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80" yWindow="2715" windowWidth="4860" windowHeight="2115" tabRatio="687" activeTab="0"/>
  </bookViews>
  <sheets>
    <sheet name="15労働目次" sheetId="1" r:id="rId1"/>
    <sheet name="15-1" sheetId="2" r:id="rId2"/>
    <sheet name="15-2" sheetId="3" r:id="rId3"/>
    <sheet name="15-3" sheetId="4" r:id="rId4"/>
    <sheet name="15-4" sheetId="5" r:id="rId5"/>
    <sheet name="15-5" sheetId="6" r:id="rId6"/>
    <sheet name="15-6(1)" sheetId="7" r:id="rId7"/>
    <sheet name="15-6(2)" sheetId="8" r:id="rId8"/>
    <sheet name="15-7(1)" sheetId="9" r:id="rId9"/>
    <sheet name="15-7(2)" sheetId="10" r:id="rId10"/>
    <sheet name="15-8" sheetId="11" r:id="rId11"/>
    <sheet name="15-9" sheetId="12" r:id="rId12"/>
    <sheet name="15-10" sheetId="13" r:id="rId13"/>
    <sheet name="15-11" sheetId="14" r:id="rId14"/>
  </sheets>
  <externalReferences>
    <externalReference r:id="rId17"/>
  </externalReference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'15-1'!$A$2:$X$64</definedName>
    <definedName name="_xlnm.Print_Area" localSheetId="12">'15-10'!$A$2:$AC$17</definedName>
    <definedName name="_xlnm.Print_Area" localSheetId="13">'15-11'!$A$2:$AA$65</definedName>
    <definedName name="_xlnm.Print_Area" localSheetId="2">'15-2'!$A$2:$X$64</definedName>
    <definedName name="_xlnm.Print_Area" localSheetId="3">'15-3'!$A$2:$Q$31</definedName>
    <definedName name="_xlnm.Print_Area" localSheetId="4">'15-4'!$A$2:$N$13</definedName>
    <definedName name="_xlnm.Print_Area" localSheetId="5">'15-5'!$A$2:$AT$69</definedName>
    <definedName name="_xlnm.Print_Area" localSheetId="6">'15-6(1)'!$A$2:$V$33</definedName>
    <definedName name="_xlnm.Print_Area" localSheetId="7">'15-6(2)'!$A$2:$AD$20</definedName>
    <definedName name="_xlnm.Print_Area" localSheetId="8">'15-7(1)'!$A$2:$S$32</definedName>
    <definedName name="_xlnm.Print_Area" localSheetId="9">'15-7(2)'!$A$2:$AI$26</definedName>
    <definedName name="_xlnm.Print_Area" localSheetId="10">'15-8'!$A$2:$I$37</definedName>
    <definedName name="_xlnm.Print_Area" localSheetId="11">'15-9'!$A$2:$AE$18</definedName>
    <definedName name="Rangai0">#REF!</definedName>
    <definedName name="Title">#REF!</definedName>
    <definedName name="TitleEnglish">#REF!</definedName>
  </definedNames>
  <calcPr fullCalcOnLoad="1"/>
</workbook>
</file>

<file path=xl/sharedStrings.xml><?xml version="1.0" encoding="utf-8"?>
<sst xmlns="http://schemas.openxmlformats.org/spreadsheetml/2006/main" count="1319" uniqueCount="438">
  <si>
    <t>１　月 別 平 均 現 金 給 与</t>
  </si>
  <si>
    <t>（単位：円）</t>
  </si>
  <si>
    <t>調査産業計</t>
  </si>
  <si>
    <t>建設業</t>
  </si>
  <si>
    <t>製造業</t>
  </si>
  <si>
    <t>電気・ガス・</t>
  </si>
  <si>
    <t>サービス業</t>
  </si>
  <si>
    <t>名目賃金指数</t>
  </si>
  <si>
    <t>現金給与総額</t>
  </si>
  <si>
    <t>平成</t>
  </si>
  <si>
    <t>月</t>
  </si>
  <si>
    <t>2</t>
  </si>
  <si>
    <t>3</t>
  </si>
  <si>
    <t>4</t>
  </si>
  <si>
    <t>5</t>
  </si>
  <si>
    <t>6</t>
  </si>
  <si>
    <t>7</t>
  </si>
  <si>
    <t>8</t>
  </si>
  <si>
    <t>9</t>
  </si>
  <si>
    <t>.</t>
  </si>
  <si>
    <t>10</t>
  </si>
  <si>
    <t>11</t>
  </si>
  <si>
    <t>12</t>
  </si>
  <si>
    <t>きまって支給する給与</t>
  </si>
  <si>
    <t>特別に支払われた給与</t>
  </si>
  <si>
    <t>金融・保険業</t>
  </si>
  <si>
    <t>情報通信業</t>
  </si>
  <si>
    <t>運輸業</t>
  </si>
  <si>
    <t>卸売・小売業</t>
  </si>
  <si>
    <t>15　労　働</t>
  </si>
  <si>
    <t>飲食店、宿泊業</t>
  </si>
  <si>
    <t>医療、福祉</t>
  </si>
  <si>
    <t>教育、学習支援業</t>
  </si>
  <si>
    <t>熱  供  給 ・　</t>
  </si>
  <si>
    <t>（他に分類されないもの）</t>
  </si>
  <si>
    <t>水   道   業　</t>
  </si>
  <si>
    <t>年平均</t>
  </si>
  <si>
    <t>17</t>
  </si>
  <si>
    <t>18</t>
  </si>
  <si>
    <t>資　料：福井県政策統計課「毎月勤労統計調査」</t>
  </si>
  <si>
    <t>　　　　指数については調査事業所の抽出替え（平成19年1月）時にギャップ修正を行い、過去に遡って修正したものである。</t>
  </si>
  <si>
    <t>平成17年＝100</t>
  </si>
  <si>
    <t>複合サービス事業</t>
  </si>
  <si>
    <t>19</t>
  </si>
  <si>
    <t>19年</t>
  </si>
  <si>
    <t>1</t>
  </si>
  <si>
    <t>（注）　この表は、毎月勤労統計地方調査（指定統計第7号）による。この調査は、常時5人以上の常用労働者を雇用する事業所の中から抽出した一定</t>
  </si>
  <si>
    <t xml:space="preserve">        の事業所について行われた。</t>
  </si>
  <si>
    <t xml:space="preserve">… </t>
  </si>
  <si>
    <t>　　　　　　での時間であり、所定外労働時間とは、早出、残業、休日出勤等の労働時間である。</t>
  </si>
  <si>
    <t>　　　　　　外労働時間の合計である。所定内労働時間とは、就業規則等によって定められた正規の始業時間から終業時間ま</t>
  </si>
  <si>
    <t>　　　　2.　総実働時間とは、休憩時間及び本来の職務外として行われる当宿直の時間を除いたもので所定内労働時間と所定</t>
  </si>
  <si>
    <t>（注）　1.　1表に同じ</t>
  </si>
  <si>
    <t>12</t>
  </si>
  <si>
    <t>11</t>
  </si>
  <si>
    <t>10</t>
  </si>
  <si>
    <t>9</t>
  </si>
  <si>
    <t>8</t>
  </si>
  <si>
    <t>7</t>
  </si>
  <si>
    <t>6</t>
  </si>
  <si>
    <t>5</t>
  </si>
  <si>
    <t>4</t>
  </si>
  <si>
    <t>3</t>
  </si>
  <si>
    <t>2</t>
  </si>
  <si>
    <t>1</t>
  </si>
  <si>
    <t>19</t>
  </si>
  <si>
    <t>18</t>
  </si>
  <si>
    <t>17</t>
  </si>
  <si>
    <t>所定外労働時間</t>
  </si>
  <si>
    <t xml:space="preserve">… </t>
  </si>
  <si>
    <t>所定内労働時間</t>
  </si>
  <si>
    <t>総労働時間</t>
  </si>
  <si>
    <t>水道業　</t>
  </si>
  <si>
    <t>熱供給・　</t>
  </si>
  <si>
    <t>労働時間指数</t>
  </si>
  <si>
    <t>（単位：時間）</t>
  </si>
  <si>
    <t>２　月 別 平 均 労 働 時 間</t>
  </si>
  <si>
    <t>（注）　1表に同じ</t>
  </si>
  <si>
    <t>１</t>
  </si>
  <si>
    <t>事業</t>
  </si>
  <si>
    <t>サービス</t>
  </si>
  <si>
    <t>複合</t>
  </si>
  <si>
    <t>教育、
学  習
支援業</t>
  </si>
  <si>
    <t>医療、
福祉</t>
  </si>
  <si>
    <t>飲食店、
宿泊業</t>
  </si>
  <si>
    <t>金融・
保険業</t>
  </si>
  <si>
    <t>卸売・
小売業</t>
  </si>
  <si>
    <t>情報
通信業</t>
  </si>
  <si>
    <t>（平成17年＝100）</t>
  </si>
  <si>
    <t>３　雇　　用　　指　　数</t>
  </si>
  <si>
    <t>資　料：福井労働局労働基準部</t>
  </si>
  <si>
    <t>年</t>
  </si>
  <si>
    <t>労働者数</t>
  </si>
  <si>
    <t>件数</t>
  </si>
  <si>
    <t>金額</t>
  </si>
  <si>
    <t>対象</t>
  </si>
  <si>
    <t>件　数</t>
  </si>
  <si>
    <t>支払</t>
  </si>
  <si>
    <t>繰越</t>
  </si>
  <si>
    <t>新規</t>
  </si>
  <si>
    <t>総件数</t>
  </si>
  <si>
    <t>未　　解　　決</t>
  </si>
  <si>
    <t>解 決 不 能</t>
  </si>
  <si>
    <t>解　決　済</t>
  </si>
  <si>
    <t>不　払　事　件　処　理　数</t>
  </si>
  <si>
    <t>（単位：千円）</t>
  </si>
  <si>
    <t>４　賃　金　不　払　状　況</t>
  </si>
  <si>
    <t>資　料：総務省統計局「国勢調査報告」</t>
  </si>
  <si>
    <t>　　集計できない産業がある。</t>
  </si>
  <si>
    <t>　※平成14年の産業分類改訂が改訂されたことに伴い、平成17年は新産業分類で集計しているが、平成12年以前は新産業分類では</t>
  </si>
  <si>
    <t>町 村 計</t>
  </si>
  <si>
    <t>若 狭 町</t>
  </si>
  <si>
    <t>三方上中郡</t>
  </si>
  <si>
    <t>大 飯 町</t>
  </si>
  <si>
    <t>高 浜 町</t>
  </si>
  <si>
    <t>大 飯 郡</t>
  </si>
  <si>
    <t>名田庄村</t>
  </si>
  <si>
    <t>遠敷郡</t>
  </si>
  <si>
    <t>美 浜 町</t>
  </si>
  <si>
    <t>三 方 郡</t>
  </si>
  <si>
    <t>清 水 町</t>
  </si>
  <si>
    <t>越 廼 村</t>
  </si>
  <si>
    <t>越 前 町</t>
  </si>
  <si>
    <t>丹 生 郡</t>
  </si>
  <si>
    <t>南越前町</t>
  </si>
  <si>
    <t>南 条 郡</t>
  </si>
  <si>
    <t>池 田 町</t>
  </si>
  <si>
    <t>今 立 郡</t>
  </si>
  <si>
    <t>坂 井 町</t>
  </si>
  <si>
    <t>春 江 町</t>
  </si>
  <si>
    <t>丸 岡 町</t>
  </si>
  <si>
    <t>三 国 町</t>
  </si>
  <si>
    <t>坂 井 郡</t>
  </si>
  <si>
    <t>和 泉 村</t>
  </si>
  <si>
    <t>大 野 郡</t>
  </si>
  <si>
    <t>上志比村</t>
  </si>
  <si>
    <t>永平寺町</t>
  </si>
  <si>
    <t>松 岡 町</t>
  </si>
  <si>
    <t>吉 田 郡</t>
  </si>
  <si>
    <t>美 山 町</t>
  </si>
  <si>
    <t>足 羽 郡</t>
  </si>
  <si>
    <t>市     計</t>
  </si>
  <si>
    <t>越 前 市</t>
  </si>
  <si>
    <t>あわら市</t>
  </si>
  <si>
    <t> 江 市</t>
  </si>
  <si>
    <t>勝 山 市</t>
  </si>
  <si>
    <t>大 野 市</t>
  </si>
  <si>
    <t>小 浜 市</t>
  </si>
  <si>
    <t>敦 賀 市</t>
  </si>
  <si>
    <t>福 井 市</t>
  </si>
  <si>
    <t xml:space="preserve">       17</t>
  </si>
  <si>
    <t xml:space="preserve">       12</t>
  </si>
  <si>
    <t>平成7年</t>
  </si>
  <si>
    <t>女</t>
  </si>
  <si>
    <t>男</t>
  </si>
  <si>
    <t>計</t>
  </si>
  <si>
    <t>されないもの）</t>
  </si>
  <si>
    <t>熱供給・水道業</t>
  </si>
  <si>
    <t>分類不能の産業</t>
  </si>
  <si>
    <t>公務（他に分類</t>
  </si>
  <si>
    <t>サービス業（他に
分類されないもの）</t>
  </si>
  <si>
    <t>複合サービス事業</t>
  </si>
  <si>
    <t>教育，学習支援業</t>
  </si>
  <si>
    <t>医療，福祉</t>
  </si>
  <si>
    <t>飲食店，宿泊業</t>
  </si>
  <si>
    <t>不動産業</t>
  </si>
  <si>
    <t>鉱業</t>
  </si>
  <si>
    <t>漁業</t>
  </si>
  <si>
    <t>林業</t>
  </si>
  <si>
    <t>農業</t>
  </si>
  <si>
    <t>総計</t>
  </si>
  <si>
    <t>（単位：人）</t>
  </si>
  <si>
    <t>平成17年10月1日現在</t>
  </si>
  <si>
    <t>５　市町村別、産業（大分類）別、男女別、15歳以上就業者数</t>
  </si>
  <si>
    <t>資　料：総務省統計局「就業構造基本調査」</t>
  </si>
  <si>
    <t>（注）０は100人未満</t>
  </si>
  <si>
    <t>-</t>
  </si>
  <si>
    <t>公務(他に分類されないもの)</t>
  </si>
  <si>
    <t>サービス業(他に分類されないもの)</t>
  </si>
  <si>
    <t>医 療 ， 福 祉</t>
  </si>
  <si>
    <t>不　動　産　業</t>
  </si>
  <si>
    <t>運　 　輸　　 業</t>
  </si>
  <si>
    <t>-</t>
  </si>
  <si>
    <t>電気・ガス・熱供給・水道業</t>
  </si>
  <si>
    <t>製 　　造　 　業</t>
  </si>
  <si>
    <t>建　　 設 　　業</t>
  </si>
  <si>
    <t>鉱　　　　　　　業</t>
  </si>
  <si>
    <t>漁　　　　　　　業</t>
  </si>
  <si>
    <t>林　　　　　　　業</t>
  </si>
  <si>
    <t>農　　　　　　　業</t>
  </si>
  <si>
    <t>総　　　　 　 　　数</t>
  </si>
  <si>
    <t>の派遣社員</t>
  </si>
  <si>
    <t>従業員</t>
  </si>
  <si>
    <t>うち
契約社員</t>
  </si>
  <si>
    <t>うち労働者派遣事業所</t>
  </si>
  <si>
    <t>うちアルバイト</t>
  </si>
  <si>
    <t>うちパート</t>
  </si>
  <si>
    <t>うち正規の職員・</t>
  </si>
  <si>
    <t>うち会社などの役員</t>
  </si>
  <si>
    <t>総数</t>
  </si>
  <si>
    <t>用者</t>
  </si>
  <si>
    <t>雇</t>
  </si>
  <si>
    <t>家族従業者</t>
  </si>
  <si>
    <t>自営業主</t>
  </si>
  <si>
    <t>総　数</t>
  </si>
  <si>
    <t>産業の別</t>
  </si>
  <si>
    <t>（単位：人）</t>
  </si>
  <si>
    <t>（１）産業（大分類）別</t>
  </si>
  <si>
    <t>平成19年10月1日現在</t>
  </si>
  <si>
    <t>６　就業状態、従業上の地位、男女別有業者数</t>
  </si>
  <si>
    <t>分類不能の職業</t>
  </si>
  <si>
    <t>生産工程・労務作業者</t>
  </si>
  <si>
    <t>運輸・通信従事者</t>
  </si>
  <si>
    <t>農林漁業作業者</t>
  </si>
  <si>
    <t>保安職業従事者</t>
  </si>
  <si>
    <t>サービス職業従事者</t>
  </si>
  <si>
    <t>販売従事者</t>
  </si>
  <si>
    <t>事務従事者</t>
  </si>
  <si>
    <t>管理的職業従事者</t>
  </si>
  <si>
    <t>専門的・技術的職業従事者</t>
  </si>
  <si>
    <t>75 歳 以 上</t>
  </si>
  <si>
    <t>70 ～ 74 歳</t>
  </si>
  <si>
    <t>65 ～ 69 歳</t>
  </si>
  <si>
    <t>60 ～ 64 歳</t>
  </si>
  <si>
    <t>55 ～ 59 歳</t>
  </si>
  <si>
    <t>50 ～ 54 歳</t>
  </si>
  <si>
    <t>45 ～ 49 歳</t>
  </si>
  <si>
    <t>40 ～ 44 歳</t>
  </si>
  <si>
    <t>35 ～ 39 歳</t>
  </si>
  <si>
    <t>30 ～ 34 歳</t>
  </si>
  <si>
    <t>25 ～ 29 歳</t>
  </si>
  <si>
    <t>20 ～ 24 歳</t>
  </si>
  <si>
    <t>15 ～ 19 歳</t>
  </si>
  <si>
    <t>（２）職業（大分類）別</t>
  </si>
  <si>
    <t>資　料：福井労働局職業安定部</t>
  </si>
  <si>
    <t>（注）　関係欄での男＋女と計は一致しない。</t>
  </si>
  <si>
    <t>小浜</t>
  </si>
  <si>
    <t>敦賀</t>
  </si>
  <si>
    <t>三国</t>
  </si>
  <si>
    <t>大野</t>
  </si>
  <si>
    <t>武生</t>
  </si>
  <si>
    <t>福井</t>
  </si>
  <si>
    <t>.</t>
  </si>
  <si>
    <t>3</t>
  </si>
  <si>
    <t>2</t>
  </si>
  <si>
    <t>月</t>
  </si>
  <si>
    <t>20年</t>
  </si>
  <si>
    <t>12</t>
  </si>
  <si>
    <t>11</t>
  </si>
  <si>
    <t>10</t>
  </si>
  <si>
    <t>9</t>
  </si>
  <si>
    <t>8</t>
  </si>
  <si>
    <t>7</t>
  </si>
  <si>
    <t>6</t>
  </si>
  <si>
    <t>5</t>
  </si>
  <si>
    <t>平成19年度</t>
  </si>
  <si>
    <t>月間有効求人数</t>
  </si>
  <si>
    <t>新規求人数</t>
  </si>
  <si>
    <t>効求職者数</t>
  </si>
  <si>
    <t>月間有</t>
  </si>
  <si>
    <t>新規求職申込件数</t>
  </si>
  <si>
    <t>求人</t>
  </si>
  <si>
    <t>求職</t>
  </si>
  <si>
    <t>（単位：件・人）</t>
  </si>
  <si>
    <t>（１）一般職業紹介状況（新規学卒、パートタイム関係を除く）</t>
  </si>
  <si>
    <r>
      <t>７　月別公共職業安定所職業紹介状況</t>
    </r>
    <r>
      <rPr>
        <sz val="12"/>
        <rFont val="ＭＳ 明朝"/>
        <family val="1"/>
      </rPr>
      <t>（全数）</t>
    </r>
  </si>
  <si>
    <t>就労者</t>
  </si>
  <si>
    <t>うち失対事業</t>
  </si>
  <si>
    <t>就労延数</t>
  </si>
  <si>
    <t>就労実人員数</t>
  </si>
  <si>
    <t>月間有効求職者数</t>
  </si>
  <si>
    <t>就労</t>
  </si>
  <si>
    <t>（失対除く）</t>
  </si>
  <si>
    <t>（単位：件・人）</t>
  </si>
  <si>
    <t>（２）日雇職業紹介状況</t>
  </si>
  <si>
    <t>その他の労務の職業</t>
  </si>
  <si>
    <t>運搬労務の職業</t>
  </si>
  <si>
    <t>土木の職業</t>
  </si>
  <si>
    <t>建設の職業</t>
  </si>
  <si>
    <t>電気作業者</t>
  </si>
  <si>
    <t>その他の製造制作</t>
  </si>
  <si>
    <t>ゴム・プラスチック製品製造</t>
  </si>
  <si>
    <t>衣服・繊維製品製造</t>
  </si>
  <si>
    <t>紡績の職業</t>
  </si>
  <si>
    <t>食料品製造の職業</t>
  </si>
  <si>
    <t>計器・光学機械組立修理</t>
  </si>
  <si>
    <t>輸送用機械組立修理</t>
  </si>
  <si>
    <t>電気機械器具組立修理</t>
  </si>
  <si>
    <t>一般機械器具組立修理</t>
  </si>
  <si>
    <t>金属溶接・溶断の職業</t>
  </si>
  <si>
    <t>金属加工の職業</t>
  </si>
  <si>
    <t>窯業製品製造の職業</t>
  </si>
  <si>
    <t>化学製品製造の職業</t>
  </si>
  <si>
    <t>生産工程・労務の職業の内訳（中分類）</t>
  </si>
  <si>
    <t>生産工程・労務の職業</t>
  </si>
  <si>
    <t>運輸・通信の職業</t>
  </si>
  <si>
    <t>農林漁業の職業</t>
  </si>
  <si>
    <t>保安の職業</t>
  </si>
  <si>
    <t>サービスの職業</t>
  </si>
  <si>
    <t>販売の職業</t>
  </si>
  <si>
    <t>事務的職業</t>
  </si>
  <si>
    <t>管理的職業</t>
  </si>
  <si>
    <t>専門的・技術的職業</t>
  </si>
  <si>
    <t>職業計</t>
  </si>
  <si>
    <t>大分類</t>
  </si>
  <si>
    <t>　　　％</t>
  </si>
  <si>
    <t>　　　％</t>
  </si>
  <si>
    <t>倍　　率</t>
  </si>
  <si>
    <t>職業分類</t>
  </si>
  <si>
    <t>充 足 率</t>
  </si>
  <si>
    <t>就 職 率</t>
  </si>
  <si>
    <t>新規求人</t>
  </si>
  <si>
    <t>充 足 数</t>
  </si>
  <si>
    <t>就職件数</t>
  </si>
  <si>
    <t>新規求職</t>
  </si>
  <si>
    <t>項目</t>
  </si>
  <si>
    <t xml:space="preserve"> （平成19年10月分）</t>
  </si>
  <si>
    <t>８　職業別常用職業紹介状況</t>
  </si>
  <si>
    <t>-</t>
  </si>
  <si>
    <t>監 督 署 別</t>
  </si>
  <si>
    <t>平 成</t>
  </si>
  <si>
    <t>4日以上</t>
  </si>
  <si>
    <t>休　 業</t>
  </si>
  <si>
    <t>死　亡</t>
  </si>
  <si>
    <t>（土石採取業）</t>
  </si>
  <si>
    <t>その他の事業</t>
  </si>
  <si>
    <t>水産業</t>
  </si>
  <si>
    <t>貨物取扱業</t>
  </si>
  <si>
    <t>運輸事業</t>
  </si>
  <si>
    <t>建設事業</t>
  </si>
  <si>
    <t>製造工業</t>
  </si>
  <si>
    <t>９　労働者死傷災害発生状況</t>
  </si>
  <si>
    <t xml:space="preserve"> （単位：人）</t>
  </si>
  <si>
    <t>資　料：福井県労働政策課</t>
  </si>
  <si>
    <t>総参加人員</t>
  </si>
  <si>
    <t>行為参加人員</t>
  </si>
  <si>
    <t>労働損失日数</t>
  </si>
  <si>
    <t>件　　　数</t>
  </si>
  <si>
    <t>件  　　数</t>
  </si>
  <si>
    <t>罷業・怠業</t>
  </si>
  <si>
    <t>作業所閉鎖</t>
  </si>
  <si>
    <t>同盟罷業</t>
  </si>
  <si>
    <t>合　　　　　　　　　　　　　　　計</t>
  </si>
  <si>
    <t>総　 参   加　 人　 員</t>
  </si>
  <si>
    <t>第三者関与</t>
  </si>
  <si>
    <t>半日未満の</t>
  </si>
  <si>
    <t>半 日 以 上 の 作 業 停 止 争 議</t>
  </si>
  <si>
    <t>半日以上の作業停止争議</t>
  </si>
  <si>
    <t>ない争議形態</t>
  </si>
  <si>
    <t>争議行為を伴わ</t>
  </si>
  <si>
    <t>争　議　行　為　を　伴　う　争　議　形　態</t>
  </si>
  <si>
    <t>争議行為を伴う争議形態</t>
  </si>
  <si>
    <t>発 生 件 数 お よ び</t>
  </si>
  <si>
    <t>月別</t>
  </si>
  <si>
    <t>１０　労働争議件数および参加人員</t>
  </si>
  <si>
    <t>資　料：福井県労働政策課</t>
  </si>
  <si>
    <t>合計</t>
  </si>
  <si>
    <t>分類不能</t>
  </si>
  <si>
    <t>地方公務</t>
  </si>
  <si>
    <t>国家公務</t>
  </si>
  <si>
    <t>公務</t>
  </si>
  <si>
    <t>その他の事業サービス業</t>
  </si>
  <si>
    <t>物品賃貸業</t>
  </si>
  <si>
    <t>自動車整備業</t>
  </si>
  <si>
    <t>廃棄物処理業</t>
  </si>
  <si>
    <t>娯楽業</t>
  </si>
  <si>
    <t>その他の生活関連サービス業</t>
  </si>
  <si>
    <t>学術・開発研究機関</t>
  </si>
  <si>
    <t>専門サービス業</t>
  </si>
  <si>
    <t>複合サービス業</t>
  </si>
  <si>
    <t>運輸に付帯するサービス業</t>
  </si>
  <si>
    <t>倉庫業</t>
  </si>
  <si>
    <t>道路貨物運送業</t>
  </si>
  <si>
    <t>道路旅客運送業</t>
  </si>
  <si>
    <t>鉄道業</t>
  </si>
  <si>
    <t>電気・ガス・水道業</t>
  </si>
  <si>
    <t>精密機械器具</t>
  </si>
  <si>
    <t>輸送用機械器具</t>
  </si>
  <si>
    <t>電子部品・デバイス</t>
  </si>
  <si>
    <t>電気機械器具</t>
  </si>
  <si>
    <t>一般機械器具</t>
  </si>
  <si>
    <t>金属製品</t>
  </si>
  <si>
    <t>非鉄金属</t>
  </si>
  <si>
    <t>窯業・土石製品</t>
  </si>
  <si>
    <t>なめし革・同製品・毛皮</t>
  </si>
  <si>
    <t>ゴム製品</t>
  </si>
  <si>
    <t>プラスチック製品</t>
  </si>
  <si>
    <t>化学工業</t>
  </si>
  <si>
    <t>印刷・同関連業</t>
  </si>
  <si>
    <t>パルプ・紙・紙加工品</t>
  </si>
  <si>
    <t>家具・装備品</t>
  </si>
  <si>
    <t>木材・木製品</t>
  </si>
  <si>
    <t>衣服・その他の繊維製品</t>
  </si>
  <si>
    <t>繊維工業</t>
  </si>
  <si>
    <t>飲料・たばこ・飼料</t>
  </si>
  <si>
    <t>食料品</t>
  </si>
  <si>
    <t>組合員数</t>
  </si>
  <si>
    <t>組合数</t>
  </si>
  <si>
    <t>合員数</t>
  </si>
  <si>
    <t>組</t>
  </si>
  <si>
    <t>地方公務員法</t>
  </si>
  <si>
    <t>地方公営企業労働関係法</t>
  </si>
  <si>
    <t>国家公務員法</t>
  </si>
  <si>
    <t>法人の労働関係に関する法律</t>
  </si>
  <si>
    <t>国営企業及び特定独立行政</t>
  </si>
  <si>
    <t>労働組合法</t>
  </si>
  <si>
    <t>適用法規</t>
  </si>
  <si>
    <t>平成19年6月30日現在</t>
  </si>
  <si>
    <t>１１　産業別、適用法規別組合数および組合員数</t>
  </si>
  <si>
    <t>１５　労働</t>
  </si>
  <si>
    <t>15-1</t>
  </si>
  <si>
    <t>月別平均現金給与</t>
  </si>
  <si>
    <t>15-2</t>
  </si>
  <si>
    <t>月別平均労働時間</t>
  </si>
  <si>
    <t>15-3</t>
  </si>
  <si>
    <t>雇用指数</t>
  </si>
  <si>
    <t>15-4</t>
  </si>
  <si>
    <t>賃金不払状況</t>
  </si>
  <si>
    <t>15-5</t>
  </si>
  <si>
    <t>市町村別、産業(大分類)別、男女別１５歳以上就業者数</t>
  </si>
  <si>
    <t>15-6(1)</t>
  </si>
  <si>
    <t>就業状態、従業上の地位、男女別有業者数(1)産業（大分類）別</t>
  </si>
  <si>
    <t>15-6(2)</t>
  </si>
  <si>
    <t>就業状態、従業上の地位、男女別有業者数(2)職業（大分類）別</t>
  </si>
  <si>
    <t>15-7(1)</t>
  </si>
  <si>
    <t>月別公共職業安定所別職業紹介状況(1)一般職業紹介状況（新規学卒、パートタイム関係除く）</t>
  </si>
  <si>
    <t>15-7(2)</t>
  </si>
  <si>
    <t>月別公共職業安定所別職業紹介状況(2)日雇職業紹介状況</t>
  </si>
  <si>
    <t>15-8</t>
  </si>
  <si>
    <t>職業別常用職業紹介状況</t>
  </si>
  <si>
    <t>15-9</t>
  </si>
  <si>
    <t>労働者死傷災害発生状況</t>
  </si>
  <si>
    <t>15-10</t>
  </si>
  <si>
    <t>労働争議件数および参加人員</t>
  </si>
  <si>
    <t>15-11</t>
  </si>
  <si>
    <t>平成19年福井県統計年鑑</t>
  </si>
  <si>
    <t>産業別、適用法規別組合数および組合員数</t>
  </si>
  <si>
    <t>15　労働　目次へ＜＜</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</si>
</sst>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00_);[Red]\(#,##0.00\)"/>
    <numFmt numFmtId="181" formatCode="0.00_);[Red]\(0.00\)"/>
    <numFmt numFmtId="182" formatCode="0.000_);[Red]\(0.000\)"/>
    <numFmt numFmtId="183" formatCode="#,##0.000_);[Red]\(#,##0.000\)"/>
    <numFmt numFmtId="184" formatCode="0.0_);[Red]\(0.0\)"/>
    <numFmt numFmtId="185" formatCode="#,##0_);[Red]\(#,##0\)"/>
    <numFmt numFmtId="186" formatCode="0_);[Red]\(0\)"/>
    <numFmt numFmtId="187" formatCode="#,##0;&quot;△ &quot;#,##0"/>
    <numFmt numFmtId="188" formatCode="#,##0_);\(#,##0\)"/>
    <numFmt numFmtId="189" formatCode="#,##0.0_);\(#,##0.0\)"/>
    <numFmt numFmtId="190" formatCode="##,###,##0;&quot;-&quot;#,###,##0"/>
    <numFmt numFmtId="191" formatCode="#,##0.0;&quot;△ &quot;#,##0.0"/>
    <numFmt numFmtId="192" formatCode="0.0;&quot;△ &quot;0.0"/>
    <numFmt numFmtId="193" formatCode="#,##0.0_);[Red]\(#,##0.0\)"/>
  </numFmts>
  <fonts count="51">
    <font>
      <sz val="11"/>
      <name val="ＭＳ Ｐゴシック"/>
      <family val="3"/>
    </font>
    <font>
      <sz val="6"/>
      <name val="ＭＳ Ｐゴシック"/>
      <family val="3"/>
    </font>
    <font>
      <sz val="11"/>
      <name val="ＭＳ ゴシック"/>
      <family val="3"/>
    </font>
    <font>
      <sz val="14"/>
      <name val="ＭＳ 明朝"/>
      <family val="1"/>
    </font>
    <font>
      <sz val="11"/>
      <name val="ＭＳ 明朝"/>
      <family val="1"/>
    </font>
    <font>
      <sz val="12"/>
      <name val="ＭＳ 明朝"/>
      <family val="1"/>
    </font>
    <font>
      <sz val="10"/>
      <name val="ＭＳ 明朝"/>
      <family val="1"/>
    </font>
    <font>
      <sz val="12"/>
      <name val="ＭＳ ゴシック"/>
      <family val="3"/>
    </font>
    <font>
      <sz val="12"/>
      <name val="ＭＳ Ｐゴシック"/>
      <family val="3"/>
    </font>
    <font>
      <sz val="7"/>
      <name val="ＭＳ Ｐゴシック"/>
      <family val="3"/>
    </font>
    <font>
      <sz val="7"/>
      <name val="ＭＳ 明朝"/>
      <family val="1"/>
    </font>
    <font>
      <b/>
      <sz val="16"/>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double"/>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style="double"/>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8" fillId="31" borderId="4" applyNumberFormat="0" applyAlignment="0" applyProtection="0"/>
    <xf numFmtId="0" fontId="12"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438">
    <xf numFmtId="0" fontId="0" fillId="0" borderId="0" xfId="0" applyAlignment="1">
      <alignment/>
    </xf>
    <xf numFmtId="0" fontId="3" fillId="0" borderId="0" xfId="0" applyFont="1" applyBorder="1" applyAlignment="1">
      <alignment horizontal="center"/>
    </xf>
    <xf numFmtId="0" fontId="0" fillId="0" borderId="10" xfId="0" applyBorder="1" applyAlignment="1">
      <alignment/>
    </xf>
    <xf numFmtId="49" fontId="4" fillId="0" borderId="10" xfId="0" applyNumberFormat="1" applyFont="1" applyBorder="1" applyAlignment="1">
      <alignment horizontal="center"/>
    </xf>
    <xf numFmtId="0" fontId="4" fillId="0" borderId="0" xfId="0" applyFont="1" applyBorder="1" applyAlignment="1">
      <alignment/>
    </xf>
    <xf numFmtId="49" fontId="4" fillId="0" borderId="0" xfId="0" applyNumberFormat="1" applyFont="1" applyBorder="1" applyAlignment="1">
      <alignment horizontal="distributed" vertical="center"/>
    </xf>
    <xf numFmtId="0" fontId="4" fillId="0" borderId="0" xfId="0" applyFont="1" applyAlignment="1">
      <alignment/>
    </xf>
    <xf numFmtId="0" fontId="4" fillId="0" borderId="11" xfId="0" applyFont="1" applyBorder="1" applyAlignment="1">
      <alignment/>
    </xf>
    <xf numFmtId="49" fontId="4" fillId="0" borderId="11" xfId="0" applyNumberFormat="1" applyFont="1" applyBorder="1" applyAlignment="1">
      <alignment horizontal="distributed" vertical="center"/>
    </xf>
    <xf numFmtId="0" fontId="2" fillId="0" borderId="0" xfId="0" applyFont="1" applyBorder="1" applyAlignment="1">
      <alignment/>
    </xf>
    <xf numFmtId="0" fontId="2" fillId="0" borderId="0" xfId="0" applyFont="1" applyAlignment="1">
      <alignment/>
    </xf>
    <xf numFmtId="0" fontId="0" fillId="0" borderId="0" xfId="0" applyBorder="1" applyAlignment="1">
      <alignment/>
    </xf>
    <xf numFmtId="0" fontId="4" fillId="0" borderId="12" xfId="0" applyFont="1" applyBorder="1" applyAlignment="1">
      <alignment vertical="distributed" textRotation="255"/>
    </xf>
    <xf numFmtId="49" fontId="5" fillId="0" borderId="13" xfId="0" applyNumberFormat="1" applyFont="1" applyBorder="1" applyAlignment="1">
      <alignment horizontal="center" vertical="center"/>
    </xf>
    <xf numFmtId="49" fontId="5" fillId="0" borderId="0" xfId="0" applyNumberFormat="1" applyFont="1" applyBorder="1" applyAlignment="1">
      <alignment horizontal="distributed" vertical="center"/>
    </xf>
    <xf numFmtId="188" fontId="5" fillId="0" borderId="13" xfId="0" applyNumberFormat="1" applyFont="1" applyBorder="1" applyAlignment="1">
      <alignment vertical="center"/>
    </xf>
    <xf numFmtId="188" fontId="5" fillId="0" borderId="0" xfId="0" applyNumberFormat="1" applyFont="1" applyBorder="1" applyAlignment="1">
      <alignment vertical="center"/>
    </xf>
    <xf numFmtId="188" fontId="5" fillId="0" borderId="0" xfId="0" applyNumberFormat="1" applyFont="1" applyBorder="1" applyAlignment="1">
      <alignment horizontal="right" vertical="center"/>
    </xf>
    <xf numFmtId="49" fontId="5" fillId="0" borderId="14"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0" xfId="0" applyNumberFormat="1" applyFont="1" applyBorder="1" applyAlignment="1">
      <alignment horizontal="distributed" vertical="center"/>
    </xf>
    <xf numFmtId="49" fontId="7" fillId="0" borderId="14" xfId="0" applyNumberFormat="1" applyFont="1" applyBorder="1" applyAlignment="1">
      <alignment horizontal="distributed" vertical="center"/>
    </xf>
    <xf numFmtId="49" fontId="5" fillId="0" borderId="14" xfId="0" applyNumberFormat="1" applyFont="1" applyBorder="1" applyAlignment="1">
      <alignment horizontal="distributed" vertical="center"/>
    </xf>
    <xf numFmtId="49" fontId="5" fillId="0" borderId="15" xfId="0" applyNumberFormat="1" applyFont="1" applyBorder="1" applyAlignment="1">
      <alignment horizontal="center" vertical="center"/>
    </xf>
    <xf numFmtId="49" fontId="5" fillId="0" borderId="11"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184" fontId="5" fillId="0" borderId="0" xfId="0" applyNumberFormat="1" applyFont="1" applyBorder="1" applyAlignment="1">
      <alignment vertical="center"/>
    </xf>
    <xf numFmtId="184" fontId="5" fillId="0" borderId="0" xfId="0" applyNumberFormat="1" applyFont="1" applyBorder="1" applyAlignment="1">
      <alignment horizontal="right" vertical="center"/>
    </xf>
    <xf numFmtId="0" fontId="4" fillId="0" borderId="0" xfId="0" applyFont="1" applyAlignment="1">
      <alignment/>
    </xf>
    <xf numFmtId="184" fontId="0" fillId="0" borderId="0" xfId="0" applyNumberFormat="1" applyAlignment="1">
      <alignment/>
    </xf>
    <xf numFmtId="184" fontId="4" fillId="0" borderId="0" xfId="0" applyNumberFormat="1" applyFont="1" applyBorder="1" applyAlignment="1">
      <alignment horizontal="right"/>
    </xf>
    <xf numFmtId="184" fontId="4" fillId="0" borderId="0" xfId="0" applyNumberFormat="1" applyFont="1" applyAlignment="1">
      <alignment/>
    </xf>
    <xf numFmtId="0" fontId="4" fillId="0" borderId="16" xfId="0" applyFont="1" applyBorder="1" applyAlignment="1">
      <alignment horizontal="left"/>
    </xf>
    <xf numFmtId="188" fontId="7" fillId="0" borderId="13" xfId="0" applyNumberFormat="1" applyFont="1" applyFill="1" applyBorder="1" applyAlignment="1">
      <alignment vertical="center"/>
    </xf>
    <xf numFmtId="188" fontId="7" fillId="0" borderId="0" xfId="0" applyNumberFormat="1" applyFont="1" applyFill="1" applyBorder="1" applyAlignment="1">
      <alignment vertical="center"/>
    </xf>
    <xf numFmtId="188" fontId="5" fillId="0" borderId="13" xfId="0" applyNumberFormat="1" applyFont="1" applyFill="1" applyBorder="1" applyAlignment="1">
      <alignment vertical="center"/>
    </xf>
    <xf numFmtId="188" fontId="5" fillId="0" borderId="0" xfId="0" applyNumberFormat="1" applyFont="1" applyFill="1" applyBorder="1" applyAlignment="1">
      <alignment vertical="center"/>
    </xf>
    <xf numFmtId="188" fontId="5" fillId="0" borderId="15" xfId="0" applyNumberFormat="1" applyFont="1" applyFill="1" applyBorder="1" applyAlignment="1">
      <alignment vertical="center"/>
    </xf>
    <xf numFmtId="188" fontId="5" fillId="0" borderId="11" xfId="0" applyNumberFormat="1" applyFont="1" applyFill="1" applyBorder="1" applyAlignment="1">
      <alignment vertical="center"/>
    </xf>
    <xf numFmtId="41" fontId="5" fillId="0" borderId="0" xfId="0" applyNumberFormat="1" applyFont="1" applyFill="1" applyBorder="1" applyAlignment="1">
      <alignment vertical="center"/>
    </xf>
    <xf numFmtId="184" fontId="7" fillId="0" borderId="0" xfId="0" applyNumberFormat="1" applyFont="1" applyFill="1" applyBorder="1" applyAlignment="1">
      <alignment vertical="center"/>
    </xf>
    <xf numFmtId="184" fontId="5" fillId="0" borderId="0" xfId="0" applyNumberFormat="1" applyFont="1" applyFill="1" applyBorder="1" applyAlignment="1">
      <alignment vertical="center"/>
    </xf>
    <xf numFmtId="184" fontId="5" fillId="0" borderId="11" xfId="0" applyNumberFormat="1" applyFont="1" applyFill="1" applyBorder="1" applyAlignment="1">
      <alignment vertical="center"/>
    </xf>
    <xf numFmtId="184" fontId="7" fillId="0" borderId="0" xfId="0" applyNumberFormat="1" applyFont="1" applyFill="1" applyBorder="1" applyAlignment="1">
      <alignment horizontal="right" vertical="center"/>
    </xf>
    <xf numFmtId="41" fontId="5" fillId="0" borderId="13" xfId="0" applyNumberFormat="1" applyFont="1" applyFill="1" applyBorder="1" applyAlignment="1">
      <alignment vertical="center"/>
    </xf>
    <xf numFmtId="0" fontId="4" fillId="0" borderId="0" xfId="0" applyFont="1" applyBorder="1" applyAlignment="1">
      <alignment horizontal="left"/>
    </xf>
    <xf numFmtId="188" fontId="5" fillId="0" borderId="17" xfId="0" applyNumberFormat="1" applyFont="1" applyFill="1" applyBorder="1" applyAlignment="1">
      <alignment vertical="center"/>
    </xf>
    <xf numFmtId="188" fontId="5" fillId="0" borderId="16" xfId="0" applyNumberFormat="1" applyFont="1" applyFill="1" applyBorder="1" applyAlignment="1">
      <alignment vertical="center"/>
    </xf>
    <xf numFmtId="188" fontId="5" fillId="0" borderId="16" xfId="0" applyNumberFormat="1" applyFont="1" applyFill="1" applyBorder="1" applyAlignment="1">
      <alignment horizontal="right" vertical="center"/>
    </xf>
    <xf numFmtId="184" fontId="5" fillId="0" borderId="0" xfId="0" applyNumberFormat="1" applyFont="1" applyFill="1" applyBorder="1" applyAlignment="1">
      <alignment horizontal="right" vertical="center"/>
    </xf>
    <xf numFmtId="184" fontId="5" fillId="0" borderId="11" xfId="0" applyNumberFormat="1" applyFont="1" applyFill="1" applyBorder="1" applyAlignment="1">
      <alignment horizontal="right" vertical="center"/>
    </xf>
    <xf numFmtId="0" fontId="2" fillId="0" borderId="0" xfId="0" applyFont="1" applyAlignment="1">
      <alignment horizontal="left"/>
    </xf>
    <xf numFmtId="0" fontId="4" fillId="0" borderId="0" xfId="0" applyFont="1" applyAlignment="1">
      <alignment horizontal="left"/>
    </xf>
    <xf numFmtId="184" fontId="5" fillId="0" borderId="15" xfId="0" applyNumberFormat="1" applyFont="1" applyFill="1" applyBorder="1" applyAlignment="1">
      <alignment vertical="center"/>
    </xf>
    <xf numFmtId="184" fontId="5" fillId="0" borderId="13" xfId="0" applyNumberFormat="1" applyFont="1" applyFill="1" applyBorder="1" applyAlignment="1">
      <alignment vertical="center"/>
    </xf>
    <xf numFmtId="184" fontId="7" fillId="0" borderId="13" xfId="0" applyNumberFormat="1" applyFont="1" applyFill="1" applyBorder="1" applyAlignment="1">
      <alignment vertical="center"/>
    </xf>
    <xf numFmtId="184" fontId="5" fillId="0" borderId="13" xfId="0" applyNumberFormat="1" applyFont="1" applyBorder="1" applyAlignment="1">
      <alignment vertical="center"/>
    </xf>
    <xf numFmtId="0" fontId="4" fillId="0" borderId="18" xfId="0" applyFont="1" applyBorder="1" applyAlignment="1">
      <alignment/>
    </xf>
    <xf numFmtId="49" fontId="4" fillId="0" borderId="10" xfId="0" applyNumberFormat="1" applyFont="1" applyBorder="1" applyAlignment="1">
      <alignment/>
    </xf>
    <xf numFmtId="49" fontId="4" fillId="0" borderId="0" xfId="0" applyNumberFormat="1" applyFont="1" applyBorder="1" applyAlignment="1">
      <alignment horizontal="right"/>
    </xf>
    <xf numFmtId="0" fontId="5" fillId="0" borderId="0" xfId="0" applyFont="1" applyAlignment="1">
      <alignment/>
    </xf>
    <xf numFmtId="0" fontId="5" fillId="0" borderId="0" xfId="0" applyFont="1" applyBorder="1" applyAlignment="1">
      <alignment horizontal="left"/>
    </xf>
    <xf numFmtId="184" fontId="4" fillId="0" borderId="11" xfId="0" applyNumberFormat="1" applyFont="1" applyFill="1" applyBorder="1" applyAlignment="1">
      <alignment horizontal="right" vertical="center"/>
    </xf>
    <xf numFmtId="184" fontId="4" fillId="0" borderId="11" xfId="0" applyNumberFormat="1" applyFont="1" applyFill="1" applyBorder="1" applyAlignment="1">
      <alignment vertical="center"/>
    </xf>
    <xf numFmtId="184" fontId="4" fillId="0" borderId="15" xfId="0" applyNumberFormat="1" applyFont="1" applyFill="1" applyBorder="1" applyAlignment="1">
      <alignment vertical="center"/>
    </xf>
    <xf numFmtId="49" fontId="4" fillId="0" borderId="12" xfId="0" applyNumberFormat="1" applyFont="1" applyBorder="1" applyAlignment="1">
      <alignment horizontal="distributed" vertical="center"/>
    </xf>
    <xf numFmtId="49" fontId="4" fillId="0" borderId="11" xfId="0" applyNumberFormat="1" applyFont="1" applyBorder="1" applyAlignment="1">
      <alignment horizontal="distributed" vertical="center"/>
    </xf>
    <xf numFmtId="49" fontId="4" fillId="0" borderId="11" xfId="0" applyNumberFormat="1" applyFont="1" applyBorder="1" applyAlignment="1">
      <alignment horizontal="center" vertical="center"/>
    </xf>
    <xf numFmtId="184" fontId="4" fillId="0" borderId="0" xfId="0" applyNumberFormat="1" applyFont="1" applyFill="1" applyBorder="1" applyAlignment="1">
      <alignment horizontal="right" vertical="center"/>
    </xf>
    <xf numFmtId="184" fontId="4" fillId="0" borderId="0" xfId="0" applyNumberFormat="1" applyFont="1" applyFill="1" applyBorder="1" applyAlignment="1">
      <alignment vertical="center"/>
    </xf>
    <xf numFmtId="184" fontId="4" fillId="0" borderId="13" xfId="0" applyNumberFormat="1" applyFont="1" applyFill="1" applyBorder="1" applyAlignment="1">
      <alignment vertical="center"/>
    </xf>
    <xf numFmtId="49" fontId="4" fillId="0" borderId="14"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0" xfId="0" applyNumberFormat="1" applyFont="1" applyBorder="1" applyAlignment="1">
      <alignment horizontal="center" vertical="center"/>
    </xf>
    <xf numFmtId="184" fontId="2" fillId="0" borderId="0" xfId="0" applyNumberFormat="1" applyFont="1" applyFill="1" applyBorder="1" applyAlignment="1">
      <alignment vertical="center"/>
    </xf>
    <xf numFmtId="184" fontId="2" fillId="0" borderId="13" xfId="0" applyNumberFormat="1" applyFont="1" applyFill="1" applyBorder="1" applyAlignment="1">
      <alignment vertical="center"/>
    </xf>
    <xf numFmtId="49" fontId="2" fillId="0" borderId="14" xfId="0" applyNumberFormat="1" applyFont="1" applyBorder="1" applyAlignment="1">
      <alignment horizontal="distributed" vertical="center"/>
    </xf>
    <xf numFmtId="49" fontId="2" fillId="0" borderId="0" xfId="0" applyNumberFormat="1" applyFont="1" applyBorder="1" applyAlignment="1">
      <alignment horizontal="distributed" vertical="center"/>
    </xf>
    <xf numFmtId="49" fontId="2" fillId="0" borderId="0" xfId="0" applyNumberFormat="1" applyFont="1" applyBorder="1" applyAlignment="1">
      <alignment horizontal="center" vertical="center"/>
    </xf>
    <xf numFmtId="184" fontId="2" fillId="0" borderId="0" xfId="0" applyNumberFormat="1" applyFont="1" applyFill="1" applyBorder="1" applyAlignment="1">
      <alignment horizontal="right" vertical="center"/>
    </xf>
    <xf numFmtId="184" fontId="4" fillId="0" borderId="0" xfId="0" applyNumberFormat="1" applyFont="1" applyBorder="1" applyAlignment="1">
      <alignment horizontal="right" vertical="center"/>
    </xf>
    <xf numFmtId="184" fontId="4" fillId="0" borderId="0" xfId="0" applyNumberFormat="1" applyFont="1" applyBorder="1" applyAlignment="1">
      <alignment vertical="center"/>
    </xf>
    <xf numFmtId="184" fontId="4" fillId="0" borderId="13" xfId="0" applyNumberFormat="1" applyFont="1" applyBorder="1" applyAlignment="1">
      <alignment vertical="center"/>
    </xf>
    <xf numFmtId="49" fontId="4" fillId="0" borderId="16"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19" xfId="0" applyFont="1" applyBorder="1" applyAlignment="1">
      <alignment horizontal="center" vertical="center"/>
    </xf>
    <xf numFmtId="0" fontId="4" fillId="0" borderId="19" xfId="0" applyFont="1" applyBorder="1" applyAlignment="1">
      <alignment horizontal="distributed" vertical="center"/>
    </xf>
    <xf numFmtId="0" fontId="4" fillId="0" borderId="19" xfId="0" applyFont="1" applyBorder="1" applyAlignment="1">
      <alignment horizontal="center" vertical="center" shrinkToFit="1"/>
    </xf>
    <xf numFmtId="0" fontId="4" fillId="0" borderId="20" xfId="0" applyFont="1" applyBorder="1" applyAlignment="1">
      <alignment horizontal="center" vertical="center"/>
    </xf>
    <xf numFmtId="0" fontId="4" fillId="0" borderId="20" xfId="0" applyFont="1" applyBorder="1" applyAlignment="1">
      <alignment horizontal="distributed" vertical="center"/>
    </xf>
    <xf numFmtId="185" fontId="2" fillId="0" borderId="11" xfId="0" applyNumberFormat="1" applyFont="1" applyFill="1" applyBorder="1" applyAlignment="1">
      <alignment vertical="center"/>
    </xf>
    <xf numFmtId="185" fontId="2" fillId="0" borderId="15" xfId="0" applyNumberFormat="1" applyFont="1" applyFill="1" applyBorder="1" applyAlignment="1">
      <alignment vertical="center"/>
    </xf>
    <xf numFmtId="49" fontId="2" fillId="0" borderId="12" xfId="0" applyNumberFormat="1" applyFont="1" applyBorder="1" applyAlignment="1">
      <alignment horizontal="distributed" vertical="center"/>
    </xf>
    <xf numFmtId="0" fontId="2" fillId="0" borderId="11" xfId="0" applyFont="1" applyBorder="1" applyAlignment="1">
      <alignment horizontal="distributed" vertical="center"/>
    </xf>
    <xf numFmtId="49" fontId="2" fillId="0" borderId="11" xfId="0" applyNumberFormat="1" applyFont="1" applyBorder="1" applyAlignment="1">
      <alignment horizontal="center" vertical="center"/>
    </xf>
    <xf numFmtId="185" fontId="4" fillId="0" borderId="0" xfId="0" applyNumberFormat="1" applyFont="1" applyBorder="1" applyAlignment="1">
      <alignment vertical="center"/>
    </xf>
    <xf numFmtId="185" fontId="4" fillId="0" borderId="13" xfId="0" applyNumberFormat="1" applyFont="1" applyBorder="1" applyAlignment="1">
      <alignment vertical="center"/>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0" fontId="4" fillId="0" borderId="11" xfId="0" applyFont="1" applyBorder="1" applyAlignment="1">
      <alignment horizontal="center" vertical="center" shrinkToFit="1"/>
    </xf>
    <xf numFmtId="0" fontId="4" fillId="0" borderId="11" xfId="0" applyFont="1" applyBorder="1" applyAlignment="1">
      <alignment horizontal="distributed" vertical="center" shrinkToFit="1"/>
    </xf>
    <xf numFmtId="0" fontId="4" fillId="0" borderId="0" xfId="0" applyFont="1" applyBorder="1" applyAlignment="1">
      <alignment horizontal="distributed" vertical="center" shrinkToFit="1"/>
    </xf>
    <xf numFmtId="0" fontId="0" fillId="0" borderId="0" xfId="0" applyAlignment="1">
      <alignment/>
    </xf>
    <xf numFmtId="177" fontId="4" fillId="0" borderId="0" xfId="0" applyNumberFormat="1" applyFont="1" applyAlignment="1">
      <alignment/>
    </xf>
    <xf numFmtId="49" fontId="4" fillId="0" borderId="0" xfId="0" applyNumberFormat="1" applyFont="1" applyAlignment="1">
      <alignment horizontal="right"/>
    </xf>
    <xf numFmtId="49" fontId="4" fillId="0" borderId="0" xfId="0" applyNumberFormat="1" applyFont="1" applyAlignment="1">
      <alignment vertical="center"/>
    </xf>
    <xf numFmtId="0" fontId="4" fillId="0" borderId="16" xfId="0" applyFont="1" applyBorder="1" applyAlignment="1">
      <alignment vertical="center"/>
    </xf>
    <xf numFmtId="177" fontId="7" fillId="0" borderId="11" xfId="0" applyNumberFormat="1" applyFont="1" applyBorder="1" applyAlignment="1">
      <alignment horizontal="right" vertical="center"/>
    </xf>
    <xf numFmtId="49" fontId="2" fillId="0" borderId="12" xfId="0" applyNumberFormat="1" applyFont="1" applyBorder="1" applyAlignment="1">
      <alignment horizontal="distributed" vertical="center"/>
    </xf>
    <xf numFmtId="177" fontId="7" fillId="0" borderId="13" xfId="0" applyNumberFormat="1" applyFont="1" applyBorder="1" applyAlignment="1">
      <alignment horizontal="right" vertical="center"/>
    </xf>
    <xf numFmtId="49" fontId="2" fillId="0" borderId="0" xfId="0" applyNumberFormat="1" applyFont="1" applyBorder="1" applyAlignment="1">
      <alignment horizontal="distributed" vertical="center"/>
    </xf>
    <xf numFmtId="177" fontId="5" fillId="0" borderId="0" xfId="0" applyNumberFormat="1" applyFont="1" applyBorder="1" applyAlignment="1">
      <alignment horizontal="right" vertical="center"/>
    </xf>
    <xf numFmtId="49" fontId="4" fillId="0" borderId="14" xfId="0" applyNumberFormat="1" applyFont="1" applyBorder="1" applyAlignment="1">
      <alignment horizontal="distributed" vertical="center"/>
    </xf>
    <xf numFmtId="177" fontId="5" fillId="0" borderId="13" xfId="0" applyNumberFormat="1" applyFont="1" applyBorder="1" applyAlignment="1">
      <alignment horizontal="right" vertical="center"/>
    </xf>
    <xf numFmtId="41" fontId="5" fillId="0" borderId="0" xfId="0" applyNumberFormat="1" applyFont="1" applyBorder="1" applyAlignment="1">
      <alignment horizontal="right" vertical="center"/>
    </xf>
    <xf numFmtId="177" fontId="7" fillId="0" borderId="0" xfId="0" applyNumberFormat="1" applyFont="1" applyBorder="1" applyAlignment="1">
      <alignment horizontal="right" vertical="center"/>
    </xf>
    <xf numFmtId="49" fontId="2" fillId="0" borderId="14" xfId="0" applyNumberFormat="1" applyFont="1" applyBorder="1" applyAlignment="1">
      <alignment horizontal="distributed" vertical="center"/>
    </xf>
    <xf numFmtId="177" fontId="5" fillId="0" borderId="0" xfId="0" applyNumberFormat="1" applyFont="1" applyBorder="1" applyAlignment="1">
      <alignment vertical="center"/>
    </xf>
    <xf numFmtId="177" fontId="5" fillId="0" borderId="13" xfId="0" applyNumberFormat="1" applyFont="1" applyBorder="1" applyAlignment="1">
      <alignment vertical="center"/>
    </xf>
    <xf numFmtId="177" fontId="7" fillId="0" borderId="0" xfId="0" applyNumberFormat="1" applyFont="1" applyBorder="1" applyAlignment="1">
      <alignment vertical="center"/>
    </xf>
    <xf numFmtId="49" fontId="2" fillId="0" borderId="14" xfId="0" applyNumberFormat="1" applyFont="1" applyBorder="1" applyAlignment="1">
      <alignment horizontal="left"/>
    </xf>
    <xf numFmtId="177" fontId="7" fillId="0" borderId="13" xfId="0" applyNumberFormat="1" applyFont="1" applyBorder="1" applyAlignment="1">
      <alignment vertical="center"/>
    </xf>
    <xf numFmtId="49" fontId="2" fillId="0" borderId="0" xfId="0" applyNumberFormat="1" applyFont="1" applyBorder="1" applyAlignment="1">
      <alignment horizontal="left"/>
    </xf>
    <xf numFmtId="49" fontId="2" fillId="0" borderId="14" xfId="0" applyNumberFormat="1" applyFont="1" applyBorder="1" applyAlignment="1">
      <alignment horizontal="left" vertical="center"/>
    </xf>
    <xf numFmtId="49" fontId="2" fillId="0" borderId="0"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21" xfId="0" applyNumberFormat="1" applyFont="1" applyBorder="1" applyAlignment="1">
      <alignment horizontal="distributed"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15" xfId="0" applyFont="1" applyBorder="1" applyAlignment="1">
      <alignment horizontal="center" vertical="center"/>
    </xf>
    <xf numFmtId="0" fontId="4" fillId="0" borderId="11" xfId="0" applyFont="1" applyBorder="1" applyAlignment="1">
      <alignment horizontal="center" vertical="center" shrinkToFit="1"/>
    </xf>
    <xf numFmtId="0" fontId="4" fillId="0" borderId="11" xfId="0" applyFont="1" applyBorder="1" applyAlignment="1">
      <alignment horizontal="center" vertical="center"/>
    </xf>
    <xf numFmtId="49" fontId="4" fillId="0" borderId="10" xfId="0" applyNumberFormat="1" applyFont="1" applyBorder="1" applyAlignment="1">
      <alignment horizontal="right"/>
    </xf>
    <xf numFmtId="49" fontId="5" fillId="0" borderId="0" xfId="0" applyNumberFormat="1" applyFont="1" applyBorder="1" applyAlignment="1">
      <alignment horizontal="center"/>
    </xf>
    <xf numFmtId="49" fontId="5" fillId="0" borderId="10" xfId="0" applyNumberFormat="1" applyFont="1" applyBorder="1" applyAlignment="1">
      <alignment horizontal="center"/>
    </xf>
    <xf numFmtId="0" fontId="0" fillId="0" borderId="0" xfId="0" applyBorder="1" applyAlignment="1">
      <alignment horizontal="right"/>
    </xf>
    <xf numFmtId="185" fontId="5" fillId="0" borderId="11" xfId="0" applyNumberFormat="1" applyFont="1" applyFill="1" applyBorder="1" applyAlignment="1">
      <alignment horizontal="right" vertical="center"/>
    </xf>
    <xf numFmtId="185" fontId="5" fillId="0" borderId="11" xfId="0" applyNumberFormat="1" applyFont="1" applyFill="1" applyBorder="1" applyAlignment="1">
      <alignment vertical="center"/>
    </xf>
    <xf numFmtId="42" fontId="5" fillId="0" borderId="11" xfId="0" applyNumberFormat="1" applyFont="1" applyFill="1" applyBorder="1" applyAlignment="1">
      <alignment horizontal="right" vertical="center"/>
    </xf>
    <xf numFmtId="185" fontId="5" fillId="0" borderId="15" xfId="0" applyNumberFormat="1" applyFont="1" applyFill="1" applyBorder="1" applyAlignment="1">
      <alignment vertical="center"/>
    </xf>
    <xf numFmtId="185" fontId="5" fillId="0" borderId="0" xfId="0" applyNumberFormat="1" applyFont="1" applyFill="1" applyBorder="1" applyAlignment="1">
      <alignment horizontal="right" vertical="center"/>
    </xf>
    <xf numFmtId="42" fontId="5" fillId="0" borderId="0" xfId="0" applyNumberFormat="1" applyFont="1" applyFill="1" applyBorder="1" applyAlignment="1">
      <alignment horizontal="right" vertical="center"/>
    </xf>
    <xf numFmtId="185" fontId="5" fillId="0" borderId="0" xfId="0" applyNumberFormat="1" applyFont="1" applyFill="1" applyBorder="1" applyAlignment="1">
      <alignment vertical="center"/>
    </xf>
    <xf numFmtId="185" fontId="5" fillId="0" borderId="13" xfId="0" applyNumberFormat="1" applyFont="1" applyFill="1" applyBorder="1" applyAlignment="1">
      <alignment vertical="center"/>
    </xf>
    <xf numFmtId="49" fontId="4" fillId="0" borderId="0" xfId="0" applyNumberFormat="1" applyFont="1" applyBorder="1" applyAlignment="1">
      <alignment horizontal="center" vertical="center" shrinkToFit="1"/>
    </xf>
    <xf numFmtId="185" fontId="5" fillId="0" borderId="16" xfId="0" applyNumberFormat="1" applyFont="1" applyFill="1" applyBorder="1" applyAlignment="1">
      <alignment horizontal="right" vertical="center"/>
    </xf>
    <xf numFmtId="185" fontId="5" fillId="0" borderId="16" xfId="0" applyNumberFormat="1" applyFont="1" applyFill="1" applyBorder="1" applyAlignment="1">
      <alignment vertical="center"/>
    </xf>
    <xf numFmtId="185" fontId="5" fillId="0" borderId="17" xfId="0" applyNumberFormat="1" applyFont="1" applyFill="1" applyBorder="1" applyAlignment="1">
      <alignment vertical="center"/>
    </xf>
    <xf numFmtId="0" fontId="4" fillId="0" borderId="22" xfId="0" applyFont="1" applyBorder="1" applyAlignment="1">
      <alignment horizontal="center" vertical="center" shrinkToFit="1"/>
    </xf>
    <xf numFmtId="0" fontId="4" fillId="0" borderId="23" xfId="0" applyFont="1" applyBorder="1" applyAlignment="1">
      <alignment horizontal="distributed" vertical="center"/>
    </xf>
    <xf numFmtId="0" fontId="4" fillId="0" borderId="23" xfId="0" applyFont="1" applyBorder="1" applyAlignment="1">
      <alignment horizontal="center" vertical="center" shrinkToFit="1"/>
    </xf>
    <xf numFmtId="0" fontId="4" fillId="0" borderId="24" xfId="0" applyFont="1" applyBorder="1" applyAlignment="1">
      <alignment horizontal="distributed" vertical="center"/>
    </xf>
    <xf numFmtId="0" fontId="4" fillId="0" borderId="19" xfId="0" applyFont="1" applyBorder="1" applyAlignment="1">
      <alignment horizontal="distributed"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25" xfId="0" applyFont="1" applyBorder="1" applyAlignment="1">
      <alignment/>
    </xf>
    <xf numFmtId="0" fontId="4" fillId="0" borderId="25" xfId="0" applyFont="1" applyBorder="1" applyAlignment="1">
      <alignment vertical="center"/>
    </xf>
    <xf numFmtId="0" fontId="4" fillId="0" borderId="25" xfId="0" applyFont="1" applyBorder="1" applyAlignment="1">
      <alignment horizontal="distributed" vertical="center"/>
    </xf>
    <xf numFmtId="49" fontId="4" fillId="0" borderId="0" xfId="0" applyNumberFormat="1" applyFont="1" applyBorder="1" applyAlignment="1">
      <alignment horizontal="center"/>
    </xf>
    <xf numFmtId="0" fontId="5" fillId="0" borderId="10" xfId="0" applyFont="1" applyBorder="1" applyAlignment="1">
      <alignment horizontal="left"/>
    </xf>
    <xf numFmtId="185" fontId="4" fillId="0" borderId="11" xfId="0" applyNumberFormat="1" applyFont="1" applyFill="1" applyBorder="1" applyAlignment="1">
      <alignment horizontal="right" vertical="center"/>
    </xf>
    <xf numFmtId="41" fontId="4" fillId="0" borderId="11" xfId="0" applyNumberFormat="1" applyFont="1" applyFill="1" applyBorder="1" applyAlignment="1">
      <alignment horizontal="right" vertical="center"/>
    </xf>
    <xf numFmtId="185" fontId="4" fillId="0" borderId="11" xfId="0" applyNumberFormat="1" applyFont="1" applyFill="1" applyBorder="1" applyAlignment="1">
      <alignment vertical="center"/>
    </xf>
    <xf numFmtId="185" fontId="4" fillId="0" borderId="15" xfId="0" applyNumberFormat="1" applyFont="1" applyFill="1" applyBorder="1" applyAlignment="1">
      <alignment vertical="center"/>
    </xf>
    <xf numFmtId="185" fontId="4" fillId="0" borderId="0" xfId="0" applyNumberFormat="1" applyFont="1" applyFill="1" applyBorder="1" applyAlignment="1">
      <alignment horizontal="right" vertical="center"/>
    </xf>
    <xf numFmtId="185" fontId="4" fillId="0" borderId="0" xfId="0" applyNumberFormat="1" applyFont="1" applyFill="1" applyBorder="1" applyAlignment="1">
      <alignment vertical="center"/>
    </xf>
    <xf numFmtId="185" fontId="4" fillId="0" borderId="13" xfId="0" applyNumberFormat="1" applyFont="1" applyFill="1" applyBorder="1" applyAlignment="1">
      <alignment vertical="center"/>
    </xf>
    <xf numFmtId="41" fontId="4" fillId="0" borderId="0" xfId="0" applyNumberFormat="1" applyFont="1" applyFill="1" applyBorder="1" applyAlignment="1">
      <alignment horizontal="right" vertical="center"/>
    </xf>
    <xf numFmtId="185" fontId="4" fillId="0" borderId="16" xfId="0" applyNumberFormat="1" applyFont="1" applyFill="1" applyBorder="1" applyAlignment="1">
      <alignment horizontal="right" vertical="center"/>
    </xf>
    <xf numFmtId="185" fontId="4" fillId="0" borderId="16" xfId="0" applyNumberFormat="1" applyFont="1" applyFill="1" applyBorder="1" applyAlignment="1">
      <alignment vertical="center"/>
    </xf>
    <xf numFmtId="185" fontId="4" fillId="0" borderId="17" xfId="0" applyNumberFormat="1" applyFont="1" applyFill="1" applyBorder="1" applyAlignment="1">
      <alignment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49" fontId="4" fillId="0" borderId="0" xfId="0" applyNumberFormat="1" applyFont="1" applyBorder="1" applyAlignment="1">
      <alignment horizontal="left"/>
    </xf>
    <xf numFmtId="185" fontId="4" fillId="0" borderId="0" xfId="0" applyNumberFormat="1" applyFont="1" applyAlignment="1">
      <alignment/>
    </xf>
    <xf numFmtId="185" fontId="4" fillId="0" borderId="0" xfId="0" applyNumberFormat="1" applyFont="1" applyAlignment="1">
      <alignment horizontal="right"/>
    </xf>
    <xf numFmtId="185" fontId="4" fillId="0" borderId="11" xfId="0" applyNumberFormat="1" applyFont="1" applyBorder="1" applyAlignment="1">
      <alignment vertical="center"/>
    </xf>
    <xf numFmtId="185" fontId="4" fillId="0" borderId="0" xfId="0" applyNumberFormat="1" applyFont="1" applyFill="1" applyBorder="1" applyAlignment="1">
      <alignment horizontal="center" vertical="center"/>
    </xf>
    <xf numFmtId="185" fontId="2" fillId="0" borderId="0" xfId="0" applyNumberFormat="1" applyFont="1" applyBorder="1" applyAlignment="1">
      <alignment vertical="center"/>
    </xf>
    <xf numFmtId="185" fontId="2" fillId="0" borderId="0" xfId="0" applyNumberFormat="1" applyFont="1" applyFill="1" applyBorder="1" applyAlignment="1">
      <alignment vertical="center"/>
    </xf>
    <xf numFmtId="185" fontId="2" fillId="0" borderId="0" xfId="0" applyNumberFormat="1" applyFont="1" applyFill="1" applyBorder="1" applyAlignment="1">
      <alignment horizontal="center" vertical="center"/>
    </xf>
    <xf numFmtId="185" fontId="2" fillId="0" borderId="0" xfId="0" applyNumberFormat="1" applyFont="1" applyFill="1" applyBorder="1" applyAlignment="1">
      <alignment horizontal="right" vertical="center"/>
    </xf>
    <xf numFmtId="185" fontId="2" fillId="0" borderId="13" xfId="0" applyNumberFormat="1" applyFont="1" applyFill="1" applyBorder="1" applyAlignment="1">
      <alignment vertical="center"/>
    </xf>
    <xf numFmtId="185" fontId="2" fillId="0" borderId="16" xfId="0" applyNumberFormat="1" applyFont="1" applyFill="1" applyBorder="1" applyAlignment="1">
      <alignment vertical="center"/>
    </xf>
    <xf numFmtId="185" fontId="2" fillId="0" borderId="16" xfId="0" applyNumberFormat="1" applyFont="1" applyFill="1" applyBorder="1" applyAlignment="1">
      <alignment horizontal="center" vertical="center"/>
    </xf>
    <xf numFmtId="185" fontId="2" fillId="0" borderId="17" xfId="0" applyNumberFormat="1" applyFont="1" applyFill="1" applyBorder="1" applyAlignment="1">
      <alignment vertical="center"/>
    </xf>
    <xf numFmtId="0" fontId="4" fillId="0" borderId="26" xfId="0" applyFont="1" applyBorder="1" applyAlignment="1">
      <alignment horizontal="distributed" vertical="center"/>
    </xf>
    <xf numFmtId="0" fontId="0" fillId="0" borderId="10" xfId="0" applyBorder="1" applyAlignment="1">
      <alignment horizontal="center"/>
    </xf>
    <xf numFmtId="41" fontId="4" fillId="0" borderId="11" xfId="0" applyNumberFormat="1" applyFont="1" applyFill="1" applyBorder="1" applyAlignment="1">
      <alignment vertical="center"/>
    </xf>
    <xf numFmtId="41" fontId="4" fillId="0" borderId="15" xfId="0" applyNumberFormat="1" applyFont="1" applyFill="1" applyBorder="1" applyAlignment="1">
      <alignment horizontal="right" vertical="center"/>
    </xf>
    <xf numFmtId="41" fontId="4" fillId="0" borderId="0" xfId="0" applyNumberFormat="1" applyFont="1" applyFill="1" applyBorder="1" applyAlignment="1">
      <alignment vertical="center"/>
    </xf>
    <xf numFmtId="41" fontId="4" fillId="0" borderId="13" xfId="0" applyNumberFormat="1" applyFont="1" applyFill="1" applyBorder="1" applyAlignment="1">
      <alignment vertical="center"/>
    </xf>
    <xf numFmtId="41" fontId="4" fillId="0" borderId="13" xfId="0" applyNumberFormat="1" applyFont="1" applyFill="1" applyBorder="1" applyAlignment="1">
      <alignment horizontal="right" vertical="center"/>
    </xf>
    <xf numFmtId="41" fontId="4" fillId="0" borderId="0" xfId="0" applyNumberFormat="1" applyFont="1" applyFill="1" applyBorder="1" applyAlignment="1">
      <alignment horizontal="center" vertical="center"/>
    </xf>
    <xf numFmtId="41" fontId="2" fillId="0" borderId="16" xfId="0" applyNumberFormat="1" applyFont="1" applyFill="1" applyBorder="1" applyAlignment="1">
      <alignment horizontal="right" vertical="center"/>
    </xf>
    <xf numFmtId="41" fontId="2" fillId="0" borderId="16" xfId="0" applyNumberFormat="1" applyFont="1" applyFill="1" applyBorder="1" applyAlignment="1">
      <alignment vertical="center"/>
    </xf>
    <xf numFmtId="41" fontId="2" fillId="0" borderId="16" xfId="0" applyNumberFormat="1" applyFont="1" applyFill="1" applyBorder="1" applyAlignment="1">
      <alignment horizontal="center" vertical="center"/>
    </xf>
    <xf numFmtId="41" fontId="2" fillId="0" borderId="17" xfId="0" applyNumberFormat="1" applyFont="1" applyFill="1" applyBorder="1" applyAlignment="1">
      <alignment vertical="center"/>
    </xf>
    <xf numFmtId="49" fontId="5" fillId="0" borderId="10" xfId="0" applyNumberFormat="1" applyFont="1" applyBorder="1" applyAlignment="1">
      <alignment horizontal="left"/>
    </xf>
    <xf numFmtId="193" fontId="4" fillId="0" borderId="11" xfId="0" applyNumberFormat="1" applyFont="1" applyFill="1" applyBorder="1" applyAlignment="1">
      <alignment vertical="center"/>
    </xf>
    <xf numFmtId="180" fontId="4" fillId="0" borderId="11" xfId="0" applyNumberFormat="1" applyFont="1" applyFill="1" applyBorder="1" applyAlignment="1">
      <alignment vertical="center"/>
    </xf>
    <xf numFmtId="41" fontId="4" fillId="0" borderId="15" xfId="0" applyNumberFormat="1" applyFont="1" applyFill="1" applyBorder="1" applyAlignment="1">
      <alignment vertical="center"/>
    </xf>
    <xf numFmtId="49" fontId="4" fillId="0" borderId="19" xfId="0" applyNumberFormat="1" applyFont="1" applyBorder="1" applyAlignment="1">
      <alignment horizontal="distributed" vertical="center"/>
    </xf>
    <xf numFmtId="193"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49" fontId="4" fillId="0" borderId="20" xfId="0" applyNumberFormat="1" applyFont="1" applyBorder="1" applyAlignment="1">
      <alignment horizontal="distributed" vertical="center"/>
    </xf>
    <xf numFmtId="193" fontId="4" fillId="0" borderId="16" xfId="0" applyNumberFormat="1" applyFont="1" applyFill="1" applyBorder="1" applyAlignment="1">
      <alignment vertical="center"/>
    </xf>
    <xf numFmtId="180" fontId="4" fillId="0" borderId="16" xfId="0" applyNumberFormat="1" applyFont="1" applyFill="1" applyBorder="1" applyAlignment="1">
      <alignment vertical="center"/>
    </xf>
    <xf numFmtId="41" fontId="4" fillId="0" borderId="16" xfId="0" applyNumberFormat="1" applyFont="1" applyFill="1" applyBorder="1" applyAlignment="1">
      <alignment vertical="center"/>
    </xf>
    <xf numFmtId="41" fontId="4" fillId="0" borderId="17" xfId="0" applyNumberFormat="1" applyFont="1" applyFill="1" applyBorder="1" applyAlignment="1">
      <alignment vertical="center"/>
    </xf>
    <xf numFmtId="49" fontId="4" fillId="0" borderId="27" xfId="0" applyNumberFormat="1" applyFont="1" applyBorder="1" applyAlignment="1">
      <alignment horizontal="distributed" vertical="center"/>
    </xf>
    <xf numFmtId="49" fontId="4" fillId="0" borderId="0" xfId="0" applyNumberFormat="1" applyFont="1" applyBorder="1" applyAlignment="1">
      <alignment horizontal="center" vertical="center" textRotation="255"/>
    </xf>
    <xf numFmtId="41" fontId="2" fillId="0" borderId="0" xfId="0" applyNumberFormat="1" applyFont="1" applyFill="1" applyBorder="1" applyAlignment="1">
      <alignment horizontal="right" vertical="center"/>
    </xf>
    <xf numFmtId="49" fontId="2" fillId="0" borderId="0" xfId="0" applyNumberFormat="1" applyFont="1" applyBorder="1" applyAlignment="1">
      <alignment horizontal="center" vertical="distributed" textRotation="255"/>
    </xf>
    <xf numFmtId="41" fontId="4" fillId="0" borderId="0" xfId="0" applyNumberFormat="1" applyFont="1" applyBorder="1" applyAlignment="1">
      <alignment horizontal="right" vertical="center"/>
    </xf>
    <xf numFmtId="185" fontId="4" fillId="0" borderId="0" xfId="0" applyNumberFormat="1" applyFont="1" applyBorder="1" applyAlignment="1">
      <alignment horizontal="right" vertical="center"/>
    </xf>
    <xf numFmtId="41" fontId="4" fillId="0" borderId="0" xfId="0" applyNumberFormat="1" applyFont="1" applyBorder="1" applyAlignment="1">
      <alignment vertical="center"/>
    </xf>
    <xf numFmtId="49" fontId="4" fillId="0" borderId="0" xfId="0" applyNumberFormat="1" applyFont="1" applyBorder="1" applyAlignment="1">
      <alignment horizontal="center" vertical="distributed" textRotation="255"/>
    </xf>
    <xf numFmtId="185" fontId="2" fillId="0" borderId="11" xfId="0" applyNumberFormat="1" applyFont="1" applyBorder="1" applyAlignment="1">
      <alignment vertical="center"/>
    </xf>
    <xf numFmtId="185" fontId="7" fillId="0" borderId="11" xfId="0" applyNumberFormat="1" applyFont="1" applyFill="1" applyBorder="1" applyAlignment="1">
      <alignment horizontal="right" vertical="center"/>
    </xf>
    <xf numFmtId="185" fontId="7" fillId="0" borderId="15" xfId="0" applyNumberFormat="1" applyFont="1" applyFill="1" applyBorder="1" applyAlignment="1">
      <alignment horizontal="right" vertical="center"/>
    </xf>
    <xf numFmtId="49" fontId="2" fillId="0" borderId="11" xfId="0" applyNumberFormat="1" applyFont="1" applyBorder="1" applyAlignment="1">
      <alignment horizontal="distributed" vertical="center"/>
    </xf>
    <xf numFmtId="49" fontId="2" fillId="0" borderId="11" xfId="0" applyNumberFormat="1" applyFont="1" applyBorder="1" applyAlignment="1">
      <alignment horizontal="center" vertical="distributed" textRotation="255"/>
    </xf>
    <xf numFmtId="185" fontId="5" fillId="0" borderId="0" xfId="0" applyNumberFormat="1" applyFont="1" applyBorder="1" applyAlignment="1">
      <alignment horizontal="right" vertical="center"/>
    </xf>
    <xf numFmtId="185" fontId="5" fillId="0" borderId="13" xfId="0" applyNumberFormat="1" applyFont="1" applyBorder="1" applyAlignment="1">
      <alignment horizontal="right" vertical="center"/>
    </xf>
    <xf numFmtId="49" fontId="4" fillId="0" borderId="0" xfId="0" applyNumberFormat="1" applyFont="1" applyBorder="1" applyAlignment="1">
      <alignment horizontal="center" vertical="distributed"/>
    </xf>
    <xf numFmtId="0" fontId="4" fillId="0" borderId="12" xfId="0" applyFont="1" applyBorder="1" applyAlignment="1">
      <alignment vertical="center"/>
    </xf>
    <xf numFmtId="0" fontId="4" fillId="0" borderId="28" xfId="0" applyFont="1" applyBorder="1" applyAlignment="1">
      <alignment vertical="center"/>
    </xf>
    <xf numFmtId="0" fontId="8" fillId="0" borderId="0" xfId="0" applyFont="1" applyAlignment="1">
      <alignment/>
    </xf>
    <xf numFmtId="41" fontId="0" fillId="0" borderId="0" xfId="0" applyNumberFormat="1" applyAlignment="1">
      <alignment/>
    </xf>
    <xf numFmtId="185" fontId="0" fillId="0" borderId="0" xfId="0" applyNumberFormat="1" applyAlignment="1">
      <alignment/>
    </xf>
    <xf numFmtId="41" fontId="2" fillId="0" borderId="11" xfId="0" applyNumberFormat="1" applyFont="1" applyFill="1" applyBorder="1" applyAlignment="1">
      <alignment vertical="center"/>
    </xf>
    <xf numFmtId="41" fontId="2" fillId="0" borderId="15" xfId="0" applyNumberFormat="1" applyFont="1" applyFill="1" applyBorder="1" applyAlignment="1">
      <alignment vertical="center"/>
    </xf>
    <xf numFmtId="0" fontId="4" fillId="0" borderId="14" xfId="0" applyFont="1" applyBorder="1" applyAlignment="1">
      <alignment horizontal="distributed" vertical="center"/>
    </xf>
    <xf numFmtId="41" fontId="4" fillId="0" borderId="16" xfId="0" applyNumberFormat="1" applyFont="1" applyFill="1" applyBorder="1" applyAlignment="1">
      <alignment horizontal="right" vertical="center"/>
    </xf>
    <xf numFmtId="0" fontId="4" fillId="0" borderId="22" xfId="0" applyFont="1" applyBorder="1" applyAlignment="1">
      <alignment horizontal="center" vertical="center"/>
    </xf>
    <xf numFmtId="0" fontId="4" fillId="0" borderId="10" xfId="0" applyFont="1" applyBorder="1" applyAlignment="1">
      <alignment horizontal="center"/>
    </xf>
    <xf numFmtId="0" fontId="4" fillId="0" borderId="0" xfId="0" applyFont="1" applyBorder="1" applyAlignment="1">
      <alignment horizontal="center"/>
    </xf>
    <xf numFmtId="0" fontId="11" fillId="0" borderId="0" xfId="0" applyFont="1" applyFill="1" applyAlignment="1">
      <alignment/>
    </xf>
    <xf numFmtId="0" fontId="0" fillId="0" borderId="0" xfId="0" applyFill="1" applyAlignment="1">
      <alignment/>
    </xf>
    <xf numFmtId="0" fontId="37" fillId="0" borderId="0" xfId="43" applyFill="1" applyAlignment="1" applyProtection="1" quotePrefix="1">
      <alignment/>
      <protection/>
    </xf>
    <xf numFmtId="0" fontId="37" fillId="0" borderId="0" xfId="43" applyAlignment="1" applyProtection="1">
      <alignment horizontal="left"/>
      <protection/>
    </xf>
    <xf numFmtId="0" fontId="3" fillId="0" borderId="0" xfId="0" applyFont="1" applyBorder="1" applyAlignment="1">
      <alignment horizontal="center"/>
    </xf>
    <xf numFmtId="0" fontId="2" fillId="0" borderId="0" xfId="0" applyFont="1" applyAlignment="1">
      <alignment horizontal="left"/>
    </xf>
    <xf numFmtId="184" fontId="5" fillId="0" borderId="29" xfId="0" applyNumberFormat="1" applyFont="1" applyBorder="1" applyAlignment="1">
      <alignment horizontal="center" vertical="center"/>
    </xf>
    <xf numFmtId="184" fontId="5" fillId="0" borderId="13" xfId="0" applyNumberFormat="1" applyFont="1" applyBorder="1" applyAlignment="1">
      <alignment horizontal="center" vertical="center"/>
    </xf>
    <xf numFmtId="184" fontId="5" fillId="0" borderId="0" xfId="0" applyNumberFormat="1" applyFont="1" applyBorder="1" applyAlignment="1">
      <alignment horizontal="distributed" vertical="center"/>
    </xf>
    <xf numFmtId="0" fontId="5" fillId="0" borderId="30" xfId="0" applyFont="1" applyBorder="1" applyAlignment="1">
      <alignment horizontal="distributed"/>
    </xf>
    <xf numFmtId="0" fontId="5" fillId="0" borderId="20" xfId="0" applyFont="1" applyBorder="1" applyAlignment="1">
      <alignment horizontal="distributed"/>
    </xf>
    <xf numFmtId="0" fontId="5" fillId="0" borderId="30"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9" xfId="0" applyFont="1" applyBorder="1" applyAlignment="1">
      <alignment horizontal="center" vertical="center" shrinkToFit="1"/>
    </xf>
    <xf numFmtId="184" fontId="5" fillId="0" borderId="13" xfId="0" applyNumberFormat="1" applyFont="1" applyBorder="1" applyAlignment="1">
      <alignment horizontal="center" vertical="center" shrinkToFit="1"/>
    </xf>
    <xf numFmtId="184" fontId="5" fillId="0" borderId="15" xfId="0" applyNumberFormat="1" applyFont="1" applyBorder="1" applyAlignment="1">
      <alignment horizontal="center" vertical="center" shrinkToFit="1"/>
    </xf>
    <xf numFmtId="0" fontId="5" fillId="0" borderId="30" xfId="0" applyFont="1" applyBorder="1" applyAlignment="1">
      <alignment horizontal="distributed" vertical="center"/>
    </xf>
    <xf numFmtId="0" fontId="5" fillId="0" borderId="20" xfId="0" applyFont="1" applyBorder="1" applyAlignment="1">
      <alignment horizontal="distributed" vertical="center"/>
    </xf>
    <xf numFmtId="0" fontId="5" fillId="0" borderId="19" xfId="0" applyFont="1" applyBorder="1" applyAlignment="1">
      <alignment horizontal="distributed" vertical="center"/>
    </xf>
    <xf numFmtId="49" fontId="4" fillId="0" borderId="0" xfId="0" applyNumberFormat="1" applyFont="1" applyBorder="1" applyAlignment="1">
      <alignment horizontal="distributed" vertical="center"/>
    </xf>
    <xf numFmtId="0" fontId="5" fillId="0" borderId="21" xfId="0" applyFont="1" applyBorder="1" applyAlignment="1">
      <alignment horizontal="center" vertical="distributed" textRotation="255"/>
    </xf>
    <xf numFmtId="0" fontId="5" fillId="0" borderId="14" xfId="0" applyFont="1" applyBorder="1" applyAlignment="1">
      <alignment horizontal="center" vertical="distributed" textRotation="255"/>
    </xf>
    <xf numFmtId="0" fontId="5" fillId="0" borderId="12" xfId="0" applyFont="1" applyBorder="1" applyAlignment="1">
      <alignment horizontal="center" vertical="distributed" textRotation="255"/>
    </xf>
    <xf numFmtId="49" fontId="4" fillId="0" borderId="10" xfId="0" applyNumberFormat="1" applyFont="1" applyBorder="1" applyAlignment="1">
      <alignment horizontal="center"/>
    </xf>
    <xf numFmtId="49" fontId="4" fillId="0" borderId="11" xfId="0" applyNumberFormat="1" applyFont="1" applyBorder="1" applyAlignment="1">
      <alignment horizontal="distributed" vertical="center"/>
    </xf>
    <xf numFmtId="49" fontId="5" fillId="0" borderId="16" xfId="0" applyNumberFormat="1" applyFont="1" applyBorder="1" applyAlignment="1">
      <alignment horizontal="left" vertical="center"/>
    </xf>
    <xf numFmtId="49" fontId="5" fillId="0" borderId="21" xfId="0" applyNumberFormat="1" applyFont="1" applyBorder="1" applyAlignment="1">
      <alignment horizontal="left" vertical="center"/>
    </xf>
    <xf numFmtId="0" fontId="5" fillId="0" borderId="30" xfId="0" applyFont="1" applyBorder="1" applyAlignment="1">
      <alignment horizontal="center" vertical="center"/>
    </xf>
    <xf numFmtId="0" fontId="5" fillId="0" borderId="20" xfId="0" applyFont="1" applyBorder="1" applyAlignment="1">
      <alignment horizontal="center" vertical="center"/>
    </xf>
    <xf numFmtId="0" fontId="6" fillId="0" borderId="20" xfId="0" applyFont="1" applyBorder="1" applyAlignment="1">
      <alignment horizontal="center" vertical="center" shrinkToFit="1"/>
    </xf>
    <xf numFmtId="0" fontId="6" fillId="0" borderId="19" xfId="0" applyFont="1" applyBorder="1" applyAlignment="1">
      <alignment horizontal="center" vertical="center" shrinkToFit="1"/>
    </xf>
    <xf numFmtId="0" fontId="5" fillId="0" borderId="30"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9" xfId="0" applyFont="1" applyBorder="1" applyAlignment="1">
      <alignment horizontal="distributed" vertical="center"/>
    </xf>
    <xf numFmtId="0" fontId="5" fillId="0" borderId="13" xfId="0" applyFont="1" applyBorder="1" applyAlignment="1">
      <alignment horizontal="distributed" vertical="center"/>
    </xf>
    <xf numFmtId="0" fontId="5" fillId="0" borderId="15" xfId="0" applyFont="1" applyBorder="1" applyAlignment="1">
      <alignment horizontal="distributed" vertical="center"/>
    </xf>
    <xf numFmtId="0" fontId="5" fillId="0" borderId="0" xfId="0" applyFont="1" applyBorder="1" applyAlignment="1">
      <alignment horizontal="distributed" vertical="center"/>
    </xf>
    <xf numFmtId="0" fontId="5" fillId="0" borderId="11" xfId="0" applyFont="1" applyBorder="1" applyAlignment="1">
      <alignment horizontal="distributed" vertical="center"/>
    </xf>
    <xf numFmtId="0" fontId="4" fillId="0" borderId="0" xfId="0" applyFont="1" applyAlignment="1">
      <alignment horizontal="left"/>
    </xf>
    <xf numFmtId="0" fontId="5" fillId="0" borderId="20" xfId="0" applyFont="1" applyBorder="1" applyAlignment="1">
      <alignment horizontal="distributed" vertical="top"/>
    </xf>
    <xf numFmtId="0" fontId="5" fillId="0" borderId="19" xfId="0" applyFont="1" applyBorder="1" applyAlignment="1">
      <alignment horizontal="distributed" vertical="top"/>
    </xf>
    <xf numFmtId="0" fontId="4" fillId="0" borderId="21"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4" fillId="0" borderId="12" xfId="0" applyFont="1" applyBorder="1" applyAlignment="1">
      <alignment horizontal="center" vertical="distributed" textRotation="255"/>
    </xf>
    <xf numFmtId="0" fontId="5" fillId="0" borderId="13" xfId="0" applyFont="1" applyBorder="1" applyAlignment="1">
      <alignment horizontal="center" vertical="center" shrinkToFit="1"/>
    </xf>
    <xf numFmtId="0" fontId="5" fillId="0" borderId="15" xfId="0" applyFont="1" applyBorder="1" applyAlignment="1">
      <alignment horizontal="center" vertical="center" shrinkToFit="1"/>
    </xf>
    <xf numFmtId="49" fontId="4" fillId="0" borderId="0" xfId="0" applyNumberFormat="1" applyFont="1" applyBorder="1" applyAlignment="1">
      <alignment horizontal="right"/>
    </xf>
    <xf numFmtId="0" fontId="5" fillId="0" borderId="29" xfId="0" applyFont="1" applyBorder="1" applyAlignment="1">
      <alignment horizontal="center" vertical="center"/>
    </xf>
    <xf numFmtId="0" fontId="5" fillId="0" borderId="13" xfId="0" applyFont="1" applyBorder="1" applyAlignment="1">
      <alignment horizontal="center" vertical="center"/>
    </xf>
    <xf numFmtId="49" fontId="4" fillId="0" borderId="16" xfId="0" applyNumberFormat="1" applyFont="1" applyBorder="1" applyAlignment="1">
      <alignment horizontal="center" vertical="center"/>
    </xf>
    <xf numFmtId="49" fontId="4" fillId="0" borderId="21" xfId="0" applyNumberFormat="1" applyFont="1" applyBorder="1" applyAlignment="1">
      <alignment horizontal="center" vertical="center"/>
    </xf>
    <xf numFmtId="0" fontId="4" fillId="0" borderId="30" xfId="0" applyFont="1" applyBorder="1" applyAlignment="1">
      <alignment horizontal="center" vertical="center" wrapText="1" shrinkToFit="1"/>
    </xf>
    <xf numFmtId="0" fontId="4" fillId="0" borderId="20"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30" xfId="0" applyFont="1" applyBorder="1" applyAlignment="1">
      <alignment horizontal="distributed" vertical="center" wrapText="1"/>
    </xf>
    <xf numFmtId="0" fontId="4" fillId="0" borderId="20" xfId="0" applyFont="1" applyBorder="1" applyAlignment="1">
      <alignment horizontal="distributed" vertical="center"/>
    </xf>
    <xf numFmtId="0" fontId="4" fillId="0" borderId="19" xfId="0" applyFont="1" applyBorder="1" applyAlignment="1">
      <alignment horizontal="distributed" vertical="center"/>
    </xf>
    <xf numFmtId="0" fontId="4" fillId="0" borderId="30" xfId="0" applyFont="1" applyBorder="1" applyAlignment="1">
      <alignment horizontal="center" vertical="center" wrapText="1"/>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6" fillId="0" borderId="30" xfId="0" applyFont="1" applyBorder="1" applyAlignment="1">
      <alignment horizontal="distributed" vertical="center"/>
    </xf>
    <xf numFmtId="0" fontId="6" fillId="0" borderId="20" xfId="0" applyFont="1" applyBorder="1" applyAlignment="1">
      <alignment horizontal="distributed" vertical="center"/>
    </xf>
    <xf numFmtId="0" fontId="5" fillId="0" borderId="0" xfId="0" applyFont="1" applyAlignment="1">
      <alignment horizontal="left"/>
    </xf>
    <xf numFmtId="0" fontId="5" fillId="0" borderId="0" xfId="0" applyFont="1" applyBorder="1" applyAlignment="1">
      <alignment horizontal="left"/>
    </xf>
    <xf numFmtId="0" fontId="5" fillId="0" borderId="16" xfId="0" applyFont="1" applyBorder="1" applyAlignment="1">
      <alignment horizontal="left"/>
    </xf>
    <xf numFmtId="0" fontId="4" fillId="0" borderId="30" xfId="0" applyFont="1" applyBorder="1" applyAlignment="1">
      <alignment horizontal="distributed" vertical="center"/>
    </xf>
    <xf numFmtId="0" fontId="4" fillId="0" borderId="29"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distributed" vertical="center"/>
    </xf>
    <xf numFmtId="0" fontId="4" fillId="0" borderId="11" xfId="0" applyFont="1" applyBorder="1" applyAlignment="1">
      <alignment horizontal="distributed" vertical="center"/>
    </xf>
    <xf numFmtId="0" fontId="4" fillId="0" borderId="13" xfId="0" applyFont="1" applyBorder="1" applyAlignment="1">
      <alignment horizontal="center" vertical="center" shrinkToFit="1"/>
    </xf>
    <xf numFmtId="0" fontId="4" fillId="0" borderId="15" xfId="0" applyFont="1" applyBorder="1" applyAlignment="1">
      <alignment horizontal="center" vertical="center" shrinkToFit="1"/>
    </xf>
    <xf numFmtId="0" fontId="6" fillId="0" borderId="19" xfId="0" applyFont="1" applyBorder="1" applyAlignment="1">
      <alignment horizontal="distributed" vertical="center"/>
    </xf>
    <xf numFmtId="0" fontId="4" fillId="0" borderId="31"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5" xfId="0" applyFont="1" applyBorder="1" applyAlignment="1">
      <alignment horizontal="center" vertical="center"/>
    </xf>
    <xf numFmtId="0" fontId="4" fillId="0" borderId="27" xfId="0" applyFont="1" applyBorder="1" applyAlignment="1">
      <alignment horizontal="center" vertical="center" shrinkToFit="1"/>
    </xf>
    <xf numFmtId="0" fontId="4" fillId="0" borderId="13" xfId="0" applyFont="1" applyBorder="1" applyAlignment="1">
      <alignment horizontal="distributed" vertical="center"/>
    </xf>
    <xf numFmtId="0" fontId="4" fillId="0" borderId="15" xfId="0" applyFont="1" applyBorder="1" applyAlignment="1">
      <alignment horizontal="distributed" vertical="center"/>
    </xf>
    <xf numFmtId="0" fontId="0" fillId="0" borderId="0" xfId="0" applyAlignment="1">
      <alignment/>
    </xf>
    <xf numFmtId="49" fontId="5" fillId="0" borderId="0" xfId="0" applyNumberFormat="1" applyFont="1" applyBorder="1" applyAlignment="1">
      <alignment horizontal="center"/>
    </xf>
    <xf numFmtId="49" fontId="4" fillId="0" borderId="28"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2" xfId="0" applyNumberFormat="1" applyFont="1" applyBorder="1" applyAlignment="1">
      <alignment horizontal="center" vertical="center"/>
    </xf>
    <xf numFmtId="0" fontId="4" fillId="0" borderId="29" xfId="0" applyFont="1" applyBorder="1" applyAlignment="1">
      <alignment horizontal="distributed" vertical="center"/>
    </xf>
    <xf numFmtId="0" fontId="4" fillId="0" borderId="18" xfId="0" applyFont="1" applyBorder="1" applyAlignment="1">
      <alignment horizontal="distributed" vertical="center"/>
    </xf>
    <xf numFmtId="0" fontId="4" fillId="0" borderId="28" xfId="0" applyFont="1" applyBorder="1" applyAlignment="1">
      <alignment horizontal="distributed" vertical="center"/>
    </xf>
    <xf numFmtId="0" fontId="4" fillId="0" borderId="12" xfId="0" applyFont="1" applyBorder="1" applyAlignment="1">
      <alignment horizontal="distributed" vertical="center"/>
    </xf>
    <xf numFmtId="0" fontId="4" fillId="0" borderId="23" xfId="0" applyFont="1" applyBorder="1" applyAlignment="1">
      <alignment horizontal="distributed" vertical="center"/>
    </xf>
    <xf numFmtId="0" fontId="4" fillId="0" borderId="22" xfId="0" applyFont="1" applyBorder="1" applyAlignment="1">
      <alignment horizontal="distributed" vertical="center"/>
    </xf>
    <xf numFmtId="0" fontId="4" fillId="0" borderId="24" xfId="0" applyFont="1" applyBorder="1" applyAlignment="1">
      <alignment horizontal="distributed" vertical="center"/>
    </xf>
    <xf numFmtId="0" fontId="4" fillId="0" borderId="0" xfId="0" applyFont="1" applyBorder="1" applyAlignment="1">
      <alignment horizontal="left"/>
    </xf>
    <xf numFmtId="0" fontId="4" fillId="0" borderId="18"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28"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distributed" vertical="center"/>
    </xf>
    <xf numFmtId="0" fontId="4" fillId="0" borderId="17" xfId="0" applyFont="1" applyBorder="1" applyAlignment="1">
      <alignment horizontal="distributed" vertical="center"/>
    </xf>
    <xf numFmtId="0" fontId="4" fillId="0" borderId="16" xfId="0" applyFont="1" applyBorder="1" applyAlignment="1">
      <alignment horizontal="distributed"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distributed" vertical="center"/>
    </xf>
    <xf numFmtId="0" fontId="0" fillId="0" borderId="16" xfId="0" applyBorder="1" applyAlignment="1">
      <alignment vertical="center"/>
    </xf>
    <xf numFmtId="49" fontId="4" fillId="0" borderId="18" xfId="0" applyNumberFormat="1" applyFont="1" applyBorder="1" applyAlignment="1">
      <alignment horizontal="distributed" vertical="center"/>
    </xf>
    <xf numFmtId="49" fontId="4" fillId="0" borderId="28" xfId="0" applyNumberFormat="1" applyFont="1" applyBorder="1" applyAlignment="1">
      <alignment horizontal="distributed" vertical="center"/>
    </xf>
    <xf numFmtId="49" fontId="4" fillId="0" borderId="14" xfId="0" applyNumberFormat="1" applyFont="1" applyBorder="1" applyAlignment="1">
      <alignment horizontal="distributed" vertical="center"/>
    </xf>
    <xf numFmtId="49" fontId="4" fillId="0" borderId="12" xfId="0" applyNumberFormat="1" applyFont="1" applyBorder="1" applyAlignment="1">
      <alignment horizontal="distributed" vertical="center"/>
    </xf>
    <xf numFmtId="49" fontId="4" fillId="0" borderId="16" xfId="0" applyNumberFormat="1" applyFont="1" applyBorder="1" applyAlignment="1">
      <alignment horizontal="distributed" vertical="center"/>
    </xf>
    <xf numFmtId="49" fontId="4" fillId="0" borderId="21" xfId="0" applyNumberFormat="1" applyFont="1" applyBorder="1" applyAlignment="1">
      <alignment horizontal="distributed" vertical="center"/>
    </xf>
    <xf numFmtId="0" fontId="4" fillId="0" borderId="15" xfId="0" applyFont="1" applyBorder="1" applyAlignment="1">
      <alignment horizontal="distributed" vertical="center"/>
    </xf>
    <xf numFmtId="0" fontId="4" fillId="0" borderId="11" xfId="0" applyFont="1" applyBorder="1" applyAlignment="1">
      <alignment horizontal="distributed" vertical="center"/>
    </xf>
    <xf numFmtId="0" fontId="4" fillId="0" borderId="17" xfId="0" applyFont="1" applyBorder="1" applyAlignment="1">
      <alignment horizontal="center"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distributed" vertical="center"/>
    </xf>
    <xf numFmtId="49" fontId="4" fillId="0" borderId="16" xfId="0" applyNumberFormat="1" applyFont="1" applyBorder="1" applyAlignment="1">
      <alignment horizontal="distributed" vertical="center"/>
    </xf>
    <xf numFmtId="49" fontId="4" fillId="0" borderId="21" xfId="0" applyNumberFormat="1" applyFont="1" applyBorder="1" applyAlignment="1">
      <alignment horizontal="distributed"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left"/>
    </xf>
    <xf numFmtId="0" fontId="4" fillId="0" borderId="23" xfId="0" applyFont="1" applyBorder="1" applyAlignment="1">
      <alignment horizontal="distributed" vertical="center" shrinkToFit="1"/>
    </xf>
    <xf numFmtId="49" fontId="4" fillId="0" borderId="0" xfId="0" applyNumberFormat="1" applyFont="1" applyBorder="1" applyAlignment="1">
      <alignment horizontal="distributed" vertical="center"/>
    </xf>
    <xf numFmtId="49" fontId="4" fillId="0" borderId="14" xfId="0" applyNumberFormat="1" applyFont="1" applyBorder="1" applyAlignment="1">
      <alignment horizontal="distributed" vertical="center"/>
    </xf>
    <xf numFmtId="49" fontId="2" fillId="0" borderId="16" xfId="0" applyNumberFormat="1" applyFont="1" applyBorder="1" applyAlignment="1">
      <alignment horizontal="center" vertical="center"/>
    </xf>
    <xf numFmtId="0" fontId="4" fillId="0" borderId="32" xfId="0" applyFont="1" applyBorder="1" applyAlignment="1">
      <alignment horizontal="distributed" vertical="center"/>
    </xf>
    <xf numFmtId="0" fontId="0" fillId="0" borderId="0" xfId="0" applyAlignment="1">
      <alignment horizontal="center"/>
    </xf>
    <xf numFmtId="0" fontId="0" fillId="0" borderId="0" xfId="0" applyBorder="1" applyAlignment="1">
      <alignment horizontal="center"/>
    </xf>
    <xf numFmtId="0" fontId="4" fillId="0" borderId="31" xfId="0" applyFont="1" applyBorder="1" applyAlignment="1">
      <alignment horizontal="distributed" vertical="center"/>
    </xf>
    <xf numFmtId="0" fontId="0" fillId="0" borderId="25" xfId="0" applyBorder="1" applyAlignment="1">
      <alignment horizontal="distributed" vertical="center"/>
    </xf>
    <xf numFmtId="0" fontId="0" fillId="0" borderId="26" xfId="0" applyBorder="1" applyAlignment="1">
      <alignment horizontal="distributed" vertical="center"/>
    </xf>
    <xf numFmtId="49" fontId="5" fillId="0" borderId="0" xfId="0" applyNumberFormat="1" applyFont="1" applyBorder="1" applyAlignment="1">
      <alignment horizontal="left"/>
    </xf>
    <xf numFmtId="0" fontId="4" fillId="0" borderId="16" xfId="0" applyFont="1" applyBorder="1" applyAlignment="1">
      <alignment horizontal="center" vertical="center" shrinkToFit="1"/>
    </xf>
    <xf numFmtId="0" fontId="4" fillId="0" borderId="21" xfId="0" applyFont="1" applyBorder="1" applyAlignment="1">
      <alignment horizontal="distributed" vertical="center"/>
    </xf>
    <xf numFmtId="0" fontId="4" fillId="0" borderId="17" xfId="0" applyFont="1" applyBorder="1" applyAlignment="1">
      <alignment horizontal="distributed" vertical="center" shrinkToFit="1"/>
    </xf>
    <xf numFmtId="0" fontId="4" fillId="0" borderId="23" xfId="0" applyFont="1" applyBorder="1" applyAlignment="1">
      <alignment horizontal="distributed" vertical="center"/>
    </xf>
    <xf numFmtId="49" fontId="4" fillId="0" borderId="0" xfId="0" applyNumberFormat="1" applyFont="1" applyBorder="1" applyAlignment="1">
      <alignment horizontal="center"/>
    </xf>
    <xf numFmtId="49" fontId="4" fillId="0" borderId="0" xfId="0" applyNumberFormat="1" applyFont="1" applyBorder="1" applyAlignment="1">
      <alignment horizontal="right" vertical="center"/>
    </xf>
    <xf numFmtId="49" fontId="4" fillId="0" borderId="14" xfId="0" applyNumberFormat="1" applyFont="1" applyBorder="1" applyAlignment="1">
      <alignment horizontal="right" vertical="center"/>
    </xf>
    <xf numFmtId="0" fontId="4" fillId="0" borderId="20" xfId="0" applyFont="1" applyBorder="1" applyAlignment="1">
      <alignment horizontal="center" vertical="center"/>
    </xf>
    <xf numFmtId="49" fontId="4" fillId="0" borderId="11"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21" xfId="0" applyNumberFormat="1" applyFont="1" applyBorder="1" applyAlignment="1">
      <alignment horizontal="center" vertical="distributed" textRotation="255"/>
    </xf>
    <xf numFmtId="49" fontId="4" fillId="0" borderId="14" xfId="0" applyNumberFormat="1" applyFont="1" applyBorder="1" applyAlignment="1">
      <alignment horizontal="center" vertical="distributed" textRotation="255"/>
    </xf>
    <xf numFmtId="49" fontId="4" fillId="0" borderId="12" xfId="0" applyNumberFormat="1" applyFont="1" applyBorder="1" applyAlignment="1">
      <alignment horizontal="center" vertical="distributed" textRotation="255"/>
    </xf>
    <xf numFmtId="49" fontId="4" fillId="0" borderId="21" xfId="0" applyNumberFormat="1" applyFont="1" applyBorder="1" applyAlignment="1">
      <alignment horizontal="center" vertical="center" textRotation="255"/>
    </xf>
    <xf numFmtId="49" fontId="4" fillId="0" borderId="14" xfId="0" applyNumberFormat="1" applyFont="1" applyBorder="1" applyAlignment="1">
      <alignment horizontal="center" vertical="center" textRotation="255"/>
    </xf>
    <xf numFmtId="49" fontId="4" fillId="0" borderId="12" xfId="0" applyNumberFormat="1" applyFont="1" applyBorder="1" applyAlignment="1">
      <alignment horizontal="center" vertical="center" textRotation="255"/>
    </xf>
    <xf numFmtId="49" fontId="4" fillId="0" borderId="0" xfId="0" applyNumberFormat="1" applyFont="1" applyBorder="1" applyAlignment="1">
      <alignment horizontal="center" vertical="center" textRotation="255"/>
    </xf>
    <xf numFmtId="49" fontId="4" fillId="0" borderId="11" xfId="0" applyNumberFormat="1" applyFont="1" applyBorder="1" applyAlignment="1">
      <alignment horizontal="center" vertical="center" textRotation="255"/>
    </xf>
    <xf numFmtId="49" fontId="4" fillId="0" borderId="11" xfId="0" applyNumberFormat="1" applyFont="1" applyBorder="1" applyAlignment="1">
      <alignment horizontal="distributed" vertical="center"/>
    </xf>
    <xf numFmtId="0" fontId="4" fillId="0" borderId="27" xfId="0" applyFont="1" applyBorder="1" applyAlignment="1">
      <alignment horizontal="center" vertical="center"/>
    </xf>
    <xf numFmtId="0" fontId="0" fillId="0" borderId="16" xfId="0" applyBorder="1" applyAlignment="1">
      <alignment/>
    </xf>
    <xf numFmtId="0" fontId="4" fillId="0" borderId="12" xfId="0" applyFont="1" applyBorder="1" applyAlignment="1">
      <alignment horizontal="center" vertical="center"/>
    </xf>
    <xf numFmtId="0" fontId="0" fillId="0" borderId="15" xfId="0"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8" xfId="0" applyBorder="1" applyAlignment="1">
      <alignment horizontal="center"/>
    </xf>
    <xf numFmtId="0" fontId="0" fillId="0" borderId="28"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4" fillId="0" borderId="29" xfId="0" applyFont="1" applyBorder="1" applyAlignment="1">
      <alignment horizontal="center" vertical="center"/>
    </xf>
    <xf numFmtId="0" fontId="4" fillId="0" borderId="18" xfId="0" applyFont="1" applyBorder="1" applyAlignment="1">
      <alignment horizontal="center" vertical="center"/>
    </xf>
    <xf numFmtId="0" fontId="0" fillId="0" borderId="16" xfId="0" applyBorder="1" applyAlignment="1">
      <alignment/>
    </xf>
    <xf numFmtId="0" fontId="0" fillId="0" borderId="21" xfId="0" applyBorder="1" applyAlignment="1">
      <alignment/>
    </xf>
    <xf numFmtId="0" fontId="0" fillId="0" borderId="11" xfId="0" applyBorder="1" applyAlignment="1">
      <alignment/>
    </xf>
    <xf numFmtId="0" fontId="0" fillId="0" borderId="12" xfId="0" applyBorder="1" applyAlignment="1">
      <alignment/>
    </xf>
    <xf numFmtId="0" fontId="4" fillId="0" borderId="14" xfId="0" applyFont="1" applyBorder="1" applyAlignment="1">
      <alignment horizontal="center" vertical="center"/>
    </xf>
    <xf numFmtId="0" fontId="4" fillId="0" borderId="0" xfId="0" applyFont="1" applyAlignment="1">
      <alignment horizontal="distributed" vertical="center"/>
    </xf>
    <xf numFmtId="0" fontId="4" fillId="0" borderId="12" xfId="0" applyFont="1" applyBorder="1" applyAlignment="1">
      <alignment/>
    </xf>
    <xf numFmtId="0" fontId="10"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0" fillId="0" borderId="24" xfId="0" applyBorder="1" applyAlignment="1">
      <alignment horizontal="distributed" vertical="center"/>
    </xf>
    <xf numFmtId="0" fontId="10" fillId="0" borderId="31" xfId="0" applyFont="1" applyBorder="1" applyAlignment="1">
      <alignment horizontal="center" vertical="center" wrapText="1"/>
    </xf>
    <xf numFmtId="0" fontId="9" fillId="0" borderId="25" xfId="0" applyFont="1" applyBorder="1" applyAlignment="1">
      <alignment horizontal="center" vertical="center" wrapText="1"/>
    </xf>
    <xf numFmtId="0" fontId="4" fillId="0" borderId="26" xfId="0" applyFont="1" applyBorder="1" applyAlignment="1">
      <alignment horizontal="distributed" vertical="center"/>
    </xf>
    <xf numFmtId="0" fontId="4" fillId="0" borderId="0" xfId="0" applyFont="1" applyBorder="1" applyAlignment="1">
      <alignment horizontal="distributed" vertical="center"/>
    </xf>
    <xf numFmtId="49" fontId="4" fillId="0" borderId="0" xfId="0" applyNumberFormat="1" applyFont="1" applyBorder="1" applyAlignment="1">
      <alignment horizontal="center" vertical="center" shrinkToFit="1"/>
    </xf>
    <xf numFmtId="49" fontId="2" fillId="0" borderId="11" xfId="0" applyNumberFormat="1" applyFont="1" applyBorder="1" applyAlignment="1">
      <alignment horizontal="distributed" vertical="center"/>
    </xf>
    <xf numFmtId="0" fontId="4" fillId="0" borderId="0"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44</xdr:row>
      <xdr:rowOff>0</xdr:rowOff>
    </xdr:from>
    <xdr:to>
      <xdr:col>7</xdr:col>
      <xdr:colOff>0</xdr:colOff>
      <xdr:row>44</xdr:row>
      <xdr:rowOff>0</xdr:rowOff>
    </xdr:to>
    <xdr:sp>
      <xdr:nvSpPr>
        <xdr:cNvPr id="1" name="AutoShape 1"/>
        <xdr:cNvSpPr>
          <a:spLocks/>
        </xdr:cNvSpPr>
      </xdr:nvSpPr>
      <xdr:spPr>
        <a:xfrm>
          <a:off x="4019550" y="99155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58</xdr:row>
      <xdr:rowOff>0</xdr:rowOff>
    </xdr:from>
    <xdr:to>
      <xdr:col>9</xdr:col>
      <xdr:colOff>0</xdr:colOff>
      <xdr:row>58</xdr:row>
      <xdr:rowOff>0</xdr:rowOff>
    </xdr:to>
    <xdr:sp>
      <xdr:nvSpPr>
        <xdr:cNvPr id="2" name="AutoShape 2"/>
        <xdr:cNvSpPr>
          <a:spLocks/>
        </xdr:cNvSpPr>
      </xdr:nvSpPr>
      <xdr:spPr>
        <a:xfrm>
          <a:off x="6553200" y="133826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58</xdr:row>
      <xdr:rowOff>0</xdr:rowOff>
    </xdr:from>
    <xdr:to>
      <xdr:col>11</xdr:col>
      <xdr:colOff>0</xdr:colOff>
      <xdr:row>58</xdr:row>
      <xdr:rowOff>0</xdr:rowOff>
    </xdr:to>
    <xdr:sp>
      <xdr:nvSpPr>
        <xdr:cNvPr id="3" name="AutoShape 3"/>
        <xdr:cNvSpPr>
          <a:spLocks/>
        </xdr:cNvSpPr>
      </xdr:nvSpPr>
      <xdr:spPr>
        <a:xfrm>
          <a:off x="9086850" y="133826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12</xdr:row>
      <xdr:rowOff>0</xdr:rowOff>
    </xdr:from>
    <xdr:to>
      <xdr:col>7</xdr:col>
      <xdr:colOff>0</xdr:colOff>
      <xdr:row>12</xdr:row>
      <xdr:rowOff>0</xdr:rowOff>
    </xdr:to>
    <xdr:sp>
      <xdr:nvSpPr>
        <xdr:cNvPr id="4" name="AutoShape 4"/>
        <xdr:cNvSpPr>
          <a:spLocks/>
        </xdr:cNvSpPr>
      </xdr:nvSpPr>
      <xdr:spPr>
        <a:xfrm>
          <a:off x="4019550" y="19907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26</xdr:row>
      <xdr:rowOff>0</xdr:rowOff>
    </xdr:from>
    <xdr:to>
      <xdr:col>9</xdr:col>
      <xdr:colOff>0</xdr:colOff>
      <xdr:row>26</xdr:row>
      <xdr:rowOff>0</xdr:rowOff>
    </xdr:to>
    <xdr:sp>
      <xdr:nvSpPr>
        <xdr:cNvPr id="5" name="AutoShape 5"/>
        <xdr:cNvSpPr>
          <a:spLocks/>
        </xdr:cNvSpPr>
      </xdr:nvSpPr>
      <xdr:spPr>
        <a:xfrm>
          <a:off x="6553200" y="54578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 name="AutoShape 6"/>
        <xdr:cNvSpPr>
          <a:spLocks/>
        </xdr:cNvSpPr>
      </xdr:nvSpPr>
      <xdr:spPr>
        <a:xfrm>
          <a:off x="9086850" y="54578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28</xdr:row>
      <xdr:rowOff>0</xdr:rowOff>
    </xdr:from>
    <xdr:to>
      <xdr:col>7</xdr:col>
      <xdr:colOff>0</xdr:colOff>
      <xdr:row>28</xdr:row>
      <xdr:rowOff>0</xdr:rowOff>
    </xdr:to>
    <xdr:sp>
      <xdr:nvSpPr>
        <xdr:cNvPr id="7" name="AutoShape 7"/>
        <xdr:cNvSpPr>
          <a:spLocks/>
        </xdr:cNvSpPr>
      </xdr:nvSpPr>
      <xdr:spPr>
        <a:xfrm>
          <a:off x="4019550" y="59531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42</xdr:row>
      <xdr:rowOff>0</xdr:rowOff>
    </xdr:from>
    <xdr:to>
      <xdr:col>9</xdr:col>
      <xdr:colOff>0</xdr:colOff>
      <xdr:row>42</xdr:row>
      <xdr:rowOff>0</xdr:rowOff>
    </xdr:to>
    <xdr:sp>
      <xdr:nvSpPr>
        <xdr:cNvPr id="8" name="AutoShape 8"/>
        <xdr:cNvSpPr>
          <a:spLocks/>
        </xdr:cNvSpPr>
      </xdr:nvSpPr>
      <xdr:spPr>
        <a:xfrm>
          <a:off x="6553200" y="94202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9" name="AutoShape 9"/>
        <xdr:cNvSpPr>
          <a:spLocks/>
        </xdr:cNvSpPr>
      </xdr:nvSpPr>
      <xdr:spPr>
        <a:xfrm>
          <a:off x="9086850" y="94202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16</xdr:row>
      <xdr:rowOff>0</xdr:rowOff>
    </xdr:from>
    <xdr:to>
      <xdr:col>7</xdr:col>
      <xdr:colOff>0</xdr:colOff>
      <xdr:row>16</xdr:row>
      <xdr:rowOff>0</xdr:rowOff>
    </xdr:to>
    <xdr:sp>
      <xdr:nvSpPr>
        <xdr:cNvPr id="1" name="AutoShape 111"/>
        <xdr:cNvSpPr>
          <a:spLocks/>
        </xdr:cNvSpPr>
      </xdr:nvSpPr>
      <xdr:spPr>
        <a:xfrm>
          <a:off x="3105150" y="49625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2" name="AutoShape 132"/>
        <xdr:cNvSpPr>
          <a:spLocks/>
        </xdr:cNvSpPr>
      </xdr:nvSpPr>
      <xdr:spPr>
        <a:xfrm>
          <a:off x="3105150" y="15335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0</xdr:rowOff>
    </xdr:from>
    <xdr:to>
      <xdr:col>13</xdr:col>
      <xdr:colOff>0</xdr:colOff>
      <xdr:row>16</xdr:row>
      <xdr:rowOff>0</xdr:rowOff>
    </xdr:to>
    <xdr:sp>
      <xdr:nvSpPr>
        <xdr:cNvPr id="3" name="AutoShape 134"/>
        <xdr:cNvSpPr>
          <a:spLocks/>
        </xdr:cNvSpPr>
      </xdr:nvSpPr>
      <xdr:spPr>
        <a:xfrm>
          <a:off x="7048500" y="49625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xdr:row>
      <xdr:rowOff>0</xdr:rowOff>
    </xdr:from>
    <xdr:to>
      <xdr:col>13</xdr:col>
      <xdr:colOff>0</xdr:colOff>
      <xdr:row>8</xdr:row>
      <xdr:rowOff>0</xdr:rowOff>
    </xdr:to>
    <xdr:sp>
      <xdr:nvSpPr>
        <xdr:cNvPr id="4" name="AutoShape 135"/>
        <xdr:cNvSpPr>
          <a:spLocks/>
        </xdr:cNvSpPr>
      </xdr:nvSpPr>
      <xdr:spPr>
        <a:xfrm>
          <a:off x="7048500" y="15335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16</xdr:row>
      <xdr:rowOff>0</xdr:rowOff>
    </xdr:from>
    <xdr:to>
      <xdr:col>19</xdr:col>
      <xdr:colOff>0</xdr:colOff>
      <xdr:row>16</xdr:row>
      <xdr:rowOff>0</xdr:rowOff>
    </xdr:to>
    <xdr:sp>
      <xdr:nvSpPr>
        <xdr:cNvPr id="5" name="AutoShape 136"/>
        <xdr:cNvSpPr>
          <a:spLocks/>
        </xdr:cNvSpPr>
      </xdr:nvSpPr>
      <xdr:spPr>
        <a:xfrm>
          <a:off x="10991850" y="49625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xdr:row>
      <xdr:rowOff>0</xdr:rowOff>
    </xdr:from>
    <xdr:to>
      <xdr:col>19</xdr:col>
      <xdr:colOff>0</xdr:colOff>
      <xdr:row>8</xdr:row>
      <xdr:rowOff>0</xdr:rowOff>
    </xdr:to>
    <xdr:sp>
      <xdr:nvSpPr>
        <xdr:cNvPr id="6" name="AutoShape 137"/>
        <xdr:cNvSpPr>
          <a:spLocks/>
        </xdr:cNvSpPr>
      </xdr:nvSpPr>
      <xdr:spPr>
        <a:xfrm>
          <a:off x="10991850" y="15335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16</xdr:row>
      <xdr:rowOff>0</xdr:rowOff>
    </xdr:from>
    <xdr:to>
      <xdr:col>25</xdr:col>
      <xdr:colOff>0</xdr:colOff>
      <xdr:row>16</xdr:row>
      <xdr:rowOff>0</xdr:rowOff>
    </xdr:to>
    <xdr:sp>
      <xdr:nvSpPr>
        <xdr:cNvPr id="7" name="AutoShape 138"/>
        <xdr:cNvSpPr>
          <a:spLocks/>
        </xdr:cNvSpPr>
      </xdr:nvSpPr>
      <xdr:spPr>
        <a:xfrm>
          <a:off x="14935200" y="49625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xdr:row>
      <xdr:rowOff>0</xdr:rowOff>
    </xdr:from>
    <xdr:to>
      <xdr:col>25</xdr:col>
      <xdr:colOff>0</xdr:colOff>
      <xdr:row>8</xdr:row>
      <xdr:rowOff>0</xdr:rowOff>
    </xdr:to>
    <xdr:sp>
      <xdr:nvSpPr>
        <xdr:cNvPr id="8" name="AutoShape 139"/>
        <xdr:cNvSpPr>
          <a:spLocks/>
        </xdr:cNvSpPr>
      </xdr:nvSpPr>
      <xdr:spPr>
        <a:xfrm>
          <a:off x="14935200" y="15335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12</xdr:row>
      <xdr:rowOff>57150</xdr:rowOff>
    </xdr:from>
    <xdr:to>
      <xdr:col>1</xdr:col>
      <xdr:colOff>38100</xdr:colOff>
      <xdr:row>15</xdr:row>
      <xdr:rowOff>342900</xdr:rowOff>
    </xdr:to>
    <xdr:sp>
      <xdr:nvSpPr>
        <xdr:cNvPr id="9" name="AutoShape 140"/>
        <xdr:cNvSpPr>
          <a:spLocks/>
        </xdr:cNvSpPr>
      </xdr:nvSpPr>
      <xdr:spPr>
        <a:xfrm>
          <a:off x="219075" y="3305175"/>
          <a:ext cx="85725" cy="1571625"/>
        </a:xfrm>
        <a:prstGeom prst="leftBrace">
          <a:avLst>
            <a:gd name="adj" fmla="val 7268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15</xdr:row>
      <xdr:rowOff>0</xdr:rowOff>
    </xdr:from>
    <xdr:to>
      <xdr:col>32</xdr:col>
      <xdr:colOff>0</xdr:colOff>
      <xdr:row>15</xdr:row>
      <xdr:rowOff>0</xdr:rowOff>
    </xdr:to>
    <xdr:sp>
      <xdr:nvSpPr>
        <xdr:cNvPr id="1" name="AutoShape 3"/>
        <xdr:cNvSpPr>
          <a:spLocks/>
        </xdr:cNvSpPr>
      </xdr:nvSpPr>
      <xdr:spPr>
        <a:xfrm>
          <a:off x="19230975" y="31051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12</xdr:row>
      <xdr:rowOff>0</xdr:rowOff>
    </xdr:from>
    <xdr:to>
      <xdr:col>32</xdr:col>
      <xdr:colOff>0</xdr:colOff>
      <xdr:row>12</xdr:row>
      <xdr:rowOff>0</xdr:rowOff>
    </xdr:to>
    <xdr:sp>
      <xdr:nvSpPr>
        <xdr:cNvPr id="2" name="AutoShape 4"/>
        <xdr:cNvSpPr>
          <a:spLocks/>
        </xdr:cNvSpPr>
      </xdr:nvSpPr>
      <xdr:spPr>
        <a:xfrm>
          <a:off x="19230975" y="21336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15</xdr:row>
      <xdr:rowOff>0</xdr:rowOff>
    </xdr:from>
    <xdr:to>
      <xdr:col>32</xdr:col>
      <xdr:colOff>0</xdr:colOff>
      <xdr:row>15</xdr:row>
      <xdr:rowOff>0</xdr:rowOff>
    </xdr:to>
    <xdr:sp>
      <xdr:nvSpPr>
        <xdr:cNvPr id="3" name="AutoShape 5"/>
        <xdr:cNvSpPr>
          <a:spLocks/>
        </xdr:cNvSpPr>
      </xdr:nvSpPr>
      <xdr:spPr>
        <a:xfrm>
          <a:off x="19230975" y="31051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12</xdr:row>
      <xdr:rowOff>0</xdr:rowOff>
    </xdr:from>
    <xdr:to>
      <xdr:col>32</xdr:col>
      <xdr:colOff>0</xdr:colOff>
      <xdr:row>12</xdr:row>
      <xdr:rowOff>0</xdr:rowOff>
    </xdr:to>
    <xdr:sp>
      <xdr:nvSpPr>
        <xdr:cNvPr id="4" name="AutoShape 6"/>
        <xdr:cNvSpPr>
          <a:spLocks/>
        </xdr:cNvSpPr>
      </xdr:nvSpPr>
      <xdr:spPr>
        <a:xfrm>
          <a:off x="19230975" y="21336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15</xdr:row>
      <xdr:rowOff>0</xdr:rowOff>
    </xdr:from>
    <xdr:to>
      <xdr:col>32</xdr:col>
      <xdr:colOff>0</xdr:colOff>
      <xdr:row>15</xdr:row>
      <xdr:rowOff>0</xdr:rowOff>
    </xdr:to>
    <xdr:sp>
      <xdr:nvSpPr>
        <xdr:cNvPr id="5" name="AutoShape 7"/>
        <xdr:cNvSpPr>
          <a:spLocks/>
        </xdr:cNvSpPr>
      </xdr:nvSpPr>
      <xdr:spPr>
        <a:xfrm>
          <a:off x="19230975" y="31051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12</xdr:row>
      <xdr:rowOff>0</xdr:rowOff>
    </xdr:from>
    <xdr:to>
      <xdr:col>32</xdr:col>
      <xdr:colOff>0</xdr:colOff>
      <xdr:row>12</xdr:row>
      <xdr:rowOff>0</xdr:rowOff>
    </xdr:to>
    <xdr:sp>
      <xdr:nvSpPr>
        <xdr:cNvPr id="6" name="AutoShape 8"/>
        <xdr:cNvSpPr>
          <a:spLocks/>
        </xdr:cNvSpPr>
      </xdr:nvSpPr>
      <xdr:spPr>
        <a:xfrm>
          <a:off x="19230975" y="21336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64</xdr:row>
      <xdr:rowOff>0</xdr:rowOff>
    </xdr:from>
    <xdr:to>
      <xdr:col>7</xdr:col>
      <xdr:colOff>0</xdr:colOff>
      <xdr:row>64</xdr:row>
      <xdr:rowOff>0</xdr:rowOff>
    </xdr:to>
    <xdr:sp>
      <xdr:nvSpPr>
        <xdr:cNvPr id="1" name="AutoShape 1"/>
        <xdr:cNvSpPr>
          <a:spLocks/>
        </xdr:cNvSpPr>
      </xdr:nvSpPr>
      <xdr:spPr>
        <a:xfrm>
          <a:off x="4876800" y="109537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2" name="AutoShape 2"/>
        <xdr:cNvSpPr>
          <a:spLocks/>
        </xdr:cNvSpPr>
      </xdr:nvSpPr>
      <xdr:spPr>
        <a:xfrm>
          <a:off x="48768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64</xdr:row>
      <xdr:rowOff>0</xdr:rowOff>
    </xdr:from>
    <xdr:to>
      <xdr:col>11</xdr:col>
      <xdr:colOff>0</xdr:colOff>
      <xdr:row>64</xdr:row>
      <xdr:rowOff>0</xdr:rowOff>
    </xdr:to>
    <xdr:sp>
      <xdr:nvSpPr>
        <xdr:cNvPr id="3" name="AutoShape 3"/>
        <xdr:cNvSpPr>
          <a:spLocks/>
        </xdr:cNvSpPr>
      </xdr:nvSpPr>
      <xdr:spPr>
        <a:xfrm>
          <a:off x="7620000" y="109537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4" name="AutoShape 4"/>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64</xdr:row>
      <xdr:rowOff>0</xdr:rowOff>
    </xdr:from>
    <xdr:to>
      <xdr:col>11</xdr:col>
      <xdr:colOff>0</xdr:colOff>
      <xdr:row>64</xdr:row>
      <xdr:rowOff>0</xdr:rowOff>
    </xdr:to>
    <xdr:sp>
      <xdr:nvSpPr>
        <xdr:cNvPr id="5" name="AutoShape 5"/>
        <xdr:cNvSpPr>
          <a:spLocks/>
        </xdr:cNvSpPr>
      </xdr:nvSpPr>
      <xdr:spPr>
        <a:xfrm>
          <a:off x="7620000" y="109537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6" name="AutoShape 6"/>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64</xdr:row>
      <xdr:rowOff>0</xdr:rowOff>
    </xdr:from>
    <xdr:to>
      <xdr:col>11</xdr:col>
      <xdr:colOff>0</xdr:colOff>
      <xdr:row>64</xdr:row>
      <xdr:rowOff>0</xdr:rowOff>
    </xdr:to>
    <xdr:sp>
      <xdr:nvSpPr>
        <xdr:cNvPr id="7" name="AutoShape 7"/>
        <xdr:cNvSpPr>
          <a:spLocks/>
        </xdr:cNvSpPr>
      </xdr:nvSpPr>
      <xdr:spPr>
        <a:xfrm>
          <a:off x="7620000" y="109537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8" name="AutoShape 8"/>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7</xdr:col>
      <xdr:colOff>0</xdr:colOff>
      <xdr:row>46</xdr:row>
      <xdr:rowOff>0</xdr:rowOff>
    </xdr:to>
    <xdr:sp>
      <xdr:nvSpPr>
        <xdr:cNvPr id="9" name="AutoShape 9"/>
        <xdr:cNvSpPr>
          <a:spLocks/>
        </xdr:cNvSpPr>
      </xdr:nvSpPr>
      <xdr:spPr>
        <a:xfrm>
          <a:off x="48768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0" name="AutoShape 10"/>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1" name="AutoShape 11"/>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2" name="AutoShape 12"/>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64</xdr:row>
      <xdr:rowOff>0</xdr:rowOff>
    </xdr:from>
    <xdr:to>
      <xdr:col>15</xdr:col>
      <xdr:colOff>0</xdr:colOff>
      <xdr:row>64</xdr:row>
      <xdr:rowOff>0</xdr:rowOff>
    </xdr:to>
    <xdr:sp>
      <xdr:nvSpPr>
        <xdr:cNvPr id="13" name="AutoShape 13"/>
        <xdr:cNvSpPr>
          <a:spLocks/>
        </xdr:cNvSpPr>
      </xdr:nvSpPr>
      <xdr:spPr>
        <a:xfrm>
          <a:off x="10363200" y="109537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11</xdr:row>
      <xdr:rowOff>0</xdr:rowOff>
    </xdr:to>
    <xdr:sp>
      <xdr:nvSpPr>
        <xdr:cNvPr id="14" name="AutoShape 14"/>
        <xdr:cNvSpPr>
          <a:spLocks/>
        </xdr:cNvSpPr>
      </xdr:nvSpPr>
      <xdr:spPr>
        <a:xfrm>
          <a:off x="103632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46</xdr:row>
      <xdr:rowOff>0</xdr:rowOff>
    </xdr:from>
    <xdr:to>
      <xdr:col>15</xdr:col>
      <xdr:colOff>0</xdr:colOff>
      <xdr:row>46</xdr:row>
      <xdr:rowOff>0</xdr:rowOff>
    </xdr:to>
    <xdr:sp>
      <xdr:nvSpPr>
        <xdr:cNvPr id="15" name="AutoShape 15"/>
        <xdr:cNvSpPr>
          <a:spLocks/>
        </xdr:cNvSpPr>
      </xdr:nvSpPr>
      <xdr:spPr>
        <a:xfrm>
          <a:off x="103632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64</xdr:row>
      <xdr:rowOff>0</xdr:rowOff>
    </xdr:from>
    <xdr:to>
      <xdr:col>23</xdr:col>
      <xdr:colOff>0</xdr:colOff>
      <xdr:row>64</xdr:row>
      <xdr:rowOff>0</xdr:rowOff>
    </xdr:to>
    <xdr:sp>
      <xdr:nvSpPr>
        <xdr:cNvPr id="16" name="AutoShape 16"/>
        <xdr:cNvSpPr>
          <a:spLocks/>
        </xdr:cNvSpPr>
      </xdr:nvSpPr>
      <xdr:spPr>
        <a:xfrm>
          <a:off x="15849600" y="109537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17" name="AutoShape 17"/>
        <xdr:cNvSpPr>
          <a:spLocks/>
        </xdr:cNvSpPr>
      </xdr:nvSpPr>
      <xdr:spPr>
        <a:xfrm>
          <a:off x="158496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46</xdr:row>
      <xdr:rowOff>0</xdr:rowOff>
    </xdr:from>
    <xdr:to>
      <xdr:col>23</xdr:col>
      <xdr:colOff>0</xdr:colOff>
      <xdr:row>46</xdr:row>
      <xdr:rowOff>0</xdr:rowOff>
    </xdr:to>
    <xdr:sp>
      <xdr:nvSpPr>
        <xdr:cNvPr id="18" name="AutoShape 18"/>
        <xdr:cNvSpPr>
          <a:spLocks/>
        </xdr:cNvSpPr>
      </xdr:nvSpPr>
      <xdr:spPr>
        <a:xfrm>
          <a:off x="158496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19" name="AutoShape 19"/>
        <xdr:cNvSpPr>
          <a:spLocks/>
        </xdr:cNvSpPr>
      </xdr:nvSpPr>
      <xdr:spPr>
        <a:xfrm>
          <a:off x="48768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20" name="AutoShape 20"/>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21" name="AutoShape 21"/>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22" name="AutoShape 22"/>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7</xdr:col>
      <xdr:colOff>0</xdr:colOff>
      <xdr:row>46</xdr:row>
      <xdr:rowOff>0</xdr:rowOff>
    </xdr:to>
    <xdr:sp>
      <xdr:nvSpPr>
        <xdr:cNvPr id="23" name="AutoShape 23"/>
        <xdr:cNvSpPr>
          <a:spLocks/>
        </xdr:cNvSpPr>
      </xdr:nvSpPr>
      <xdr:spPr>
        <a:xfrm>
          <a:off x="48768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4" name="AutoShape 24"/>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5" name="AutoShape 25"/>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6" name="AutoShape 26"/>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11</xdr:row>
      <xdr:rowOff>0</xdr:rowOff>
    </xdr:to>
    <xdr:sp>
      <xdr:nvSpPr>
        <xdr:cNvPr id="27" name="AutoShape 27"/>
        <xdr:cNvSpPr>
          <a:spLocks/>
        </xdr:cNvSpPr>
      </xdr:nvSpPr>
      <xdr:spPr>
        <a:xfrm>
          <a:off x="103632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46</xdr:row>
      <xdr:rowOff>0</xdr:rowOff>
    </xdr:from>
    <xdr:to>
      <xdr:col>15</xdr:col>
      <xdr:colOff>0</xdr:colOff>
      <xdr:row>46</xdr:row>
      <xdr:rowOff>0</xdr:rowOff>
    </xdr:to>
    <xdr:sp>
      <xdr:nvSpPr>
        <xdr:cNvPr id="28" name="AutoShape 28"/>
        <xdr:cNvSpPr>
          <a:spLocks/>
        </xdr:cNvSpPr>
      </xdr:nvSpPr>
      <xdr:spPr>
        <a:xfrm>
          <a:off x="103632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29" name="AutoShape 29"/>
        <xdr:cNvSpPr>
          <a:spLocks/>
        </xdr:cNvSpPr>
      </xdr:nvSpPr>
      <xdr:spPr>
        <a:xfrm>
          <a:off x="158496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46</xdr:row>
      <xdr:rowOff>0</xdr:rowOff>
    </xdr:from>
    <xdr:to>
      <xdr:col>23</xdr:col>
      <xdr:colOff>0</xdr:colOff>
      <xdr:row>46</xdr:row>
      <xdr:rowOff>0</xdr:rowOff>
    </xdr:to>
    <xdr:sp>
      <xdr:nvSpPr>
        <xdr:cNvPr id="30" name="AutoShape 30"/>
        <xdr:cNvSpPr>
          <a:spLocks/>
        </xdr:cNvSpPr>
      </xdr:nvSpPr>
      <xdr:spPr>
        <a:xfrm>
          <a:off x="158496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31" name="AutoShape 31"/>
        <xdr:cNvSpPr>
          <a:spLocks/>
        </xdr:cNvSpPr>
      </xdr:nvSpPr>
      <xdr:spPr>
        <a:xfrm>
          <a:off x="48768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32" name="AutoShape 32"/>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33" name="AutoShape 33"/>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34" name="AutoShape 34"/>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7</xdr:col>
      <xdr:colOff>0</xdr:colOff>
      <xdr:row>46</xdr:row>
      <xdr:rowOff>0</xdr:rowOff>
    </xdr:to>
    <xdr:sp>
      <xdr:nvSpPr>
        <xdr:cNvPr id="35" name="AutoShape 35"/>
        <xdr:cNvSpPr>
          <a:spLocks/>
        </xdr:cNvSpPr>
      </xdr:nvSpPr>
      <xdr:spPr>
        <a:xfrm>
          <a:off x="48768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36" name="AutoShape 36"/>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37" name="AutoShape 37"/>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38" name="AutoShape 38"/>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11</xdr:row>
      <xdr:rowOff>0</xdr:rowOff>
    </xdr:to>
    <xdr:sp>
      <xdr:nvSpPr>
        <xdr:cNvPr id="39" name="AutoShape 39"/>
        <xdr:cNvSpPr>
          <a:spLocks/>
        </xdr:cNvSpPr>
      </xdr:nvSpPr>
      <xdr:spPr>
        <a:xfrm>
          <a:off x="103632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46</xdr:row>
      <xdr:rowOff>0</xdr:rowOff>
    </xdr:from>
    <xdr:to>
      <xdr:col>15</xdr:col>
      <xdr:colOff>0</xdr:colOff>
      <xdr:row>46</xdr:row>
      <xdr:rowOff>0</xdr:rowOff>
    </xdr:to>
    <xdr:sp>
      <xdr:nvSpPr>
        <xdr:cNvPr id="40" name="AutoShape 40"/>
        <xdr:cNvSpPr>
          <a:spLocks/>
        </xdr:cNvSpPr>
      </xdr:nvSpPr>
      <xdr:spPr>
        <a:xfrm>
          <a:off x="103632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41" name="AutoShape 41"/>
        <xdr:cNvSpPr>
          <a:spLocks/>
        </xdr:cNvSpPr>
      </xdr:nvSpPr>
      <xdr:spPr>
        <a:xfrm>
          <a:off x="158496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46</xdr:row>
      <xdr:rowOff>0</xdr:rowOff>
    </xdr:from>
    <xdr:to>
      <xdr:col>23</xdr:col>
      <xdr:colOff>0</xdr:colOff>
      <xdr:row>46</xdr:row>
      <xdr:rowOff>0</xdr:rowOff>
    </xdr:to>
    <xdr:sp>
      <xdr:nvSpPr>
        <xdr:cNvPr id="42" name="AutoShape 42"/>
        <xdr:cNvSpPr>
          <a:spLocks/>
        </xdr:cNvSpPr>
      </xdr:nvSpPr>
      <xdr:spPr>
        <a:xfrm>
          <a:off x="158496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64</xdr:row>
      <xdr:rowOff>0</xdr:rowOff>
    </xdr:from>
    <xdr:to>
      <xdr:col>7</xdr:col>
      <xdr:colOff>0</xdr:colOff>
      <xdr:row>64</xdr:row>
      <xdr:rowOff>0</xdr:rowOff>
    </xdr:to>
    <xdr:sp>
      <xdr:nvSpPr>
        <xdr:cNvPr id="43" name="AutoShape 43"/>
        <xdr:cNvSpPr>
          <a:spLocks/>
        </xdr:cNvSpPr>
      </xdr:nvSpPr>
      <xdr:spPr>
        <a:xfrm>
          <a:off x="4876800" y="109537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44" name="AutoShape 44"/>
        <xdr:cNvSpPr>
          <a:spLocks/>
        </xdr:cNvSpPr>
      </xdr:nvSpPr>
      <xdr:spPr>
        <a:xfrm>
          <a:off x="48768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64</xdr:row>
      <xdr:rowOff>0</xdr:rowOff>
    </xdr:from>
    <xdr:to>
      <xdr:col>11</xdr:col>
      <xdr:colOff>0</xdr:colOff>
      <xdr:row>64</xdr:row>
      <xdr:rowOff>0</xdr:rowOff>
    </xdr:to>
    <xdr:sp>
      <xdr:nvSpPr>
        <xdr:cNvPr id="45" name="AutoShape 45"/>
        <xdr:cNvSpPr>
          <a:spLocks/>
        </xdr:cNvSpPr>
      </xdr:nvSpPr>
      <xdr:spPr>
        <a:xfrm>
          <a:off x="7620000" y="109537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46" name="AutoShape 46"/>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64</xdr:row>
      <xdr:rowOff>0</xdr:rowOff>
    </xdr:from>
    <xdr:to>
      <xdr:col>11</xdr:col>
      <xdr:colOff>0</xdr:colOff>
      <xdr:row>64</xdr:row>
      <xdr:rowOff>0</xdr:rowOff>
    </xdr:to>
    <xdr:sp>
      <xdr:nvSpPr>
        <xdr:cNvPr id="47" name="AutoShape 47"/>
        <xdr:cNvSpPr>
          <a:spLocks/>
        </xdr:cNvSpPr>
      </xdr:nvSpPr>
      <xdr:spPr>
        <a:xfrm>
          <a:off x="7620000" y="109537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48" name="AutoShape 48"/>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64</xdr:row>
      <xdr:rowOff>0</xdr:rowOff>
    </xdr:from>
    <xdr:to>
      <xdr:col>11</xdr:col>
      <xdr:colOff>0</xdr:colOff>
      <xdr:row>64</xdr:row>
      <xdr:rowOff>0</xdr:rowOff>
    </xdr:to>
    <xdr:sp>
      <xdr:nvSpPr>
        <xdr:cNvPr id="49" name="AutoShape 49"/>
        <xdr:cNvSpPr>
          <a:spLocks/>
        </xdr:cNvSpPr>
      </xdr:nvSpPr>
      <xdr:spPr>
        <a:xfrm>
          <a:off x="7620000" y="109537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50" name="AutoShape 50"/>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7</xdr:col>
      <xdr:colOff>0</xdr:colOff>
      <xdr:row>46</xdr:row>
      <xdr:rowOff>0</xdr:rowOff>
    </xdr:to>
    <xdr:sp>
      <xdr:nvSpPr>
        <xdr:cNvPr id="51" name="AutoShape 51"/>
        <xdr:cNvSpPr>
          <a:spLocks/>
        </xdr:cNvSpPr>
      </xdr:nvSpPr>
      <xdr:spPr>
        <a:xfrm>
          <a:off x="48768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52" name="AutoShape 52"/>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53" name="AutoShape 53"/>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54" name="AutoShape 54"/>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64</xdr:row>
      <xdr:rowOff>0</xdr:rowOff>
    </xdr:from>
    <xdr:to>
      <xdr:col>15</xdr:col>
      <xdr:colOff>0</xdr:colOff>
      <xdr:row>64</xdr:row>
      <xdr:rowOff>0</xdr:rowOff>
    </xdr:to>
    <xdr:sp>
      <xdr:nvSpPr>
        <xdr:cNvPr id="55" name="AutoShape 55"/>
        <xdr:cNvSpPr>
          <a:spLocks/>
        </xdr:cNvSpPr>
      </xdr:nvSpPr>
      <xdr:spPr>
        <a:xfrm>
          <a:off x="10363200" y="109537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11</xdr:row>
      <xdr:rowOff>0</xdr:rowOff>
    </xdr:to>
    <xdr:sp>
      <xdr:nvSpPr>
        <xdr:cNvPr id="56" name="AutoShape 56"/>
        <xdr:cNvSpPr>
          <a:spLocks/>
        </xdr:cNvSpPr>
      </xdr:nvSpPr>
      <xdr:spPr>
        <a:xfrm>
          <a:off x="103632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46</xdr:row>
      <xdr:rowOff>0</xdr:rowOff>
    </xdr:from>
    <xdr:to>
      <xdr:col>15</xdr:col>
      <xdr:colOff>0</xdr:colOff>
      <xdr:row>46</xdr:row>
      <xdr:rowOff>0</xdr:rowOff>
    </xdr:to>
    <xdr:sp>
      <xdr:nvSpPr>
        <xdr:cNvPr id="57" name="AutoShape 57"/>
        <xdr:cNvSpPr>
          <a:spLocks/>
        </xdr:cNvSpPr>
      </xdr:nvSpPr>
      <xdr:spPr>
        <a:xfrm>
          <a:off x="103632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64</xdr:row>
      <xdr:rowOff>0</xdr:rowOff>
    </xdr:from>
    <xdr:to>
      <xdr:col>23</xdr:col>
      <xdr:colOff>0</xdr:colOff>
      <xdr:row>64</xdr:row>
      <xdr:rowOff>0</xdr:rowOff>
    </xdr:to>
    <xdr:sp>
      <xdr:nvSpPr>
        <xdr:cNvPr id="58" name="AutoShape 58"/>
        <xdr:cNvSpPr>
          <a:spLocks/>
        </xdr:cNvSpPr>
      </xdr:nvSpPr>
      <xdr:spPr>
        <a:xfrm>
          <a:off x="15849600" y="109537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59" name="AutoShape 59"/>
        <xdr:cNvSpPr>
          <a:spLocks/>
        </xdr:cNvSpPr>
      </xdr:nvSpPr>
      <xdr:spPr>
        <a:xfrm>
          <a:off x="158496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46</xdr:row>
      <xdr:rowOff>0</xdr:rowOff>
    </xdr:from>
    <xdr:to>
      <xdr:col>23</xdr:col>
      <xdr:colOff>0</xdr:colOff>
      <xdr:row>46</xdr:row>
      <xdr:rowOff>0</xdr:rowOff>
    </xdr:to>
    <xdr:sp>
      <xdr:nvSpPr>
        <xdr:cNvPr id="60" name="AutoShape 60"/>
        <xdr:cNvSpPr>
          <a:spLocks/>
        </xdr:cNvSpPr>
      </xdr:nvSpPr>
      <xdr:spPr>
        <a:xfrm>
          <a:off x="158496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61" name="AutoShape 61"/>
        <xdr:cNvSpPr>
          <a:spLocks/>
        </xdr:cNvSpPr>
      </xdr:nvSpPr>
      <xdr:spPr>
        <a:xfrm>
          <a:off x="48768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62" name="AutoShape 62"/>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63" name="AutoShape 63"/>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64" name="AutoShape 64"/>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7</xdr:col>
      <xdr:colOff>0</xdr:colOff>
      <xdr:row>46</xdr:row>
      <xdr:rowOff>0</xdr:rowOff>
    </xdr:to>
    <xdr:sp>
      <xdr:nvSpPr>
        <xdr:cNvPr id="65" name="AutoShape 65"/>
        <xdr:cNvSpPr>
          <a:spLocks/>
        </xdr:cNvSpPr>
      </xdr:nvSpPr>
      <xdr:spPr>
        <a:xfrm>
          <a:off x="48768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66" name="AutoShape 66"/>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67" name="AutoShape 67"/>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68" name="AutoShape 68"/>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11</xdr:row>
      <xdr:rowOff>0</xdr:rowOff>
    </xdr:to>
    <xdr:sp>
      <xdr:nvSpPr>
        <xdr:cNvPr id="69" name="AutoShape 69"/>
        <xdr:cNvSpPr>
          <a:spLocks/>
        </xdr:cNvSpPr>
      </xdr:nvSpPr>
      <xdr:spPr>
        <a:xfrm>
          <a:off x="103632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46</xdr:row>
      <xdr:rowOff>0</xdr:rowOff>
    </xdr:from>
    <xdr:to>
      <xdr:col>15</xdr:col>
      <xdr:colOff>0</xdr:colOff>
      <xdr:row>46</xdr:row>
      <xdr:rowOff>0</xdr:rowOff>
    </xdr:to>
    <xdr:sp>
      <xdr:nvSpPr>
        <xdr:cNvPr id="70" name="AutoShape 70"/>
        <xdr:cNvSpPr>
          <a:spLocks/>
        </xdr:cNvSpPr>
      </xdr:nvSpPr>
      <xdr:spPr>
        <a:xfrm>
          <a:off x="103632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71" name="AutoShape 71"/>
        <xdr:cNvSpPr>
          <a:spLocks/>
        </xdr:cNvSpPr>
      </xdr:nvSpPr>
      <xdr:spPr>
        <a:xfrm>
          <a:off x="158496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46</xdr:row>
      <xdr:rowOff>0</xdr:rowOff>
    </xdr:from>
    <xdr:to>
      <xdr:col>23</xdr:col>
      <xdr:colOff>0</xdr:colOff>
      <xdr:row>46</xdr:row>
      <xdr:rowOff>0</xdr:rowOff>
    </xdr:to>
    <xdr:sp>
      <xdr:nvSpPr>
        <xdr:cNvPr id="72" name="AutoShape 72"/>
        <xdr:cNvSpPr>
          <a:spLocks/>
        </xdr:cNvSpPr>
      </xdr:nvSpPr>
      <xdr:spPr>
        <a:xfrm>
          <a:off x="158496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73" name="AutoShape 73"/>
        <xdr:cNvSpPr>
          <a:spLocks/>
        </xdr:cNvSpPr>
      </xdr:nvSpPr>
      <xdr:spPr>
        <a:xfrm>
          <a:off x="48768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74" name="AutoShape 74"/>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75" name="AutoShape 75"/>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76" name="AutoShape 76"/>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7</xdr:col>
      <xdr:colOff>0</xdr:colOff>
      <xdr:row>46</xdr:row>
      <xdr:rowOff>0</xdr:rowOff>
    </xdr:to>
    <xdr:sp>
      <xdr:nvSpPr>
        <xdr:cNvPr id="77" name="AutoShape 77"/>
        <xdr:cNvSpPr>
          <a:spLocks/>
        </xdr:cNvSpPr>
      </xdr:nvSpPr>
      <xdr:spPr>
        <a:xfrm>
          <a:off x="48768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78" name="AutoShape 78"/>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79" name="AutoShape 79"/>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80" name="AutoShape 80"/>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11</xdr:row>
      <xdr:rowOff>0</xdr:rowOff>
    </xdr:to>
    <xdr:sp>
      <xdr:nvSpPr>
        <xdr:cNvPr id="81" name="AutoShape 81"/>
        <xdr:cNvSpPr>
          <a:spLocks/>
        </xdr:cNvSpPr>
      </xdr:nvSpPr>
      <xdr:spPr>
        <a:xfrm>
          <a:off x="103632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46</xdr:row>
      <xdr:rowOff>0</xdr:rowOff>
    </xdr:from>
    <xdr:to>
      <xdr:col>15</xdr:col>
      <xdr:colOff>0</xdr:colOff>
      <xdr:row>46</xdr:row>
      <xdr:rowOff>0</xdr:rowOff>
    </xdr:to>
    <xdr:sp>
      <xdr:nvSpPr>
        <xdr:cNvPr id="82" name="AutoShape 82"/>
        <xdr:cNvSpPr>
          <a:spLocks/>
        </xdr:cNvSpPr>
      </xdr:nvSpPr>
      <xdr:spPr>
        <a:xfrm>
          <a:off x="103632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83" name="AutoShape 83"/>
        <xdr:cNvSpPr>
          <a:spLocks/>
        </xdr:cNvSpPr>
      </xdr:nvSpPr>
      <xdr:spPr>
        <a:xfrm>
          <a:off x="158496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46</xdr:row>
      <xdr:rowOff>0</xdr:rowOff>
    </xdr:from>
    <xdr:to>
      <xdr:col>23</xdr:col>
      <xdr:colOff>0</xdr:colOff>
      <xdr:row>46</xdr:row>
      <xdr:rowOff>0</xdr:rowOff>
    </xdr:to>
    <xdr:sp>
      <xdr:nvSpPr>
        <xdr:cNvPr id="84" name="AutoShape 84"/>
        <xdr:cNvSpPr>
          <a:spLocks/>
        </xdr:cNvSpPr>
      </xdr:nvSpPr>
      <xdr:spPr>
        <a:xfrm>
          <a:off x="158496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85" name="AutoShape 85"/>
        <xdr:cNvSpPr>
          <a:spLocks/>
        </xdr:cNvSpPr>
      </xdr:nvSpPr>
      <xdr:spPr>
        <a:xfrm>
          <a:off x="48768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86" name="AutoShape 86"/>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87" name="AutoShape 87"/>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88" name="AutoShape 88"/>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7</xdr:col>
      <xdr:colOff>0</xdr:colOff>
      <xdr:row>46</xdr:row>
      <xdr:rowOff>0</xdr:rowOff>
    </xdr:to>
    <xdr:sp>
      <xdr:nvSpPr>
        <xdr:cNvPr id="89" name="AutoShape 89"/>
        <xdr:cNvSpPr>
          <a:spLocks/>
        </xdr:cNvSpPr>
      </xdr:nvSpPr>
      <xdr:spPr>
        <a:xfrm>
          <a:off x="48768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90" name="AutoShape 90"/>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91" name="AutoShape 91"/>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92" name="AutoShape 92"/>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11</xdr:row>
      <xdr:rowOff>0</xdr:rowOff>
    </xdr:to>
    <xdr:sp>
      <xdr:nvSpPr>
        <xdr:cNvPr id="93" name="AutoShape 93"/>
        <xdr:cNvSpPr>
          <a:spLocks/>
        </xdr:cNvSpPr>
      </xdr:nvSpPr>
      <xdr:spPr>
        <a:xfrm>
          <a:off x="103632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46</xdr:row>
      <xdr:rowOff>0</xdr:rowOff>
    </xdr:from>
    <xdr:to>
      <xdr:col>15</xdr:col>
      <xdr:colOff>0</xdr:colOff>
      <xdr:row>46</xdr:row>
      <xdr:rowOff>0</xdr:rowOff>
    </xdr:to>
    <xdr:sp>
      <xdr:nvSpPr>
        <xdr:cNvPr id="94" name="AutoShape 94"/>
        <xdr:cNvSpPr>
          <a:spLocks/>
        </xdr:cNvSpPr>
      </xdr:nvSpPr>
      <xdr:spPr>
        <a:xfrm>
          <a:off x="103632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95" name="AutoShape 95"/>
        <xdr:cNvSpPr>
          <a:spLocks/>
        </xdr:cNvSpPr>
      </xdr:nvSpPr>
      <xdr:spPr>
        <a:xfrm>
          <a:off x="158496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46</xdr:row>
      <xdr:rowOff>0</xdr:rowOff>
    </xdr:from>
    <xdr:to>
      <xdr:col>23</xdr:col>
      <xdr:colOff>0</xdr:colOff>
      <xdr:row>46</xdr:row>
      <xdr:rowOff>0</xdr:rowOff>
    </xdr:to>
    <xdr:sp>
      <xdr:nvSpPr>
        <xdr:cNvPr id="96" name="AutoShape 96"/>
        <xdr:cNvSpPr>
          <a:spLocks/>
        </xdr:cNvSpPr>
      </xdr:nvSpPr>
      <xdr:spPr>
        <a:xfrm>
          <a:off x="158496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97" name="AutoShape 97"/>
        <xdr:cNvSpPr>
          <a:spLocks/>
        </xdr:cNvSpPr>
      </xdr:nvSpPr>
      <xdr:spPr>
        <a:xfrm>
          <a:off x="48768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98" name="AutoShape 98"/>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99" name="AutoShape 99"/>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00" name="AutoShape 100"/>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7</xdr:col>
      <xdr:colOff>0</xdr:colOff>
      <xdr:row>46</xdr:row>
      <xdr:rowOff>0</xdr:rowOff>
    </xdr:to>
    <xdr:sp>
      <xdr:nvSpPr>
        <xdr:cNvPr id="101" name="AutoShape 101"/>
        <xdr:cNvSpPr>
          <a:spLocks/>
        </xdr:cNvSpPr>
      </xdr:nvSpPr>
      <xdr:spPr>
        <a:xfrm>
          <a:off x="48768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02" name="AutoShape 102"/>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03" name="AutoShape 103"/>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04" name="AutoShape 104"/>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11</xdr:row>
      <xdr:rowOff>0</xdr:rowOff>
    </xdr:to>
    <xdr:sp>
      <xdr:nvSpPr>
        <xdr:cNvPr id="105" name="AutoShape 105"/>
        <xdr:cNvSpPr>
          <a:spLocks/>
        </xdr:cNvSpPr>
      </xdr:nvSpPr>
      <xdr:spPr>
        <a:xfrm>
          <a:off x="103632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46</xdr:row>
      <xdr:rowOff>0</xdr:rowOff>
    </xdr:from>
    <xdr:to>
      <xdr:col>15</xdr:col>
      <xdr:colOff>0</xdr:colOff>
      <xdr:row>46</xdr:row>
      <xdr:rowOff>0</xdr:rowOff>
    </xdr:to>
    <xdr:sp>
      <xdr:nvSpPr>
        <xdr:cNvPr id="106" name="AutoShape 106"/>
        <xdr:cNvSpPr>
          <a:spLocks/>
        </xdr:cNvSpPr>
      </xdr:nvSpPr>
      <xdr:spPr>
        <a:xfrm>
          <a:off x="103632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107" name="AutoShape 107"/>
        <xdr:cNvSpPr>
          <a:spLocks/>
        </xdr:cNvSpPr>
      </xdr:nvSpPr>
      <xdr:spPr>
        <a:xfrm>
          <a:off x="158496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46</xdr:row>
      <xdr:rowOff>0</xdr:rowOff>
    </xdr:from>
    <xdr:to>
      <xdr:col>23</xdr:col>
      <xdr:colOff>0</xdr:colOff>
      <xdr:row>46</xdr:row>
      <xdr:rowOff>0</xdr:rowOff>
    </xdr:to>
    <xdr:sp>
      <xdr:nvSpPr>
        <xdr:cNvPr id="108" name="AutoShape 108"/>
        <xdr:cNvSpPr>
          <a:spLocks/>
        </xdr:cNvSpPr>
      </xdr:nvSpPr>
      <xdr:spPr>
        <a:xfrm>
          <a:off x="158496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109" name="AutoShape 109"/>
        <xdr:cNvSpPr>
          <a:spLocks/>
        </xdr:cNvSpPr>
      </xdr:nvSpPr>
      <xdr:spPr>
        <a:xfrm>
          <a:off x="48768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10" name="AutoShape 110"/>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11" name="AutoShape 111"/>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12" name="AutoShape 112"/>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7</xdr:col>
      <xdr:colOff>0</xdr:colOff>
      <xdr:row>46</xdr:row>
      <xdr:rowOff>0</xdr:rowOff>
    </xdr:to>
    <xdr:sp>
      <xdr:nvSpPr>
        <xdr:cNvPr id="113" name="AutoShape 113"/>
        <xdr:cNvSpPr>
          <a:spLocks/>
        </xdr:cNvSpPr>
      </xdr:nvSpPr>
      <xdr:spPr>
        <a:xfrm>
          <a:off x="48768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14" name="AutoShape 114"/>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15" name="AutoShape 115"/>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16" name="AutoShape 116"/>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11</xdr:row>
      <xdr:rowOff>0</xdr:rowOff>
    </xdr:to>
    <xdr:sp>
      <xdr:nvSpPr>
        <xdr:cNvPr id="117" name="AutoShape 117"/>
        <xdr:cNvSpPr>
          <a:spLocks/>
        </xdr:cNvSpPr>
      </xdr:nvSpPr>
      <xdr:spPr>
        <a:xfrm>
          <a:off x="103632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46</xdr:row>
      <xdr:rowOff>0</xdr:rowOff>
    </xdr:from>
    <xdr:to>
      <xdr:col>15</xdr:col>
      <xdr:colOff>0</xdr:colOff>
      <xdr:row>46</xdr:row>
      <xdr:rowOff>0</xdr:rowOff>
    </xdr:to>
    <xdr:sp>
      <xdr:nvSpPr>
        <xdr:cNvPr id="118" name="AutoShape 118"/>
        <xdr:cNvSpPr>
          <a:spLocks/>
        </xdr:cNvSpPr>
      </xdr:nvSpPr>
      <xdr:spPr>
        <a:xfrm>
          <a:off x="103632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119" name="AutoShape 119"/>
        <xdr:cNvSpPr>
          <a:spLocks/>
        </xdr:cNvSpPr>
      </xdr:nvSpPr>
      <xdr:spPr>
        <a:xfrm>
          <a:off x="158496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46</xdr:row>
      <xdr:rowOff>0</xdr:rowOff>
    </xdr:from>
    <xdr:to>
      <xdr:col>23</xdr:col>
      <xdr:colOff>0</xdr:colOff>
      <xdr:row>46</xdr:row>
      <xdr:rowOff>0</xdr:rowOff>
    </xdr:to>
    <xdr:sp>
      <xdr:nvSpPr>
        <xdr:cNvPr id="120" name="AutoShape 120"/>
        <xdr:cNvSpPr>
          <a:spLocks/>
        </xdr:cNvSpPr>
      </xdr:nvSpPr>
      <xdr:spPr>
        <a:xfrm>
          <a:off x="158496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121" name="AutoShape 121"/>
        <xdr:cNvSpPr>
          <a:spLocks/>
        </xdr:cNvSpPr>
      </xdr:nvSpPr>
      <xdr:spPr>
        <a:xfrm>
          <a:off x="48768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22" name="AutoShape 122"/>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23" name="AutoShape 123"/>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24" name="AutoShape 124"/>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7</xdr:col>
      <xdr:colOff>0</xdr:colOff>
      <xdr:row>46</xdr:row>
      <xdr:rowOff>0</xdr:rowOff>
    </xdr:to>
    <xdr:sp>
      <xdr:nvSpPr>
        <xdr:cNvPr id="125" name="AutoShape 125"/>
        <xdr:cNvSpPr>
          <a:spLocks/>
        </xdr:cNvSpPr>
      </xdr:nvSpPr>
      <xdr:spPr>
        <a:xfrm>
          <a:off x="48768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26" name="AutoShape 126"/>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27" name="AutoShape 127"/>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28" name="AutoShape 128"/>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11</xdr:row>
      <xdr:rowOff>0</xdr:rowOff>
    </xdr:to>
    <xdr:sp>
      <xdr:nvSpPr>
        <xdr:cNvPr id="129" name="AutoShape 129"/>
        <xdr:cNvSpPr>
          <a:spLocks/>
        </xdr:cNvSpPr>
      </xdr:nvSpPr>
      <xdr:spPr>
        <a:xfrm>
          <a:off x="103632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46</xdr:row>
      <xdr:rowOff>0</xdr:rowOff>
    </xdr:from>
    <xdr:to>
      <xdr:col>15</xdr:col>
      <xdr:colOff>0</xdr:colOff>
      <xdr:row>46</xdr:row>
      <xdr:rowOff>0</xdr:rowOff>
    </xdr:to>
    <xdr:sp>
      <xdr:nvSpPr>
        <xdr:cNvPr id="130" name="AutoShape 130"/>
        <xdr:cNvSpPr>
          <a:spLocks/>
        </xdr:cNvSpPr>
      </xdr:nvSpPr>
      <xdr:spPr>
        <a:xfrm>
          <a:off x="103632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131" name="AutoShape 131"/>
        <xdr:cNvSpPr>
          <a:spLocks/>
        </xdr:cNvSpPr>
      </xdr:nvSpPr>
      <xdr:spPr>
        <a:xfrm>
          <a:off x="158496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46</xdr:row>
      <xdr:rowOff>0</xdr:rowOff>
    </xdr:from>
    <xdr:to>
      <xdr:col>23</xdr:col>
      <xdr:colOff>0</xdr:colOff>
      <xdr:row>46</xdr:row>
      <xdr:rowOff>0</xdr:rowOff>
    </xdr:to>
    <xdr:sp>
      <xdr:nvSpPr>
        <xdr:cNvPr id="132" name="AutoShape 132"/>
        <xdr:cNvSpPr>
          <a:spLocks/>
        </xdr:cNvSpPr>
      </xdr:nvSpPr>
      <xdr:spPr>
        <a:xfrm>
          <a:off x="158496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133" name="AutoShape 133"/>
        <xdr:cNvSpPr>
          <a:spLocks/>
        </xdr:cNvSpPr>
      </xdr:nvSpPr>
      <xdr:spPr>
        <a:xfrm>
          <a:off x="48768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34" name="AutoShape 134"/>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35" name="AutoShape 135"/>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36" name="AutoShape 136"/>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7</xdr:col>
      <xdr:colOff>0</xdr:colOff>
      <xdr:row>46</xdr:row>
      <xdr:rowOff>0</xdr:rowOff>
    </xdr:to>
    <xdr:sp>
      <xdr:nvSpPr>
        <xdr:cNvPr id="137" name="AutoShape 137"/>
        <xdr:cNvSpPr>
          <a:spLocks/>
        </xdr:cNvSpPr>
      </xdr:nvSpPr>
      <xdr:spPr>
        <a:xfrm>
          <a:off x="48768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38" name="AutoShape 138"/>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39" name="AutoShape 139"/>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40" name="AutoShape 140"/>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11</xdr:row>
      <xdr:rowOff>0</xdr:rowOff>
    </xdr:to>
    <xdr:sp>
      <xdr:nvSpPr>
        <xdr:cNvPr id="141" name="AutoShape 141"/>
        <xdr:cNvSpPr>
          <a:spLocks/>
        </xdr:cNvSpPr>
      </xdr:nvSpPr>
      <xdr:spPr>
        <a:xfrm>
          <a:off x="103632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46</xdr:row>
      <xdr:rowOff>0</xdr:rowOff>
    </xdr:from>
    <xdr:to>
      <xdr:col>15</xdr:col>
      <xdr:colOff>0</xdr:colOff>
      <xdr:row>46</xdr:row>
      <xdr:rowOff>0</xdr:rowOff>
    </xdr:to>
    <xdr:sp>
      <xdr:nvSpPr>
        <xdr:cNvPr id="142" name="AutoShape 142"/>
        <xdr:cNvSpPr>
          <a:spLocks/>
        </xdr:cNvSpPr>
      </xdr:nvSpPr>
      <xdr:spPr>
        <a:xfrm>
          <a:off x="103632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143" name="AutoShape 143"/>
        <xdr:cNvSpPr>
          <a:spLocks/>
        </xdr:cNvSpPr>
      </xdr:nvSpPr>
      <xdr:spPr>
        <a:xfrm>
          <a:off x="158496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46</xdr:row>
      <xdr:rowOff>0</xdr:rowOff>
    </xdr:from>
    <xdr:to>
      <xdr:col>23</xdr:col>
      <xdr:colOff>0</xdr:colOff>
      <xdr:row>46</xdr:row>
      <xdr:rowOff>0</xdr:rowOff>
    </xdr:to>
    <xdr:sp>
      <xdr:nvSpPr>
        <xdr:cNvPr id="144" name="AutoShape 144"/>
        <xdr:cNvSpPr>
          <a:spLocks/>
        </xdr:cNvSpPr>
      </xdr:nvSpPr>
      <xdr:spPr>
        <a:xfrm>
          <a:off x="158496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145" name="AutoShape 2"/>
        <xdr:cNvSpPr>
          <a:spLocks/>
        </xdr:cNvSpPr>
      </xdr:nvSpPr>
      <xdr:spPr>
        <a:xfrm>
          <a:off x="48768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46" name="AutoShape 4"/>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47" name="AutoShape 6"/>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48" name="AutoShape 8"/>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7</xdr:col>
      <xdr:colOff>0</xdr:colOff>
      <xdr:row>46</xdr:row>
      <xdr:rowOff>0</xdr:rowOff>
    </xdr:to>
    <xdr:sp>
      <xdr:nvSpPr>
        <xdr:cNvPr id="149" name="AutoShape 9"/>
        <xdr:cNvSpPr>
          <a:spLocks/>
        </xdr:cNvSpPr>
      </xdr:nvSpPr>
      <xdr:spPr>
        <a:xfrm>
          <a:off x="48768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50" name="AutoShape 10"/>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51" name="AutoShape 11"/>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52" name="AutoShape 12"/>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11</xdr:row>
      <xdr:rowOff>0</xdr:rowOff>
    </xdr:to>
    <xdr:sp>
      <xdr:nvSpPr>
        <xdr:cNvPr id="153" name="AutoShape 14"/>
        <xdr:cNvSpPr>
          <a:spLocks/>
        </xdr:cNvSpPr>
      </xdr:nvSpPr>
      <xdr:spPr>
        <a:xfrm>
          <a:off x="103632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46</xdr:row>
      <xdr:rowOff>0</xdr:rowOff>
    </xdr:from>
    <xdr:to>
      <xdr:col>15</xdr:col>
      <xdr:colOff>0</xdr:colOff>
      <xdr:row>46</xdr:row>
      <xdr:rowOff>0</xdr:rowOff>
    </xdr:to>
    <xdr:sp>
      <xdr:nvSpPr>
        <xdr:cNvPr id="154" name="AutoShape 15"/>
        <xdr:cNvSpPr>
          <a:spLocks/>
        </xdr:cNvSpPr>
      </xdr:nvSpPr>
      <xdr:spPr>
        <a:xfrm>
          <a:off x="103632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155" name="AutoShape 17"/>
        <xdr:cNvSpPr>
          <a:spLocks/>
        </xdr:cNvSpPr>
      </xdr:nvSpPr>
      <xdr:spPr>
        <a:xfrm>
          <a:off x="158496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46</xdr:row>
      <xdr:rowOff>0</xdr:rowOff>
    </xdr:from>
    <xdr:to>
      <xdr:col>23</xdr:col>
      <xdr:colOff>0</xdr:colOff>
      <xdr:row>46</xdr:row>
      <xdr:rowOff>0</xdr:rowOff>
    </xdr:to>
    <xdr:sp>
      <xdr:nvSpPr>
        <xdr:cNvPr id="156" name="AutoShape 18"/>
        <xdr:cNvSpPr>
          <a:spLocks/>
        </xdr:cNvSpPr>
      </xdr:nvSpPr>
      <xdr:spPr>
        <a:xfrm>
          <a:off x="158496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157" name="AutoShape 19"/>
        <xdr:cNvSpPr>
          <a:spLocks/>
        </xdr:cNvSpPr>
      </xdr:nvSpPr>
      <xdr:spPr>
        <a:xfrm>
          <a:off x="48768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58" name="AutoShape 20"/>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59" name="AutoShape 21"/>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60" name="AutoShape 22"/>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7</xdr:col>
      <xdr:colOff>0</xdr:colOff>
      <xdr:row>46</xdr:row>
      <xdr:rowOff>0</xdr:rowOff>
    </xdr:to>
    <xdr:sp>
      <xdr:nvSpPr>
        <xdr:cNvPr id="161" name="AutoShape 23"/>
        <xdr:cNvSpPr>
          <a:spLocks/>
        </xdr:cNvSpPr>
      </xdr:nvSpPr>
      <xdr:spPr>
        <a:xfrm>
          <a:off x="48768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2" name="AutoShape 24"/>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3" name="AutoShape 25"/>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64" name="AutoShape 26"/>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11</xdr:row>
      <xdr:rowOff>0</xdr:rowOff>
    </xdr:to>
    <xdr:sp>
      <xdr:nvSpPr>
        <xdr:cNvPr id="165" name="AutoShape 27"/>
        <xdr:cNvSpPr>
          <a:spLocks/>
        </xdr:cNvSpPr>
      </xdr:nvSpPr>
      <xdr:spPr>
        <a:xfrm>
          <a:off x="103632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46</xdr:row>
      <xdr:rowOff>0</xdr:rowOff>
    </xdr:from>
    <xdr:to>
      <xdr:col>15</xdr:col>
      <xdr:colOff>0</xdr:colOff>
      <xdr:row>46</xdr:row>
      <xdr:rowOff>0</xdr:rowOff>
    </xdr:to>
    <xdr:sp>
      <xdr:nvSpPr>
        <xdr:cNvPr id="166" name="AutoShape 28"/>
        <xdr:cNvSpPr>
          <a:spLocks/>
        </xdr:cNvSpPr>
      </xdr:nvSpPr>
      <xdr:spPr>
        <a:xfrm>
          <a:off x="103632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167" name="AutoShape 29"/>
        <xdr:cNvSpPr>
          <a:spLocks/>
        </xdr:cNvSpPr>
      </xdr:nvSpPr>
      <xdr:spPr>
        <a:xfrm>
          <a:off x="158496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46</xdr:row>
      <xdr:rowOff>0</xdr:rowOff>
    </xdr:from>
    <xdr:to>
      <xdr:col>23</xdr:col>
      <xdr:colOff>0</xdr:colOff>
      <xdr:row>46</xdr:row>
      <xdr:rowOff>0</xdr:rowOff>
    </xdr:to>
    <xdr:sp>
      <xdr:nvSpPr>
        <xdr:cNvPr id="168" name="AutoShape 30"/>
        <xdr:cNvSpPr>
          <a:spLocks/>
        </xdr:cNvSpPr>
      </xdr:nvSpPr>
      <xdr:spPr>
        <a:xfrm>
          <a:off x="158496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169" name="AutoShape 31"/>
        <xdr:cNvSpPr>
          <a:spLocks/>
        </xdr:cNvSpPr>
      </xdr:nvSpPr>
      <xdr:spPr>
        <a:xfrm>
          <a:off x="48768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70" name="AutoShape 32"/>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71" name="AutoShape 33"/>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72" name="AutoShape 34"/>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7</xdr:col>
      <xdr:colOff>0</xdr:colOff>
      <xdr:row>46</xdr:row>
      <xdr:rowOff>0</xdr:rowOff>
    </xdr:to>
    <xdr:sp>
      <xdr:nvSpPr>
        <xdr:cNvPr id="173" name="AutoShape 35"/>
        <xdr:cNvSpPr>
          <a:spLocks/>
        </xdr:cNvSpPr>
      </xdr:nvSpPr>
      <xdr:spPr>
        <a:xfrm>
          <a:off x="48768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74" name="AutoShape 36"/>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75" name="AutoShape 37"/>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76" name="AutoShape 38"/>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11</xdr:row>
      <xdr:rowOff>0</xdr:rowOff>
    </xdr:to>
    <xdr:sp>
      <xdr:nvSpPr>
        <xdr:cNvPr id="177" name="AutoShape 39"/>
        <xdr:cNvSpPr>
          <a:spLocks/>
        </xdr:cNvSpPr>
      </xdr:nvSpPr>
      <xdr:spPr>
        <a:xfrm>
          <a:off x="103632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46</xdr:row>
      <xdr:rowOff>0</xdr:rowOff>
    </xdr:from>
    <xdr:to>
      <xdr:col>15</xdr:col>
      <xdr:colOff>0</xdr:colOff>
      <xdr:row>46</xdr:row>
      <xdr:rowOff>0</xdr:rowOff>
    </xdr:to>
    <xdr:sp>
      <xdr:nvSpPr>
        <xdr:cNvPr id="178" name="AutoShape 40"/>
        <xdr:cNvSpPr>
          <a:spLocks/>
        </xdr:cNvSpPr>
      </xdr:nvSpPr>
      <xdr:spPr>
        <a:xfrm>
          <a:off x="103632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179" name="AutoShape 41"/>
        <xdr:cNvSpPr>
          <a:spLocks/>
        </xdr:cNvSpPr>
      </xdr:nvSpPr>
      <xdr:spPr>
        <a:xfrm>
          <a:off x="158496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46</xdr:row>
      <xdr:rowOff>0</xdr:rowOff>
    </xdr:from>
    <xdr:to>
      <xdr:col>23</xdr:col>
      <xdr:colOff>0</xdr:colOff>
      <xdr:row>46</xdr:row>
      <xdr:rowOff>0</xdr:rowOff>
    </xdr:to>
    <xdr:sp>
      <xdr:nvSpPr>
        <xdr:cNvPr id="180" name="AutoShape 42"/>
        <xdr:cNvSpPr>
          <a:spLocks/>
        </xdr:cNvSpPr>
      </xdr:nvSpPr>
      <xdr:spPr>
        <a:xfrm>
          <a:off x="158496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181" name="AutoShape 44"/>
        <xdr:cNvSpPr>
          <a:spLocks/>
        </xdr:cNvSpPr>
      </xdr:nvSpPr>
      <xdr:spPr>
        <a:xfrm>
          <a:off x="48768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82" name="AutoShape 46"/>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83" name="AutoShape 48"/>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84" name="AutoShape 50"/>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7</xdr:col>
      <xdr:colOff>0</xdr:colOff>
      <xdr:row>46</xdr:row>
      <xdr:rowOff>0</xdr:rowOff>
    </xdr:to>
    <xdr:sp>
      <xdr:nvSpPr>
        <xdr:cNvPr id="185" name="AutoShape 51"/>
        <xdr:cNvSpPr>
          <a:spLocks/>
        </xdr:cNvSpPr>
      </xdr:nvSpPr>
      <xdr:spPr>
        <a:xfrm>
          <a:off x="48768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86" name="AutoShape 52"/>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87" name="AutoShape 53"/>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88" name="AutoShape 54"/>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11</xdr:row>
      <xdr:rowOff>0</xdr:rowOff>
    </xdr:to>
    <xdr:sp>
      <xdr:nvSpPr>
        <xdr:cNvPr id="189" name="AutoShape 56"/>
        <xdr:cNvSpPr>
          <a:spLocks/>
        </xdr:cNvSpPr>
      </xdr:nvSpPr>
      <xdr:spPr>
        <a:xfrm>
          <a:off x="103632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46</xdr:row>
      <xdr:rowOff>0</xdr:rowOff>
    </xdr:from>
    <xdr:to>
      <xdr:col>15</xdr:col>
      <xdr:colOff>0</xdr:colOff>
      <xdr:row>46</xdr:row>
      <xdr:rowOff>0</xdr:rowOff>
    </xdr:to>
    <xdr:sp>
      <xdr:nvSpPr>
        <xdr:cNvPr id="190" name="AutoShape 57"/>
        <xdr:cNvSpPr>
          <a:spLocks/>
        </xdr:cNvSpPr>
      </xdr:nvSpPr>
      <xdr:spPr>
        <a:xfrm>
          <a:off x="103632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191" name="AutoShape 59"/>
        <xdr:cNvSpPr>
          <a:spLocks/>
        </xdr:cNvSpPr>
      </xdr:nvSpPr>
      <xdr:spPr>
        <a:xfrm>
          <a:off x="158496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46</xdr:row>
      <xdr:rowOff>0</xdr:rowOff>
    </xdr:from>
    <xdr:to>
      <xdr:col>23</xdr:col>
      <xdr:colOff>0</xdr:colOff>
      <xdr:row>46</xdr:row>
      <xdr:rowOff>0</xdr:rowOff>
    </xdr:to>
    <xdr:sp>
      <xdr:nvSpPr>
        <xdr:cNvPr id="192" name="AutoShape 60"/>
        <xdr:cNvSpPr>
          <a:spLocks/>
        </xdr:cNvSpPr>
      </xdr:nvSpPr>
      <xdr:spPr>
        <a:xfrm>
          <a:off x="158496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193" name="AutoShape 61"/>
        <xdr:cNvSpPr>
          <a:spLocks/>
        </xdr:cNvSpPr>
      </xdr:nvSpPr>
      <xdr:spPr>
        <a:xfrm>
          <a:off x="48768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94" name="AutoShape 62"/>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95" name="AutoShape 63"/>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196" name="AutoShape 64"/>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7</xdr:col>
      <xdr:colOff>0</xdr:colOff>
      <xdr:row>46</xdr:row>
      <xdr:rowOff>0</xdr:rowOff>
    </xdr:to>
    <xdr:sp>
      <xdr:nvSpPr>
        <xdr:cNvPr id="197" name="AutoShape 65"/>
        <xdr:cNvSpPr>
          <a:spLocks/>
        </xdr:cNvSpPr>
      </xdr:nvSpPr>
      <xdr:spPr>
        <a:xfrm>
          <a:off x="48768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98" name="AutoShape 66"/>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199" name="AutoShape 67"/>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00" name="AutoShape 68"/>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11</xdr:row>
      <xdr:rowOff>0</xdr:rowOff>
    </xdr:to>
    <xdr:sp>
      <xdr:nvSpPr>
        <xdr:cNvPr id="201" name="AutoShape 69"/>
        <xdr:cNvSpPr>
          <a:spLocks/>
        </xdr:cNvSpPr>
      </xdr:nvSpPr>
      <xdr:spPr>
        <a:xfrm>
          <a:off x="103632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46</xdr:row>
      <xdr:rowOff>0</xdr:rowOff>
    </xdr:from>
    <xdr:to>
      <xdr:col>15</xdr:col>
      <xdr:colOff>0</xdr:colOff>
      <xdr:row>46</xdr:row>
      <xdr:rowOff>0</xdr:rowOff>
    </xdr:to>
    <xdr:sp>
      <xdr:nvSpPr>
        <xdr:cNvPr id="202" name="AutoShape 70"/>
        <xdr:cNvSpPr>
          <a:spLocks/>
        </xdr:cNvSpPr>
      </xdr:nvSpPr>
      <xdr:spPr>
        <a:xfrm>
          <a:off x="103632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203" name="AutoShape 71"/>
        <xdr:cNvSpPr>
          <a:spLocks/>
        </xdr:cNvSpPr>
      </xdr:nvSpPr>
      <xdr:spPr>
        <a:xfrm>
          <a:off x="158496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46</xdr:row>
      <xdr:rowOff>0</xdr:rowOff>
    </xdr:from>
    <xdr:to>
      <xdr:col>23</xdr:col>
      <xdr:colOff>0</xdr:colOff>
      <xdr:row>46</xdr:row>
      <xdr:rowOff>0</xdr:rowOff>
    </xdr:to>
    <xdr:sp>
      <xdr:nvSpPr>
        <xdr:cNvPr id="204" name="AutoShape 72"/>
        <xdr:cNvSpPr>
          <a:spLocks/>
        </xdr:cNvSpPr>
      </xdr:nvSpPr>
      <xdr:spPr>
        <a:xfrm>
          <a:off x="158496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205" name="AutoShape 73"/>
        <xdr:cNvSpPr>
          <a:spLocks/>
        </xdr:cNvSpPr>
      </xdr:nvSpPr>
      <xdr:spPr>
        <a:xfrm>
          <a:off x="48768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206" name="AutoShape 74"/>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207" name="AutoShape 75"/>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208" name="AutoShape 76"/>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7</xdr:col>
      <xdr:colOff>0</xdr:colOff>
      <xdr:row>46</xdr:row>
      <xdr:rowOff>0</xdr:rowOff>
    </xdr:to>
    <xdr:sp>
      <xdr:nvSpPr>
        <xdr:cNvPr id="209" name="AutoShape 77"/>
        <xdr:cNvSpPr>
          <a:spLocks/>
        </xdr:cNvSpPr>
      </xdr:nvSpPr>
      <xdr:spPr>
        <a:xfrm>
          <a:off x="48768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10" name="AutoShape 78"/>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11" name="AutoShape 79"/>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12" name="AutoShape 80"/>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11</xdr:row>
      <xdr:rowOff>0</xdr:rowOff>
    </xdr:to>
    <xdr:sp>
      <xdr:nvSpPr>
        <xdr:cNvPr id="213" name="AutoShape 81"/>
        <xdr:cNvSpPr>
          <a:spLocks/>
        </xdr:cNvSpPr>
      </xdr:nvSpPr>
      <xdr:spPr>
        <a:xfrm>
          <a:off x="103632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46</xdr:row>
      <xdr:rowOff>0</xdr:rowOff>
    </xdr:from>
    <xdr:to>
      <xdr:col>15</xdr:col>
      <xdr:colOff>0</xdr:colOff>
      <xdr:row>46</xdr:row>
      <xdr:rowOff>0</xdr:rowOff>
    </xdr:to>
    <xdr:sp>
      <xdr:nvSpPr>
        <xdr:cNvPr id="214" name="AutoShape 82"/>
        <xdr:cNvSpPr>
          <a:spLocks/>
        </xdr:cNvSpPr>
      </xdr:nvSpPr>
      <xdr:spPr>
        <a:xfrm>
          <a:off x="103632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215" name="AutoShape 83"/>
        <xdr:cNvSpPr>
          <a:spLocks/>
        </xdr:cNvSpPr>
      </xdr:nvSpPr>
      <xdr:spPr>
        <a:xfrm>
          <a:off x="158496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46</xdr:row>
      <xdr:rowOff>0</xdr:rowOff>
    </xdr:from>
    <xdr:to>
      <xdr:col>23</xdr:col>
      <xdr:colOff>0</xdr:colOff>
      <xdr:row>46</xdr:row>
      <xdr:rowOff>0</xdr:rowOff>
    </xdr:to>
    <xdr:sp>
      <xdr:nvSpPr>
        <xdr:cNvPr id="216" name="AutoShape 84"/>
        <xdr:cNvSpPr>
          <a:spLocks/>
        </xdr:cNvSpPr>
      </xdr:nvSpPr>
      <xdr:spPr>
        <a:xfrm>
          <a:off x="158496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217" name="AutoShape 85"/>
        <xdr:cNvSpPr>
          <a:spLocks/>
        </xdr:cNvSpPr>
      </xdr:nvSpPr>
      <xdr:spPr>
        <a:xfrm>
          <a:off x="48768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218" name="AutoShape 86"/>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219" name="AutoShape 87"/>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220" name="AutoShape 88"/>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7</xdr:col>
      <xdr:colOff>0</xdr:colOff>
      <xdr:row>46</xdr:row>
      <xdr:rowOff>0</xdr:rowOff>
    </xdr:to>
    <xdr:sp>
      <xdr:nvSpPr>
        <xdr:cNvPr id="221" name="AutoShape 89"/>
        <xdr:cNvSpPr>
          <a:spLocks/>
        </xdr:cNvSpPr>
      </xdr:nvSpPr>
      <xdr:spPr>
        <a:xfrm>
          <a:off x="48768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22" name="AutoShape 90"/>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23" name="AutoShape 91"/>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24" name="AutoShape 92"/>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11</xdr:row>
      <xdr:rowOff>0</xdr:rowOff>
    </xdr:to>
    <xdr:sp>
      <xdr:nvSpPr>
        <xdr:cNvPr id="225" name="AutoShape 93"/>
        <xdr:cNvSpPr>
          <a:spLocks/>
        </xdr:cNvSpPr>
      </xdr:nvSpPr>
      <xdr:spPr>
        <a:xfrm>
          <a:off x="103632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46</xdr:row>
      <xdr:rowOff>0</xdr:rowOff>
    </xdr:from>
    <xdr:to>
      <xdr:col>15</xdr:col>
      <xdr:colOff>0</xdr:colOff>
      <xdr:row>46</xdr:row>
      <xdr:rowOff>0</xdr:rowOff>
    </xdr:to>
    <xdr:sp>
      <xdr:nvSpPr>
        <xdr:cNvPr id="226" name="AutoShape 94"/>
        <xdr:cNvSpPr>
          <a:spLocks/>
        </xdr:cNvSpPr>
      </xdr:nvSpPr>
      <xdr:spPr>
        <a:xfrm>
          <a:off x="103632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227" name="AutoShape 95"/>
        <xdr:cNvSpPr>
          <a:spLocks/>
        </xdr:cNvSpPr>
      </xdr:nvSpPr>
      <xdr:spPr>
        <a:xfrm>
          <a:off x="158496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46</xdr:row>
      <xdr:rowOff>0</xdr:rowOff>
    </xdr:from>
    <xdr:to>
      <xdr:col>23</xdr:col>
      <xdr:colOff>0</xdr:colOff>
      <xdr:row>46</xdr:row>
      <xdr:rowOff>0</xdr:rowOff>
    </xdr:to>
    <xdr:sp>
      <xdr:nvSpPr>
        <xdr:cNvPr id="228" name="AutoShape 96"/>
        <xdr:cNvSpPr>
          <a:spLocks/>
        </xdr:cNvSpPr>
      </xdr:nvSpPr>
      <xdr:spPr>
        <a:xfrm>
          <a:off x="158496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229" name="AutoShape 97"/>
        <xdr:cNvSpPr>
          <a:spLocks/>
        </xdr:cNvSpPr>
      </xdr:nvSpPr>
      <xdr:spPr>
        <a:xfrm>
          <a:off x="48768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230" name="AutoShape 98"/>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231" name="AutoShape 99"/>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232" name="AutoShape 100"/>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7</xdr:col>
      <xdr:colOff>0</xdr:colOff>
      <xdr:row>46</xdr:row>
      <xdr:rowOff>0</xdr:rowOff>
    </xdr:to>
    <xdr:sp>
      <xdr:nvSpPr>
        <xdr:cNvPr id="233" name="AutoShape 101"/>
        <xdr:cNvSpPr>
          <a:spLocks/>
        </xdr:cNvSpPr>
      </xdr:nvSpPr>
      <xdr:spPr>
        <a:xfrm>
          <a:off x="48768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34" name="AutoShape 102"/>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35" name="AutoShape 103"/>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36" name="AutoShape 104"/>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11</xdr:row>
      <xdr:rowOff>0</xdr:rowOff>
    </xdr:to>
    <xdr:sp>
      <xdr:nvSpPr>
        <xdr:cNvPr id="237" name="AutoShape 105"/>
        <xdr:cNvSpPr>
          <a:spLocks/>
        </xdr:cNvSpPr>
      </xdr:nvSpPr>
      <xdr:spPr>
        <a:xfrm>
          <a:off x="103632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46</xdr:row>
      <xdr:rowOff>0</xdr:rowOff>
    </xdr:from>
    <xdr:to>
      <xdr:col>15</xdr:col>
      <xdr:colOff>0</xdr:colOff>
      <xdr:row>46</xdr:row>
      <xdr:rowOff>0</xdr:rowOff>
    </xdr:to>
    <xdr:sp>
      <xdr:nvSpPr>
        <xdr:cNvPr id="238" name="AutoShape 106"/>
        <xdr:cNvSpPr>
          <a:spLocks/>
        </xdr:cNvSpPr>
      </xdr:nvSpPr>
      <xdr:spPr>
        <a:xfrm>
          <a:off x="103632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239" name="AutoShape 107"/>
        <xdr:cNvSpPr>
          <a:spLocks/>
        </xdr:cNvSpPr>
      </xdr:nvSpPr>
      <xdr:spPr>
        <a:xfrm>
          <a:off x="158496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46</xdr:row>
      <xdr:rowOff>0</xdr:rowOff>
    </xdr:from>
    <xdr:to>
      <xdr:col>23</xdr:col>
      <xdr:colOff>0</xdr:colOff>
      <xdr:row>46</xdr:row>
      <xdr:rowOff>0</xdr:rowOff>
    </xdr:to>
    <xdr:sp>
      <xdr:nvSpPr>
        <xdr:cNvPr id="240" name="AutoShape 108"/>
        <xdr:cNvSpPr>
          <a:spLocks/>
        </xdr:cNvSpPr>
      </xdr:nvSpPr>
      <xdr:spPr>
        <a:xfrm>
          <a:off x="158496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241" name="AutoShape 109"/>
        <xdr:cNvSpPr>
          <a:spLocks/>
        </xdr:cNvSpPr>
      </xdr:nvSpPr>
      <xdr:spPr>
        <a:xfrm>
          <a:off x="48768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242" name="AutoShape 110"/>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243" name="AutoShape 111"/>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244" name="AutoShape 112"/>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7</xdr:col>
      <xdr:colOff>0</xdr:colOff>
      <xdr:row>46</xdr:row>
      <xdr:rowOff>0</xdr:rowOff>
    </xdr:to>
    <xdr:sp>
      <xdr:nvSpPr>
        <xdr:cNvPr id="245" name="AutoShape 113"/>
        <xdr:cNvSpPr>
          <a:spLocks/>
        </xdr:cNvSpPr>
      </xdr:nvSpPr>
      <xdr:spPr>
        <a:xfrm>
          <a:off x="48768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46" name="AutoShape 114"/>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47" name="AutoShape 115"/>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48" name="AutoShape 116"/>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11</xdr:row>
      <xdr:rowOff>0</xdr:rowOff>
    </xdr:to>
    <xdr:sp>
      <xdr:nvSpPr>
        <xdr:cNvPr id="249" name="AutoShape 117"/>
        <xdr:cNvSpPr>
          <a:spLocks/>
        </xdr:cNvSpPr>
      </xdr:nvSpPr>
      <xdr:spPr>
        <a:xfrm>
          <a:off x="103632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46</xdr:row>
      <xdr:rowOff>0</xdr:rowOff>
    </xdr:from>
    <xdr:to>
      <xdr:col>15</xdr:col>
      <xdr:colOff>0</xdr:colOff>
      <xdr:row>46</xdr:row>
      <xdr:rowOff>0</xdr:rowOff>
    </xdr:to>
    <xdr:sp>
      <xdr:nvSpPr>
        <xdr:cNvPr id="250" name="AutoShape 118"/>
        <xdr:cNvSpPr>
          <a:spLocks/>
        </xdr:cNvSpPr>
      </xdr:nvSpPr>
      <xdr:spPr>
        <a:xfrm>
          <a:off x="103632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251" name="AutoShape 119"/>
        <xdr:cNvSpPr>
          <a:spLocks/>
        </xdr:cNvSpPr>
      </xdr:nvSpPr>
      <xdr:spPr>
        <a:xfrm>
          <a:off x="158496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46</xdr:row>
      <xdr:rowOff>0</xdr:rowOff>
    </xdr:from>
    <xdr:to>
      <xdr:col>23</xdr:col>
      <xdr:colOff>0</xdr:colOff>
      <xdr:row>46</xdr:row>
      <xdr:rowOff>0</xdr:rowOff>
    </xdr:to>
    <xdr:sp>
      <xdr:nvSpPr>
        <xdr:cNvPr id="252" name="AutoShape 120"/>
        <xdr:cNvSpPr>
          <a:spLocks/>
        </xdr:cNvSpPr>
      </xdr:nvSpPr>
      <xdr:spPr>
        <a:xfrm>
          <a:off x="158496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253" name="AutoShape 121"/>
        <xdr:cNvSpPr>
          <a:spLocks/>
        </xdr:cNvSpPr>
      </xdr:nvSpPr>
      <xdr:spPr>
        <a:xfrm>
          <a:off x="48768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254" name="AutoShape 122"/>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255" name="AutoShape 123"/>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256" name="AutoShape 124"/>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7</xdr:col>
      <xdr:colOff>0</xdr:colOff>
      <xdr:row>46</xdr:row>
      <xdr:rowOff>0</xdr:rowOff>
    </xdr:to>
    <xdr:sp>
      <xdr:nvSpPr>
        <xdr:cNvPr id="257" name="AutoShape 125"/>
        <xdr:cNvSpPr>
          <a:spLocks/>
        </xdr:cNvSpPr>
      </xdr:nvSpPr>
      <xdr:spPr>
        <a:xfrm>
          <a:off x="48768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58" name="AutoShape 126"/>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59" name="AutoShape 127"/>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60" name="AutoShape 128"/>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11</xdr:row>
      <xdr:rowOff>0</xdr:rowOff>
    </xdr:to>
    <xdr:sp>
      <xdr:nvSpPr>
        <xdr:cNvPr id="261" name="AutoShape 129"/>
        <xdr:cNvSpPr>
          <a:spLocks/>
        </xdr:cNvSpPr>
      </xdr:nvSpPr>
      <xdr:spPr>
        <a:xfrm>
          <a:off x="103632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46</xdr:row>
      <xdr:rowOff>0</xdr:rowOff>
    </xdr:from>
    <xdr:to>
      <xdr:col>15</xdr:col>
      <xdr:colOff>0</xdr:colOff>
      <xdr:row>46</xdr:row>
      <xdr:rowOff>0</xdr:rowOff>
    </xdr:to>
    <xdr:sp>
      <xdr:nvSpPr>
        <xdr:cNvPr id="262" name="AutoShape 130"/>
        <xdr:cNvSpPr>
          <a:spLocks/>
        </xdr:cNvSpPr>
      </xdr:nvSpPr>
      <xdr:spPr>
        <a:xfrm>
          <a:off x="103632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263" name="AutoShape 131"/>
        <xdr:cNvSpPr>
          <a:spLocks/>
        </xdr:cNvSpPr>
      </xdr:nvSpPr>
      <xdr:spPr>
        <a:xfrm>
          <a:off x="158496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46</xdr:row>
      <xdr:rowOff>0</xdr:rowOff>
    </xdr:from>
    <xdr:to>
      <xdr:col>23</xdr:col>
      <xdr:colOff>0</xdr:colOff>
      <xdr:row>46</xdr:row>
      <xdr:rowOff>0</xdr:rowOff>
    </xdr:to>
    <xdr:sp>
      <xdr:nvSpPr>
        <xdr:cNvPr id="264" name="AutoShape 132"/>
        <xdr:cNvSpPr>
          <a:spLocks/>
        </xdr:cNvSpPr>
      </xdr:nvSpPr>
      <xdr:spPr>
        <a:xfrm>
          <a:off x="158496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265" name="AutoShape 133"/>
        <xdr:cNvSpPr>
          <a:spLocks/>
        </xdr:cNvSpPr>
      </xdr:nvSpPr>
      <xdr:spPr>
        <a:xfrm>
          <a:off x="48768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266" name="AutoShape 134"/>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267" name="AutoShape 135"/>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11</xdr:col>
      <xdr:colOff>0</xdr:colOff>
      <xdr:row>11</xdr:row>
      <xdr:rowOff>0</xdr:rowOff>
    </xdr:to>
    <xdr:sp>
      <xdr:nvSpPr>
        <xdr:cNvPr id="268" name="AutoShape 136"/>
        <xdr:cNvSpPr>
          <a:spLocks/>
        </xdr:cNvSpPr>
      </xdr:nvSpPr>
      <xdr:spPr>
        <a:xfrm>
          <a:off x="76200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0</xdr:rowOff>
    </xdr:from>
    <xdr:to>
      <xdr:col>7</xdr:col>
      <xdr:colOff>0</xdr:colOff>
      <xdr:row>46</xdr:row>
      <xdr:rowOff>0</xdr:rowOff>
    </xdr:to>
    <xdr:sp>
      <xdr:nvSpPr>
        <xdr:cNvPr id="269" name="AutoShape 137"/>
        <xdr:cNvSpPr>
          <a:spLocks/>
        </xdr:cNvSpPr>
      </xdr:nvSpPr>
      <xdr:spPr>
        <a:xfrm>
          <a:off x="48768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70" name="AutoShape 138"/>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71" name="AutoShape 139"/>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72" name="AutoShape 140"/>
        <xdr:cNvSpPr>
          <a:spLocks/>
        </xdr:cNvSpPr>
      </xdr:nvSpPr>
      <xdr:spPr>
        <a:xfrm>
          <a:off x="76200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11</xdr:row>
      <xdr:rowOff>0</xdr:rowOff>
    </xdr:to>
    <xdr:sp>
      <xdr:nvSpPr>
        <xdr:cNvPr id="273" name="AutoShape 141"/>
        <xdr:cNvSpPr>
          <a:spLocks/>
        </xdr:cNvSpPr>
      </xdr:nvSpPr>
      <xdr:spPr>
        <a:xfrm>
          <a:off x="103632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46</xdr:row>
      <xdr:rowOff>0</xdr:rowOff>
    </xdr:from>
    <xdr:to>
      <xdr:col>15</xdr:col>
      <xdr:colOff>0</xdr:colOff>
      <xdr:row>46</xdr:row>
      <xdr:rowOff>0</xdr:rowOff>
    </xdr:to>
    <xdr:sp>
      <xdr:nvSpPr>
        <xdr:cNvPr id="274" name="AutoShape 142"/>
        <xdr:cNvSpPr>
          <a:spLocks/>
        </xdr:cNvSpPr>
      </xdr:nvSpPr>
      <xdr:spPr>
        <a:xfrm>
          <a:off x="103632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0</xdr:rowOff>
    </xdr:from>
    <xdr:to>
      <xdr:col>23</xdr:col>
      <xdr:colOff>0</xdr:colOff>
      <xdr:row>11</xdr:row>
      <xdr:rowOff>0</xdr:rowOff>
    </xdr:to>
    <xdr:sp>
      <xdr:nvSpPr>
        <xdr:cNvPr id="275" name="AutoShape 143"/>
        <xdr:cNvSpPr>
          <a:spLocks/>
        </xdr:cNvSpPr>
      </xdr:nvSpPr>
      <xdr:spPr>
        <a:xfrm>
          <a:off x="15849600" y="18669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46</xdr:row>
      <xdr:rowOff>0</xdr:rowOff>
    </xdr:from>
    <xdr:to>
      <xdr:col>23</xdr:col>
      <xdr:colOff>0</xdr:colOff>
      <xdr:row>46</xdr:row>
      <xdr:rowOff>0</xdr:rowOff>
    </xdr:to>
    <xdr:sp>
      <xdr:nvSpPr>
        <xdr:cNvPr id="276" name="AutoShape 144"/>
        <xdr:cNvSpPr>
          <a:spLocks/>
        </xdr:cNvSpPr>
      </xdr:nvSpPr>
      <xdr:spPr>
        <a:xfrm>
          <a:off x="15849600" y="78676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44</xdr:row>
      <xdr:rowOff>0</xdr:rowOff>
    </xdr:from>
    <xdr:to>
      <xdr:col>18</xdr:col>
      <xdr:colOff>0</xdr:colOff>
      <xdr:row>44</xdr:row>
      <xdr:rowOff>0</xdr:rowOff>
    </xdr:to>
    <xdr:sp>
      <xdr:nvSpPr>
        <xdr:cNvPr id="1" name="AutoShape 1"/>
        <xdr:cNvSpPr>
          <a:spLocks/>
        </xdr:cNvSpPr>
      </xdr:nvSpPr>
      <xdr:spPr>
        <a:xfrm>
          <a:off x="13115925" y="99155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58</xdr:row>
      <xdr:rowOff>0</xdr:rowOff>
    </xdr:from>
    <xdr:to>
      <xdr:col>20</xdr:col>
      <xdr:colOff>0</xdr:colOff>
      <xdr:row>58</xdr:row>
      <xdr:rowOff>0</xdr:rowOff>
    </xdr:to>
    <xdr:sp>
      <xdr:nvSpPr>
        <xdr:cNvPr id="2" name="AutoShape 2"/>
        <xdr:cNvSpPr>
          <a:spLocks/>
        </xdr:cNvSpPr>
      </xdr:nvSpPr>
      <xdr:spPr>
        <a:xfrm>
          <a:off x="15668625" y="133826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58</xdr:row>
      <xdr:rowOff>0</xdr:rowOff>
    </xdr:from>
    <xdr:to>
      <xdr:col>22</xdr:col>
      <xdr:colOff>0</xdr:colOff>
      <xdr:row>58</xdr:row>
      <xdr:rowOff>0</xdr:rowOff>
    </xdr:to>
    <xdr:sp>
      <xdr:nvSpPr>
        <xdr:cNvPr id="3" name="AutoShape 3"/>
        <xdr:cNvSpPr>
          <a:spLocks/>
        </xdr:cNvSpPr>
      </xdr:nvSpPr>
      <xdr:spPr>
        <a:xfrm>
          <a:off x="18221325" y="133826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12</xdr:row>
      <xdr:rowOff>0</xdr:rowOff>
    </xdr:from>
    <xdr:to>
      <xdr:col>18</xdr:col>
      <xdr:colOff>0</xdr:colOff>
      <xdr:row>12</xdr:row>
      <xdr:rowOff>0</xdr:rowOff>
    </xdr:to>
    <xdr:sp>
      <xdr:nvSpPr>
        <xdr:cNvPr id="4" name="AutoShape 4"/>
        <xdr:cNvSpPr>
          <a:spLocks/>
        </xdr:cNvSpPr>
      </xdr:nvSpPr>
      <xdr:spPr>
        <a:xfrm>
          <a:off x="13115925" y="19907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26</xdr:row>
      <xdr:rowOff>0</xdr:rowOff>
    </xdr:from>
    <xdr:to>
      <xdr:col>20</xdr:col>
      <xdr:colOff>0</xdr:colOff>
      <xdr:row>26</xdr:row>
      <xdr:rowOff>0</xdr:rowOff>
    </xdr:to>
    <xdr:sp>
      <xdr:nvSpPr>
        <xdr:cNvPr id="5" name="AutoShape 5"/>
        <xdr:cNvSpPr>
          <a:spLocks/>
        </xdr:cNvSpPr>
      </xdr:nvSpPr>
      <xdr:spPr>
        <a:xfrm>
          <a:off x="15668625" y="54578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26</xdr:row>
      <xdr:rowOff>0</xdr:rowOff>
    </xdr:from>
    <xdr:to>
      <xdr:col>22</xdr:col>
      <xdr:colOff>0</xdr:colOff>
      <xdr:row>26</xdr:row>
      <xdr:rowOff>0</xdr:rowOff>
    </xdr:to>
    <xdr:sp>
      <xdr:nvSpPr>
        <xdr:cNvPr id="6" name="AutoShape 6"/>
        <xdr:cNvSpPr>
          <a:spLocks/>
        </xdr:cNvSpPr>
      </xdr:nvSpPr>
      <xdr:spPr>
        <a:xfrm>
          <a:off x="18221325" y="54578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7" name="AutoShape 7"/>
        <xdr:cNvSpPr>
          <a:spLocks/>
        </xdr:cNvSpPr>
      </xdr:nvSpPr>
      <xdr:spPr>
        <a:xfrm>
          <a:off x="13115925" y="59531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42</xdr:row>
      <xdr:rowOff>0</xdr:rowOff>
    </xdr:from>
    <xdr:to>
      <xdr:col>20</xdr:col>
      <xdr:colOff>0</xdr:colOff>
      <xdr:row>42</xdr:row>
      <xdr:rowOff>0</xdr:rowOff>
    </xdr:to>
    <xdr:sp>
      <xdr:nvSpPr>
        <xdr:cNvPr id="8" name="AutoShape 8"/>
        <xdr:cNvSpPr>
          <a:spLocks/>
        </xdr:cNvSpPr>
      </xdr:nvSpPr>
      <xdr:spPr>
        <a:xfrm>
          <a:off x="15668625" y="94202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42</xdr:row>
      <xdr:rowOff>0</xdr:rowOff>
    </xdr:from>
    <xdr:to>
      <xdr:col>22</xdr:col>
      <xdr:colOff>0</xdr:colOff>
      <xdr:row>42</xdr:row>
      <xdr:rowOff>0</xdr:rowOff>
    </xdr:to>
    <xdr:sp>
      <xdr:nvSpPr>
        <xdr:cNvPr id="9" name="AutoShape 9"/>
        <xdr:cNvSpPr>
          <a:spLocks/>
        </xdr:cNvSpPr>
      </xdr:nvSpPr>
      <xdr:spPr>
        <a:xfrm>
          <a:off x="18221325" y="94202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0</xdr:rowOff>
    </xdr:from>
    <xdr:to>
      <xdr:col>18</xdr:col>
      <xdr:colOff>0</xdr:colOff>
      <xdr:row>27</xdr:row>
      <xdr:rowOff>0</xdr:rowOff>
    </xdr:to>
    <xdr:sp>
      <xdr:nvSpPr>
        <xdr:cNvPr id="10" name="AutoShape 10"/>
        <xdr:cNvSpPr>
          <a:spLocks/>
        </xdr:cNvSpPr>
      </xdr:nvSpPr>
      <xdr:spPr>
        <a:xfrm>
          <a:off x="13115925" y="57054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43</xdr:row>
      <xdr:rowOff>0</xdr:rowOff>
    </xdr:from>
    <xdr:to>
      <xdr:col>18</xdr:col>
      <xdr:colOff>0</xdr:colOff>
      <xdr:row>43</xdr:row>
      <xdr:rowOff>0</xdr:rowOff>
    </xdr:to>
    <xdr:sp>
      <xdr:nvSpPr>
        <xdr:cNvPr id="11" name="AutoShape 11"/>
        <xdr:cNvSpPr>
          <a:spLocks/>
        </xdr:cNvSpPr>
      </xdr:nvSpPr>
      <xdr:spPr>
        <a:xfrm>
          <a:off x="13115925" y="96678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28</xdr:row>
      <xdr:rowOff>0</xdr:rowOff>
    </xdr:from>
    <xdr:to>
      <xdr:col>7</xdr:col>
      <xdr:colOff>0</xdr:colOff>
      <xdr:row>28</xdr:row>
      <xdr:rowOff>0</xdr:rowOff>
    </xdr:to>
    <xdr:sp>
      <xdr:nvSpPr>
        <xdr:cNvPr id="1" name="AutoShape 1"/>
        <xdr:cNvSpPr>
          <a:spLocks/>
        </xdr:cNvSpPr>
      </xdr:nvSpPr>
      <xdr:spPr>
        <a:xfrm>
          <a:off x="3705225" y="80962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28</xdr:row>
      <xdr:rowOff>0</xdr:rowOff>
    </xdr:from>
    <xdr:to>
      <xdr:col>10</xdr:col>
      <xdr:colOff>0</xdr:colOff>
      <xdr:row>28</xdr:row>
      <xdr:rowOff>0</xdr:rowOff>
    </xdr:to>
    <xdr:sp>
      <xdr:nvSpPr>
        <xdr:cNvPr id="2" name="AutoShape 2"/>
        <xdr:cNvSpPr>
          <a:spLocks/>
        </xdr:cNvSpPr>
      </xdr:nvSpPr>
      <xdr:spPr>
        <a:xfrm>
          <a:off x="5972175" y="80962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28</xdr:row>
      <xdr:rowOff>0</xdr:rowOff>
    </xdr:from>
    <xdr:to>
      <xdr:col>15</xdr:col>
      <xdr:colOff>0</xdr:colOff>
      <xdr:row>28</xdr:row>
      <xdr:rowOff>0</xdr:rowOff>
    </xdr:to>
    <xdr:sp>
      <xdr:nvSpPr>
        <xdr:cNvPr id="3" name="AutoShape 3"/>
        <xdr:cNvSpPr>
          <a:spLocks/>
        </xdr:cNvSpPr>
      </xdr:nvSpPr>
      <xdr:spPr>
        <a:xfrm>
          <a:off x="9334500" y="80962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0</xdr:rowOff>
    </xdr:from>
    <xdr:to>
      <xdr:col>7</xdr:col>
      <xdr:colOff>0</xdr:colOff>
      <xdr:row>11</xdr:row>
      <xdr:rowOff>0</xdr:rowOff>
    </xdr:to>
    <xdr:sp>
      <xdr:nvSpPr>
        <xdr:cNvPr id="4" name="AutoShape 4"/>
        <xdr:cNvSpPr>
          <a:spLocks/>
        </xdr:cNvSpPr>
      </xdr:nvSpPr>
      <xdr:spPr>
        <a:xfrm>
          <a:off x="3705225" y="16192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0</xdr:rowOff>
    </xdr:from>
    <xdr:to>
      <xdr:col>10</xdr:col>
      <xdr:colOff>0</xdr:colOff>
      <xdr:row>27</xdr:row>
      <xdr:rowOff>0</xdr:rowOff>
    </xdr:to>
    <xdr:sp>
      <xdr:nvSpPr>
        <xdr:cNvPr id="5" name="AutoShape 5"/>
        <xdr:cNvSpPr>
          <a:spLocks/>
        </xdr:cNvSpPr>
      </xdr:nvSpPr>
      <xdr:spPr>
        <a:xfrm>
          <a:off x="5972175" y="77152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27</xdr:row>
      <xdr:rowOff>0</xdr:rowOff>
    </xdr:from>
    <xdr:to>
      <xdr:col>15</xdr:col>
      <xdr:colOff>0</xdr:colOff>
      <xdr:row>27</xdr:row>
      <xdr:rowOff>0</xdr:rowOff>
    </xdr:to>
    <xdr:sp>
      <xdr:nvSpPr>
        <xdr:cNvPr id="6" name="AutoShape 6"/>
        <xdr:cNvSpPr>
          <a:spLocks/>
        </xdr:cNvSpPr>
      </xdr:nvSpPr>
      <xdr:spPr>
        <a:xfrm>
          <a:off x="9334500" y="77152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28</xdr:row>
      <xdr:rowOff>0</xdr:rowOff>
    </xdr:from>
    <xdr:to>
      <xdr:col>7</xdr:col>
      <xdr:colOff>0</xdr:colOff>
      <xdr:row>28</xdr:row>
      <xdr:rowOff>0</xdr:rowOff>
    </xdr:to>
    <xdr:sp>
      <xdr:nvSpPr>
        <xdr:cNvPr id="7" name="AutoShape 7"/>
        <xdr:cNvSpPr>
          <a:spLocks/>
        </xdr:cNvSpPr>
      </xdr:nvSpPr>
      <xdr:spPr>
        <a:xfrm>
          <a:off x="3705225" y="80962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28</xdr:row>
      <xdr:rowOff>0</xdr:rowOff>
    </xdr:from>
    <xdr:to>
      <xdr:col>10</xdr:col>
      <xdr:colOff>0</xdr:colOff>
      <xdr:row>28</xdr:row>
      <xdr:rowOff>0</xdr:rowOff>
    </xdr:to>
    <xdr:sp>
      <xdr:nvSpPr>
        <xdr:cNvPr id="8" name="AutoShape 8"/>
        <xdr:cNvSpPr>
          <a:spLocks/>
        </xdr:cNvSpPr>
      </xdr:nvSpPr>
      <xdr:spPr>
        <a:xfrm>
          <a:off x="5972175" y="80962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28</xdr:row>
      <xdr:rowOff>0</xdr:rowOff>
    </xdr:from>
    <xdr:to>
      <xdr:col>15</xdr:col>
      <xdr:colOff>0</xdr:colOff>
      <xdr:row>28</xdr:row>
      <xdr:rowOff>0</xdr:rowOff>
    </xdr:to>
    <xdr:sp>
      <xdr:nvSpPr>
        <xdr:cNvPr id="9" name="AutoShape 9"/>
        <xdr:cNvSpPr>
          <a:spLocks/>
        </xdr:cNvSpPr>
      </xdr:nvSpPr>
      <xdr:spPr>
        <a:xfrm>
          <a:off x="9334500" y="80962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0</xdr:rowOff>
    </xdr:from>
    <xdr:to>
      <xdr:col>10</xdr:col>
      <xdr:colOff>0</xdr:colOff>
      <xdr:row>27</xdr:row>
      <xdr:rowOff>0</xdr:rowOff>
    </xdr:to>
    <xdr:sp>
      <xdr:nvSpPr>
        <xdr:cNvPr id="10" name="AutoShape 10"/>
        <xdr:cNvSpPr>
          <a:spLocks/>
        </xdr:cNvSpPr>
      </xdr:nvSpPr>
      <xdr:spPr>
        <a:xfrm>
          <a:off x="5972175" y="77152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27</xdr:row>
      <xdr:rowOff>0</xdr:rowOff>
    </xdr:from>
    <xdr:to>
      <xdr:col>15</xdr:col>
      <xdr:colOff>0</xdr:colOff>
      <xdr:row>27</xdr:row>
      <xdr:rowOff>0</xdr:rowOff>
    </xdr:to>
    <xdr:sp>
      <xdr:nvSpPr>
        <xdr:cNvPr id="11" name="AutoShape 11"/>
        <xdr:cNvSpPr>
          <a:spLocks/>
        </xdr:cNvSpPr>
      </xdr:nvSpPr>
      <xdr:spPr>
        <a:xfrm>
          <a:off x="9334500" y="77152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4</xdr:col>
      <xdr:colOff>0</xdr:colOff>
      <xdr:row>10</xdr:row>
      <xdr:rowOff>0</xdr:rowOff>
    </xdr:to>
    <xdr:sp>
      <xdr:nvSpPr>
        <xdr:cNvPr id="1" name="AutoShape 3"/>
        <xdr:cNvSpPr>
          <a:spLocks/>
        </xdr:cNvSpPr>
      </xdr:nvSpPr>
      <xdr:spPr>
        <a:xfrm>
          <a:off x="1447800" y="2352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xdr:row>
      <xdr:rowOff>0</xdr:rowOff>
    </xdr:from>
    <xdr:to>
      <xdr:col>4</xdr:col>
      <xdr:colOff>0</xdr:colOff>
      <xdr:row>10</xdr:row>
      <xdr:rowOff>0</xdr:rowOff>
    </xdr:to>
    <xdr:sp>
      <xdr:nvSpPr>
        <xdr:cNvPr id="2" name="AutoShape 114"/>
        <xdr:cNvSpPr>
          <a:spLocks/>
        </xdr:cNvSpPr>
      </xdr:nvSpPr>
      <xdr:spPr>
        <a:xfrm>
          <a:off x="1447800" y="2352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xdr:row>
      <xdr:rowOff>0</xdr:rowOff>
    </xdr:from>
    <xdr:to>
      <xdr:col>12</xdr:col>
      <xdr:colOff>0</xdr:colOff>
      <xdr:row>9</xdr:row>
      <xdr:rowOff>0</xdr:rowOff>
    </xdr:to>
    <xdr:sp>
      <xdr:nvSpPr>
        <xdr:cNvPr id="3" name="AutoShape 119"/>
        <xdr:cNvSpPr>
          <a:spLocks/>
        </xdr:cNvSpPr>
      </xdr:nvSpPr>
      <xdr:spPr>
        <a:xfrm>
          <a:off x="6781800" y="19812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12</xdr:row>
      <xdr:rowOff>0</xdr:rowOff>
    </xdr:from>
    <xdr:to>
      <xdr:col>5</xdr:col>
      <xdr:colOff>0</xdr:colOff>
      <xdr:row>12</xdr:row>
      <xdr:rowOff>0</xdr:rowOff>
    </xdr:to>
    <xdr:sp>
      <xdr:nvSpPr>
        <xdr:cNvPr id="1" name="AutoShape 111"/>
        <xdr:cNvSpPr>
          <a:spLocks/>
        </xdr:cNvSpPr>
      </xdr:nvSpPr>
      <xdr:spPr>
        <a:xfrm>
          <a:off x="4895850" y="24479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9</xdr:row>
      <xdr:rowOff>0</xdr:rowOff>
    </xdr:from>
    <xdr:to>
      <xdr:col>5</xdr:col>
      <xdr:colOff>0</xdr:colOff>
      <xdr:row>9</xdr:row>
      <xdr:rowOff>0</xdr:rowOff>
    </xdr:to>
    <xdr:sp>
      <xdr:nvSpPr>
        <xdr:cNvPr id="1" name="AutoShape 111"/>
        <xdr:cNvSpPr>
          <a:spLocks/>
        </xdr:cNvSpPr>
      </xdr:nvSpPr>
      <xdr:spPr>
        <a:xfrm>
          <a:off x="4667250" y="19050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9</xdr:row>
      <xdr:rowOff>0</xdr:rowOff>
    </xdr:from>
    <xdr:to>
      <xdr:col>15</xdr:col>
      <xdr:colOff>0</xdr:colOff>
      <xdr:row>9</xdr:row>
      <xdr:rowOff>0</xdr:rowOff>
    </xdr:to>
    <xdr:sp>
      <xdr:nvSpPr>
        <xdr:cNvPr id="2" name="AutoShape 132"/>
        <xdr:cNvSpPr>
          <a:spLocks/>
        </xdr:cNvSpPr>
      </xdr:nvSpPr>
      <xdr:spPr>
        <a:xfrm>
          <a:off x="12020550" y="19050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11</xdr:row>
      <xdr:rowOff>0</xdr:rowOff>
    </xdr:from>
    <xdr:to>
      <xdr:col>8</xdr:col>
      <xdr:colOff>0</xdr:colOff>
      <xdr:row>11</xdr:row>
      <xdr:rowOff>0</xdr:rowOff>
    </xdr:to>
    <xdr:sp>
      <xdr:nvSpPr>
        <xdr:cNvPr id="1" name="AutoShape 111"/>
        <xdr:cNvSpPr>
          <a:spLocks/>
        </xdr:cNvSpPr>
      </xdr:nvSpPr>
      <xdr:spPr>
        <a:xfrm>
          <a:off x="6362700" y="23050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25</xdr:row>
      <xdr:rowOff>0</xdr:rowOff>
    </xdr:from>
    <xdr:to>
      <xdr:col>12</xdr:col>
      <xdr:colOff>0</xdr:colOff>
      <xdr:row>25</xdr:row>
      <xdr:rowOff>0</xdr:rowOff>
    </xdr:to>
    <xdr:sp>
      <xdr:nvSpPr>
        <xdr:cNvPr id="2" name="AutoShape 112"/>
        <xdr:cNvSpPr>
          <a:spLocks/>
        </xdr:cNvSpPr>
      </xdr:nvSpPr>
      <xdr:spPr>
        <a:xfrm>
          <a:off x="10477500" y="55054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25</xdr:row>
      <xdr:rowOff>0</xdr:rowOff>
    </xdr:from>
    <xdr:to>
      <xdr:col>16</xdr:col>
      <xdr:colOff>0</xdr:colOff>
      <xdr:row>25</xdr:row>
      <xdr:rowOff>0</xdr:rowOff>
    </xdr:to>
    <xdr:sp>
      <xdr:nvSpPr>
        <xdr:cNvPr id="3" name="AutoShape 113"/>
        <xdr:cNvSpPr>
          <a:spLocks/>
        </xdr:cNvSpPr>
      </xdr:nvSpPr>
      <xdr:spPr>
        <a:xfrm>
          <a:off x="14744700" y="55054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8</xdr:col>
      <xdr:colOff>0</xdr:colOff>
      <xdr:row>25</xdr:row>
      <xdr:rowOff>0</xdr:rowOff>
    </xdr:to>
    <xdr:sp>
      <xdr:nvSpPr>
        <xdr:cNvPr id="4" name="AutoShape 114"/>
        <xdr:cNvSpPr>
          <a:spLocks/>
        </xdr:cNvSpPr>
      </xdr:nvSpPr>
      <xdr:spPr>
        <a:xfrm>
          <a:off x="6362700" y="55054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12</xdr:row>
      <xdr:rowOff>0</xdr:rowOff>
    </xdr:from>
    <xdr:to>
      <xdr:col>8</xdr:col>
      <xdr:colOff>0</xdr:colOff>
      <xdr:row>12</xdr:row>
      <xdr:rowOff>0</xdr:rowOff>
    </xdr:to>
    <xdr:sp>
      <xdr:nvSpPr>
        <xdr:cNvPr id="1" name="AutoShape 111"/>
        <xdr:cNvSpPr>
          <a:spLocks/>
        </xdr:cNvSpPr>
      </xdr:nvSpPr>
      <xdr:spPr>
        <a:xfrm>
          <a:off x="3124200" y="22288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23</xdr:row>
      <xdr:rowOff>0</xdr:rowOff>
    </xdr:from>
    <xdr:to>
      <xdr:col>35</xdr:col>
      <xdr:colOff>0</xdr:colOff>
      <xdr:row>23</xdr:row>
      <xdr:rowOff>0</xdr:rowOff>
    </xdr:to>
    <xdr:sp>
      <xdr:nvSpPr>
        <xdr:cNvPr id="2" name="AutoShape 126"/>
        <xdr:cNvSpPr>
          <a:spLocks/>
        </xdr:cNvSpPr>
      </xdr:nvSpPr>
      <xdr:spPr>
        <a:xfrm>
          <a:off x="14430375" y="41148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25</xdr:row>
      <xdr:rowOff>0</xdr:rowOff>
    </xdr:from>
    <xdr:to>
      <xdr:col>6</xdr:col>
      <xdr:colOff>0</xdr:colOff>
      <xdr:row>25</xdr:row>
      <xdr:rowOff>0</xdr:rowOff>
    </xdr:to>
    <xdr:sp>
      <xdr:nvSpPr>
        <xdr:cNvPr id="1" name="AutoShape 111"/>
        <xdr:cNvSpPr>
          <a:spLocks/>
        </xdr:cNvSpPr>
      </xdr:nvSpPr>
      <xdr:spPr>
        <a:xfrm>
          <a:off x="5276850" y="57626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xdr:row>
      <xdr:rowOff>0</xdr:rowOff>
    </xdr:from>
    <xdr:to>
      <xdr:col>6</xdr:col>
      <xdr:colOff>0</xdr:colOff>
      <xdr:row>9</xdr:row>
      <xdr:rowOff>0</xdr:rowOff>
    </xdr:to>
    <xdr:sp>
      <xdr:nvSpPr>
        <xdr:cNvPr id="2" name="AutoShape 132"/>
        <xdr:cNvSpPr>
          <a:spLocks/>
        </xdr:cNvSpPr>
      </xdr:nvSpPr>
      <xdr:spPr>
        <a:xfrm>
          <a:off x="5276850" y="18002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9525</xdr:rowOff>
    </xdr:from>
    <xdr:to>
      <xdr:col>2</xdr:col>
      <xdr:colOff>9525</xdr:colOff>
      <xdr:row>6</xdr:row>
      <xdr:rowOff>228600</xdr:rowOff>
    </xdr:to>
    <xdr:sp>
      <xdr:nvSpPr>
        <xdr:cNvPr id="3" name="Line 133"/>
        <xdr:cNvSpPr>
          <a:spLocks/>
        </xdr:cNvSpPr>
      </xdr:nvSpPr>
      <xdr:spPr>
        <a:xfrm>
          <a:off x="9525" y="819150"/>
          <a:ext cx="2343150"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UKUI\Local%20Settings\Temporary%20Internet%20Files\Content.IE5\33XVF5VQ\a005-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s].xls].xls].xls].xls].xls].xls].xls].xls].xls].xls].xls].xls].xls].xls].xls].xls].xls].xls].xls].xls].xls].xls].xls].xls]a005-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6"/>
  <sheetViews>
    <sheetView showGridLines="0" tabSelected="1" zoomScalePageLayoutView="0" workbookViewId="0" topLeftCell="A1">
      <selection activeCell="E5" sqref="E5"/>
    </sheetView>
  </sheetViews>
  <sheetFormatPr defaultColWidth="9.00390625" defaultRowHeight="13.5"/>
  <cols>
    <col min="1" max="1" width="3.50390625" style="242" customWidth="1"/>
    <col min="2" max="16384" width="9.00390625" style="242" customWidth="1"/>
  </cols>
  <sheetData>
    <row r="1" ht="18.75">
      <c r="A1" s="241" t="s">
        <v>435</v>
      </c>
    </row>
    <row r="2" ht="18.75">
      <c r="B2" s="241" t="s">
        <v>409</v>
      </c>
    </row>
    <row r="4" spans="2:3" ht="13.5">
      <c r="B4" s="243" t="s">
        <v>410</v>
      </c>
      <c r="C4" s="242" t="s">
        <v>411</v>
      </c>
    </row>
    <row r="5" spans="2:3" ht="13.5">
      <c r="B5" s="243" t="s">
        <v>412</v>
      </c>
      <c r="C5" s="242" t="s">
        <v>413</v>
      </c>
    </row>
    <row r="6" spans="2:3" ht="13.5">
      <c r="B6" s="243" t="s">
        <v>414</v>
      </c>
      <c r="C6" s="242" t="s">
        <v>415</v>
      </c>
    </row>
    <row r="7" spans="2:3" ht="13.5">
      <c r="B7" s="243" t="s">
        <v>416</v>
      </c>
      <c r="C7" s="242" t="s">
        <v>417</v>
      </c>
    </row>
    <row r="8" spans="2:3" ht="13.5">
      <c r="B8" s="243" t="s">
        <v>418</v>
      </c>
      <c r="C8" s="242" t="s">
        <v>419</v>
      </c>
    </row>
    <row r="9" spans="2:3" ht="13.5">
      <c r="B9" s="243" t="s">
        <v>420</v>
      </c>
      <c r="C9" s="242" t="s">
        <v>421</v>
      </c>
    </row>
    <row r="10" spans="2:3" ht="13.5">
      <c r="B10" s="243" t="s">
        <v>422</v>
      </c>
      <c r="C10" s="242" t="s">
        <v>423</v>
      </c>
    </row>
    <row r="11" spans="2:3" ht="13.5">
      <c r="B11" s="243" t="s">
        <v>424</v>
      </c>
      <c r="C11" s="242" t="s">
        <v>425</v>
      </c>
    </row>
    <row r="12" spans="2:3" ht="13.5">
      <c r="B12" s="243" t="s">
        <v>426</v>
      </c>
      <c r="C12" s="242" t="s">
        <v>427</v>
      </c>
    </row>
    <row r="13" spans="2:3" ht="13.5">
      <c r="B13" s="243" t="s">
        <v>428</v>
      </c>
      <c r="C13" s="242" t="s">
        <v>429</v>
      </c>
    </row>
    <row r="14" spans="2:3" ht="13.5">
      <c r="B14" s="243" t="s">
        <v>430</v>
      </c>
      <c r="C14" s="242" t="s">
        <v>431</v>
      </c>
    </row>
    <row r="15" spans="2:3" ht="13.5">
      <c r="B15" s="243" t="s">
        <v>432</v>
      </c>
      <c r="C15" s="242" t="s">
        <v>433</v>
      </c>
    </row>
    <row r="16" spans="2:3" ht="13.5">
      <c r="B16" s="243" t="s">
        <v>434</v>
      </c>
      <c r="C16" s="242" t="s">
        <v>436</v>
      </c>
    </row>
  </sheetData>
  <sheetProtection/>
  <hyperlinks>
    <hyperlink ref="B4" location="'15-1'!A1" display="15-1"/>
    <hyperlink ref="B5" location="'15-2'!A1" display="15-2"/>
    <hyperlink ref="B6" location="'15-3'!A1" display="15-3"/>
    <hyperlink ref="B7" location="'15-4'!A1" display="15-4"/>
    <hyperlink ref="B8" location="'15-5'!A1" display="15-5"/>
    <hyperlink ref="B9" location="'15-6(1)'!A1" display="15-6(1)"/>
    <hyperlink ref="B10" location="'15-6(2)'!A1" display="15-6(2)"/>
    <hyperlink ref="B11" location="'15-7(1)'!A1" display="15-7(1)"/>
    <hyperlink ref="B12" location="'15-7(2)'!A1" display="15-7(2)"/>
    <hyperlink ref="B13" location="'15-8'!A1" display="15-8"/>
    <hyperlink ref="B14" location="'15-9'!A1" display="15-9"/>
    <hyperlink ref="B15" location="'15-10'!A1" display="15-10"/>
    <hyperlink ref="B16" location="'15-11'!A1" display="15-11"/>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J30"/>
  <sheetViews>
    <sheetView showGridLines="0" zoomScalePageLayoutView="0" workbookViewId="0" topLeftCell="A1">
      <selection activeCell="A1" sqref="A1:F1"/>
    </sheetView>
  </sheetViews>
  <sheetFormatPr defaultColWidth="9.00390625" defaultRowHeight="13.5"/>
  <cols>
    <col min="1" max="1" width="4.875" style="0" customWidth="1"/>
    <col min="2" max="2" width="3.00390625" style="0" customWidth="1"/>
    <col min="3" max="3" width="3.50390625" style="0" customWidth="1"/>
    <col min="4" max="4" width="7.375" style="0" customWidth="1"/>
    <col min="5" max="5" width="3.75390625" style="0" customWidth="1"/>
    <col min="6" max="6" width="7.375" style="0" customWidth="1"/>
    <col min="7" max="7" width="3.75390625" style="0" customWidth="1"/>
    <col min="8" max="8" width="7.375" style="0" customWidth="1"/>
    <col min="9" max="9" width="3.75390625" style="0" customWidth="1"/>
    <col min="10" max="10" width="7.375" style="0" customWidth="1"/>
    <col min="11" max="11" width="3.75390625" style="0" customWidth="1"/>
    <col min="12" max="12" width="7.375" style="0" customWidth="1"/>
    <col min="13" max="13" width="3.75390625" style="0" customWidth="1"/>
    <col min="14" max="14" width="7.375" style="0" customWidth="1"/>
    <col min="15" max="15" width="3.75390625" style="0" customWidth="1"/>
    <col min="16" max="16" width="7.375" style="0" customWidth="1"/>
    <col min="17" max="17" width="3.75390625" style="0" customWidth="1"/>
    <col min="18" max="18" width="7.375" style="0" customWidth="1"/>
    <col min="19" max="19" width="3.75390625" style="0" customWidth="1"/>
    <col min="20" max="20" width="7.375" style="0" customWidth="1"/>
    <col min="21" max="21" width="3.75390625" style="0" customWidth="1"/>
    <col min="22" max="22" width="7.375" style="0" customWidth="1"/>
    <col min="23" max="23" width="3.75390625" style="0" customWidth="1"/>
    <col min="24" max="24" width="7.375" style="0" customWidth="1"/>
    <col min="25" max="25" width="3.75390625" style="0" customWidth="1"/>
    <col min="26" max="26" width="7.375" style="0" customWidth="1"/>
    <col min="27" max="27" width="3.75390625" style="0" customWidth="1"/>
    <col min="28" max="28" width="7.375" style="0" customWidth="1"/>
    <col min="29" max="29" width="3.75390625" style="0" customWidth="1"/>
    <col min="30" max="30" width="7.375" style="0" customWidth="1"/>
    <col min="31" max="31" width="3.75390625" style="0" customWidth="1"/>
    <col min="32" max="32" width="7.375" style="0" customWidth="1"/>
    <col min="33" max="33" width="3.75390625" style="0" customWidth="1"/>
    <col min="34" max="34" width="7.375" style="0" customWidth="1"/>
    <col min="35" max="35" width="3.75390625" style="0" customWidth="1"/>
  </cols>
  <sheetData>
    <row r="1" spans="1:6" ht="13.5">
      <c r="A1" s="244" t="s">
        <v>437</v>
      </c>
      <c r="B1" s="244"/>
      <c r="C1" s="244"/>
      <c r="D1" s="244"/>
      <c r="E1" s="244"/>
      <c r="F1" s="244"/>
    </row>
    <row r="2" spans="1:5" ht="13.5">
      <c r="A2" s="246" t="s">
        <v>29</v>
      </c>
      <c r="B2" s="246"/>
      <c r="C2" s="246"/>
      <c r="D2" s="246"/>
      <c r="E2" s="51"/>
    </row>
    <row r="3" spans="1:35" ht="17.25">
      <c r="A3" s="245" t="s">
        <v>265</v>
      </c>
      <c r="B3" s="245"/>
      <c r="C3" s="245"/>
      <c r="D3" s="245"/>
      <c r="E3" s="245"/>
      <c r="F3" s="245"/>
      <c r="G3" s="245"/>
      <c r="H3" s="245"/>
      <c r="I3" s="245"/>
      <c r="J3" s="245"/>
      <c r="K3" s="245"/>
      <c r="L3" s="245"/>
      <c r="M3" s="245"/>
      <c r="N3" s="245"/>
      <c r="O3" s="245"/>
      <c r="P3" s="383"/>
      <c r="Q3" s="383"/>
      <c r="R3" s="1"/>
      <c r="S3" s="1"/>
      <c r="T3" s="1"/>
      <c r="U3" s="1"/>
      <c r="V3" s="1"/>
      <c r="W3" s="1"/>
      <c r="X3" s="1"/>
      <c r="Y3" s="1"/>
      <c r="Z3" s="1"/>
      <c r="AA3" s="1"/>
      <c r="AB3" s="1"/>
      <c r="AC3" s="1"/>
      <c r="AD3" s="1"/>
      <c r="AE3" s="1"/>
      <c r="AF3" s="1"/>
      <c r="AG3" s="1"/>
      <c r="AH3" s="1"/>
      <c r="AI3" s="1"/>
    </row>
    <row r="4" spans="1:36" ht="14.25">
      <c r="A4" s="388" t="s">
        <v>274</v>
      </c>
      <c r="B4" s="388"/>
      <c r="C4" s="388"/>
      <c r="D4" s="388"/>
      <c r="E4" s="388"/>
      <c r="F4" s="388"/>
      <c r="G4" s="388"/>
      <c r="H4" s="388"/>
      <c r="I4" s="323"/>
      <c r="J4" s="323"/>
      <c r="K4" s="323"/>
      <c r="L4" s="323"/>
      <c r="M4" s="323"/>
      <c r="N4" s="323"/>
      <c r="O4" s="323"/>
      <c r="P4" s="323"/>
      <c r="Q4" s="323"/>
      <c r="R4" s="161"/>
      <c r="S4" s="161"/>
      <c r="T4" s="161"/>
      <c r="U4" s="59"/>
      <c r="V4" s="59"/>
      <c r="W4" s="59"/>
      <c r="X4" s="59"/>
      <c r="Y4" s="59"/>
      <c r="Z4" s="59"/>
      <c r="AA4" s="59"/>
      <c r="AB4" s="59"/>
      <c r="AC4" s="59"/>
      <c r="AD4" s="59"/>
      <c r="AE4" s="59"/>
      <c r="AF4" s="59"/>
      <c r="AG4" s="59"/>
      <c r="AH4" s="59"/>
      <c r="AI4" s="59" t="s">
        <v>273</v>
      </c>
      <c r="AJ4" s="11"/>
    </row>
    <row r="5" spans="1:36" ht="7.5" customHeight="1" thickBot="1">
      <c r="A5" s="201"/>
      <c r="B5" s="201"/>
      <c r="C5" s="201"/>
      <c r="D5" s="201"/>
      <c r="E5" s="201"/>
      <c r="F5" s="201"/>
      <c r="G5" s="201"/>
      <c r="H5" s="201"/>
      <c r="I5" s="3"/>
      <c r="J5" s="3"/>
      <c r="K5" s="3"/>
      <c r="L5" s="3"/>
      <c r="M5" s="3"/>
      <c r="N5" s="3"/>
      <c r="O5" s="3"/>
      <c r="P5" s="3"/>
      <c r="Q5" s="3"/>
      <c r="R5" s="3"/>
      <c r="S5" s="3"/>
      <c r="T5" s="3"/>
      <c r="U5" s="134"/>
      <c r="V5" s="134"/>
      <c r="W5" s="134"/>
      <c r="X5" s="134"/>
      <c r="Y5" s="134"/>
      <c r="Z5" s="134"/>
      <c r="AA5" s="134"/>
      <c r="AB5" s="134"/>
      <c r="AC5" s="134"/>
      <c r="AD5" s="134"/>
      <c r="AE5" s="134"/>
      <c r="AF5" s="134"/>
      <c r="AG5" s="134"/>
      <c r="AH5" s="134"/>
      <c r="AI5" s="134"/>
      <c r="AJ5" s="11"/>
    </row>
    <row r="6" spans="1:36" s="6" customFormat="1" ht="19.5" customHeight="1" thickTop="1">
      <c r="A6" s="72"/>
      <c r="B6" s="72"/>
      <c r="C6" s="72"/>
      <c r="D6" s="298" t="s">
        <v>262</v>
      </c>
      <c r="E6" s="298"/>
      <c r="F6" s="298"/>
      <c r="G6" s="298"/>
      <c r="H6" s="298"/>
      <c r="I6" s="298"/>
      <c r="J6" s="298"/>
      <c r="K6" s="298"/>
      <c r="L6" s="298"/>
      <c r="M6" s="298"/>
      <c r="N6" s="298"/>
      <c r="O6" s="298"/>
      <c r="P6" s="385" t="s">
        <v>257</v>
      </c>
      <c r="Q6" s="386"/>
      <c r="R6" s="351" t="s">
        <v>272</v>
      </c>
      <c r="S6" s="386"/>
      <c r="T6" s="386"/>
      <c r="U6" s="387"/>
      <c r="V6" s="322" t="s">
        <v>271</v>
      </c>
      <c r="W6" s="311"/>
      <c r="X6" s="311"/>
      <c r="Y6" s="311"/>
      <c r="Z6" s="311"/>
      <c r="AA6" s="311"/>
      <c r="AB6" s="311"/>
      <c r="AC6" s="311"/>
      <c r="AD6" s="311"/>
      <c r="AE6" s="311"/>
      <c r="AF6" s="311"/>
      <c r="AG6" s="311"/>
      <c r="AH6" s="311"/>
      <c r="AI6" s="311"/>
      <c r="AJ6" s="4"/>
    </row>
    <row r="7" spans="1:36" s="6" customFormat="1" ht="19.5" customHeight="1">
      <c r="A7" s="72"/>
      <c r="B7" s="72"/>
      <c r="C7" s="72"/>
      <c r="D7" s="332" t="s">
        <v>260</v>
      </c>
      <c r="E7" s="332"/>
      <c r="F7" s="332"/>
      <c r="G7" s="332"/>
      <c r="H7" s="332"/>
      <c r="I7" s="332"/>
      <c r="J7" s="332" t="s">
        <v>270</v>
      </c>
      <c r="K7" s="332"/>
      <c r="L7" s="332"/>
      <c r="M7" s="332"/>
      <c r="N7" s="332"/>
      <c r="O7" s="332"/>
      <c r="P7" s="332" t="s">
        <v>155</v>
      </c>
      <c r="Q7" s="333"/>
      <c r="R7" s="334" t="s">
        <v>154</v>
      </c>
      <c r="S7" s="332"/>
      <c r="T7" s="332" t="s">
        <v>153</v>
      </c>
      <c r="U7" s="332"/>
      <c r="V7" s="333" t="s">
        <v>269</v>
      </c>
      <c r="W7" s="382"/>
      <c r="X7" s="382"/>
      <c r="Y7" s="382"/>
      <c r="Z7" s="382"/>
      <c r="AA7" s="334"/>
      <c r="AB7" s="333" t="s">
        <v>268</v>
      </c>
      <c r="AC7" s="382"/>
      <c r="AD7" s="382"/>
      <c r="AE7" s="382"/>
      <c r="AF7" s="382"/>
      <c r="AG7" s="382"/>
      <c r="AH7" s="382"/>
      <c r="AI7" s="382"/>
      <c r="AJ7" s="4"/>
    </row>
    <row r="8" spans="1:36" s="6" customFormat="1" ht="15" customHeight="1">
      <c r="A8" s="72"/>
      <c r="B8" s="72"/>
      <c r="C8" s="72"/>
      <c r="D8" s="352" t="s">
        <v>155</v>
      </c>
      <c r="E8" s="390"/>
      <c r="F8" s="391" t="s">
        <v>154</v>
      </c>
      <c r="G8" s="390"/>
      <c r="H8" s="352" t="s">
        <v>153</v>
      </c>
      <c r="I8" s="390"/>
      <c r="J8" s="352" t="s">
        <v>155</v>
      </c>
      <c r="K8" s="390"/>
      <c r="L8" s="352" t="s">
        <v>154</v>
      </c>
      <c r="M8" s="390"/>
      <c r="N8" s="391" t="s">
        <v>153</v>
      </c>
      <c r="O8" s="390"/>
      <c r="P8" s="332"/>
      <c r="Q8" s="333"/>
      <c r="R8" s="334"/>
      <c r="S8" s="332"/>
      <c r="T8" s="332"/>
      <c r="U8" s="332"/>
      <c r="V8" s="392" t="s">
        <v>155</v>
      </c>
      <c r="W8" s="392"/>
      <c r="X8" s="392" t="s">
        <v>154</v>
      </c>
      <c r="Y8" s="392"/>
      <c r="Z8" s="392" t="s">
        <v>153</v>
      </c>
      <c r="AA8" s="392"/>
      <c r="AB8" s="392" t="s">
        <v>155</v>
      </c>
      <c r="AC8" s="392"/>
      <c r="AD8" s="392" t="s">
        <v>154</v>
      </c>
      <c r="AE8" s="392"/>
      <c r="AF8" s="392" t="s">
        <v>153</v>
      </c>
      <c r="AG8" s="392"/>
      <c r="AH8" s="389" t="s">
        <v>267</v>
      </c>
      <c r="AI8" s="389"/>
      <c r="AJ8" s="4"/>
    </row>
    <row r="9" spans="1:36" s="6" customFormat="1" ht="15" customHeight="1">
      <c r="A9" s="66"/>
      <c r="B9" s="66"/>
      <c r="C9" s="66"/>
      <c r="D9" s="322"/>
      <c r="E9" s="331"/>
      <c r="F9" s="322"/>
      <c r="G9" s="331"/>
      <c r="H9" s="322"/>
      <c r="I9" s="331"/>
      <c r="J9" s="322"/>
      <c r="K9" s="331"/>
      <c r="L9" s="322"/>
      <c r="M9" s="331"/>
      <c r="N9" s="322"/>
      <c r="O9" s="331"/>
      <c r="P9" s="332"/>
      <c r="Q9" s="333"/>
      <c r="R9" s="334"/>
      <c r="S9" s="332"/>
      <c r="T9" s="332"/>
      <c r="U9" s="332"/>
      <c r="V9" s="392"/>
      <c r="W9" s="392"/>
      <c r="X9" s="392"/>
      <c r="Y9" s="392"/>
      <c r="Z9" s="392"/>
      <c r="AA9" s="392"/>
      <c r="AB9" s="392"/>
      <c r="AC9" s="392"/>
      <c r="AD9" s="392"/>
      <c r="AE9" s="392"/>
      <c r="AF9" s="392"/>
      <c r="AG9" s="392"/>
      <c r="AH9" s="366" t="s">
        <v>266</v>
      </c>
      <c r="AI9" s="367"/>
      <c r="AJ9" s="4"/>
    </row>
    <row r="10" spans="1:36" s="10" customFormat="1" ht="13.5" customHeight="1">
      <c r="A10" s="381" t="s">
        <v>255</v>
      </c>
      <c r="B10" s="381"/>
      <c r="C10" s="381"/>
      <c r="D10" s="200">
        <v>8</v>
      </c>
      <c r="E10" s="198"/>
      <c r="F10" s="197">
        <v>8</v>
      </c>
      <c r="G10" s="198"/>
      <c r="H10" s="197">
        <v>0</v>
      </c>
      <c r="I10" s="199"/>
      <c r="J10" s="197">
        <v>18</v>
      </c>
      <c r="K10" s="198"/>
      <c r="L10" s="197">
        <v>18</v>
      </c>
      <c r="M10" s="198"/>
      <c r="N10" s="197">
        <v>0</v>
      </c>
      <c r="O10" s="198"/>
      <c r="P10" s="197">
        <v>0</v>
      </c>
      <c r="Q10" s="198"/>
      <c r="R10" s="197">
        <v>0</v>
      </c>
      <c r="S10" s="198"/>
      <c r="T10" s="197">
        <v>0</v>
      </c>
      <c r="U10" s="198"/>
      <c r="V10" s="197">
        <v>0</v>
      </c>
      <c r="W10" s="198"/>
      <c r="X10" s="197">
        <v>0</v>
      </c>
      <c r="Y10" s="198"/>
      <c r="Z10" s="197">
        <v>0</v>
      </c>
      <c r="AA10" s="198"/>
      <c r="AB10" s="197">
        <v>0</v>
      </c>
      <c r="AC10" s="198"/>
      <c r="AD10" s="197">
        <v>0</v>
      </c>
      <c r="AE10" s="198"/>
      <c r="AF10" s="197">
        <v>0</v>
      </c>
      <c r="AG10" s="198"/>
      <c r="AH10" s="197">
        <v>0</v>
      </c>
      <c r="AI10" s="181"/>
      <c r="AJ10" s="9"/>
    </row>
    <row r="11" spans="1:36" s="10" customFormat="1" ht="13.5" customHeight="1">
      <c r="A11" s="73"/>
      <c r="B11" s="73"/>
      <c r="C11" s="73"/>
      <c r="D11" s="194"/>
      <c r="E11" s="193"/>
      <c r="F11" s="170"/>
      <c r="G11" s="193"/>
      <c r="H11" s="170"/>
      <c r="I11" s="196"/>
      <c r="J11" s="170"/>
      <c r="K11" s="193"/>
      <c r="L11" s="170"/>
      <c r="M11" s="193"/>
      <c r="N11" s="170"/>
      <c r="O11" s="193"/>
      <c r="P11" s="193"/>
      <c r="Q11" s="193"/>
      <c r="R11" s="193"/>
      <c r="S11" s="193"/>
      <c r="T11" s="193"/>
      <c r="U11" s="193"/>
      <c r="V11" s="193"/>
      <c r="W11" s="193"/>
      <c r="X11" s="193"/>
      <c r="Y11" s="193"/>
      <c r="Z11" s="193"/>
      <c r="AA11" s="193"/>
      <c r="AB11" s="193"/>
      <c r="AC11" s="193"/>
      <c r="AD11" s="193"/>
      <c r="AE11" s="193"/>
      <c r="AF11" s="193"/>
      <c r="AG11" s="193"/>
      <c r="AH11" s="193"/>
      <c r="AI11" s="95"/>
      <c r="AJ11" s="9"/>
    </row>
    <row r="12" spans="1:36" s="6" customFormat="1" ht="13.5" customHeight="1">
      <c r="A12" s="73" t="s">
        <v>44</v>
      </c>
      <c r="B12" s="72" t="s">
        <v>61</v>
      </c>
      <c r="C12" s="72" t="s">
        <v>245</v>
      </c>
      <c r="D12" s="194">
        <v>0</v>
      </c>
      <c r="E12" s="193"/>
      <c r="F12" s="170">
        <v>0</v>
      </c>
      <c r="G12" s="193"/>
      <c r="H12" s="170">
        <v>0</v>
      </c>
      <c r="I12" s="193"/>
      <c r="J12" s="170">
        <v>0</v>
      </c>
      <c r="K12" s="193"/>
      <c r="L12" s="170">
        <v>0</v>
      </c>
      <c r="M12" s="193"/>
      <c r="N12" s="170">
        <v>0</v>
      </c>
      <c r="O12" s="193"/>
      <c r="P12" s="170">
        <v>0</v>
      </c>
      <c r="Q12" s="193"/>
      <c r="R12" s="170">
        <v>0</v>
      </c>
      <c r="S12" s="193"/>
      <c r="T12" s="170">
        <v>0</v>
      </c>
      <c r="U12" s="193"/>
      <c r="V12" s="170">
        <v>0</v>
      </c>
      <c r="W12" s="193"/>
      <c r="X12" s="170">
        <v>0</v>
      </c>
      <c r="Y12" s="193"/>
      <c r="Z12" s="170">
        <v>0</v>
      </c>
      <c r="AA12" s="193"/>
      <c r="AB12" s="170">
        <v>0</v>
      </c>
      <c r="AC12" s="193"/>
      <c r="AD12" s="170">
        <v>0</v>
      </c>
      <c r="AE12" s="193"/>
      <c r="AF12" s="170">
        <v>0</v>
      </c>
      <c r="AG12" s="193"/>
      <c r="AH12" s="170">
        <v>0</v>
      </c>
      <c r="AI12" s="95"/>
      <c r="AJ12" s="4"/>
    </row>
    <row r="13" spans="1:36" s="10" customFormat="1" ht="13.5" customHeight="1">
      <c r="A13" s="73"/>
      <c r="B13" s="72" t="s">
        <v>254</v>
      </c>
      <c r="C13" s="72"/>
      <c r="D13" s="195">
        <v>0</v>
      </c>
      <c r="E13" s="193"/>
      <c r="F13" s="170">
        <v>0</v>
      </c>
      <c r="G13" s="193"/>
      <c r="H13" s="170">
        <v>0</v>
      </c>
      <c r="I13" s="193"/>
      <c r="J13" s="170">
        <v>0</v>
      </c>
      <c r="K13" s="193"/>
      <c r="L13" s="170">
        <v>0</v>
      </c>
      <c r="M13" s="193"/>
      <c r="N13" s="170">
        <v>0</v>
      </c>
      <c r="O13" s="193"/>
      <c r="P13" s="170">
        <v>0</v>
      </c>
      <c r="Q13" s="193"/>
      <c r="R13" s="170">
        <v>0</v>
      </c>
      <c r="S13" s="193"/>
      <c r="T13" s="170">
        <v>0</v>
      </c>
      <c r="U13" s="193"/>
      <c r="V13" s="170">
        <v>0</v>
      </c>
      <c r="W13" s="193"/>
      <c r="X13" s="170">
        <v>0</v>
      </c>
      <c r="Y13" s="193"/>
      <c r="Z13" s="170">
        <v>0</v>
      </c>
      <c r="AA13" s="193"/>
      <c r="AB13" s="170">
        <v>0</v>
      </c>
      <c r="AC13" s="193"/>
      <c r="AD13" s="170">
        <v>0</v>
      </c>
      <c r="AE13" s="193"/>
      <c r="AF13" s="170">
        <v>0</v>
      </c>
      <c r="AG13" s="193"/>
      <c r="AH13" s="170">
        <v>0</v>
      </c>
      <c r="AI13" s="95"/>
      <c r="AJ13" s="9"/>
    </row>
    <row r="14" spans="1:36" s="10" customFormat="1" ht="13.5" customHeight="1">
      <c r="A14" s="73"/>
      <c r="B14" s="72" t="s">
        <v>253</v>
      </c>
      <c r="C14" s="72"/>
      <c r="D14" s="194">
        <v>0</v>
      </c>
      <c r="E14" s="193"/>
      <c r="F14" s="170">
        <v>0</v>
      </c>
      <c r="G14" s="193"/>
      <c r="H14" s="170">
        <v>0</v>
      </c>
      <c r="I14" s="193"/>
      <c r="J14" s="170">
        <v>0</v>
      </c>
      <c r="K14" s="193"/>
      <c r="L14" s="170">
        <v>0</v>
      </c>
      <c r="M14" s="193"/>
      <c r="N14" s="170">
        <v>0</v>
      </c>
      <c r="O14" s="193"/>
      <c r="P14" s="170">
        <v>0</v>
      </c>
      <c r="Q14" s="193"/>
      <c r="R14" s="170">
        <v>0</v>
      </c>
      <c r="S14" s="193"/>
      <c r="T14" s="170">
        <v>0</v>
      </c>
      <c r="U14" s="193"/>
      <c r="V14" s="170">
        <v>0</v>
      </c>
      <c r="W14" s="193"/>
      <c r="X14" s="170">
        <v>0</v>
      </c>
      <c r="Y14" s="193"/>
      <c r="Z14" s="170">
        <v>0</v>
      </c>
      <c r="AA14" s="193"/>
      <c r="AB14" s="170">
        <v>0</v>
      </c>
      <c r="AC14" s="193"/>
      <c r="AD14" s="170">
        <v>0</v>
      </c>
      <c r="AE14" s="193"/>
      <c r="AF14" s="170">
        <v>0</v>
      </c>
      <c r="AG14" s="193"/>
      <c r="AH14" s="170">
        <v>0</v>
      </c>
      <c r="AI14" s="95"/>
      <c r="AJ14" s="9"/>
    </row>
    <row r="15" spans="1:36" s="6" customFormat="1" ht="13.5" customHeight="1">
      <c r="A15" s="73"/>
      <c r="B15" s="72" t="s">
        <v>252</v>
      </c>
      <c r="C15" s="72"/>
      <c r="D15" s="194">
        <v>0</v>
      </c>
      <c r="E15" s="193"/>
      <c r="F15" s="170">
        <v>0</v>
      </c>
      <c r="G15" s="193"/>
      <c r="H15" s="170">
        <v>0</v>
      </c>
      <c r="I15" s="193"/>
      <c r="J15" s="170">
        <v>0</v>
      </c>
      <c r="K15" s="193"/>
      <c r="L15" s="170">
        <v>0</v>
      </c>
      <c r="M15" s="193"/>
      <c r="N15" s="170">
        <v>0</v>
      </c>
      <c r="O15" s="193"/>
      <c r="P15" s="170">
        <v>0</v>
      </c>
      <c r="Q15" s="193"/>
      <c r="R15" s="170">
        <v>0</v>
      </c>
      <c r="S15" s="193"/>
      <c r="T15" s="170">
        <v>0</v>
      </c>
      <c r="U15" s="193"/>
      <c r="V15" s="170">
        <v>0</v>
      </c>
      <c r="W15" s="193"/>
      <c r="X15" s="170">
        <v>0</v>
      </c>
      <c r="Y15" s="193"/>
      <c r="Z15" s="170">
        <v>0</v>
      </c>
      <c r="AA15" s="193"/>
      <c r="AB15" s="170">
        <v>0</v>
      </c>
      <c r="AC15" s="193"/>
      <c r="AD15" s="170">
        <v>0</v>
      </c>
      <c r="AE15" s="193"/>
      <c r="AF15" s="170">
        <v>0</v>
      </c>
      <c r="AG15" s="193"/>
      <c r="AH15" s="170">
        <v>0</v>
      </c>
      <c r="AI15" s="95"/>
      <c r="AJ15" s="4"/>
    </row>
    <row r="16" spans="1:36" s="6" customFormat="1" ht="13.5" customHeight="1">
      <c r="A16" s="73"/>
      <c r="B16" s="72" t="s">
        <v>251</v>
      </c>
      <c r="C16" s="72"/>
      <c r="D16" s="194">
        <v>6</v>
      </c>
      <c r="E16" s="193"/>
      <c r="F16" s="170">
        <v>6</v>
      </c>
      <c r="G16" s="193"/>
      <c r="H16" s="170">
        <v>0</v>
      </c>
      <c r="I16" s="193"/>
      <c r="J16" s="170">
        <v>6</v>
      </c>
      <c r="K16" s="193"/>
      <c r="L16" s="170">
        <v>6</v>
      </c>
      <c r="M16" s="193"/>
      <c r="N16" s="170">
        <v>0</v>
      </c>
      <c r="O16" s="193"/>
      <c r="P16" s="170">
        <v>0</v>
      </c>
      <c r="Q16" s="193"/>
      <c r="R16" s="170">
        <v>0</v>
      </c>
      <c r="S16" s="193"/>
      <c r="T16" s="170">
        <v>0</v>
      </c>
      <c r="U16" s="193"/>
      <c r="V16" s="170">
        <v>0</v>
      </c>
      <c r="W16" s="193"/>
      <c r="X16" s="170">
        <v>0</v>
      </c>
      <c r="Y16" s="193"/>
      <c r="Z16" s="170">
        <v>0</v>
      </c>
      <c r="AA16" s="193"/>
      <c r="AB16" s="170">
        <v>0</v>
      </c>
      <c r="AC16" s="193"/>
      <c r="AD16" s="170">
        <v>0</v>
      </c>
      <c r="AE16" s="193"/>
      <c r="AF16" s="170">
        <v>0</v>
      </c>
      <c r="AG16" s="193"/>
      <c r="AH16" s="170">
        <v>0</v>
      </c>
      <c r="AI16" s="95"/>
      <c r="AJ16" s="4"/>
    </row>
    <row r="17" spans="1:36" s="6" customFormat="1" ht="13.5" customHeight="1">
      <c r="A17" s="73"/>
      <c r="B17" s="72" t="s">
        <v>250</v>
      </c>
      <c r="C17" s="72"/>
      <c r="D17" s="195">
        <v>0</v>
      </c>
      <c r="E17" s="193"/>
      <c r="F17" s="170">
        <v>0</v>
      </c>
      <c r="G17" s="193"/>
      <c r="H17" s="170">
        <v>0</v>
      </c>
      <c r="I17" s="193"/>
      <c r="J17" s="170">
        <v>5</v>
      </c>
      <c r="K17" s="193"/>
      <c r="L17" s="170">
        <v>5</v>
      </c>
      <c r="M17" s="193"/>
      <c r="N17" s="170">
        <v>0</v>
      </c>
      <c r="O17" s="193"/>
      <c r="P17" s="170">
        <v>0</v>
      </c>
      <c r="Q17" s="193"/>
      <c r="R17" s="170">
        <v>0</v>
      </c>
      <c r="S17" s="193"/>
      <c r="T17" s="170">
        <v>0</v>
      </c>
      <c r="U17" s="193"/>
      <c r="V17" s="170">
        <v>0</v>
      </c>
      <c r="W17" s="193"/>
      <c r="X17" s="170">
        <v>0</v>
      </c>
      <c r="Y17" s="193"/>
      <c r="Z17" s="170">
        <v>0</v>
      </c>
      <c r="AA17" s="193"/>
      <c r="AB17" s="170">
        <v>0</v>
      </c>
      <c r="AC17" s="193"/>
      <c r="AD17" s="170">
        <v>0</v>
      </c>
      <c r="AE17" s="193"/>
      <c r="AF17" s="170">
        <v>0</v>
      </c>
      <c r="AG17" s="193"/>
      <c r="AH17" s="170">
        <v>0</v>
      </c>
      <c r="AI17" s="95"/>
      <c r="AJ17" s="4"/>
    </row>
    <row r="18" spans="1:36" s="6" customFormat="1" ht="13.5" customHeight="1">
      <c r="A18" s="73"/>
      <c r="B18" s="72" t="s">
        <v>249</v>
      </c>
      <c r="C18" s="72"/>
      <c r="D18" s="195">
        <v>0</v>
      </c>
      <c r="E18" s="193"/>
      <c r="F18" s="170">
        <v>0</v>
      </c>
      <c r="G18" s="193"/>
      <c r="H18" s="170">
        <v>0</v>
      </c>
      <c r="I18" s="193"/>
      <c r="J18" s="170">
        <v>5</v>
      </c>
      <c r="K18" s="193"/>
      <c r="L18" s="170">
        <v>5</v>
      </c>
      <c r="M18" s="193"/>
      <c r="N18" s="170">
        <v>0</v>
      </c>
      <c r="O18" s="193"/>
      <c r="P18" s="170">
        <v>0</v>
      </c>
      <c r="Q18" s="193"/>
      <c r="R18" s="170">
        <v>0</v>
      </c>
      <c r="S18" s="193"/>
      <c r="T18" s="170">
        <v>0</v>
      </c>
      <c r="U18" s="193"/>
      <c r="V18" s="170">
        <v>0</v>
      </c>
      <c r="W18" s="193"/>
      <c r="X18" s="170">
        <v>0</v>
      </c>
      <c r="Y18" s="193"/>
      <c r="Z18" s="170">
        <v>0</v>
      </c>
      <c r="AA18" s="193"/>
      <c r="AB18" s="170">
        <v>0</v>
      </c>
      <c r="AC18" s="193"/>
      <c r="AD18" s="170">
        <v>0</v>
      </c>
      <c r="AE18" s="193"/>
      <c r="AF18" s="170">
        <v>0</v>
      </c>
      <c r="AG18" s="193"/>
      <c r="AH18" s="170">
        <v>0</v>
      </c>
      <c r="AI18" s="95"/>
      <c r="AJ18" s="4"/>
    </row>
    <row r="19" spans="1:36" s="6" customFormat="1" ht="13.5" customHeight="1">
      <c r="A19" s="73"/>
      <c r="B19" s="72" t="s">
        <v>248</v>
      </c>
      <c r="C19" s="72"/>
      <c r="D19" s="195">
        <v>0</v>
      </c>
      <c r="E19" s="193"/>
      <c r="F19" s="170">
        <v>0</v>
      </c>
      <c r="G19" s="193"/>
      <c r="H19" s="170">
        <v>0</v>
      </c>
      <c r="I19" s="193"/>
      <c r="J19" s="170">
        <v>0</v>
      </c>
      <c r="K19" s="193"/>
      <c r="L19" s="170">
        <v>0</v>
      </c>
      <c r="M19" s="193"/>
      <c r="N19" s="170">
        <v>0</v>
      </c>
      <c r="O19" s="193"/>
      <c r="P19" s="170">
        <v>0</v>
      </c>
      <c r="Q19" s="193"/>
      <c r="R19" s="170">
        <v>0</v>
      </c>
      <c r="S19" s="193"/>
      <c r="T19" s="170">
        <v>0</v>
      </c>
      <c r="U19" s="193"/>
      <c r="V19" s="170">
        <v>0</v>
      </c>
      <c r="W19" s="193"/>
      <c r="X19" s="170">
        <v>0</v>
      </c>
      <c r="Y19" s="193"/>
      <c r="Z19" s="170">
        <v>0</v>
      </c>
      <c r="AA19" s="193"/>
      <c r="AB19" s="170">
        <v>0</v>
      </c>
      <c r="AC19" s="193"/>
      <c r="AD19" s="170">
        <v>0</v>
      </c>
      <c r="AE19" s="193"/>
      <c r="AF19" s="170">
        <v>0</v>
      </c>
      <c r="AG19" s="193"/>
      <c r="AH19" s="170">
        <v>0</v>
      </c>
      <c r="AI19" s="95"/>
      <c r="AJ19" s="4"/>
    </row>
    <row r="20" spans="1:36" s="6" customFormat="1" ht="13.5" customHeight="1">
      <c r="A20" s="73"/>
      <c r="B20" s="72" t="s">
        <v>247</v>
      </c>
      <c r="C20" s="72"/>
      <c r="D20" s="195">
        <v>0</v>
      </c>
      <c r="E20" s="193"/>
      <c r="F20" s="170">
        <v>0</v>
      </c>
      <c r="G20" s="193"/>
      <c r="H20" s="170">
        <v>0</v>
      </c>
      <c r="I20" s="193"/>
      <c r="J20" s="170">
        <v>0</v>
      </c>
      <c r="K20" s="193"/>
      <c r="L20" s="170">
        <v>0</v>
      </c>
      <c r="M20" s="193"/>
      <c r="N20" s="170">
        <v>0</v>
      </c>
      <c r="O20" s="193"/>
      <c r="P20" s="170">
        <v>0</v>
      </c>
      <c r="Q20" s="193"/>
      <c r="R20" s="170">
        <v>0</v>
      </c>
      <c r="S20" s="193"/>
      <c r="T20" s="170">
        <v>0</v>
      </c>
      <c r="U20" s="193"/>
      <c r="V20" s="170">
        <v>0</v>
      </c>
      <c r="W20" s="193"/>
      <c r="X20" s="170">
        <v>0</v>
      </c>
      <c r="Y20" s="193"/>
      <c r="Z20" s="170">
        <v>0</v>
      </c>
      <c r="AA20" s="193"/>
      <c r="AB20" s="170">
        <v>0</v>
      </c>
      <c r="AC20" s="193"/>
      <c r="AD20" s="170">
        <v>0</v>
      </c>
      <c r="AE20" s="193"/>
      <c r="AF20" s="170">
        <v>0</v>
      </c>
      <c r="AG20" s="193"/>
      <c r="AH20" s="170">
        <v>0</v>
      </c>
      <c r="AI20" s="95"/>
      <c r="AJ20" s="4"/>
    </row>
    <row r="21" spans="1:36" s="6" customFormat="1" ht="13.5" customHeight="1">
      <c r="A21" s="73" t="s">
        <v>246</v>
      </c>
      <c r="B21" s="72" t="s">
        <v>64</v>
      </c>
      <c r="C21" s="72" t="s">
        <v>245</v>
      </c>
      <c r="D21" s="195">
        <v>1</v>
      </c>
      <c r="E21" s="193"/>
      <c r="F21" s="170">
        <v>1</v>
      </c>
      <c r="G21" s="193"/>
      <c r="H21" s="170">
        <v>0</v>
      </c>
      <c r="I21" s="193"/>
      <c r="J21" s="170">
        <v>1</v>
      </c>
      <c r="K21" s="193"/>
      <c r="L21" s="170">
        <v>1</v>
      </c>
      <c r="M21" s="193"/>
      <c r="N21" s="170">
        <v>0</v>
      </c>
      <c r="O21" s="193"/>
      <c r="P21" s="170">
        <v>0</v>
      </c>
      <c r="Q21" s="193"/>
      <c r="R21" s="170">
        <v>0</v>
      </c>
      <c r="S21" s="193"/>
      <c r="T21" s="170">
        <v>0</v>
      </c>
      <c r="U21" s="193"/>
      <c r="V21" s="170">
        <v>0</v>
      </c>
      <c r="W21" s="193"/>
      <c r="X21" s="170">
        <v>0</v>
      </c>
      <c r="Y21" s="193"/>
      <c r="Z21" s="170">
        <v>0</v>
      </c>
      <c r="AA21" s="193"/>
      <c r="AB21" s="170">
        <v>0</v>
      </c>
      <c r="AC21" s="193"/>
      <c r="AD21" s="170">
        <v>0</v>
      </c>
      <c r="AE21" s="193"/>
      <c r="AF21" s="170">
        <v>0</v>
      </c>
      <c r="AG21" s="193"/>
      <c r="AH21" s="170">
        <v>0</v>
      </c>
      <c r="AI21" s="95"/>
      <c r="AJ21" s="4"/>
    </row>
    <row r="22" spans="1:36" s="6" customFormat="1" ht="13.5" customHeight="1">
      <c r="A22" s="73"/>
      <c r="B22" s="72" t="s">
        <v>244</v>
      </c>
      <c r="C22" s="72"/>
      <c r="D22" s="194">
        <v>1</v>
      </c>
      <c r="E22" s="193"/>
      <c r="F22" s="170">
        <v>1</v>
      </c>
      <c r="G22" s="193"/>
      <c r="H22" s="170">
        <v>0</v>
      </c>
      <c r="I22" s="193"/>
      <c r="J22" s="170">
        <v>1</v>
      </c>
      <c r="K22" s="193"/>
      <c r="L22" s="170">
        <v>1</v>
      </c>
      <c r="M22" s="193"/>
      <c r="N22" s="170">
        <v>0</v>
      </c>
      <c r="O22" s="193"/>
      <c r="P22" s="170">
        <v>0</v>
      </c>
      <c r="Q22" s="193"/>
      <c r="R22" s="170">
        <v>0</v>
      </c>
      <c r="S22" s="193"/>
      <c r="T22" s="170">
        <v>0</v>
      </c>
      <c r="U22" s="193"/>
      <c r="V22" s="170">
        <v>0</v>
      </c>
      <c r="W22" s="193"/>
      <c r="X22" s="170">
        <v>0</v>
      </c>
      <c r="Y22" s="193"/>
      <c r="Z22" s="170">
        <v>0</v>
      </c>
      <c r="AA22" s="193"/>
      <c r="AB22" s="170">
        <v>0</v>
      </c>
      <c r="AC22" s="193"/>
      <c r="AD22" s="170">
        <v>0</v>
      </c>
      <c r="AE22" s="193"/>
      <c r="AF22" s="170">
        <v>0</v>
      </c>
      <c r="AG22" s="193"/>
      <c r="AH22" s="170">
        <v>0</v>
      </c>
      <c r="AI22" s="95"/>
      <c r="AJ22" s="4"/>
    </row>
    <row r="23" spans="1:36" s="6" customFormat="1" ht="13.5" customHeight="1">
      <c r="A23" s="67"/>
      <c r="B23" s="66" t="s">
        <v>243</v>
      </c>
      <c r="C23" s="66"/>
      <c r="D23" s="192">
        <v>0</v>
      </c>
      <c r="E23" s="191"/>
      <c r="F23" s="164">
        <v>0</v>
      </c>
      <c r="G23" s="191"/>
      <c r="H23" s="164">
        <v>0</v>
      </c>
      <c r="I23" s="191"/>
      <c r="J23" s="164">
        <v>0</v>
      </c>
      <c r="K23" s="191"/>
      <c r="L23" s="164">
        <v>0</v>
      </c>
      <c r="M23" s="191"/>
      <c r="N23" s="164">
        <v>0</v>
      </c>
      <c r="O23" s="191"/>
      <c r="P23" s="164">
        <v>0</v>
      </c>
      <c r="Q23" s="191"/>
      <c r="R23" s="164">
        <v>0</v>
      </c>
      <c r="S23" s="191"/>
      <c r="T23" s="164">
        <v>0</v>
      </c>
      <c r="U23" s="191"/>
      <c r="V23" s="164">
        <v>0</v>
      </c>
      <c r="W23" s="191"/>
      <c r="X23" s="164">
        <v>0</v>
      </c>
      <c r="Y23" s="191"/>
      <c r="Z23" s="164">
        <v>0</v>
      </c>
      <c r="AA23" s="191"/>
      <c r="AB23" s="164">
        <v>0</v>
      </c>
      <c r="AC23" s="191"/>
      <c r="AD23" s="164">
        <v>0</v>
      </c>
      <c r="AE23" s="191"/>
      <c r="AF23" s="164">
        <v>0</v>
      </c>
      <c r="AG23" s="191"/>
      <c r="AH23" s="164">
        <v>0</v>
      </c>
      <c r="AI23" s="179"/>
      <c r="AJ23" s="4"/>
    </row>
    <row r="24" spans="1:36" s="6" customFormat="1" ht="13.5">
      <c r="A24" s="280" t="s">
        <v>234</v>
      </c>
      <c r="B24" s="280"/>
      <c r="C24" s="280"/>
      <c r="D24" s="280"/>
      <c r="E24" s="280"/>
      <c r="F24" s="280"/>
      <c r="G24" s="280"/>
      <c r="H24" s="280"/>
      <c r="I24" s="280"/>
      <c r="J24" s="280"/>
      <c r="K24" s="280"/>
      <c r="L24" s="280"/>
      <c r="M24" s="280"/>
      <c r="N24" s="280"/>
      <c r="O24" s="280"/>
      <c r="P24" s="280"/>
      <c r="AJ24" s="4"/>
    </row>
    <row r="25" spans="1:36" ht="13.5">
      <c r="A25" s="280"/>
      <c r="B25" s="280"/>
      <c r="C25" s="280"/>
      <c r="D25" s="280"/>
      <c r="E25" s="280"/>
      <c r="F25" s="280"/>
      <c r="G25" s="280"/>
      <c r="H25" s="280"/>
      <c r="I25" s="280"/>
      <c r="J25" s="280"/>
      <c r="K25" s="280"/>
      <c r="L25" s="280"/>
      <c r="M25" s="280"/>
      <c r="N25" s="280"/>
      <c r="O25" s="280"/>
      <c r="P25" s="280"/>
      <c r="Q25" s="6"/>
      <c r="R25" s="6"/>
      <c r="S25" s="6"/>
      <c r="T25" s="6"/>
      <c r="U25" s="6"/>
      <c r="V25" s="6"/>
      <c r="W25" s="6"/>
      <c r="X25" s="6"/>
      <c r="Y25" s="6"/>
      <c r="Z25" s="6"/>
      <c r="AA25" s="6"/>
      <c r="AB25" s="6"/>
      <c r="AC25" s="6"/>
      <c r="AD25" s="6"/>
      <c r="AE25" s="6"/>
      <c r="AF25" s="6"/>
      <c r="AG25" s="6"/>
      <c r="AH25" s="6"/>
      <c r="AI25" s="6"/>
      <c r="AJ25" s="11"/>
    </row>
    <row r="26" spans="1:36" ht="13.5">
      <c r="A26" s="280"/>
      <c r="B26" s="280"/>
      <c r="C26" s="280"/>
      <c r="D26" s="280"/>
      <c r="E26" s="280"/>
      <c r="F26" s="280"/>
      <c r="G26" s="280"/>
      <c r="H26" s="280"/>
      <c r="I26" s="280"/>
      <c r="J26" s="280"/>
      <c r="K26" s="52"/>
      <c r="L26" s="6"/>
      <c r="M26" s="6"/>
      <c r="N26" s="6"/>
      <c r="O26" s="6"/>
      <c r="P26" s="6"/>
      <c r="Q26" s="6"/>
      <c r="R26" s="6"/>
      <c r="S26" s="6"/>
      <c r="T26" s="6"/>
      <c r="U26" s="6"/>
      <c r="V26" s="6"/>
      <c r="W26" s="6"/>
      <c r="X26" s="6"/>
      <c r="Y26" s="6"/>
      <c r="Z26" s="6"/>
      <c r="AA26" s="6"/>
      <c r="AB26" s="6"/>
      <c r="AC26" s="6"/>
      <c r="AD26" s="6"/>
      <c r="AE26" s="6"/>
      <c r="AF26" s="6"/>
      <c r="AG26" s="6"/>
      <c r="AH26" s="6"/>
      <c r="AI26" s="6"/>
      <c r="AJ26" s="11"/>
    </row>
    <row r="27" spans="1:35" ht="13.5">
      <c r="A27" s="104"/>
      <c r="B27" s="10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ht="13.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13.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13.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sheetData>
  <sheetProtection/>
  <mergeCells count="33">
    <mergeCell ref="A25:P25"/>
    <mergeCell ref="A26:J26"/>
    <mergeCell ref="AB8:AC9"/>
    <mergeCell ref="T7:U9"/>
    <mergeCell ref="V7:AA7"/>
    <mergeCell ref="D7:I7"/>
    <mergeCell ref="J7:O7"/>
    <mergeCell ref="P7:Q9"/>
    <mergeCell ref="R7:S9"/>
    <mergeCell ref="AD8:AE9"/>
    <mergeCell ref="AF8:AG9"/>
    <mergeCell ref="V8:W9"/>
    <mergeCell ref="X8:Y9"/>
    <mergeCell ref="Z8:AA9"/>
    <mergeCell ref="A24:P24"/>
    <mergeCell ref="AH8:AI8"/>
    <mergeCell ref="AH9:AI9"/>
    <mergeCell ref="A10:C10"/>
    <mergeCell ref="AB7:AI7"/>
    <mergeCell ref="D8:E9"/>
    <mergeCell ref="F8:G9"/>
    <mergeCell ref="H8:I9"/>
    <mergeCell ref="J8:K9"/>
    <mergeCell ref="L8:M9"/>
    <mergeCell ref="N8:O9"/>
    <mergeCell ref="A1:F1"/>
    <mergeCell ref="V6:AI6"/>
    <mergeCell ref="A2:D2"/>
    <mergeCell ref="D6:O6"/>
    <mergeCell ref="P6:Q6"/>
    <mergeCell ref="R6:U6"/>
    <mergeCell ref="A3:Q3"/>
    <mergeCell ref="A4:Q4"/>
  </mergeCells>
  <hyperlinks>
    <hyperlink ref="A1:F1" location="'15労働目次'!A1" display="15　労　働"/>
  </hyperlinks>
  <printOptions/>
  <pageMargins left="0.11811023622047245" right="0.15748031496062992" top="0.11811023622047245" bottom="0.5511811023622047" header="0.11811023622047245" footer="0.5511811023622047"/>
  <pageSetup horizontalDpi="300" verticalDpi="300" orientation="landscape" paperSize="8" scale="110" r:id="rId2"/>
  <drawing r:id="rId1"/>
</worksheet>
</file>

<file path=xl/worksheets/sheet11.xml><?xml version="1.0" encoding="utf-8"?>
<worksheet xmlns="http://schemas.openxmlformats.org/spreadsheetml/2006/main" xmlns:r="http://schemas.openxmlformats.org/officeDocument/2006/relationships">
  <dimension ref="A1:J41"/>
  <sheetViews>
    <sheetView showGridLines="0" zoomScalePageLayoutView="0" workbookViewId="0" topLeftCell="A1">
      <selection activeCell="A1" sqref="A1:F1"/>
    </sheetView>
  </sheetViews>
  <sheetFormatPr defaultColWidth="9.00390625" defaultRowHeight="13.5"/>
  <cols>
    <col min="1" max="1" width="3.875" style="0" customWidth="1"/>
    <col min="2" max="2" width="26.875" style="0" customWidth="1"/>
    <col min="3" max="9" width="9.625" style="0" customWidth="1"/>
  </cols>
  <sheetData>
    <row r="1" spans="1:6" ht="13.5">
      <c r="A1" s="244" t="s">
        <v>437</v>
      </c>
      <c r="B1" s="244"/>
      <c r="C1" s="244"/>
      <c r="D1" s="244"/>
      <c r="E1" s="244"/>
      <c r="F1" s="244"/>
    </row>
    <row r="2" spans="1:6" ht="13.5">
      <c r="A2" s="246" t="s">
        <v>29</v>
      </c>
      <c r="B2" s="246"/>
      <c r="C2" s="246"/>
      <c r="D2" s="51"/>
      <c r="E2" s="51"/>
      <c r="F2" s="51"/>
    </row>
    <row r="3" spans="1:10" ht="17.25">
      <c r="A3" s="245" t="s">
        <v>317</v>
      </c>
      <c r="B3" s="245"/>
      <c r="C3" s="245"/>
      <c r="D3" s="245"/>
      <c r="E3" s="245"/>
      <c r="F3" s="245"/>
      <c r="G3" s="245"/>
      <c r="H3" s="245"/>
      <c r="I3" s="245"/>
      <c r="J3" s="1"/>
    </row>
    <row r="4" spans="1:9" ht="15" customHeight="1">
      <c r="A4" s="393" t="s">
        <v>316</v>
      </c>
      <c r="B4" s="393"/>
      <c r="C4" s="393"/>
      <c r="D4" s="393"/>
      <c r="E4" s="393"/>
      <c r="F4" s="393"/>
      <c r="G4" s="393"/>
      <c r="H4" s="393"/>
      <c r="I4" s="393"/>
    </row>
    <row r="5" spans="1:9" ht="4.5" customHeight="1" thickBot="1">
      <c r="A5" s="3"/>
      <c r="B5" s="3"/>
      <c r="C5" s="3"/>
      <c r="D5" s="3"/>
      <c r="E5" s="3"/>
      <c r="F5" s="3"/>
      <c r="G5" s="3"/>
      <c r="H5" s="3"/>
      <c r="I5" s="3"/>
    </row>
    <row r="6" spans="1:10" s="6" customFormat="1" ht="19.5" customHeight="1" thickTop="1">
      <c r="A6" s="394" t="s">
        <v>315</v>
      </c>
      <c r="B6" s="395"/>
      <c r="C6" s="396" t="s">
        <v>311</v>
      </c>
      <c r="D6" s="396" t="s">
        <v>314</v>
      </c>
      <c r="E6" s="396" t="s">
        <v>313</v>
      </c>
      <c r="F6" s="396" t="s">
        <v>312</v>
      </c>
      <c r="G6" s="174" t="s">
        <v>311</v>
      </c>
      <c r="H6" s="174" t="s">
        <v>310</v>
      </c>
      <c r="I6" s="175" t="s">
        <v>309</v>
      </c>
      <c r="J6" s="4"/>
    </row>
    <row r="7" spans="1:10" s="6" customFormat="1" ht="19.5" customHeight="1">
      <c r="A7" s="397" t="s">
        <v>308</v>
      </c>
      <c r="B7" s="398"/>
      <c r="C7" s="349"/>
      <c r="D7" s="396"/>
      <c r="E7" s="396"/>
      <c r="F7" s="346"/>
      <c r="G7" s="87" t="s">
        <v>307</v>
      </c>
      <c r="H7" s="87" t="s">
        <v>306</v>
      </c>
      <c r="I7" s="84" t="s">
        <v>305</v>
      </c>
      <c r="J7" s="4"/>
    </row>
    <row r="8" spans="1:10" s="6" customFormat="1" ht="19.5" customHeight="1">
      <c r="A8" s="399" t="s">
        <v>304</v>
      </c>
      <c r="B8" s="213" t="s">
        <v>303</v>
      </c>
      <c r="C8" s="212">
        <v>5999</v>
      </c>
      <c r="D8" s="211">
        <v>3387</v>
      </c>
      <c r="E8" s="211">
        <v>1471</v>
      </c>
      <c r="F8" s="211">
        <v>1468</v>
      </c>
      <c r="G8" s="210">
        <f aca="true" t="shared" si="0" ref="G8:G36">C8/D8</f>
        <v>1.7711839385887216</v>
      </c>
      <c r="H8" s="209">
        <f aca="true" t="shared" si="1" ref="H8:H36">E8/D8*100</f>
        <v>43.43076468851491</v>
      </c>
      <c r="I8" s="209">
        <f aca="true" t="shared" si="2" ref="I8:I17">F8/C8*100</f>
        <v>24.470745124187367</v>
      </c>
      <c r="J8" s="4"/>
    </row>
    <row r="9" spans="1:10" s="6" customFormat="1" ht="19.5" customHeight="1">
      <c r="A9" s="400"/>
      <c r="B9" s="208" t="s">
        <v>302</v>
      </c>
      <c r="C9" s="194">
        <v>1249</v>
      </c>
      <c r="D9" s="193">
        <v>321</v>
      </c>
      <c r="E9" s="193">
        <v>189</v>
      </c>
      <c r="F9" s="193">
        <v>184</v>
      </c>
      <c r="G9" s="207">
        <f t="shared" si="0"/>
        <v>3.8909657320872273</v>
      </c>
      <c r="H9" s="206">
        <f t="shared" si="1"/>
        <v>58.87850467289719</v>
      </c>
      <c r="I9" s="206">
        <f t="shared" si="2"/>
        <v>14.731785428342675</v>
      </c>
      <c r="J9" s="4"/>
    </row>
    <row r="10" spans="1:10" s="10" customFormat="1" ht="19.5" customHeight="1">
      <c r="A10" s="400"/>
      <c r="B10" s="208" t="s">
        <v>301</v>
      </c>
      <c r="C10" s="194">
        <v>6</v>
      </c>
      <c r="D10" s="193">
        <v>7</v>
      </c>
      <c r="E10" s="170">
        <v>2</v>
      </c>
      <c r="F10" s="193">
        <v>2</v>
      </c>
      <c r="G10" s="207">
        <f t="shared" si="0"/>
        <v>0.8571428571428571</v>
      </c>
      <c r="H10" s="206">
        <f t="shared" si="1"/>
        <v>28.57142857142857</v>
      </c>
      <c r="I10" s="206">
        <f t="shared" si="2"/>
        <v>33.33333333333333</v>
      </c>
      <c r="J10" s="9"/>
    </row>
    <row r="11" spans="1:10" s="10" customFormat="1" ht="19.5" customHeight="1">
      <c r="A11" s="400"/>
      <c r="B11" s="208" t="s">
        <v>300</v>
      </c>
      <c r="C11" s="194">
        <v>629</v>
      </c>
      <c r="D11" s="193">
        <v>867</v>
      </c>
      <c r="E11" s="193">
        <v>303</v>
      </c>
      <c r="F11" s="193">
        <v>306</v>
      </c>
      <c r="G11" s="207">
        <f t="shared" si="0"/>
        <v>0.7254901960784313</v>
      </c>
      <c r="H11" s="206">
        <f t="shared" si="1"/>
        <v>34.94809688581315</v>
      </c>
      <c r="I11" s="206">
        <f t="shared" si="2"/>
        <v>48.64864864864865</v>
      </c>
      <c r="J11" s="9"/>
    </row>
    <row r="12" spans="1:10" s="6" customFormat="1" ht="19.5" customHeight="1">
      <c r="A12" s="400"/>
      <c r="B12" s="208" t="s">
        <v>299</v>
      </c>
      <c r="C12" s="194">
        <v>1163</v>
      </c>
      <c r="D12" s="193">
        <v>362</v>
      </c>
      <c r="E12" s="193">
        <v>133</v>
      </c>
      <c r="F12" s="193">
        <v>145</v>
      </c>
      <c r="G12" s="207">
        <f t="shared" si="0"/>
        <v>3.212707182320442</v>
      </c>
      <c r="H12" s="206">
        <f t="shared" si="1"/>
        <v>36.74033149171271</v>
      </c>
      <c r="I12" s="206">
        <f t="shared" si="2"/>
        <v>12.467755803955288</v>
      </c>
      <c r="J12" s="4"/>
    </row>
    <row r="13" spans="1:10" s="6" customFormat="1" ht="19.5" customHeight="1">
      <c r="A13" s="400"/>
      <c r="B13" s="208" t="s">
        <v>298</v>
      </c>
      <c r="C13" s="194">
        <v>783</v>
      </c>
      <c r="D13" s="193">
        <v>214</v>
      </c>
      <c r="E13" s="193">
        <v>132</v>
      </c>
      <c r="F13" s="193">
        <v>128</v>
      </c>
      <c r="G13" s="207">
        <f t="shared" si="0"/>
        <v>3.6588785046728973</v>
      </c>
      <c r="H13" s="206">
        <f t="shared" si="1"/>
        <v>61.6822429906542</v>
      </c>
      <c r="I13" s="206">
        <f t="shared" si="2"/>
        <v>16.347381864623244</v>
      </c>
      <c r="J13" s="4"/>
    </row>
    <row r="14" spans="1:10" s="6" customFormat="1" ht="19.5" customHeight="1">
      <c r="A14" s="400"/>
      <c r="B14" s="208" t="s">
        <v>297</v>
      </c>
      <c r="C14" s="194">
        <v>57</v>
      </c>
      <c r="D14" s="193">
        <v>32</v>
      </c>
      <c r="E14" s="193">
        <v>17</v>
      </c>
      <c r="F14" s="193">
        <v>15</v>
      </c>
      <c r="G14" s="207">
        <f t="shared" si="0"/>
        <v>1.78125</v>
      </c>
      <c r="H14" s="206">
        <f t="shared" si="1"/>
        <v>53.125</v>
      </c>
      <c r="I14" s="206">
        <f t="shared" si="2"/>
        <v>26.31578947368421</v>
      </c>
      <c r="J14" s="4"/>
    </row>
    <row r="15" spans="1:10" s="6" customFormat="1" ht="19.5" customHeight="1">
      <c r="A15" s="400"/>
      <c r="B15" s="208" t="s">
        <v>296</v>
      </c>
      <c r="C15" s="194">
        <v>14</v>
      </c>
      <c r="D15" s="193">
        <v>6</v>
      </c>
      <c r="E15" s="193">
        <v>6</v>
      </c>
      <c r="F15" s="193">
        <v>6</v>
      </c>
      <c r="G15" s="207">
        <f t="shared" si="0"/>
        <v>2.3333333333333335</v>
      </c>
      <c r="H15" s="206">
        <f t="shared" si="1"/>
        <v>100</v>
      </c>
      <c r="I15" s="206">
        <f t="shared" si="2"/>
        <v>42.857142857142854</v>
      </c>
      <c r="J15" s="4"/>
    </row>
    <row r="16" spans="1:10" s="6" customFormat="1" ht="19.5" customHeight="1">
      <c r="A16" s="400"/>
      <c r="B16" s="208" t="s">
        <v>295</v>
      </c>
      <c r="C16" s="194">
        <v>280</v>
      </c>
      <c r="D16" s="193">
        <v>108</v>
      </c>
      <c r="E16" s="193">
        <v>77</v>
      </c>
      <c r="F16" s="193">
        <v>76</v>
      </c>
      <c r="G16" s="207">
        <f t="shared" si="0"/>
        <v>2.5925925925925926</v>
      </c>
      <c r="H16" s="206">
        <f t="shared" si="1"/>
        <v>71.29629629629629</v>
      </c>
      <c r="I16" s="206">
        <f t="shared" si="2"/>
        <v>27.142857142857142</v>
      </c>
      <c r="J16" s="4"/>
    </row>
    <row r="17" spans="1:10" s="6" customFormat="1" ht="19.5" customHeight="1">
      <c r="A17" s="400"/>
      <c r="B17" s="208" t="s">
        <v>294</v>
      </c>
      <c r="C17" s="194">
        <v>1818</v>
      </c>
      <c r="D17" s="193">
        <v>1056</v>
      </c>
      <c r="E17" s="193">
        <v>612</v>
      </c>
      <c r="F17" s="193">
        <v>606</v>
      </c>
      <c r="G17" s="207">
        <f t="shared" si="0"/>
        <v>1.7215909090909092</v>
      </c>
      <c r="H17" s="206">
        <f t="shared" si="1"/>
        <v>57.95454545454546</v>
      </c>
      <c r="I17" s="206">
        <f t="shared" si="2"/>
        <v>33.33333333333333</v>
      </c>
      <c r="J17" s="4"/>
    </row>
    <row r="18" spans="1:10" s="6" customFormat="1" ht="19.5" customHeight="1">
      <c r="A18" s="401"/>
      <c r="B18" s="205" t="s">
        <v>210</v>
      </c>
      <c r="C18" s="192">
        <v>0</v>
      </c>
      <c r="D18" s="191">
        <v>414</v>
      </c>
      <c r="E18" s="164">
        <v>0</v>
      </c>
      <c r="F18" s="164">
        <v>0</v>
      </c>
      <c r="G18" s="203">
        <f t="shared" si="0"/>
        <v>0</v>
      </c>
      <c r="H18" s="202">
        <f t="shared" si="1"/>
        <v>0</v>
      </c>
      <c r="I18" s="164">
        <v>0</v>
      </c>
      <c r="J18" s="4"/>
    </row>
    <row r="19" spans="1:10" s="6" customFormat="1" ht="19.5" customHeight="1">
      <c r="A19" s="402" t="s">
        <v>293</v>
      </c>
      <c r="B19" s="208" t="s">
        <v>292</v>
      </c>
      <c r="C19" s="212">
        <v>73</v>
      </c>
      <c r="D19" s="211">
        <v>16</v>
      </c>
      <c r="E19" s="211">
        <v>9</v>
      </c>
      <c r="F19" s="211">
        <v>11</v>
      </c>
      <c r="G19" s="210">
        <f t="shared" si="0"/>
        <v>4.5625</v>
      </c>
      <c r="H19" s="209">
        <f t="shared" si="1"/>
        <v>56.25</v>
      </c>
      <c r="I19" s="209">
        <f aca="true" t="shared" si="3" ref="I19:I36">F19/C19*100</f>
        <v>15.068493150684931</v>
      </c>
      <c r="J19" s="4"/>
    </row>
    <row r="20" spans="1:10" s="6" customFormat="1" ht="19.5" customHeight="1">
      <c r="A20" s="403"/>
      <c r="B20" s="208" t="s">
        <v>291</v>
      </c>
      <c r="C20" s="194">
        <v>19</v>
      </c>
      <c r="D20" s="193">
        <v>7</v>
      </c>
      <c r="E20" s="193">
        <v>7</v>
      </c>
      <c r="F20" s="193">
        <v>7</v>
      </c>
      <c r="G20" s="207">
        <f t="shared" si="0"/>
        <v>2.7142857142857144</v>
      </c>
      <c r="H20" s="206">
        <f t="shared" si="1"/>
        <v>100</v>
      </c>
      <c r="I20" s="206">
        <f t="shared" si="3"/>
        <v>36.84210526315789</v>
      </c>
      <c r="J20" s="4"/>
    </row>
    <row r="21" spans="1:10" s="6" customFormat="1" ht="19.5" customHeight="1">
      <c r="A21" s="403"/>
      <c r="B21" s="208" t="s">
        <v>290</v>
      </c>
      <c r="C21" s="194">
        <v>89</v>
      </c>
      <c r="D21" s="193">
        <v>34</v>
      </c>
      <c r="E21" s="193">
        <v>33</v>
      </c>
      <c r="F21" s="193">
        <v>34</v>
      </c>
      <c r="G21" s="207">
        <f t="shared" si="0"/>
        <v>2.6176470588235294</v>
      </c>
      <c r="H21" s="206">
        <f t="shared" si="1"/>
        <v>97.05882352941177</v>
      </c>
      <c r="I21" s="206">
        <f t="shared" si="3"/>
        <v>38.20224719101123</v>
      </c>
      <c r="J21" s="4"/>
    </row>
    <row r="22" spans="1:10" s="6" customFormat="1" ht="19.5" customHeight="1">
      <c r="A22" s="403"/>
      <c r="B22" s="208" t="s">
        <v>289</v>
      </c>
      <c r="C22" s="194">
        <v>14</v>
      </c>
      <c r="D22" s="193">
        <v>5</v>
      </c>
      <c r="E22" s="193">
        <v>10</v>
      </c>
      <c r="F22" s="193">
        <v>10</v>
      </c>
      <c r="G22" s="207">
        <f t="shared" si="0"/>
        <v>2.8</v>
      </c>
      <c r="H22" s="206">
        <f t="shared" si="1"/>
        <v>200</v>
      </c>
      <c r="I22" s="206">
        <f t="shared" si="3"/>
        <v>71.42857142857143</v>
      </c>
      <c r="J22" s="4"/>
    </row>
    <row r="23" spans="1:10" s="6" customFormat="1" ht="19.5" customHeight="1">
      <c r="A23" s="403"/>
      <c r="B23" s="208" t="s">
        <v>288</v>
      </c>
      <c r="C23" s="194">
        <v>86</v>
      </c>
      <c r="D23" s="193">
        <v>39</v>
      </c>
      <c r="E23" s="193">
        <v>24</v>
      </c>
      <c r="F23" s="193">
        <v>23</v>
      </c>
      <c r="G23" s="207">
        <f t="shared" si="0"/>
        <v>2.2051282051282053</v>
      </c>
      <c r="H23" s="206">
        <f t="shared" si="1"/>
        <v>61.53846153846154</v>
      </c>
      <c r="I23" s="206">
        <f t="shared" si="3"/>
        <v>26.744186046511626</v>
      </c>
      <c r="J23" s="4"/>
    </row>
    <row r="24" spans="1:10" s="6" customFormat="1" ht="19.5" customHeight="1">
      <c r="A24" s="403"/>
      <c r="B24" s="208" t="s">
        <v>287</v>
      </c>
      <c r="C24" s="194">
        <v>97</v>
      </c>
      <c r="D24" s="193">
        <v>74</v>
      </c>
      <c r="E24" s="193">
        <v>39</v>
      </c>
      <c r="F24" s="193">
        <v>39</v>
      </c>
      <c r="G24" s="207">
        <f t="shared" si="0"/>
        <v>1.3108108108108107</v>
      </c>
      <c r="H24" s="206">
        <f t="shared" si="1"/>
        <v>52.702702702702695</v>
      </c>
      <c r="I24" s="206">
        <f t="shared" si="3"/>
        <v>40.20618556701031</v>
      </c>
      <c r="J24" s="4"/>
    </row>
    <row r="25" spans="1:10" s="6" customFormat="1" ht="19.5" customHeight="1">
      <c r="A25" s="403"/>
      <c r="B25" s="208" t="s">
        <v>286</v>
      </c>
      <c r="C25" s="194">
        <v>60</v>
      </c>
      <c r="D25" s="193">
        <v>14</v>
      </c>
      <c r="E25" s="193">
        <v>11</v>
      </c>
      <c r="F25" s="193">
        <v>13</v>
      </c>
      <c r="G25" s="207">
        <f t="shared" si="0"/>
        <v>4.285714285714286</v>
      </c>
      <c r="H25" s="206">
        <f t="shared" si="1"/>
        <v>78.57142857142857</v>
      </c>
      <c r="I25" s="206">
        <f t="shared" si="3"/>
        <v>21.666666666666668</v>
      </c>
      <c r="J25" s="4"/>
    </row>
    <row r="26" spans="1:10" s="10" customFormat="1" ht="19.5" customHeight="1">
      <c r="A26" s="403"/>
      <c r="B26" s="208" t="s">
        <v>285</v>
      </c>
      <c r="C26" s="194">
        <v>72</v>
      </c>
      <c r="D26" s="193">
        <v>47</v>
      </c>
      <c r="E26" s="193">
        <v>33</v>
      </c>
      <c r="F26" s="193">
        <v>33</v>
      </c>
      <c r="G26" s="207">
        <f t="shared" si="0"/>
        <v>1.5319148936170213</v>
      </c>
      <c r="H26" s="206">
        <f t="shared" si="1"/>
        <v>70.2127659574468</v>
      </c>
      <c r="I26" s="206">
        <f t="shared" si="3"/>
        <v>45.83333333333333</v>
      </c>
      <c r="J26" s="9"/>
    </row>
    <row r="27" spans="1:10" s="10" customFormat="1" ht="19.5" customHeight="1">
      <c r="A27" s="403"/>
      <c r="B27" s="208" t="s">
        <v>284</v>
      </c>
      <c r="C27" s="194">
        <v>92</v>
      </c>
      <c r="D27" s="193">
        <v>31</v>
      </c>
      <c r="E27" s="193">
        <v>30</v>
      </c>
      <c r="F27" s="193">
        <v>31</v>
      </c>
      <c r="G27" s="207">
        <f t="shared" si="0"/>
        <v>2.967741935483871</v>
      </c>
      <c r="H27" s="206">
        <f t="shared" si="1"/>
        <v>96.7741935483871</v>
      </c>
      <c r="I27" s="206">
        <f t="shared" si="3"/>
        <v>33.69565217391305</v>
      </c>
      <c r="J27" s="9"/>
    </row>
    <row r="28" spans="1:10" s="6" customFormat="1" ht="19.5" customHeight="1">
      <c r="A28" s="403"/>
      <c r="B28" s="208" t="s">
        <v>283</v>
      </c>
      <c r="C28" s="194">
        <v>72</v>
      </c>
      <c r="D28" s="193">
        <v>33</v>
      </c>
      <c r="E28" s="193">
        <v>31</v>
      </c>
      <c r="F28" s="193">
        <v>31</v>
      </c>
      <c r="G28" s="207">
        <f t="shared" si="0"/>
        <v>2.1818181818181817</v>
      </c>
      <c r="H28" s="206">
        <f t="shared" si="1"/>
        <v>93.93939393939394</v>
      </c>
      <c r="I28" s="206">
        <f t="shared" si="3"/>
        <v>43.05555555555556</v>
      </c>
      <c r="J28" s="4"/>
    </row>
    <row r="29" spans="1:10" s="6" customFormat="1" ht="19.5" customHeight="1">
      <c r="A29" s="403"/>
      <c r="B29" s="208" t="s">
        <v>282</v>
      </c>
      <c r="C29" s="194">
        <v>70</v>
      </c>
      <c r="D29" s="193">
        <v>27</v>
      </c>
      <c r="E29" s="193">
        <v>20</v>
      </c>
      <c r="F29" s="193">
        <v>20</v>
      </c>
      <c r="G29" s="207">
        <f t="shared" si="0"/>
        <v>2.5925925925925926</v>
      </c>
      <c r="H29" s="206">
        <f t="shared" si="1"/>
        <v>74.07407407407408</v>
      </c>
      <c r="I29" s="206">
        <f t="shared" si="3"/>
        <v>28.57142857142857</v>
      </c>
      <c r="J29" s="4"/>
    </row>
    <row r="30" spans="1:10" s="6" customFormat="1" ht="19.5" customHeight="1">
      <c r="A30" s="403"/>
      <c r="B30" s="208" t="s">
        <v>281</v>
      </c>
      <c r="C30" s="194">
        <v>46</v>
      </c>
      <c r="D30" s="193">
        <v>19</v>
      </c>
      <c r="E30" s="193">
        <v>42</v>
      </c>
      <c r="F30" s="193">
        <v>42</v>
      </c>
      <c r="G30" s="207">
        <f t="shared" si="0"/>
        <v>2.4210526315789473</v>
      </c>
      <c r="H30" s="206">
        <f t="shared" si="1"/>
        <v>221.0526315789474</v>
      </c>
      <c r="I30" s="206">
        <f t="shared" si="3"/>
        <v>91.30434782608695</v>
      </c>
      <c r="J30" s="4"/>
    </row>
    <row r="31" spans="1:10" s="6" customFormat="1" ht="19.5" customHeight="1">
      <c r="A31" s="403"/>
      <c r="B31" s="208" t="s">
        <v>280</v>
      </c>
      <c r="C31" s="194">
        <v>64</v>
      </c>
      <c r="D31" s="193">
        <v>88</v>
      </c>
      <c r="E31" s="193">
        <v>31</v>
      </c>
      <c r="F31" s="193">
        <v>30</v>
      </c>
      <c r="G31" s="207">
        <f t="shared" si="0"/>
        <v>0.7272727272727273</v>
      </c>
      <c r="H31" s="206">
        <f t="shared" si="1"/>
        <v>35.22727272727273</v>
      </c>
      <c r="I31" s="206">
        <f t="shared" si="3"/>
        <v>46.875</v>
      </c>
      <c r="J31" s="4"/>
    </row>
    <row r="32" spans="1:10" s="6" customFormat="1" ht="19.5" customHeight="1">
      <c r="A32" s="403"/>
      <c r="B32" s="208" t="s">
        <v>279</v>
      </c>
      <c r="C32" s="194">
        <v>51</v>
      </c>
      <c r="D32" s="193">
        <v>12</v>
      </c>
      <c r="E32" s="193">
        <v>11</v>
      </c>
      <c r="F32" s="193">
        <v>10</v>
      </c>
      <c r="G32" s="207">
        <f t="shared" si="0"/>
        <v>4.25</v>
      </c>
      <c r="H32" s="206">
        <f t="shared" si="1"/>
        <v>91.66666666666666</v>
      </c>
      <c r="I32" s="206">
        <f t="shared" si="3"/>
        <v>19.607843137254903</v>
      </c>
      <c r="J32" s="4"/>
    </row>
    <row r="33" spans="1:10" s="6" customFormat="1" ht="19.5" customHeight="1">
      <c r="A33" s="403"/>
      <c r="B33" s="208" t="s">
        <v>278</v>
      </c>
      <c r="C33" s="194">
        <v>82</v>
      </c>
      <c r="D33" s="193">
        <v>27</v>
      </c>
      <c r="E33" s="193">
        <v>20</v>
      </c>
      <c r="F33" s="193">
        <v>17</v>
      </c>
      <c r="G33" s="207">
        <f t="shared" si="0"/>
        <v>3.037037037037037</v>
      </c>
      <c r="H33" s="206">
        <f t="shared" si="1"/>
        <v>74.07407407407408</v>
      </c>
      <c r="I33" s="206">
        <f t="shared" si="3"/>
        <v>20.73170731707317</v>
      </c>
      <c r="J33" s="4"/>
    </row>
    <row r="34" spans="1:10" s="6" customFormat="1" ht="19.5" customHeight="1">
      <c r="A34" s="403"/>
      <c r="B34" s="208" t="s">
        <v>277</v>
      </c>
      <c r="C34" s="194">
        <v>89</v>
      </c>
      <c r="D34" s="193">
        <v>41</v>
      </c>
      <c r="E34" s="193">
        <v>17</v>
      </c>
      <c r="F34" s="193">
        <v>16</v>
      </c>
      <c r="G34" s="207">
        <f t="shared" si="0"/>
        <v>2.1707317073170733</v>
      </c>
      <c r="H34" s="206">
        <f t="shared" si="1"/>
        <v>41.46341463414634</v>
      </c>
      <c r="I34" s="206">
        <f t="shared" si="3"/>
        <v>17.97752808988764</v>
      </c>
      <c r="J34" s="4"/>
    </row>
    <row r="35" spans="1:10" s="6" customFormat="1" ht="19.5" customHeight="1">
      <c r="A35" s="403"/>
      <c r="B35" s="208" t="s">
        <v>276</v>
      </c>
      <c r="C35" s="194">
        <v>259</v>
      </c>
      <c r="D35" s="193">
        <v>126</v>
      </c>
      <c r="E35" s="193">
        <v>105</v>
      </c>
      <c r="F35" s="193">
        <v>106</v>
      </c>
      <c r="G35" s="207">
        <f t="shared" si="0"/>
        <v>2.0555555555555554</v>
      </c>
      <c r="H35" s="206">
        <f t="shared" si="1"/>
        <v>83.33333333333334</v>
      </c>
      <c r="I35" s="206">
        <f t="shared" si="3"/>
        <v>40.92664092664093</v>
      </c>
      <c r="J35" s="4"/>
    </row>
    <row r="36" spans="1:10" s="6" customFormat="1" ht="19.5" customHeight="1">
      <c r="A36" s="404"/>
      <c r="B36" s="205" t="s">
        <v>275</v>
      </c>
      <c r="C36" s="204">
        <v>263</v>
      </c>
      <c r="D36" s="191">
        <v>368</v>
      </c>
      <c r="E36" s="191">
        <v>79</v>
      </c>
      <c r="F36" s="191">
        <v>75</v>
      </c>
      <c r="G36" s="203">
        <f t="shared" si="0"/>
        <v>0.7146739130434783</v>
      </c>
      <c r="H36" s="202">
        <f t="shared" si="1"/>
        <v>21.467391304347828</v>
      </c>
      <c r="I36" s="202">
        <f t="shared" si="3"/>
        <v>28.517110266159694</v>
      </c>
      <c r="J36" s="4"/>
    </row>
    <row r="37" spans="1:10" ht="13.5">
      <c r="A37" s="280" t="s">
        <v>234</v>
      </c>
      <c r="B37" s="280"/>
      <c r="C37" s="280"/>
      <c r="D37" s="280"/>
      <c r="E37" s="280"/>
      <c r="F37" s="280"/>
      <c r="G37" s="280"/>
      <c r="H37" s="280"/>
      <c r="I37" s="280"/>
      <c r="J37" s="11"/>
    </row>
    <row r="40" spans="1:9" ht="13.5">
      <c r="A40" s="6"/>
      <c r="B40" s="6"/>
      <c r="C40" s="6"/>
      <c r="D40" s="6"/>
      <c r="E40" s="6"/>
      <c r="F40" s="6"/>
      <c r="G40" s="6"/>
      <c r="H40" s="6"/>
      <c r="I40" s="6"/>
    </row>
    <row r="41" spans="1:9" ht="13.5">
      <c r="A41" s="6"/>
      <c r="B41" s="6"/>
      <c r="C41" s="6"/>
      <c r="D41" s="6"/>
      <c r="E41" s="6"/>
      <c r="F41" s="6"/>
      <c r="G41" s="6"/>
      <c r="H41" s="6"/>
      <c r="I41" s="6"/>
    </row>
  </sheetData>
  <sheetProtection/>
  <mergeCells count="13">
    <mergeCell ref="A7:B7"/>
    <mergeCell ref="A8:A18"/>
    <mergeCell ref="A19:A36"/>
    <mergeCell ref="A1:F1"/>
    <mergeCell ref="A37:I37"/>
    <mergeCell ref="A2:C2"/>
    <mergeCell ref="A3:I3"/>
    <mergeCell ref="A4:I4"/>
    <mergeCell ref="A6:B6"/>
    <mergeCell ref="C6:C7"/>
    <mergeCell ref="D6:D7"/>
    <mergeCell ref="E6:E7"/>
    <mergeCell ref="F6:F7"/>
  </mergeCells>
  <hyperlinks>
    <hyperlink ref="A1:F1" location="'15労働目次'!A1" display="15　労　働"/>
  </hyperlinks>
  <printOptions/>
  <pageMargins left="0.12" right="0.15" top="0.12" bottom="0.54" header="0.12" footer="0.5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F21"/>
  <sheetViews>
    <sheetView showGridLines="0" zoomScalePageLayoutView="0" workbookViewId="0" topLeftCell="A1">
      <selection activeCell="A1" sqref="A1:F1"/>
    </sheetView>
  </sheetViews>
  <sheetFormatPr defaultColWidth="9.00390625" defaultRowHeight="13.5"/>
  <cols>
    <col min="1" max="1" width="3.50390625" style="0" customWidth="1"/>
    <col min="2" max="2" width="4.625" style="0" customWidth="1"/>
    <col min="3" max="3" width="3.00390625" style="0" customWidth="1"/>
    <col min="4" max="4" width="3.75390625" style="0" customWidth="1"/>
    <col min="5" max="31" width="8.625" style="0" customWidth="1"/>
  </cols>
  <sheetData>
    <row r="1" spans="1:6" ht="13.5">
      <c r="A1" s="244" t="s">
        <v>437</v>
      </c>
      <c r="B1" s="244"/>
      <c r="C1" s="244"/>
      <c r="D1" s="244"/>
      <c r="E1" s="244"/>
      <c r="F1" s="244"/>
    </row>
    <row r="2" spans="1:32" ht="13.5">
      <c r="A2" s="246" t="s">
        <v>29</v>
      </c>
      <c r="B2" s="246"/>
      <c r="C2" s="246"/>
      <c r="D2" s="246"/>
      <c r="E2" s="246"/>
      <c r="F2" s="51"/>
      <c r="G2" s="51"/>
      <c r="H2" s="51"/>
      <c r="I2" s="51"/>
      <c r="J2" s="51"/>
      <c r="K2" s="51"/>
      <c r="L2" s="51"/>
      <c r="M2" s="51"/>
      <c r="N2" s="51"/>
      <c r="O2" s="51"/>
      <c r="P2" s="51"/>
      <c r="R2" s="51"/>
      <c r="S2" s="51"/>
      <c r="T2" s="51"/>
      <c r="U2" s="51"/>
      <c r="V2" s="51"/>
      <c r="W2" s="51"/>
      <c r="X2" s="51"/>
      <c r="Y2" s="51"/>
      <c r="Z2" s="51"/>
      <c r="AA2" s="51"/>
      <c r="AB2" s="51"/>
      <c r="AC2" s="51"/>
      <c r="AD2" s="288" t="s">
        <v>332</v>
      </c>
      <c r="AE2" s="288"/>
      <c r="AF2" s="11"/>
    </row>
    <row r="3" spans="1:31" ht="17.25">
      <c r="A3" s="245" t="s">
        <v>331</v>
      </c>
      <c r="B3" s="245"/>
      <c r="C3" s="245"/>
      <c r="D3" s="245"/>
      <c r="E3" s="245"/>
      <c r="F3" s="245"/>
      <c r="G3" s="245"/>
      <c r="H3" s="245"/>
      <c r="I3" s="245"/>
      <c r="J3" s="245"/>
      <c r="K3" s="245"/>
      <c r="L3" s="245"/>
      <c r="M3" s="245"/>
      <c r="N3" s="245"/>
      <c r="O3" s="245"/>
      <c r="P3" s="245"/>
      <c r="Q3" s="1"/>
      <c r="R3" s="1"/>
      <c r="S3" s="1"/>
      <c r="T3" s="1"/>
      <c r="U3" s="1"/>
      <c r="V3" s="1"/>
      <c r="W3" s="1"/>
      <c r="X3" s="1"/>
      <c r="Y3" s="1"/>
      <c r="Z3" s="1"/>
      <c r="AA3" s="1"/>
      <c r="AB3" s="1"/>
      <c r="AC3" s="1"/>
      <c r="AD3" s="1"/>
      <c r="AE3" s="1"/>
    </row>
    <row r="4" spans="1:29" ht="7.5" customHeight="1" thickBot="1">
      <c r="A4" s="2"/>
      <c r="B4" s="2"/>
      <c r="C4" s="2"/>
      <c r="D4" s="2"/>
      <c r="H4" s="59"/>
      <c r="I4" s="59"/>
      <c r="J4" s="59"/>
      <c r="K4" s="59"/>
      <c r="L4" s="59"/>
      <c r="M4" s="59"/>
      <c r="N4" s="59"/>
      <c r="O4" s="59"/>
      <c r="P4" s="134"/>
      <c r="T4" s="59"/>
      <c r="U4" s="59"/>
      <c r="V4" s="59"/>
      <c r="W4" s="59"/>
      <c r="X4" s="59"/>
      <c r="Y4" s="59"/>
      <c r="Z4" s="59"/>
      <c r="AA4" s="59"/>
      <c r="AB4" s="59"/>
      <c r="AC4" s="59"/>
    </row>
    <row r="5" spans="1:31" s="6" customFormat="1" ht="17.25" customHeight="1" thickTop="1">
      <c r="A5" s="414"/>
      <c r="B5" s="414"/>
      <c r="C5" s="414"/>
      <c r="D5" s="415"/>
      <c r="E5" s="328" t="s">
        <v>199</v>
      </c>
      <c r="F5" s="329"/>
      <c r="G5" s="330"/>
      <c r="H5" s="328" t="s">
        <v>330</v>
      </c>
      <c r="I5" s="329"/>
      <c r="J5" s="330"/>
      <c r="K5" s="328" t="s">
        <v>166</v>
      </c>
      <c r="L5" s="329"/>
      <c r="M5" s="330"/>
      <c r="N5" s="328" t="s">
        <v>329</v>
      </c>
      <c r="O5" s="329"/>
      <c r="P5" s="329"/>
      <c r="Q5" s="329" t="s">
        <v>328</v>
      </c>
      <c r="R5" s="329"/>
      <c r="S5" s="330"/>
      <c r="T5" s="328" t="s">
        <v>327</v>
      </c>
      <c r="U5" s="329"/>
      <c r="V5" s="330"/>
      <c r="W5" s="328" t="s">
        <v>168</v>
      </c>
      <c r="X5" s="329"/>
      <c r="Y5" s="330"/>
      <c r="Z5" s="328" t="s">
        <v>326</v>
      </c>
      <c r="AA5" s="329"/>
      <c r="AB5" s="330"/>
      <c r="AC5" s="328" t="s">
        <v>325</v>
      </c>
      <c r="AD5" s="329"/>
      <c r="AE5" s="329"/>
    </row>
    <row r="6" spans="1:31" s="6" customFormat="1" ht="17.25" customHeight="1">
      <c r="A6" s="383"/>
      <c r="B6" s="383"/>
      <c r="C6" s="383"/>
      <c r="D6" s="416"/>
      <c r="E6" s="411"/>
      <c r="F6" s="412"/>
      <c r="G6" s="413"/>
      <c r="H6" s="411"/>
      <c r="I6" s="412"/>
      <c r="J6" s="412"/>
      <c r="K6" s="346" t="s">
        <v>324</v>
      </c>
      <c r="L6" s="347"/>
      <c r="M6" s="348"/>
      <c r="N6" s="411"/>
      <c r="O6" s="412"/>
      <c r="P6" s="412"/>
      <c r="Q6" s="412"/>
      <c r="R6" s="412"/>
      <c r="S6" s="413"/>
      <c r="T6" s="411"/>
      <c r="U6" s="412"/>
      <c r="V6" s="413"/>
      <c r="W6" s="411"/>
      <c r="X6" s="412"/>
      <c r="Y6" s="413"/>
      <c r="Z6" s="411"/>
      <c r="AA6" s="412"/>
      <c r="AB6" s="413"/>
      <c r="AC6" s="411"/>
      <c r="AD6" s="412"/>
      <c r="AE6" s="412"/>
    </row>
    <row r="7" spans="1:32" s="6" customFormat="1" ht="17.25" customHeight="1">
      <c r="A7" s="383"/>
      <c r="B7" s="383"/>
      <c r="C7" s="383"/>
      <c r="D7" s="416"/>
      <c r="E7" s="408" t="s">
        <v>155</v>
      </c>
      <c r="F7" s="408" t="s">
        <v>323</v>
      </c>
      <c r="G7" s="88" t="s">
        <v>322</v>
      </c>
      <c r="H7" s="408" t="s">
        <v>155</v>
      </c>
      <c r="I7" s="408" t="s">
        <v>323</v>
      </c>
      <c r="J7" s="88" t="s">
        <v>322</v>
      </c>
      <c r="K7" s="300" t="s">
        <v>155</v>
      </c>
      <c r="L7" s="300" t="s">
        <v>323</v>
      </c>
      <c r="M7" s="88" t="s">
        <v>322</v>
      </c>
      <c r="N7" s="408" t="s">
        <v>155</v>
      </c>
      <c r="O7" s="408" t="s">
        <v>323</v>
      </c>
      <c r="P7" s="157" t="s">
        <v>322</v>
      </c>
      <c r="Q7" s="356" t="s">
        <v>155</v>
      </c>
      <c r="R7" s="408" t="s">
        <v>323</v>
      </c>
      <c r="S7" s="88" t="s">
        <v>322</v>
      </c>
      <c r="T7" s="408" t="s">
        <v>155</v>
      </c>
      <c r="U7" s="408" t="s">
        <v>323</v>
      </c>
      <c r="V7" s="88" t="s">
        <v>322</v>
      </c>
      <c r="W7" s="408" t="s">
        <v>155</v>
      </c>
      <c r="X7" s="408" t="s">
        <v>323</v>
      </c>
      <c r="Y7" s="88" t="s">
        <v>322</v>
      </c>
      <c r="Z7" s="408" t="s">
        <v>155</v>
      </c>
      <c r="AA7" s="408" t="s">
        <v>323</v>
      </c>
      <c r="AB7" s="88" t="s">
        <v>322</v>
      </c>
      <c r="AC7" s="408" t="s">
        <v>155</v>
      </c>
      <c r="AD7" s="408" t="s">
        <v>323</v>
      </c>
      <c r="AE7" s="157" t="s">
        <v>322</v>
      </c>
      <c r="AF7" s="4"/>
    </row>
    <row r="8" spans="1:32" s="6" customFormat="1" ht="17.25" customHeight="1">
      <c r="A8" s="417"/>
      <c r="B8" s="417"/>
      <c r="C8" s="417"/>
      <c r="D8" s="418"/>
      <c r="E8" s="301"/>
      <c r="F8" s="370"/>
      <c r="G8" s="85" t="s">
        <v>321</v>
      </c>
      <c r="H8" s="301"/>
      <c r="I8" s="370"/>
      <c r="J8" s="85" t="s">
        <v>321</v>
      </c>
      <c r="K8" s="301"/>
      <c r="L8" s="370"/>
      <c r="M8" s="85" t="s">
        <v>321</v>
      </c>
      <c r="N8" s="301"/>
      <c r="O8" s="370"/>
      <c r="P8" s="156" t="s">
        <v>321</v>
      </c>
      <c r="Q8" s="410"/>
      <c r="R8" s="370"/>
      <c r="S8" s="85" t="s">
        <v>321</v>
      </c>
      <c r="T8" s="301"/>
      <c r="U8" s="370"/>
      <c r="V8" s="85" t="s">
        <v>321</v>
      </c>
      <c r="W8" s="301"/>
      <c r="X8" s="370"/>
      <c r="Y8" s="85" t="s">
        <v>321</v>
      </c>
      <c r="Z8" s="301"/>
      <c r="AA8" s="370"/>
      <c r="AB8" s="85" t="s">
        <v>321</v>
      </c>
      <c r="AC8" s="301"/>
      <c r="AD8" s="370"/>
      <c r="AE8" s="156" t="s">
        <v>321</v>
      </c>
      <c r="AF8" s="4"/>
    </row>
    <row r="9" spans="1:31" s="6" customFormat="1" ht="33.75" customHeight="1">
      <c r="A9" s="291" t="s">
        <v>320</v>
      </c>
      <c r="B9" s="409"/>
      <c r="C9" s="72" t="s">
        <v>67</v>
      </c>
      <c r="D9" s="72" t="s">
        <v>91</v>
      </c>
      <c r="E9" s="96">
        <v>938</v>
      </c>
      <c r="F9" s="95">
        <v>11</v>
      </c>
      <c r="G9" s="95">
        <v>927</v>
      </c>
      <c r="H9" s="95">
        <v>278</v>
      </c>
      <c r="I9" s="217" t="s">
        <v>318</v>
      </c>
      <c r="J9" s="95">
        <v>278</v>
      </c>
      <c r="K9" s="95">
        <v>2</v>
      </c>
      <c r="L9" s="217" t="s">
        <v>318</v>
      </c>
      <c r="M9" s="218">
        <v>2</v>
      </c>
      <c r="N9" s="95">
        <v>204</v>
      </c>
      <c r="O9" s="95">
        <v>5</v>
      </c>
      <c r="P9" s="95">
        <v>199</v>
      </c>
      <c r="Q9" s="95">
        <v>117</v>
      </c>
      <c r="R9" s="95">
        <v>3</v>
      </c>
      <c r="S9" s="95">
        <v>114</v>
      </c>
      <c r="T9" s="95">
        <v>5</v>
      </c>
      <c r="U9" s="217" t="s">
        <v>318</v>
      </c>
      <c r="V9" s="95">
        <v>5</v>
      </c>
      <c r="W9" s="95">
        <v>28</v>
      </c>
      <c r="X9" s="217">
        <v>0</v>
      </c>
      <c r="Y9" s="95">
        <v>28</v>
      </c>
      <c r="Z9" s="95">
        <v>6</v>
      </c>
      <c r="AA9" s="217">
        <v>0</v>
      </c>
      <c r="AB9" s="95">
        <v>6</v>
      </c>
      <c r="AC9" s="95">
        <v>298</v>
      </c>
      <c r="AD9" s="95">
        <v>3</v>
      </c>
      <c r="AE9" s="95">
        <v>295</v>
      </c>
    </row>
    <row r="10" spans="1:31" s="6" customFormat="1" ht="33.75" customHeight="1">
      <c r="A10" s="220"/>
      <c r="B10" s="72"/>
      <c r="C10" s="72" t="s">
        <v>66</v>
      </c>
      <c r="D10" s="72"/>
      <c r="E10" s="96">
        <v>939</v>
      </c>
      <c r="F10" s="95">
        <v>14</v>
      </c>
      <c r="G10" s="95">
        <v>925</v>
      </c>
      <c r="H10" s="95">
        <v>288</v>
      </c>
      <c r="I10" s="217">
        <v>0</v>
      </c>
      <c r="J10" s="95">
        <v>288</v>
      </c>
      <c r="K10" s="219">
        <v>0</v>
      </c>
      <c r="L10" s="217">
        <v>0</v>
      </c>
      <c r="M10" s="217">
        <v>0</v>
      </c>
      <c r="N10" s="95">
        <v>198</v>
      </c>
      <c r="O10" s="95">
        <v>5</v>
      </c>
      <c r="P10" s="95">
        <v>193</v>
      </c>
      <c r="Q10" s="95">
        <v>122</v>
      </c>
      <c r="R10" s="95">
        <v>7</v>
      </c>
      <c r="S10" s="95">
        <v>115</v>
      </c>
      <c r="T10" s="95">
        <v>3</v>
      </c>
      <c r="U10" s="217" t="s">
        <v>318</v>
      </c>
      <c r="V10" s="95">
        <v>3</v>
      </c>
      <c r="W10" s="95">
        <v>25</v>
      </c>
      <c r="X10" s="218">
        <v>1</v>
      </c>
      <c r="Y10" s="95">
        <v>24</v>
      </c>
      <c r="Z10" s="95">
        <v>4</v>
      </c>
      <c r="AA10" s="217">
        <v>0</v>
      </c>
      <c r="AB10" s="95">
        <v>4</v>
      </c>
      <c r="AC10" s="95">
        <v>299</v>
      </c>
      <c r="AD10" s="95">
        <v>1</v>
      </c>
      <c r="AE10" s="95">
        <v>298</v>
      </c>
    </row>
    <row r="11" spans="1:32" s="10" customFormat="1" ht="33.75" customHeight="1">
      <c r="A11" s="216"/>
      <c r="B11" s="77"/>
      <c r="C11" s="77" t="s">
        <v>65</v>
      </c>
      <c r="D11" s="77"/>
      <c r="E11" s="185">
        <v>904</v>
      </c>
      <c r="F11" s="182">
        <v>16</v>
      </c>
      <c r="G11" s="182">
        <v>888</v>
      </c>
      <c r="H11" s="182">
        <v>272</v>
      </c>
      <c r="I11" s="182">
        <v>4</v>
      </c>
      <c r="J11" s="182">
        <v>268</v>
      </c>
      <c r="K11" s="182">
        <v>4</v>
      </c>
      <c r="L11" s="182">
        <v>2</v>
      </c>
      <c r="M11" s="182">
        <v>2</v>
      </c>
      <c r="N11" s="182">
        <v>183</v>
      </c>
      <c r="O11" s="182">
        <v>5</v>
      </c>
      <c r="P11" s="182">
        <v>178</v>
      </c>
      <c r="Q11" s="182">
        <v>111</v>
      </c>
      <c r="R11" s="182">
        <v>3</v>
      </c>
      <c r="S11" s="182">
        <v>108</v>
      </c>
      <c r="T11" s="182">
        <v>3</v>
      </c>
      <c r="U11" s="170" t="s">
        <v>318</v>
      </c>
      <c r="V11" s="182">
        <v>3</v>
      </c>
      <c r="W11" s="182">
        <v>28</v>
      </c>
      <c r="X11" s="182">
        <v>1</v>
      </c>
      <c r="Y11" s="182">
        <v>27</v>
      </c>
      <c r="Z11" s="182">
        <v>6</v>
      </c>
      <c r="AA11" s="170" t="s">
        <v>318</v>
      </c>
      <c r="AB11" s="182">
        <v>6</v>
      </c>
      <c r="AC11" s="182">
        <v>297</v>
      </c>
      <c r="AD11" s="182">
        <v>1</v>
      </c>
      <c r="AE11" s="182">
        <v>296</v>
      </c>
      <c r="AF11" s="181"/>
    </row>
    <row r="12" spans="1:31" s="10" customFormat="1" ht="33.75" customHeight="1">
      <c r="A12" s="216"/>
      <c r="B12" s="77"/>
      <c r="C12" s="77"/>
      <c r="D12" s="77"/>
      <c r="E12" s="185"/>
      <c r="F12" s="182"/>
      <c r="G12" s="182"/>
      <c r="H12" s="182"/>
      <c r="I12" s="182"/>
      <c r="J12" s="182"/>
      <c r="K12" s="182"/>
      <c r="L12" s="182"/>
      <c r="M12" s="182"/>
      <c r="N12" s="182"/>
      <c r="O12" s="182"/>
      <c r="P12" s="182"/>
      <c r="Q12" s="182"/>
      <c r="R12" s="182"/>
      <c r="S12" s="182"/>
      <c r="T12" s="182"/>
      <c r="U12" s="215"/>
      <c r="V12" s="182"/>
      <c r="W12" s="182"/>
      <c r="X12" s="184"/>
      <c r="Y12" s="182"/>
      <c r="Z12" s="182"/>
      <c r="AA12" s="215"/>
      <c r="AB12" s="182"/>
      <c r="AC12" s="182"/>
      <c r="AD12" s="182"/>
      <c r="AE12" s="182"/>
    </row>
    <row r="13" spans="1:31" s="6" customFormat="1" ht="33.75" customHeight="1">
      <c r="A13" s="405" t="s">
        <v>319</v>
      </c>
      <c r="B13" s="379" t="s">
        <v>241</v>
      </c>
      <c r="C13" s="379"/>
      <c r="D13" s="379"/>
      <c r="E13" s="169">
        <v>473</v>
      </c>
      <c r="F13" s="168">
        <v>7</v>
      </c>
      <c r="G13" s="168">
        <v>466</v>
      </c>
      <c r="H13" s="168">
        <v>127</v>
      </c>
      <c r="I13" s="167">
        <v>3</v>
      </c>
      <c r="J13" s="168">
        <v>124</v>
      </c>
      <c r="K13" s="170" t="s">
        <v>318</v>
      </c>
      <c r="L13" s="170" t="s">
        <v>318</v>
      </c>
      <c r="M13" s="170" t="s">
        <v>318</v>
      </c>
      <c r="N13" s="168">
        <v>89</v>
      </c>
      <c r="O13" s="167">
        <v>2</v>
      </c>
      <c r="P13" s="168">
        <v>87</v>
      </c>
      <c r="Q13" s="168">
        <v>76</v>
      </c>
      <c r="R13" s="168">
        <v>1</v>
      </c>
      <c r="S13" s="168">
        <v>75</v>
      </c>
      <c r="T13" s="167">
        <v>1</v>
      </c>
      <c r="U13" s="170" t="s">
        <v>318</v>
      </c>
      <c r="V13" s="167">
        <v>1</v>
      </c>
      <c r="W13" s="168">
        <v>3</v>
      </c>
      <c r="X13" s="170" t="s">
        <v>318</v>
      </c>
      <c r="Y13" s="168">
        <v>3</v>
      </c>
      <c r="Z13" s="170" t="s">
        <v>318</v>
      </c>
      <c r="AA13" s="170" t="s">
        <v>318</v>
      </c>
      <c r="AB13" s="170" t="s">
        <v>318</v>
      </c>
      <c r="AC13" s="168">
        <v>177</v>
      </c>
      <c r="AD13" s="168">
        <v>1</v>
      </c>
      <c r="AE13" s="168">
        <v>176</v>
      </c>
    </row>
    <row r="14" spans="1:31" s="6" customFormat="1" ht="33.75" customHeight="1">
      <c r="A14" s="405"/>
      <c r="B14" s="379" t="s">
        <v>240</v>
      </c>
      <c r="C14" s="379"/>
      <c r="D14" s="379"/>
      <c r="E14" s="169">
        <v>228</v>
      </c>
      <c r="F14" s="168">
        <v>5</v>
      </c>
      <c r="G14" s="168">
        <v>223</v>
      </c>
      <c r="H14" s="168">
        <v>85</v>
      </c>
      <c r="I14" s="167">
        <v>1</v>
      </c>
      <c r="J14" s="168">
        <v>84</v>
      </c>
      <c r="K14" s="167">
        <v>2</v>
      </c>
      <c r="L14" s="167">
        <v>1</v>
      </c>
      <c r="M14" s="167">
        <v>1</v>
      </c>
      <c r="N14" s="168">
        <v>41</v>
      </c>
      <c r="O14" s="167">
        <v>1</v>
      </c>
      <c r="P14" s="168">
        <v>40</v>
      </c>
      <c r="Q14" s="168">
        <v>22</v>
      </c>
      <c r="R14" s="167">
        <v>2</v>
      </c>
      <c r="S14" s="168">
        <v>20</v>
      </c>
      <c r="T14" s="168">
        <v>1</v>
      </c>
      <c r="U14" s="170" t="s">
        <v>318</v>
      </c>
      <c r="V14" s="168">
        <v>1</v>
      </c>
      <c r="W14" s="168">
        <v>16</v>
      </c>
      <c r="X14" s="170" t="s">
        <v>318</v>
      </c>
      <c r="Y14" s="168">
        <v>16</v>
      </c>
      <c r="Z14" s="168">
        <v>6</v>
      </c>
      <c r="AA14" s="170" t="s">
        <v>318</v>
      </c>
      <c r="AB14" s="168">
        <v>6</v>
      </c>
      <c r="AC14" s="168">
        <v>55</v>
      </c>
      <c r="AD14" s="170" t="s">
        <v>318</v>
      </c>
      <c r="AE14" s="168">
        <v>55</v>
      </c>
    </row>
    <row r="15" spans="1:31" s="6" customFormat="1" ht="33.75" customHeight="1">
      <c r="A15" s="405"/>
      <c r="B15" s="379" t="s">
        <v>237</v>
      </c>
      <c r="C15" s="379"/>
      <c r="D15" s="379"/>
      <c r="E15" s="169">
        <v>132</v>
      </c>
      <c r="F15" s="168">
        <v>3</v>
      </c>
      <c r="G15" s="168">
        <v>129</v>
      </c>
      <c r="H15" s="168">
        <v>39</v>
      </c>
      <c r="I15" s="170" t="s">
        <v>318</v>
      </c>
      <c r="J15" s="168">
        <v>39</v>
      </c>
      <c r="K15" s="167">
        <v>1</v>
      </c>
      <c r="L15" s="167">
        <v>1</v>
      </c>
      <c r="M15" s="170" t="s">
        <v>318</v>
      </c>
      <c r="N15" s="168">
        <v>33</v>
      </c>
      <c r="O15" s="168">
        <v>1</v>
      </c>
      <c r="P15" s="168">
        <v>32</v>
      </c>
      <c r="Q15" s="168">
        <v>10</v>
      </c>
      <c r="R15" s="170" t="s">
        <v>318</v>
      </c>
      <c r="S15" s="168">
        <v>10</v>
      </c>
      <c r="T15" s="168">
        <v>1</v>
      </c>
      <c r="U15" s="170" t="s">
        <v>318</v>
      </c>
      <c r="V15" s="168">
        <v>1</v>
      </c>
      <c r="W15" s="168">
        <v>5</v>
      </c>
      <c r="X15" s="167">
        <v>1</v>
      </c>
      <c r="Y15" s="168">
        <v>4</v>
      </c>
      <c r="Z15" s="170" t="s">
        <v>318</v>
      </c>
      <c r="AA15" s="170" t="s">
        <v>318</v>
      </c>
      <c r="AB15" s="170" t="s">
        <v>318</v>
      </c>
      <c r="AC15" s="168">
        <v>43</v>
      </c>
      <c r="AD15" s="170" t="s">
        <v>318</v>
      </c>
      <c r="AE15" s="168">
        <v>43</v>
      </c>
    </row>
    <row r="16" spans="1:31" s="6" customFormat="1" ht="33.75" customHeight="1">
      <c r="A16" s="406"/>
      <c r="B16" s="407" t="s">
        <v>239</v>
      </c>
      <c r="C16" s="407"/>
      <c r="D16" s="407"/>
      <c r="E16" s="166">
        <v>71</v>
      </c>
      <c r="F16" s="165">
        <v>1</v>
      </c>
      <c r="G16" s="165">
        <v>70</v>
      </c>
      <c r="H16" s="165">
        <v>21</v>
      </c>
      <c r="I16" s="164" t="s">
        <v>318</v>
      </c>
      <c r="J16" s="165">
        <v>21</v>
      </c>
      <c r="K16" s="163">
        <v>1</v>
      </c>
      <c r="L16" s="164" t="s">
        <v>318</v>
      </c>
      <c r="M16" s="163">
        <v>1</v>
      </c>
      <c r="N16" s="165">
        <v>20</v>
      </c>
      <c r="O16" s="163">
        <v>1</v>
      </c>
      <c r="P16" s="165">
        <v>19</v>
      </c>
      <c r="Q16" s="165">
        <v>3</v>
      </c>
      <c r="R16" s="164" t="s">
        <v>318</v>
      </c>
      <c r="S16" s="165">
        <v>3</v>
      </c>
      <c r="T16" s="164" t="s">
        <v>318</v>
      </c>
      <c r="U16" s="164" t="s">
        <v>318</v>
      </c>
      <c r="V16" s="164" t="s">
        <v>318</v>
      </c>
      <c r="W16" s="165">
        <v>4</v>
      </c>
      <c r="X16" s="164" t="s">
        <v>318</v>
      </c>
      <c r="Y16" s="165">
        <v>4</v>
      </c>
      <c r="Z16" s="164" t="s">
        <v>318</v>
      </c>
      <c r="AA16" s="164" t="s">
        <v>318</v>
      </c>
      <c r="AB16" s="164" t="s">
        <v>318</v>
      </c>
      <c r="AC16" s="165">
        <v>22</v>
      </c>
      <c r="AD16" s="164" t="s">
        <v>318</v>
      </c>
      <c r="AE16" s="165">
        <v>22</v>
      </c>
    </row>
    <row r="17" spans="8:31" s="6" customFormat="1" ht="17.25" customHeight="1">
      <c r="H17" s="52"/>
      <c r="I17" s="52"/>
      <c r="J17" s="52"/>
      <c r="K17" s="52"/>
      <c r="L17" s="52"/>
      <c r="M17" s="52"/>
      <c r="N17" s="52"/>
      <c r="O17" s="52"/>
      <c r="P17" s="52"/>
      <c r="Q17" s="304" t="s">
        <v>90</v>
      </c>
      <c r="R17" s="304"/>
      <c r="S17" s="304"/>
      <c r="T17" s="304"/>
      <c r="U17" s="304"/>
      <c r="V17" s="304"/>
      <c r="W17" s="304"/>
      <c r="X17" s="52"/>
      <c r="Y17" s="52"/>
      <c r="Z17" s="52"/>
      <c r="AA17" s="52"/>
      <c r="AB17" s="52"/>
      <c r="AC17" s="52"/>
      <c r="AD17" s="52"/>
      <c r="AE17" s="52"/>
    </row>
    <row r="20" spans="1:31" ht="13.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1" ht="13.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sheetData>
  <sheetProtection/>
  <mergeCells count="40">
    <mergeCell ref="A2:E2"/>
    <mergeCell ref="AD2:AE2"/>
    <mergeCell ref="A5:D8"/>
    <mergeCell ref="E5:G6"/>
    <mergeCell ref="H5:J6"/>
    <mergeCell ref="K5:M5"/>
    <mergeCell ref="N5:P6"/>
    <mergeCell ref="Q5:S6"/>
    <mergeCell ref="T5:V6"/>
    <mergeCell ref="W5:Y6"/>
    <mergeCell ref="Z5:AB6"/>
    <mergeCell ref="AC5:AE6"/>
    <mergeCell ref="K6:M6"/>
    <mergeCell ref="E7:E8"/>
    <mergeCell ref="F7:F8"/>
    <mergeCell ref="H7:H8"/>
    <mergeCell ref="I7:I8"/>
    <mergeCell ref="K7:K8"/>
    <mergeCell ref="L7:L8"/>
    <mergeCell ref="AD7:AD8"/>
    <mergeCell ref="Q17:W17"/>
    <mergeCell ref="W7:W8"/>
    <mergeCell ref="X7:X8"/>
    <mergeCell ref="Z7:Z8"/>
    <mergeCell ref="AA7:AA8"/>
    <mergeCell ref="AC7:AC8"/>
    <mergeCell ref="Q7:Q8"/>
    <mergeCell ref="R7:R8"/>
    <mergeCell ref="T7:T8"/>
    <mergeCell ref="U7:U8"/>
    <mergeCell ref="A1:F1"/>
    <mergeCell ref="A3:P3"/>
    <mergeCell ref="A13:A16"/>
    <mergeCell ref="B13:D13"/>
    <mergeCell ref="B14:D14"/>
    <mergeCell ref="B15:D15"/>
    <mergeCell ref="B16:D16"/>
    <mergeCell ref="N7:N8"/>
    <mergeCell ref="O7:O8"/>
    <mergeCell ref="A9:B9"/>
  </mergeCells>
  <hyperlinks>
    <hyperlink ref="A1:F1" location="'15労働目次'!A1" display="15　労　働"/>
  </hyperlinks>
  <printOptions/>
  <pageMargins left="0" right="0" top="0.7086614173228347" bottom="0.5511811023622047" header="0.11811023622047245" footer="0.5511811023622047"/>
  <pageSetup horizontalDpi="300" verticalDpi="300" orientation="landscape" paperSize="8" scale="78" r:id="rId2"/>
  <drawing r:id="rId1"/>
</worksheet>
</file>

<file path=xl/worksheets/sheet13.xml><?xml version="1.0" encoding="utf-8"?>
<worksheet xmlns="http://schemas.openxmlformats.org/spreadsheetml/2006/main" xmlns:r="http://schemas.openxmlformats.org/officeDocument/2006/relationships">
  <dimension ref="A1:AD20"/>
  <sheetViews>
    <sheetView showGridLines="0" zoomScalePageLayoutView="0" workbookViewId="0" topLeftCell="A1">
      <selection activeCell="A1" sqref="A1:F1"/>
    </sheetView>
  </sheetViews>
  <sheetFormatPr defaultColWidth="9.00390625" defaultRowHeight="13.5"/>
  <cols>
    <col min="1" max="1" width="5.375" style="0" customWidth="1"/>
    <col min="2" max="2" width="3.25390625" style="0" customWidth="1"/>
    <col min="3" max="3" width="4.625" style="0" customWidth="1"/>
    <col min="4" max="4" width="17.50390625" style="0" customWidth="1"/>
    <col min="5" max="5" width="4.25390625" style="0" customWidth="1"/>
    <col min="6" max="6" width="16.25390625" style="0" customWidth="1"/>
    <col min="7" max="7" width="4.25390625" style="0" customWidth="1"/>
    <col min="8" max="8" width="16.25390625" style="0" customWidth="1"/>
    <col min="9" max="9" width="4.25390625" style="0" customWidth="1"/>
    <col min="10" max="10" width="16.25390625" style="0" customWidth="1"/>
    <col min="11" max="11" width="4.25390625" style="0" customWidth="1"/>
    <col min="12" max="12" width="16.25390625" style="0" customWidth="1"/>
    <col min="13" max="13" width="4.25390625" style="0" customWidth="1"/>
    <col min="14" max="14" width="6.875" style="0" customWidth="1"/>
    <col min="15" max="15" width="12.125" style="0" customWidth="1"/>
    <col min="16" max="16" width="1.625" style="0" customWidth="1"/>
    <col min="17" max="17" width="12.125" style="0" customWidth="1"/>
    <col min="18" max="18" width="1.625" style="0" customWidth="1"/>
    <col min="19" max="19" width="6.875" style="0" customWidth="1"/>
    <col min="20" max="20" width="12.125" style="0" customWidth="1"/>
    <col min="21" max="21" width="1.625" style="0" customWidth="1"/>
    <col min="22" max="22" width="12.125" style="0" customWidth="1"/>
    <col min="23" max="23" width="1.625" style="0" customWidth="1"/>
    <col min="24" max="24" width="6.875" style="0" customWidth="1"/>
    <col min="25" max="25" width="12.125" style="0" customWidth="1"/>
    <col min="26" max="26" width="1.625" style="0" customWidth="1"/>
    <col min="27" max="27" width="6.875" style="0" customWidth="1"/>
    <col min="28" max="28" width="10.50390625" style="0" customWidth="1"/>
    <col min="29" max="29" width="1.625" style="0" customWidth="1"/>
  </cols>
  <sheetData>
    <row r="1" spans="1:6" ht="13.5">
      <c r="A1" s="244" t="s">
        <v>437</v>
      </c>
      <c r="B1" s="244"/>
      <c r="C1" s="244"/>
      <c r="D1" s="244"/>
      <c r="E1" s="244"/>
      <c r="F1" s="244"/>
    </row>
    <row r="2" spans="1:29" ht="13.5">
      <c r="A2" s="246" t="s">
        <v>29</v>
      </c>
      <c r="B2" s="246"/>
      <c r="C2" s="246"/>
      <c r="D2" s="246"/>
      <c r="E2" s="51"/>
      <c r="F2" s="51"/>
      <c r="G2" s="51"/>
      <c r="H2" s="51"/>
      <c r="I2" s="51"/>
      <c r="J2" s="51"/>
      <c r="K2" s="51"/>
      <c r="L2" s="51"/>
      <c r="M2" s="51"/>
      <c r="N2" s="51"/>
      <c r="O2" s="51"/>
      <c r="P2" s="51"/>
      <c r="Q2" s="51"/>
      <c r="R2" s="51"/>
      <c r="S2" s="51"/>
      <c r="T2" s="51"/>
      <c r="U2" s="51"/>
      <c r="V2" s="51"/>
      <c r="W2" s="51"/>
      <c r="X2" s="51"/>
      <c r="Y2" s="51"/>
      <c r="Z2" s="51"/>
      <c r="AA2" s="51"/>
      <c r="AB2" s="51"/>
      <c r="AC2" s="51"/>
    </row>
    <row r="3" spans="1:29" ht="17.25">
      <c r="A3" s="245" t="s">
        <v>354</v>
      </c>
      <c r="B3" s="245"/>
      <c r="C3" s="245"/>
      <c r="D3" s="245"/>
      <c r="E3" s="245"/>
      <c r="F3" s="245"/>
      <c r="G3" s="245"/>
      <c r="H3" s="245"/>
      <c r="I3" s="245"/>
      <c r="J3" s="245"/>
      <c r="K3" s="245"/>
      <c r="L3" s="245"/>
      <c r="M3" s="245"/>
      <c r="N3" s="1"/>
      <c r="O3" s="1"/>
      <c r="P3" s="1"/>
      <c r="Q3" s="1"/>
      <c r="R3" s="1"/>
      <c r="S3" s="1"/>
      <c r="T3" s="1"/>
      <c r="U3" s="1"/>
      <c r="V3" s="1"/>
      <c r="W3" s="1"/>
      <c r="X3" s="1"/>
      <c r="Y3" s="1"/>
      <c r="Z3" s="1"/>
      <c r="AA3" s="1"/>
      <c r="AB3" s="1"/>
      <c r="AC3" s="1"/>
    </row>
    <row r="4" spans="1:29" s="231" customFormat="1" ht="14.25">
      <c r="A4" s="305"/>
      <c r="B4" s="305"/>
      <c r="C4" s="305"/>
      <c r="D4" s="305"/>
      <c r="E4" s="305"/>
      <c r="F4" s="305"/>
      <c r="G4" s="305"/>
      <c r="H4" s="305"/>
      <c r="I4" s="305"/>
      <c r="J4" s="305"/>
      <c r="K4" s="305"/>
      <c r="L4" s="305"/>
      <c r="M4" s="305"/>
      <c r="N4" s="61"/>
      <c r="O4" s="61"/>
      <c r="P4" s="61"/>
      <c r="Q4" s="61"/>
      <c r="R4" s="61"/>
      <c r="S4" s="61"/>
      <c r="T4" s="61"/>
      <c r="U4" s="61"/>
      <c r="V4" s="61"/>
      <c r="W4" s="61"/>
      <c r="X4" s="61"/>
      <c r="Y4" s="61"/>
      <c r="Z4" s="61"/>
      <c r="AA4" s="61"/>
      <c r="AB4" s="61"/>
      <c r="AC4" s="61"/>
    </row>
    <row r="5" spans="1:28" ht="7.5" customHeight="1" thickBot="1">
      <c r="A5" s="2"/>
      <c r="B5" s="2"/>
      <c r="C5" s="2"/>
      <c r="D5" s="2"/>
      <c r="E5" s="2"/>
      <c r="F5" s="2"/>
      <c r="G5" s="2"/>
      <c r="H5" s="2"/>
      <c r="I5" s="2"/>
      <c r="J5" s="2"/>
      <c r="K5" s="2"/>
      <c r="L5" s="2"/>
      <c r="M5" s="2"/>
      <c r="N5" s="2"/>
      <c r="O5" s="2"/>
      <c r="P5" s="2"/>
      <c r="Q5" s="2"/>
      <c r="R5" s="2"/>
      <c r="S5" s="2"/>
      <c r="T5" s="2"/>
      <c r="U5" s="2"/>
      <c r="V5" s="2"/>
      <c r="W5" s="2"/>
      <c r="X5" s="2"/>
      <c r="Y5" s="2"/>
      <c r="Z5" s="2"/>
      <c r="AA5" s="2"/>
      <c r="AB5" s="2"/>
    </row>
    <row r="6" spans="1:30" s="6" customFormat="1" ht="12.75" customHeight="1" thickTop="1">
      <c r="A6" s="310" t="s">
        <v>353</v>
      </c>
      <c r="B6" s="310"/>
      <c r="C6" s="310"/>
      <c r="D6" s="357" t="s">
        <v>352</v>
      </c>
      <c r="E6" s="354"/>
      <c r="F6" s="354"/>
      <c r="G6" s="354"/>
      <c r="H6" s="419" t="s">
        <v>351</v>
      </c>
      <c r="I6" s="420"/>
      <c r="J6" s="420"/>
      <c r="K6" s="420"/>
      <c r="L6" s="420"/>
      <c r="M6" s="420"/>
      <c r="N6" s="420" t="s">
        <v>350</v>
      </c>
      <c r="O6" s="420"/>
      <c r="P6" s="420"/>
      <c r="Q6" s="420"/>
      <c r="R6" s="420"/>
      <c r="S6" s="420"/>
      <c r="T6" s="420"/>
      <c r="U6" s="420"/>
      <c r="V6" s="420"/>
      <c r="W6" s="420"/>
      <c r="X6" s="420"/>
      <c r="Y6" s="420"/>
      <c r="Z6" s="230"/>
      <c r="AA6" s="310" t="s">
        <v>349</v>
      </c>
      <c r="AB6" s="310"/>
      <c r="AC6" s="329"/>
      <c r="AD6" s="4"/>
    </row>
    <row r="7" spans="1:30" s="6" customFormat="1" ht="12.75" customHeight="1">
      <c r="A7" s="310"/>
      <c r="B7" s="310"/>
      <c r="C7" s="310"/>
      <c r="D7" s="357"/>
      <c r="E7" s="354"/>
      <c r="F7" s="354"/>
      <c r="G7" s="354"/>
      <c r="H7" s="370"/>
      <c r="I7" s="371"/>
      <c r="J7" s="371"/>
      <c r="K7" s="371"/>
      <c r="L7" s="371"/>
      <c r="M7" s="371"/>
      <c r="N7" s="371"/>
      <c r="O7" s="371"/>
      <c r="P7" s="371"/>
      <c r="Q7" s="371"/>
      <c r="R7" s="371"/>
      <c r="S7" s="371"/>
      <c r="T7" s="371"/>
      <c r="U7" s="371"/>
      <c r="V7" s="371"/>
      <c r="W7" s="371"/>
      <c r="X7" s="371"/>
      <c r="Y7" s="371"/>
      <c r="Z7" s="229"/>
      <c r="AA7" s="310" t="s">
        <v>348</v>
      </c>
      <c r="AB7" s="310"/>
      <c r="AC7" s="310"/>
      <c r="AD7" s="4"/>
    </row>
    <row r="8" spans="1:30" s="6" customFormat="1" ht="12.75" customHeight="1">
      <c r="A8" s="310"/>
      <c r="B8" s="310"/>
      <c r="C8" s="310"/>
      <c r="D8" s="357"/>
      <c r="E8" s="354"/>
      <c r="F8" s="354"/>
      <c r="G8" s="354"/>
      <c r="H8" s="355" t="s">
        <v>347</v>
      </c>
      <c r="I8" s="369"/>
      <c r="J8" s="369"/>
      <c r="K8" s="369"/>
      <c r="L8" s="369"/>
      <c r="M8" s="369"/>
      <c r="N8" s="369" t="s">
        <v>346</v>
      </c>
      <c r="O8" s="421"/>
      <c r="P8" s="421"/>
      <c r="Q8" s="421"/>
      <c r="R8" s="421"/>
      <c r="S8" s="421"/>
      <c r="T8" s="421"/>
      <c r="U8" s="421"/>
      <c r="V8" s="421"/>
      <c r="W8" s="422"/>
      <c r="X8" s="310" t="s">
        <v>345</v>
      </c>
      <c r="Y8" s="310"/>
      <c r="Z8" s="310"/>
      <c r="AA8" s="352" t="s">
        <v>344</v>
      </c>
      <c r="AB8" s="353"/>
      <c r="AC8" s="353"/>
      <c r="AD8" s="4"/>
    </row>
    <row r="9" spans="1:30" s="6" customFormat="1" ht="12.75" customHeight="1">
      <c r="A9" s="310"/>
      <c r="B9" s="310"/>
      <c r="C9" s="310"/>
      <c r="D9" s="357" t="s">
        <v>343</v>
      </c>
      <c r="E9" s="354"/>
      <c r="F9" s="354"/>
      <c r="G9" s="425"/>
      <c r="H9" s="370"/>
      <c r="I9" s="371"/>
      <c r="J9" s="371"/>
      <c r="K9" s="371"/>
      <c r="L9" s="371"/>
      <c r="M9" s="371"/>
      <c r="N9" s="423"/>
      <c r="O9" s="423"/>
      <c r="P9" s="423"/>
      <c r="Q9" s="423"/>
      <c r="R9" s="423"/>
      <c r="S9" s="423"/>
      <c r="T9" s="423"/>
      <c r="U9" s="423"/>
      <c r="V9" s="423"/>
      <c r="W9" s="424"/>
      <c r="X9" s="310"/>
      <c r="Y9" s="310"/>
      <c r="Z9" s="310"/>
      <c r="AA9" s="321"/>
      <c r="AB9" s="310"/>
      <c r="AC9" s="310"/>
      <c r="AD9" s="4"/>
    </row>
    <row r="10" spans="1:30" s="6" customFormat="1" ht="12.75" customHeight="1">
      <c r="A10" s="426"/>
      <c r="B10" s="426"/>
      <c r="C10" s="310"/>
      <c r="D10" s="357"/>
      <c r="E10" s="354"/>
      <c r="F10" s="354"/>
      <c r="G10" s="425"/>
      <c r="H10" s="355" t="s">
        <v>342</v>
      </c>
      <c r="I10" s="369"/>
      <c r="J10" s="369"/>
      <c r="K10" s="369"/>
      <c r="L10" s="369"/>
      <c r="M10" s="369"/>
      <c r="N10" s="334" t="s">
        <v>341</v>
      </c>
      <c r="O10" s="332"/>
      <c r="P10" s="332"/>
      <c r="Q10" s="332"/>
      <c r="R10" s="332"/>
      <c r="S10" s="332" t="s">
        <v>340</v>
      </c>
      <c r="T10" s="332"/>
      <c r="U10" s="332"/>
      <c r="V10" s="332"/>
      <c r="W10" s="332"/>
      <c r="X10" s="321" t="s">
        <v>339</v>
      </c>
      <c r="Y10" s="310"/>
      <c r="Z10" s="372"/>
      <c r="AA10" s="321"/>
      <c r="AB10" s="310"/>
      <c r="AC10" s="310"/>
      <c r="AD10" s="4"/>
    </row>
    <row r="11" spans="1:30" s="6" customFormat="1" ht="12.75" customHeight="1">
      <c r="A11" s="426"/>
      <c r="B11" s="426"/>
      <c r="C11" s="310"/>
      <c r="D11" s="370"/>
      <c r="E11" s="371"/>
      <c r="F11" s="371"/>
      <c r="G11" s="410"/>
      <c r="H11" s="370"/>
      <c r="I11" s="371"/>
      <c r="J11" s="371"/>
      <c r="K11" s="371"/>
      <c r="L11" s="371"/>
      <c r="M11" s="371"/>
      <c r="N11" s="334"/>
      <c r="O11" s="332"/>
      <c r="P11" s="332"/>
      <c r="Q11" s="332"/>
      <c r="R11" s="332"/>
      <c r="S11" s="332"/>
      <c r="T11" s="332"/>
      <c r="U11" s="332"/>
      <c r="V11" s="332"/>
      <c r="W11" s="332"/>
      <c r="X11" s="322"/>
      <c r="Y11" s="311"/>
      <c r="Z11" s="331"/>
      <c r="AA11" s="322"/>
      <c r="AB11" s="311"/>
      <c r="AC11" s="311"/>
      <c r="AD11" s="4"/>
    </row>
    <row r="12" spans="1:30" s="6" customFormat="1" ht="25.5" customHeight="1">
      <c r="A12" s="311"/>
      <c r="B12" s="311"/>
      <c r="C12" s="331"/>
      <c r="D12" s="346" t="s">
        <v>338</v>
      </c>
      <c r="E12" s="348"/>
      <c r="F12" s="322" t="s">
        <v>334</v>
      </c>
      <c r="G12" s="331"/>
      <c r="H12" s="346" t="s">
        <v>337</v>
      </c>
      <c r="I12" s="427"/>
      <c r="J12" s="346" t="s">
        <v>335</v>
      </c>
      <c r="K12" s="348"/>
      <c r="L12" s="346" t="s">
        <v>336</v>
      </c>
      <c r="M12" s="347"/>
      <c r="N12" s="133" t="s">
        <v>96</v>
      </c>
      <c r="O12" s="346" t="s">
        <v>335</v>
      </c>
      <c r="P12" s="348"/>
      <c r="Q12" s="346" t="s">
        <v>336</v>
      </c>
      <c r="R12" s="348"/>
      <c r="S12" s="131" t="s">
        <v>96</v>
      </c>
      <c r="T12" s="346" t="s">
        <v>335</v>
      </c>
      <c r="U12" s="348"/>
      <c r="V12" s="346" t="s">
        <v>336</v>
      </c>
      <c r="W12" s="348"/>
      <c r="X12" s="131" t="s">
        <v>96</v>
      </c>
      <c r="Y12" s="346" t="s">
        <v>335</v>
      </c>
      <c r="Z12" s="348"/>
      <c r="AA12" s="131" t="s">
        <v>96</v>
      </c>
      <c r="AB12" s="346" t="s">
        <v>334</v>
      </c>
      <c r="AC12" s="347"/>
      <c r="AD12" s="4"/>
    </row>
    <row r="13" spans="1:29" s="6" customFormat="1" ht="25.5" customHeight="1">
      <c r="A13" s="228" t="s">
        <v>9</v>
      </c>
      <c r="B13" s="72" t="s">
        <v>37</v>
      </c>
      <c r="C13" s="72" t="s">
        <v>91</v>
      </c>
      <c r="D13" s="227">
        <v>5</v>
      </c>
      <c r="E13" s="226"/>
      <c r="F13" s="226">
        <v>100</v>
      </c>
      <c r="G13" s="226"/>
      <c r="H13" s="226" t="s">
        <v>182</v>
      </c>
      <c r="I13" s="226"/>
      <c r="J13" s="226" t="s">
        <v>182</v>
      </c>
      <c r="K13" s="226"/>
      <c r="L13" s="226" t="s">
        <v>182</v>
      </c>
      <c r="M13" s="95"/>
      <c r="N13" s="226" t="s">
        <v>182</v>
      </c>
      <c r="O13" s="226" t="s">
        <v>182</v>
      </c>
      <c r="P13" s="226"/>
      <c r="Q13" s="226" t="s">
        <v>182</v>
      </c>
      <c r="R13" s="226"/>
      <c r="S13" s="226" t="s">
        <v>182</v>
      </c>
      <c r="T13" s="226" t="s">
        <v>182</v>
      </c>
      <c r="U13" s="226"/>
      <c r="V13" s="226" t="s">
        <v>182</v>
      </c>
      <c r="W13" s="226"/>
      <c r="X13" s="226" t="s">
        <v>182</v>
      </c>
      <c r="Y13" s="226" t="s">
        <v>182</v>
      </c>
      <c r="Z13" s="226"/>
      <c r="AA13" s="226">
        <v>5</v>
      </c>
      <c r="AB13" s="226">
        <v>100</v>
      </c>
      <c r="AC13" s="95"/>
    </row>
    <row r="14" spans="1:29" s="6" customFormat="1" ht="25.5" customHeight="1">
      <c r="A14" s="220"/>
      <c r="B14" s="72" t="s">
        <v>38</v>
      </c>
      <c r="C14" s="72"/>
      <c r="D14" s="227">
        <v>13</v>
      </c>
      <c r="E14" s="226"/>
      <c r="F14" s="226">
        <v>973</v>
      </c>
      <c r="G14" s="226"/>
      <c r="H14" s="226" t="s">
        <v>182</v>
      </c>
      <c r="I14" s="226"/>
      <c r="J14" s="226" t="s">
        <v>182</v>
      </c>
      <c r="K14" s="226"/>
      <c r="L14" s="226" t="s">
        <v>182</v>
      </c>
      <c r="M14" s="95"/>
      <c r="N14" s="226" t="s">
        <v>182</v>
      </c>
      <c r="O14" s="226" t="s">
        <v>182</v>
      </c>
      <c r="P14" s="226"/>
      <c r="Q14" s="226" t="s">
        <v>182</v>
      </c>
      <c r="R14" s="226"/>
      <c r="S14" s="226" t="s">
        <v>182</v>
      </c>
      <c r="T14" s="226" t="s">
        <v>182</v>
      </c>
      <c r="U14" s="226"/>
      <c r="V14" s="226" t="s">
        <v>182</v>
      </c>
      <c r="W14" s="226"/>
      <c r="X14" s="226" t="s">
        <v>182</v>
      </c>
      <c r="Y14" s="226" t="s">
        <v>182</v>
      </c>
      <c r="Z14" s="226"/>
      <c r="AA14" s="226">
        <v>13</v>
      </c>
      <c r="AB14" s="226">
        <v>973</v>
      </c>
      <c r="AC14" s="95"/>
    </row>
    <row r="15" spans="1:29" s="10" customFormat="1" ht="25.5" customHeight="1">
      <c r="A15" s="225"/>
      <c r="B15" s="224" t="s">
        <v>43</v>
      </c>
      <c r="C15" s="224"/>
      <c r="D15" s="223">
        <v>7</v>
      </c>
      <c r="E15" s="222"/>
      <c r="F15" s="222">
        <v>274</v>
      </c>
      <c r="G15" s="222"/>
      <c r="H15" s="222" t="s">
        <v>182</v>
      </c>
      <c r="I15" s="222"/>
      <c r="J15" s="222" t="s">
        <v>182</v>
      </c>
      <c r="K15" s="222"/>
      <c r="L15" s="222" t="s">
        <v>182</v>
      </c>
      <c r="M15" s="90"/>
      <c r="N15" s="222" t="s">
        <v>182</v>
      </c>
      <c r="O15" s="222" t="s">
        <v>182</v>
      </c>
      <c r="P15" s="222"/>
      <c r="Q15" s="222" t="s">
        <v>182</v>
      </c>
      <c r="R15" s="222"/>
      <c r="S15" s="222" t="s">
        <v>182</v>
      </c>
      <c r="T15" s="222" t="s">
        <v>182</v>
      </c>
      <c r="U15" s="222"/>
      <c r="V15" s="222" t="s">
        <v>182</v>
      </c>
      <c r="W15" s="222"/>
      <c r="X15" s="222" t="s">
        <v>182</v>
      </c>
      <c r="Y15" s="222" t="s">
        <v>182</v>
      </c>
      <c r="Z15" s="222"/>
      <c r="AA15" s="222">
        <v>7</v>
      </c>
      <c r="AB15" s="222">
        <v>274</v>
      </c>
      <c r="AC15" s="221"/>
    </row>
    <row r="16" spans="1:29" s="6" customFormat="1" ht="18.75" customHeight="1">
      <c r="A16" s="304" t="s">
        <v>333</v>
      </c>
      <c r="B16" s="304"/>
      <c r="C16" s="304"/>
      <c r="D16" s="304"/>
      <c r="E16" s="304"/>
      <c r="F16" s="304"/>
      <c r="G16" s="304"/>
      <c r="H16" s="304"/>
      <c r="I16" s="304"/>
      <c r="J16" s="304"/>
      <c r="K16" s="304"/>
      <c r="L16" s="304"/>
      <c r="M16" s="304"/>
      <c r="N16" s="304"/>
      <c r="O16" s="304"/>
      <c r="P16" s="304"/>
      <c r="Q16" s="304"/>
      <c r="R16" s="304"/>
      <c r="S16" s="304"/>
      <c r="T16" s="304"/>
      <c r="U16" s="304"/>
      <c r="V16" s="304"/>
      <c r="W16" s="304"/>
      <c r="X16" s="52"/>
      <c r="Y16" s="52"/>
      <c r="Z16" s="52"/>
      <c r="AA16" s="52"/>
      <c r="AB16" s="52"/>
      <c r="AC16" s="52"/>
    </row>
    <row r="19" spans="1:29" ht="13.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row>
    <row r="20" spans="1:29" ht="13.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row>
  </sheetData>
  <sheetProtection/>
  <mergeCells count="32">
    <mergeCell ref="H12:I12"/>
    <mergeCell ref="A3:M3"/>
    <mergeCell ref="D9:G11"/>
    <mergeCell ref="D12:E12"/>
    <mergeCell ref="N10:R11"/>
    <mergeCell ref="Q12:R12"/>
    <mergeCell ref="O12:P12"/>
    <mergeCell ref="A2:D2"/>
    <mergeCell ref="A4:M4"/>
    <mergeCell ref="A6:C12"/>
    <mergeCell ref="J12:K12"/>
    <mergeCell ref="D6:G8"/>
    <mergeCell ref="X8:Z9"/>
    <mergeCell ref="X10:Z11"/>
    <mergeCell ref="F12:G12"/>
    <mergeCell ref="Y12:Z12"/>
    <mergeCell ref="N16:W16"/>
    <mergeCell ref="N8:W9"/>
    <mergeCell ref="H10:M11"/>
    <mergeCell ref="A16:M16"/>
    <mergeCell ref="T12:U12"/>
    <mergeCell ref="V12:W12"/>
    <mergeCell ref="H8:M9"/>
    <mergeCell ref="A1:F1"/>
    <mergeCell ref="S10:W11"/>
    <mergeCell ref="AB12:AC12"/>
    <mergeCell ref="AA6:AC6"/>
    <mergeCell ref="AA8:AC11"/>
    <mergeCell ref="AA7:AC7"/>
    <mergeCell ref="H6:M7"/>
    <mergeCell ref="N6:Y7"/>
    <mergeCell ref="L12:M12"/>
  </mergeCells>
  <hyperlinks>
    <hyperlink ref="A1:F1" location="'15労働目次'!A1" display="15　労　働"/>
  </hyperlinks>
  <printOptions/>
  <pageMargins left="0.11811023622047245" right="0.15748031496062992" top="0.5118110236220472" bottom="0.5511811023622047" header="0.11811023622047245" footer="0.5511811023622047"/>
  <pageSetup horizontalDpi="1200" verticalDpi="1200" orientation="landscape" paperSize="9" scale="62" r:id="rId2"/>
  <drawing r:id="rId1"/>
</worksheet>
</file>

<file path=xl/worksheets/sheet14.xml><?xml version="1.0" encoding="utf-8"?>
<worksheet xmlns="http://schemas.openxmlformats.org/spreadsheetml/2006/main" xmlns:r="http://schemas.openxmlformats.org/officeDocument/2006/relationships">
  <dimension ref="A1:AB70"/>
  <sheetViews>
    <sheetView showGridLines="0" zoomScaleSheetLayoutView="100" zoomScalePageLayoutView="0" workbookViewId="0" topLeftCell="A1">
      <selection activeCell="A1" sqref="A1:F1"/>
    </sheetView>
  </sheetViews>
  <sheetFormatPr defaultColWidth="9.00390625" defaultRowHeight="13.5"/>
  <cols>
    <col min="1" max="1" width="2.50390625" style="0" customWidth="1"/>
    <col min="2" max="2" width="22.625" style="0" customWidth="1"/>
    <col min="3" max="3" width="2.875" style="0" customWidth="1"/>
    <col min="4" max="27" width="9.00390625" style="0" customWidth="1"/>
  </cols>
  <sheetData>
    <row r="1" spans="1:6" ht="13.5">
      <c r="A1" s="244" t="s">
        <v>437</v>
      </c>
      <c r="B1" s="244"/>
      <c r="C1" s="244"/>
      <c r="D1" s="244"/>
      <c r="E1" s="244"/>
      <c r="F1" s="244"/>
    </row>
    <row r="2" spans="1:27" ht="13.5">
      <c r="A2" s="246" t="s">
        <v>29</v>
      </c>
      <c r="B2" s="246"/>
      <c r="C2" s="246"/>
      <c r="D2" s="246"/>
      <c r="E2" s="51"/>
      <c r="F2" s="51"/>
      <c r="G2" s="51"/>
      <c r="H2" s="51"/>
      <c r="I2" s="51"/>
      <c r="J2" s="51"/>
      <c r="K2" s="51"/>
      <c r="L2" s="51"/>
      <c r="M2" s="51"/>
      <c r="N2" s="51"/>
      <c r="O2" s="51"/>
      <c r="P2" s="51"/>
      <c r="Q2" s="51"/>
      <c r="R2" s="51"/>
      <c r="S2" s="51"/>
      <c r="T2" s="51"/>
      <c r="U2" s="51"/>
      <c r="V2" s="51"/>
      <c r="W2" s="51"/>
      <c r="X2" s="51"/>
      <c r="Y2" s="51"/>
      <c r="Z2" s="51"/>
      <c r="AA2" s="51"/>
    </row>
    <row r="3" spans="1:27" ht="17.25">
      <c r="A3" s="245" t="s">
        <v>408</v>
      </c>
      <c r="B3" s="245"/>
      <c r="C3" s="245"/>
      <c r="D3" s="245"/>
      <c r="E3" s="245"/>
      <c r="F3" s="245"/>
      <c r="G3" s="245"/>
      <c r="H3" s="245"/>
      <c r="I3" s="245"/>
      <c r="J3" s="245"/>
      <c r="K3" s="245"/>
      <c r="L3" s="245"/>
      <c r="M3" s="245"/>
      <c r="N3" s="1"/>
      <c r="O3" s="1"/>
      <c r="P3" s="1"/>
      <c r="Q3" s="1"/>
      <c r="R3" s="1"/>
      <c r="S3" s="1"/>
      <c r="T3" s="1"/>
      <c r="U3" s="1"/>
      <c r="V3" s="1"/>
      <c r="W3" s="1"/>
      <c r="X3" s="1"/>
      <c r="Y3" s="1"/>
      <c r="Z3" s="1"/>
      <c r="AA3" s="1"/>
    </row>
    <row r="4" spans="1:27" s="231" customFormat="1" ht="14.25">
      <c r="A4" s="305"/>
      <c r="B4" s="305"/>
      <c r="C4" s="305"/>
      <c r="D4" s="305"/>
      <c r="E4" s="305"/>
      <c r="F4" s="305"/>
      <c r="G4" s="305"/>
      <c r="H4" s="61"/>
      <c r="I4" s="61"/>
      <c r="J4" s="61"/>
      <c r="K4" s="61"/>
      <c r="L4" s="61"/>
      <c r="M4" s="61"/>
      <c r="N4" s="61"/>
      <c r="O4" s="61"/>
      <c r="P4" s="61"/>
      <c r="Q4" s="61"/>
      <c r="R4" s="61"/>
      <c r="S4" s="61"/>
      <c r="T4" s="61"/>
      <c r="U4" s="61"/>
      <c r="V4" s="61"/>
      <c r="W4" s="61"/>
      <c r="X4" s="61"/>
      <c r="Y4" s="61"/>
      <c r="Z4" s="61"/>
      <c r="AA4" s="61"/>
    </row>
    <row r="5" spans="1:27" ht="15" customHeight="1">
      <c r="A5" s="437" t="s">
        <v>407</v>
      </c>
      <c r="B5" s="437"/>
      <c r="C5" s="437"/>
      <c r="D5" s="437"/>
      <c r="E5" s="437"/>
      <c r="F5" s="437"/>
      <c r="G5" s="437"/>
      <c r="H5" s="437"/>
      <c r="I5" s="437"/>
      <c r="J5" s="437"/>
      <c r="K5" s="437"/>
      <c r="L5" s="437"/>
      <c r="M5" s="437"/>
      <c r="N5" s="240"/>
      <c r="O5" s="240"/>
      <c r="P5" s="240"/>
      <c r="Q5" s="240"/>
      <c r="R5" s="240"/>
      <c r="S5" s="240"/>
      <c r="T5" s="240"/>
      <c r="U5" s="240"/>
      <c r="V5" s="240"/>
      <c r="W5" s="240"/>
      <c r="X5" s="240"/>
      <c r="Y5" s="240"/>
      <c r="Z5" s="240"/>
      <c r="AA5" s="240"/>
    </row>
    <row r="6" spans="1:27" ht="6" customHeight="1" thickBot="1">
      <c r="A6" s="239"/>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row>
    <row r="7" spans="1:28" s="6" customFormat="1" ht="13.5" customHeight="1" thickTop="1">
      <c r="A7" s="345"/>
      <c r="B7" s="345"/>
      <c r="C7" s="344"/>
      <c r="D7" s="385" t="s">
        <v>406</v>
      </c>
      <c r="E7" s="351"/>
      <c r="F7" s="351"/>
      <c r="G7" s="433"/>
      <c r="H7" s="385" t="s">
        <v>405</v>
      </c>
      <c r="I7" s="351"/>
      <c r="J7" s="351"/>
      <c r="K7" s="351"/>
      <c r="L7" s="431" t="s">
        <v>404</v>
      </c>
      <c r="M7" s="432"/>
      <c r="N7" s="428" t="s">
        <v>403</v>
      </c>
      <c r="O7" s="429"/>
      <c r="P7" s="385" t="s">
        <v>402</v>
      </c>
      <c r="Q7" s="351"/>
      <c r="R7" s="351"/>
      <c r="S7" s="351"/>
      <c r="T7" s="385" t="s">
        <v>401</v>
      </c>
      <c r="U7" s="351"/>
      <c r="V7" s="351"/>
      <c r="W7" s="433"/>
      <c r="X7" s="385" t="s">
        <v>400</v>
      </c>
      <c r="Y7" s="351"/>
      <c r="Z7" s="351"/>
      <c r="AA7" s="351"/>
      <c r="AB7" s="4"/>
    </row>
    <row r="8" spans="1:28" s="6" customFormat="1" ht="13.5" customHeight="1">
      <c r="A8" s="376"/>
      <c r="B8" s="376"/>
      <c r="C8" s="375"/>
      <c r="D8" s="300" t="s">
        <v>397</v>
      </c>
      <c r="E8" s="322" t="s">
        <v>396</v>
      </c>
      <c r="F8" s="311"/>
      <c r="G8" s="331"/>
      <c r="H8" s="300" t="s">
        <v>397</v>
      </c>
      <c r="I8" s="322" t="s">
        <v>396</v>
      </c>
      <c r="J8" s="311"/>
      <c r="K8" s="311"/>
      <c r="L8" s="300" t="s">
        <v>397</v>
      </c>
      <c r="M8" s="98" t="s">
        <v>399</v>
      </c>
      <c r="N8" s="382" t="s">
        <v>398</v>
      </c>
      <c r="O8" s="430"/>
      <c r="P8" s="300" t="s">
        <v>397</v>
      </c>
      <c r="Q8" s="322" t="s">
        <v>396</v>
      </c>
      <c r="R8" s="311"/>
      <c r="S8" s="311"/>
      <c r="T8" s="300" t="s">
        <v>397</v>
      </c>
      <c r="U8" s="322" t="s">
        <v>396</v>
      </c>
      <c r="V8" s="311"/>
      <c r="W8" s="331"/>
      <c r="X8" s="300" t="s">
        <v>397</v>
      </c>
      <c r="Y8" s="322" t="s">
        <v>396</v>
      </c>
      <c r="Z8" s="311"/>
      <c r="AA8" s="311"/>
      <c r="AB8" s="4"/>
    </row>
    <row r="9" spans="1:27" s="6" customFormat="1" ht="13.5" customHeight="1">
      <c r="A9" s="347"/>
      <c r="B9" s="347"/>
      <c r="C9" s="348"/>
      <c r="D9" s="301"/>
      <c r="E9" s="156" t="s">
        <v>154</v>
      </c>
      <c r="F9" s="156" t="s">
        <v>153</v>
      </c>
      <c r="G9" s="156" t="s">
        <v>155</v>
      </c>
      <c r="H9" s="301"/>
      <c r="I9" s="156" t="s">
        <v>154</v>
      </c>
      <c r="J9" s="156" t="s">
        <v>153</v>
      </c>
      <c r="K9" s="156" t="s">
        <v>155</v>
      </c>
      <c r="L9" s="301"/>
      <c r="M9" s="238" t="s">
        <v>154</v>
      </c>
      <c r="N9" s="155" t="s">
        <v>153</v>
      </c>
      <c r="O9" s="156" t="s">
        <v>155</v>
      </c>
      <c r="P9" s="301"/>
      <c r="Q9" s="156" t="s">
        <v>154</v>
      </c>
      <c r="R9" s="156" t="s">
        <v>153</v>
      </c>
      <c r="S9" s="156" t="s">
        <v>155</v>
      </c>
      <c r="T9" s="301"/>
      <c r="U9" s="156" t="s">
        <v>154</v>
      </c>
      <c r="V9" s="156" t="s">
        <v>153</v>
      </c>
      <c r="W9" s="156" t="s">
        <v>155</v>
      </c>
      <c r="X9" s="301"/>
      <c r="Y9" s="156" t="s">
        <v>154</v>
      </c>
      <c r="Z9" s="156" t="s">
        <v>153</v>
      </c>
      <c r="AA9" s="156" t="s">
        <v>155</v>
      </c>
    </row>
    <row r="10" spans="1:27" s="6" customFormat="1" ht="13.5" customHeight="1">
      <c r="A10" s="379" t="s">
        <v>168</v>
      </c>
      <c r="B10" s="434"/>
      <c r="C10" s="97"/>
      <c r="D10" s="212">
        <v>2</v>
      </c>
      <c r="E10" s="211">
        <v>16</v>
      </c>
      <c r="F10" s="211">
        <v>5</v>
      </c>
      <c r="G10" s="211">
        <v>21</v>
      </c>
      <c r="H10" s="211">
        <v>1</v>
      </c>
      <c r="I10" s="211">
        <v>3</v>
      </c>
      <c r="J10" s="211">
        <v>1</v>
      </c>
      <c r="K10" s="211">
        <v>4</v>
      </c>
      <c r="L10" s="211">
        <v>1</v>
      </c>
      <c r="M10" s="211">
        <v>13</v>
      </c>
      <c r="N10" s="211">
        <v>4</v>
      </c>
      <c r="O10" s="211">
        <v>17</v>
      </c>
      <c r="P10" s="237">
        <v>0</v>
      </c>
      <c r="Q10" s="237">
        <v>0</v>
      </c>
      <c r="R10" s="237">
        <v>0</v>
      </c>
      <c r="S10" s="237">
        <v>0</v>
      </c>
      <c r="T10" s="237">
        <v>0</v>
      </c>
      <c r="U10" s="237">
        <v>0</v>
      </c>
      <c r="V10" s="237">
        <v>0</v>
      </c>
      <c r="W10" s="237">
        <v>0</v>
      </c>
      <c r="X10" s="237">
        <v>0</v>
      </c>
      <c r="Y10" s="237">
        <v>0</v>
      </c>
      <c r="Z10" s="237">
        <v>0</v>
      </c>
      <c r="AA10" s="237">
        <v>0</v>
      </c>
    </row>
    <row r="11" spans="1:27" s="6" customFormat="1" ht="13.5" customHeight="1">
      <c r="A11" s="379" t="s">
        <v>167</v>
      </c>
      <c r="B11" s="434"/>
      <c r="C11" s="97"/>
      <c r="D11" s="195">
        <v>0</v>
      </c>
      <c r="E11" s="170">
        <v>0</v>
      </c>
      <c r="F11" s="170">
        <v>0</v>
      </c>
      <c r="G11" s="170">
        <v>0</v>
      </c>
      <c r="H11" s="170">
        <v>0</v>
      </c>
      <c r="I11" s="170">
        <v>0</v>
      </c>
      <c r="J11" s="170">
        <v>0</v>
      </c>
      <c r="K11" s="170">
        <v>0</v>
      </c>
      <c r="L11" s="170">
        <v>0</v>
      </c>
      <c r="M11" s="170">
        <v>0</v>
      </c>
      <c r="N11" s="170">
        <v>0</v>
      </c>
      <c r="O11" s="170">
        <v>0</v>
      </c>
      <c r="P11" s="170">
        <v>0</v>
      </c>
      <c r="Q11" s="170">
        <v>0</v>
      </c>
      <c r="R11" s="170">
        <v>0</v>
      </c>
      <c r="S11" s="170">
        <v>0</v>
      </c>
      <c r="T11" s="170">
        <v>0</v>
      </c>
      <c r="U11" s="170">
        <v>0</v>
      </c>
      <c r="V11" s="170">
        <v>0</v>
      </c>
      <c r="W11" s="170">
        <v>0</v>
      </c>
      <c r="X11" s="170">
        <v>0</v>
      </c>
      <c r="Y11" s="170">
        <v>0</v>
      </c>
      <c r="Z11" s="170">
        <v>0</v>
      </c>
      <c r="AA11" s="170">
        <v>0</v>
      </c>
    </row>
    <row r="12" spans="1:27" s="6" customFormat="1" ht="13.5" customHeight="1">
      <c r="A12" s="379" t="s">
        <v>166</v>
      </c>
      <c r="B12" s="434"/>
      <c r="C12" s="97"/>
      <c r="D12" s="195">
        <v>0</v>
      </c>
      <c r="E12" s="170">
        <v>0</v>
      </c>
      <c r="F12" s="170">
        <v>0</v>
      </c>
      <c r="G12" s="170">
        <v>0</v>
      </c>
      <c r="H12" s="170">
        <v>0</v>
      </c>
      <c r="I12" s="170">
        <v>0</v>
      </c>
      <c r="J12" s="170">
        <v>0</v>
      </c>
      <c r="K12" s="170">
        <v>0</v>
      </c>
      <c r="L12" s="170">
        <v>0</v>
      </c>
      <c r="M12" s="170">
        <v>0</v>
      </c>
      <c r="N12" s="170">
        <v>0</v>
      </c>
      <c r="O12" s="170">
        <v>0</v>
      </c>
      <c r="P12" s="170">
        <v>0</v>
      </c>
      <c r="Q12" s="170">
        <v>0</v>
      </c>
      <c r="R12" s="170">
        <v>0</v>
      </c>
      <c r="S12" s="170">
        <v>0</v>
      </c>
      <c r="T12" s="170">
        <v>0</v>
      </c>
      <c r="U12" s="170">
        <v>0</v>
      </c>
      <c r="V12" s="170">
        <v>0</v>
      </c>
      <c r="W12" s="170">
        <v>0</v>
      </c>
      <c r="X12" s="170">
        <v>0</v>
      </c>
      <c r="Y12" s="170">
        <v>0</v>
      </c>
      <c r="Z12" s="170">
        <v>0</v>
      </c>
      <c r="AA12" s="170">
        <v>0</v>
      </c>
    </row>
    <row r="13" spans="1:27" s="6" customFormat="1" ht="13.5" customHeight="1">
      <c r="A13" s="379" t="s">
        <v>3</v>
      </c>
      <c r="B13" s="434"/>
      <c r="C13" s="97"/>
      <c r="D13" s="194">
        <v>15</v>
      </c>
      <c r="E13" s="193">
        <v>977</v>
      </c>
      <c r="F13" s="193">
        <v>58</v>
      </c>
      <c r="G13" s="193">
        <v>1035</v>
      </c>
      <c r="H13" s="193">
        <v>15</v>
      </c>
      <c r="I13" s="193">
        <v>977</v>
      </c>
      <c r="J13" s="193">
        <v>58</v>
      </c>
      <c r="K13" s="193">
        <v>1035</v>
      </c>
      <c r="L13" s="170">
        <v>0</v>
      </c>
      <c r="M13" s="170">
        <v>0</v>
      </c>
      <c r="N13" s="170">
        <v>0</v>
      </c>
      <c r="O13" s="170">
        <v>0</v>
      </c>
      <c r="P13" s="170">
        <v>0</v>
      </c>
      <c r="Q13" s="170">
        <v>0</v>
      </c>
      <c r="R13" s="170">
        <v>0</v>
      </c>
      <c r="S13" s="170">
        <v>0</v>
      </c>
      <c r="T13" s="170">
        <v>0</v>
      </c>
      <c r="U13" s="170">
        <v>0</v>
      </c>
      <c r="V13" s="170">
        <v>0</v>
      </c>
      <c r="W13" s="170">
        <v>0</v>
      </c>
      <c r="X13" s="170">
        <v>0</v>
      </c>
      <c r="Y13" s="170">
        <v>0</v>
      </c>
      <c r="Z13" s="170">
        <v>0</v>
      </c>
      <c r="AA13" s="170">
        <v>0</v>
      </c>
    </row>
    <row r="14" spans="1:27" s="6" customFormat="1" ht="13.5" customHeight="1">
      <c r="A14" s="379" t="s">
        <v>4</v>
      </c>
      <c r="B14" s="434"/>
      <c r="C14" s="236"/>
      <c r="D14" s="194">
        <v>148</v>
      </c>
      <c r="E14" s="193">
        <v>13602</v>
      </c>
      <c r="F14" s="193">
        <v>5033</v>
      </c>
      <c r="G14" s="193">
        <v>18635</v>
      </c>
      <c r="H14" s="193">
        <v>148</v>
      </c>
      <c r="I14" s="193">
        <v>13602</v>
      </c>
      <c r="J14" s="193">
        <v>5033</v>
      </c>
      <c r="K14" s="193">
        <v>18635</v>
      </c>
      <c r="L14" s="170">
        <v>0</v>
      </c>
      <c r="M14" s="170">
        <v>0</v>
      </c>
      <c r="N14" s="170">
        <v>0</v>
      </c>
      <c r="O14" s="170">
        <v>0</v>
      </c>
      <c r="P14" s="170">
        <v>0</v>
      </c>
      <c r="Q14" s="170">
        <v>0</v>
      </c>
      <c r="R14" s="170">
        <v>0</v>
      </c>
      <c r="S14" s="170">
        <v>0</v>
      </c>
      <c r="T14" s="170">
        <v>0</v>
      </c>
      <c r="U14" s="170">
        <v>0</v>
      </c>
      <c r="V14" s="170">
        <v>0</v>
      </c>
      <c r="W14" s="170">
        <v>0</v>
      </c>
      <c r="X14" s="170">
        <v>0</v>
      </c>
      <c r="Y14" s="170">
        <v>0</v>
      </c>
      <c r="Z14" s="170">
        <v>0</v>
      </c>
      <c r="AA14" s="170">
        <v>0</v>
      </c>
    </row>
    <row r="15" spans="1:27" s="6" customFormat="1" ht="13.5" customHeight="1">
      <c r="A15" s="214"/>
      <c r="B15" s="379" t="s">
        <v>395</v>
      </c>
      <c r="C15" s="379"/>
      <c r="D15" s="194">
        <v>6</v>
      </c>
      <c r="E15" s="193">
        <v>83</v>
      </c>
      <c r="F15" s="193">
        <v>86</v>
      </c>
      <c r="G15" s="193">
        <v>169</v>
      </c>
      <c r="H15" s="193">
        <v>6</v>
      </c>
      <c r="I15" s="193">
        <v>83</v>
      </c>
      <c r="J15" s="193">
        <v>86</v>
      </c>
      <c r="K15" s="193">
        <v>169</v>
      </c>
      <c r="L15" s="170">
        <v>0</v>
      </c>
      <c r="M15" s="170">
        <v>0</v>
      </c>
      <c r="N15" s="170">
        <v>0</v>
      </c>
      <c r="O15" s="170">
        <v>0</v>
      </c>
      <c r="P15" s="170">
        <v>0</v>
      </c>
      <c r="Q15" s="170">
        <v>0</v>
      </c>
      <c r="R15" s="170">
        <v>0</v>
      </c>
      <c r="S15" s="170">
        <v>0</v>
      </c>
      <c r="T15" s="170">
        <v>0</v>
      </c>
      <c r="U15" s="170">
        <v>0</v>
      </c>
      <c r="V15" s="170">
        <v>0</v>
      </c>
      <c r="W15" s="170">
        <v>0</v>
      </c>
      <c r="X15" s="170">
        <v>0</v>
      </c>
      <c r="Y15" s="170">
        <v>0</v>
      </c>
      <c r="Z15" s="170">
        <v>0</v>
      </c>
      <c r="AA15" s="170">
        <v>0</v>
      </c>
    </row>
    <row r="16" spans="1:27" s="6" customFormat="1" ht="13.5" customHeight="1">
      <c r="A16" s="214"/>
      <c r="B16" s="379" t="s">
        <v>394</v>
      </c>
      <c r="C16" s="379"/>
      <c r="D16" s="194">
        <v>1</v>
      </c>
      <c r="E16" s="193">
        <v>18</v>
      </c>
      <c r="F16" s="193">
        <v>10</v>
      </c>
      <c r="G16" s="193">
        <v>28</v>
      </c>
      <c r="H16" s="193">
        <v>1</v>
      </c>
      <c r="I16" s="193">
        <v>18</v>
      </c>
      <c r="J16" s="193">
        <v>10</v>
      </c>
      <c r="K16" s="193">
        <v>28</v>
      </c>
      <c r="L16" s="170">
        <v>0</v>
      </c>
      <c r="M16" s="170">
        <v>0</v>
      </c>
      <c r="N16" s="170">
        <v>0</v>
      </c>
      <c r="O16" s="170">
        <v>0</v>
      </c>
      <c r="P16" s="170">
        <v>0</v>
      </c>
      <c r="Q16" s="170">
        <v>0</v>
      </c>
      <c r="R16" s="170">
        <v>0</v>
      </c>
      <c r="S16" s="170">
        <v>0</v>
      </c>
      <c r="T16" s="170">
        <v>0</v>
      </c>
      <c r="U16" s="170">
        <v>0</v>
      </c>
      <c r="V16" s="170">
        <v>0</v>
      </c>
      <c r="W16" s="170">
        <v>0</v>
      </c>
      <c r="X16" s="170">
        <v>0</v>
      </c>
      <c r="Y16" s="170">
        <v>0</v>
      </c>
      <c r="Z16" s="170">
        <v>0</v>
      </c>
      <c r="AA16" s="170">
        <v>0</v>
      </c>
    </row>
    <row r="17" spans="1:27" s="6" customFormat="1" ht="13.5" customHeight="1">
      <c r="A17" s="214"/>
      <c r="B17" s="379" t="s">
        <v>393</v>
      </c>
      <c r="C17" s="379"/>
      <c r="D17" s="194">
        <v>53</v>
      </c>
      <c r="E17" s="193">
        <v>2605</v>
      </c>
      <c r="F17" s="193">
        <v>1420</v>
      </c>
      <c r="G17" s="193">
        <v>4025</v>
      </c>
      <c r="H17" s="193">
        <v>53</v>
      </c>
      <c r="I17" s="193">
        <v>2605</v>
      </c>
      <c r="J17" s="193">
        <v>1420</v>
      </c>
      <c r="K17" s="193">
        <v>4025</v>
      </c>
      <c r="L17" s="170">
        <v>0</v>
      </c>
      <c r="M17" s="170">
        <v>0</v>
      </c>
      <c r="N17" s="170">
        <v>0</v>
      </c>
      <c r="O17" s="170">
        <v>0</v>
      </c>
      <c r="P17" s="170">
        <v>0</v>
      </c>
      <c r="Q17" s="170">
        <v>0</v>
      </c>
      <c r="R17" s="170">
        <v>0</v>
      </c>
      <c r="S17" s="170">
        <v>0</v>
      </c>
      <c r="T17" s="170">
        <v>0</v>
      </c>
      <c r="U17" s="170">
        <v>0</v>
      </c>
      <c r="V17" s="170">
        <v>0</v>
      </c>
      <c r="W17" s="170">
        <v>0</v>
      </c>
      <c r="X17" s="170">
        <v>0</v>
      </c>
      <c r="Y17" s="170">
        <v>0</v>
      </c>
      <c r="Z17" s="170">
        <v>0</v>
      </c>
      <c r="AA17" s="170">
        <v>0</v>
      </c>
    </row>
    <row r="18" spans="1:27" s="6" customFormat="1" ht="13.5" customHeight="1">
      <c r="A18" s="214"/>
      <c r="B18" s="379" t="s">
        <v>392</v>
      </c>
      <c r="C18" s="379"/>
      <c r="D18" s="194">
        <v>5</v>
      </c>
      <c r="E18" s="193">
        <v>94</v>
      </c>
      <c r="F18" s="193">
        <v>503</v>
      </c>
      <c r="G18" s="193">
        <v>597</v>
      </c>
      <c r="H18" s="193">
        <v>5</v>
      </c>
      <c r="I18" s="193">
        <v>94</v>
      </c>
      <c r="J18" s="193">
        <v>503</v>
      </c>
      <c r="K18" s="193">
        <v>597</v>
      </c>
      <c r="L18" s="170">
        <v>0</v>
      </c>
      <c r="M18" s="170">
        <v>0</v>
      </c>
      <c r="N18" s="170">
        <v>0</v>
      </c>
      <c r="O18" s="170">
        <v>0</v>
      </c>
      <c r="P18" s="170">
        <v>0</v>
      </c>
      <c r="Q18" s="170">
        <v>0</v>
      </c>
      <c r="R18" s="170">
        <v>0</v>
      </c>
      <c r="S18" s="170">
        <v>0</v>
      </c>
      <c r="T18" s="170">
        <v>0</v>
      </c>
      <c r="U18" s="170">
        <v>0</v>
      </c>
      <c r="V18" s="170">
        <v>0</v>
      </c>
      <c r="W18" s="170">
        <v>0</v>
      </c>
      <c r="X18" s="170">
        <v>0</v>
      </c>
      <c r="Y18" s="170">
        <v>0</v>
      </c>
      <c r="Z18" s="170">
        <v>0</v>
      </c>
      <c r="AA18" s="170">
        <v>0</v>
      </c>
    </row>
    <row r="19" spans="1:27" s="6" customFormat="1" ht="13.5" customHeight="1">
      <c r="A19" s="214"/>
      <c r="B19" s="379" t="s">
        <v>391</v>
      </c>
      <c r="C19" s="379"/>
      <c r="D19" s="194">
        <v>1</v>
      </c>
      <c r="E19" s="193">
        <v>163</v>
      </c>
      <c r="F19" s="193">
        <v>7</v>
      </c>
      <c r="G19" s="193">
        <v>170</v>
      </c>
      <c r="H19" s="193">
        <v>1</v>
      </c>
      <c r="I19" s="193">
        <v>163</v>
      </c>
      <c r="J19" s="193">
        <v>7</v>
      </c>
      <c r="K19" s="193">
        <v>170</v>
      </c>
      <c r="L19" s="170">
        <v>0</v>
      </c>
      <c r="M19" s="170">
        <v>0</v>
      </c>
      <c r="N19" s="170">
        <v>0</v>
      </c>
      <c r="O19" s="170">
        <v>0</v>
      </c>
      <c r="P19" s="170">
        <v>0</v>
      </c>
      <c r="Q19" s="170">
        <v>0</v>
      </c>
      <c r="R19" s="170">
        <v>0</v>
      </c>
      <c r="S19" s="170">
        <v>0</v>
      </c>
      <c r="T19" s="170">
        <v>0</v>
      </c>
      <c r="U19" s="170">
        <v>0</v>
      </c>
      <c r="V19" s="170">
        <v>0</v>
      </c>
      <c r="W19" s="170">
        <v>0</v>
      </c>
      <c r="X19" s="170">
        <v>0</v>
      </c>
      <c r="Y19" s="170">
        <v>0</v>
      </c>
      <c r="Z19" s="170">
        <v>0</v>
      </c>
      <c r="AA19" s="170">
        <v>0</v>
      </c>
    </row>
    <row r="20" spans="1:27" s="6" customFormat="1" ht="13.5" customHeight="1">
      <c r="A20" s="214"/>
      <c r="B20" s="379" t="s">
        <v>390</v>
      </c>
      <c r="C20" s="379"/>
      <c r="D20" s="194">
        <v>2</v>
      </c>
      <c r="E20" s="193">
        <v>33</v>
      </c>
      <c r="F20" s="193">
        <v>0</v>
      </c>
      <c r="G20" s="193">
        <v>33</v>
      </c>
      <c r="H20" s="193">
        <v>2</v>
      </c>
      <c r="I20" s="193">
        <v>33</v>
      </c>
      <c r="J20" s="193">
        <v>0</v>
      </c>
      <c r="K20" s="193">
        <v>33</v>
      </c>
      <c r="L20" s="170">
        <v>0</v>
      </c>
      <c r="M20" s="170">
        <v>0</v>
      </c>
      <c r="N20" s="170">
        <v>0</v>
      </c>
      <c r="O20" s="170">
        <v>0</v>
      </c>
      <c r="P20" s="170">
        <v>0</v>
      </c>
      <c r="Q20" s="170">
        <v>0</v>
      </c>
      <c r="R20" s="170">
        <v>0</v>
      </c>
      <c r="S20" s="170">
        <v>0</v>
      </c>
      <c r="T20" s="170">
        <v>0</v>
      </c>
      <c r="U20" s="170">
        <v>0</v>
      </c>
      <c r="V20" s="170">
        <v>0</v>
      </c>
      <c r="W20" s="170">
        <v>0</v>
      </c>
      <c r="X20" s="170">
        <v>0</v>
      </c>
      <c r="Y20" s="170">
        <v>0</v>
      </c>
      <c r="Z20" s="170">
        <v>0</v>
      </c>
      <c r="AA20" s="170">
        <v>0</v>
      </c>
    </row>
    <row r="21" spans="1:27" s="6" customFormat="1" ht="13.5" customHeight="1">
      <c r="A21" s="214"/>
      <c r="B21" s="379" t="s">
        <v>389</v>
      </c>
      <c r="C21" s="379"/>
      <c r="D21" s="194">
        <v>5</v>
      </c>
      <c r="E21" s="193">
        <v>216</v>
      </c>
      <c r="F21" s="193">
        <v>25</v>
      </c>
      <c r="G21" s="193">
        <v>241</v>
      </c>
      <c r="H21" s="193">
        <v>5</v>
      </c>
      <c r="I21" s="193">
        <v>216</v>
      </c>
      <c r="J21" s="193">
        <v>25</v>
      </c>
      <c r="K21" s="193">
        <v>241</v>
      </c>
      <c r="L21" s="170">
        <v>0</v>
      </c>
      <c r="M21" s="170">
        <v>0</v>
      </c>
      <c r="N21" s="170">
        <v>0</v>
      </c>
      <c r="O21" s="170">
        <v>0</v>
      </c>
      <c r="P21" s="170">
        <v>0</v>
      </c>
      <c r="Q21" s="170">
        <v>0</v>
      </c>
      <c r="R21" s="170">
        <v>0</v>
      </c>
      <c r="S21" s="170">
        <v>0</v>
      </c>
      <c r="T21" s="170">
        <v>0</v>
      </c>
      <c r="U21" s="170">
        <v>0</v>
      </c>
      <c r="V21" s="170">
        <v>0</v>
      </c>
      <c r="W21" s="170">
        <v>0</v>
      </c>
      <c r="X21" s="170">
        <v>0</v>
      </c>
      <c r="Y21" s="170">
        <v>0</v>
      </c>
      <c r="Z21" s="170">
        <v>0</v>
      </c>
      <c r="AA21" s="170">
        <v>0</v>
      </c>
    </row>
    <row r="22" spans="1:27" s="6" customFormat="1" ht="13.5" customHeight="1">
      <c r="A22" s="214"/>
      <c r="B22" s="379" t="s">
        <v>388</v>
      </c>
      <c r="C22" s="379"/>
      <c r="D22" s="194">
        <v>3</v>
      </c>
      <c r="E22" s="193">
        <v>23</v>
      </c>
      <c r="F22" s="193">
        <v>17</v>
      </c>
      <c r="G22" s="193">
        <v>40</v>
      </c>
      <c r="H22" s="193">
        <v>3</v>
      </c>
      <c r="I22" s="193">
        <v>23</v>
      </c>
      <c r="J22" s="193">
        <v>17</v>
      </c>
      <c r="K22" s="193">
        <v>40</v>
      </c>
      <c r="L22" s="170">
        <v>0</v>
      </c>
      <c r="M22" s="170">
        <v>0</v>
      </c>
      <c r="N22" s="170">
        <v>0</v>
      </c>
      <c r="O22" s="170">
        <v>0</v>
      </c>
      <c r="P22" s="170">
        <v>0</v>
      </c>
      <c r="Q22" s="170">
        <v>0</v>
      </c>
      <c r="R22" s="170">
        <v>0</v>
      </c>
      <c r="S22" s="170">
        <v>0</v>
      </c>
      <c r="T22" s="170">
        <v>0</v>
      </c>
      <c r="U22" s="170">
        <v>0</v>
      </c>
      <c r="V22" s="170">
        <v>0</v>
      </c>
      <c r="W22" s="170">
        <v>0</v>
      </c>
      <c r="X22" s="170">
        <v>0</v>
      </c>
      <c r="Y22" s="170">
        <v>0</v>
      </c>
      <c r="Z22" s="170">
        <v>0</v>
      </c>
      <c r="AA22" s="170">
        <v>0</v>
      </c>
    </row>
    <row r="23" spans="1:27" s="6" customFormat="1" ht="13.5" customHeight="1">
      <c r="A23" s="214"/>
      <c r="B23" s="379" t="s">
        <v>387</v>
      </c>
      <c r="C23" s="379"/>
      <c r="D23" s="194">
        <v>11</v>
      </c>
      <c r="E23" s="193">
        <v>1852</v>
      </c>
      <c r="F23" s="193">
        <v>470</v>
      </c>
      <c r="G23" s="193">
        <v>2322</v>
      </c>
      <c r="H23" s="193">
        <v>11</v>
      </c>
      <c r="I23" s="193">
        <v>1852</v>
      </c>
      <c r="J23" s="193">
        <v>470</v>
      </c>
      <c r="K23" s="193">
        <v>2322</v>
      </c>
      <c r="L23" s="170">
        <v>0</v>
      </c>
      <c r="M23" s="170">
        <v>0</v>
      </c>
      <c r="N23" s="170">
        <v>0</v>
      </c>
      <c r="O23" s="170">
        <v>0</v>
      </c>
      <c r="P23" s="170">
        <v>0</v>
      </c>
      <c r="Q23" s="170">
        <v>0</v>
      </c>
      <c r="R23" s="170">
        <v>0</v>
      </c>
      <c r="S23" s="170">
        <v>0</v>
      </c>
      <c r="T23" s="170">
        <v>0</v>
      </c>
      <c r="U23" s="170">
        <v>0</v>
      </c>
      <c r="V23" s="170">
        <v>0</v>
      </c>
      <c r="W23" s="170">
        <v>0</v>
      </c>
      <c r="X23" s="170">
        <v>0</v>
      </c>
      <c r="Y23" s="170">
        <v>0</v>
      </c>
      <c r="Z23" s="170">
        <v>0</v>
      </c>
      <c r="AA23" s="170">
        <v>0</v>
      </c>
    </row>
    <row r="24" spans="1:27" s="6" customFormat="1" ht="13.5" customHeight="1">
      <c r="A24" s="214"/>
      <c r="B24" s="379" t="s">
        <v>386</v>
      </c>
      <c r="C24" s="379"/>
      <c r="D24" s="194">
        <v>8</v>
      </c>
      <c r="E24" s="193">
        <v>619</v>
      </c>
      <c r="F24" s="193">
        <v>127</v>
      </c>
      <c r="G24" s="193">
        <v>746</v>
      </c>
      <c r="H24" s="193">
        <v>8</v>
      </c>
      <c r="I24" s="193">
        <v>619</v>
      </c>
      <c r="J24" s="193">
        <v>127</v>
      </c>
      <c r="K24" s="193">
        <v>746</v>
      </c>
      <c r="L24" s="170">
        <v>0</v>
      </c>
      <c r="M24" s="170">
        <v>0</v>
      </c>
      <c r="N24" s="170">
        <v>0</v>
      </c>
      <c r="O24" s="170">
        <v>0</v>
      </c>
      <c r="P24" s="170">
        <v>0</v>
      </c>
      <c r="Q24" s="170">
        <v>0</v>
      </c>
      <c r="R24" s="170">
        <v>0</v>
      </c>
      <c r="S24" s="170">
        <v>0</v>
      </c>
      <c r="T24" s="170">
        <v>0</v>
      </c>
      <c r="U24" s="170">
        <v>0</v>
      </c>
      <c r="V24" s="170">
        <v>0</v>
      </c>
      <c r="W24" s="170">
        <v>0</v>
      </c>
      <c r="X24" s="170">
        <v>0</v>
      </c>
      <c r="Y24" s="170">
        <v>0</v>
      </c>
      <c r="Z24" s="170">
        <v>0</v>
      </c>
      <c r="AA24" s="170">
        <v>0</v>
      </c>
    </row>
    <row r="25" spans="1:27" s="6" customFormat="1" ht="13.5" customHeight="1">
      <c r="A25" s="214"/>
      <c r="B25" s="379" t="s">
        <v>385</v>
      </c>
      <c r="C25" s="379"/>
      <c r="D25" s="194">
        <v>1</v>
      </c>
      <c r="E25" s="193">
        <v>11</v>
      </c>
      <c r="F25" s="193">
        <v>10</v>
      </c>
      <c r="G25" s="193">
        <v>21</v>
      </c>
      <c r="H25" s="193">
        <v>1</v>
      </c>
      <c r="I25" s="193">
        <v>11</v>
      </c>
      <c r="J25" s="193">
        <v>10</v>
      </c>
      <c r="K25" s="193">
        <v>21</v>
      </c>
      <c r="L25" s="170">
        <v>0</v>
      </c>
      <c r="M25" s="170">
        <v>0</v>
      </c>
      <c r="N25" s="170">
        <v>0</v>
      </c>
      <c r="O25" s="170">
        <v>0</v>
      </c>
      <c r="P25" s="170">
        <v>0</v>
      </c>
      <c r="Q25" s="170">
        <v>0</v>
      </c>
      <c r="R25" s="170">
        <v>0</v>
      </c>
      <c r="S25" s="170">
        <v>0</v>
      </c>
      <c r="T25" s="170">
        <v>0</v>
      </c>
      <c r="U25" s="170">
        <v>0</v>
      </c>
      <c r="V25" s="170">
        <v>0</v>
      </c>
      <c r="W25" s="170">
        <v>0</v>
      </c>
      <c r="X25" s="170">
        <v>0</v>
      </c>
      <c r="Y25" s="170">
        <v>0</v>
      </c>
      <c r="Z25" s="170">
        <v>0</v>
      </c>
      <c r="AA25" s="170">
        <v>0</v>
      </c>
    </row>
    <row r="26" spans="1:27" s="6" customFormat="1" ht="13.5" customHeight="1">
      <c r="A26" s="214"/>
      <c r="B26" s="379" t="s">
        <v>384</v>
      </c>
      <c r="C26" s="379"/>
      <c r="D26" s="194">
        <v>1</v>
      </c>
      <c r="E26" s="193">
        <v>16</v>
      </c>
      <c r="F26" s="193">
        <v>1</v>
      </c>
      <c r="G26" s="193">
        <v>17</v>
      </c>
      <c r="H26" s="193">
        <v>1</v>
      </c>
      <c r="I26" s="193">
        <v>16</v>
      </c>
      <c r="J26" s="193">
        <v>1</v>
      </c>
      <c r="K26" s="193">
        <v>17</v>
      </c>
      <c r="L26" s="170">
        <v>0</v>
      </c>
      <c r="M26" s="170">
        <v>0</v>
      </c>
      <c r="N26" s="170">
        <v>0</v>
      </c>
      <c r="O26" s="170">
        <v>0</v>
      </c>
      <c r="P26" s="170">
        <v>0</v>
      </c>
      <c r="Q26" s="170">
        <v>0</v>
      </c>
      <c r="R26" s="170">
        <v>0</v>
      </c>
      <c r="S26" s="170">
        <v>0</v>
      </c>
      <c r="T26" s="170">
        <v>0</v>
      </c>
      <c r="U26" s="170">
        <v>0</v>
      </c>
      <c r="V26" s="170">
        <v>0</v>
      </c>
      <c r="W26" s="170">
        <v>0</v>
      </c>
      <c r="X26" s="170">
        <v>0</v>
      </c>
      <c r="Y26" s="170">
        <v>0</v>
      </c>
      <c r="Z26" s="170">
        <v>0</v>
      </c>
      <c r="AA26" s="170">
        <v>0</v>
      </c>
    </row>
    <row r="27" spans="1:27" s="6" customFormat="1" ht="13.5" customHeight="1">
      <c r="A27" s="214"/>
      <c r="B27" s="379" t="s">
        <v>383</v>
      </c>
      <c r="C27" s="379"/>
      <c r="D27" s="194">
        <v>15</v>
      </c>
      <c r="E27" s="193">
        <v>542</v>
      </c>
      <c r="F27" s="193">
        <v>81</v>
      </c>
      <c r="G27" s="193">
        <v>623</v>
      </c>
      <c r="H27" s="193">
        <v>15</v>
      </c>
      <c r="I27" s="193">
        <v>542</v>
      </c>
      <c r="J27" s="193">
        <v>81</v>
      </c>
      <c r="K27" s="193">
        <v>623</v>
      </c>
      <c r="L27" s="170">
        <v>0</v>
      </c>
      <c r="M27" s="170">
        <v>0</v>
      </c>
      <c r="N27" s="170">
        <v>0</v>
      </c>
      <c r="O27" s="170">
        <v>0</v>
      </c>
      <c r="P27" s="170">
        <v>0</v>
      </c>
      <c r="Q27" s="170">
        <v>0</v>
      </c>
      <c r="R27" s="170">
        <v>0</v>
      </c>
      <c r="S27" s="170">
        <v>0</v>
      </c>
      <c r="T27" s="170">
        <v>0</v>
      </c>
      <c r="U27" s="170">
        <v>0</v>
      </c>
      <c r="V27" s="170">
        <v>0</v>
      </c>
      <c r="W27" s="170">
        <v>0</v>
      </c>
      <c r="X27" s="170">
        <v>0</v>
      </c>
      <c r="Y27" s="170">
        <v>0</v>
      </c>
      <c r="Z27" s="170">
        <v>0</v>
      </c>
      <c r="AA27" s="170">
        <v>0</v>
      </c>
    </row>
    <row r="28" spans="1:27" s="6" customFormat="1" ht="13.5" customHeight="1">
      <c r="A28" s="214"/>
      <c r="B28" s="379" t="s">
        <v>382</v>
      </c>
      <c r="C28" s="379"/>
      <c r="D28" s="194">
        <v>3</v>
      </c>
      <c r="E28" s="193">
        <v>622</v>
      </c>
      <c r="F28" s="193">
        <v>36</v>
      </c>
      <c r="G28" s="193">
        <v>658</v>
      </c>
      <c r="H28" s="193">
        <v>3</v>
      </c>
      <c r="I28" s="193">
        <v>622</v>
      </c>
      <c r="J28" s="193">
        <v>36</v>
      </c>
      <c r="K28" s="193">
        <v>658</v>
      </c>
      <c r="L28" s="170">
        <v>0</v>
      </c>
      <c r="M28" s="170">
        <v>0</v>
      </c>
      <c r="N28" s="170">
        <v>0</v>
      </c>
      <c r="O28" s="170">
        <v>0</v>
      </c>
      <c r="P28" s="170">
        <v>0</v>
      </c>
      <c r="Q28" s="170">
        <v>0</v>
      </c>
      <c r="R28" s="170">
        <v>0</v>
      </c>
      <c r="S28" s="170">
        <v>0</v>
      </c>
      <c r="T28" s="170">
        <v>0</v>
      </c>
      <c r="U28" s="170">
        <v>0</v>
      </c>
      <c r="V28" s="170">
        <v>0</v>
      </c>
      <c r="W28" s="170">
        <v>0</v>
      </c>
      <c r="X28" s="170">
        <v>0</v>
      </c>
      <c r="Y28" s="170">
        <v>0</v>
      </c>
      <c r="Z28" s="170">
        <v>0</v>
      </c>
      <c r="AA28" s="170">
        <v>0</v>
      </c>
    </row>
    <row r="29" spans="1:27" s="6" customFormat="1" ht="13.5" customHeight="1">
      <c r="A29" s="214"/>
      <c r="B29" s="379" t="s">
        <v>381</v>
      </c>
      <c r="C29" s="379"/>
      <c r="D29" s="194">
        <v>4</v>
      </c>
      <c r="E29" s="193">
        <v>274</v>
      </c>
      <c r="F29" s="193">
        <v>54</v>
      </c>
      <c r="G29" s="193">
        <v>328</v>
      </c>
      <c r="H29" s="193">
        <v>4</v>
      </c>
      <c r="I29" s="193">
        <v>274</v>
      </c>
      <c r="J29" s="193">
        <v>54</v>
      </c>
      <c r="K29" s="193">
        <v>328</v>
      </c>
      <c r="L29" s="170">
        <v>0</v>
      </c>
      <c r="M29" s="170">
        <v>0</v>
      </c>
      <c r="N29" s="170">
        <v>0</v>
      </c>
      <c r="O29" s="170">
        <v>0</v>
      </c>
      <c r="P29" s="170">
        <v>0</v>
      </c>
      <c r="Q29" s="170">
        <v>0</v>
      </c>
      <c r="R29" s="170">
        <v>0</v>
      </c>
      <c r="S29" s="170">
        <v>0</v>
      </c>
      <c r="T29" s="170">
        <v>0</v>
      </c>
      <c r="U29" s="170">
        <v>0</v>
      </c>
      <c r="V29" s="170">
        <v>0</v>
      </c>
      <c r="W29" s="170">
        <v>0</v>
      </c>
      <c r="X29" s="170">
        <v>0</v>
      </c>
      <c r="Y29" s="170">
        <v>0</v>
      </c>
      <c r="Z29" s="170">
        <v>0</v>
      </c>
      <c r="AA29" s="170">
        <v>0</v>
      </c>
    </row>
    <row r="30" spans="1:27" s="6" customFormat="1" ht="13.5" customHeight="1">
      <c r="A30" s="214"/>
      <c r="B30" s="379" t="s">
        <v>380</v>
      </c>
      <c r="C30" s="379"/>
      <c r="D30" s="194">
        <v>10</v>
      </c>
      <c r="E30" s="193">
        <v>695</v>
      </c>
      <c r="F30" s="193">
        <v>103</v>
      </c>
      <c r="G30" s="193">
        <v>798</v>
      </c>
      <c r="H30" s="193">
        <v>10</v>
      </c>
      <c r="I30" s="193">
        <v>695</v>
      </c>
      <c r="J30" s="193">
        <v>103</v>
      </c>
      <c r="K30" s="193">
        <v>798</v>
      </c>
      <c r="L30" s="170">
        <v>0</v>
      </c>
      <c r="M30" s="170">
        <v>0</v>
      </c>
      <c r="N30" s="170">
        <v>0</v>
      </c>
      <c r="O30" s="170">
        <v>0</v>
      </c>
      <c r="P30" s="170">
        <v>0</v>
      </c>
      <c r="Q30" s="170">
        <v>0</v>
      </c>
      <c r="R30" s="170">
        <v>0</v>
      </c>
      <c r="S30" s="170">
        <v>0</v>
      </c>
      <c r="T30" s="170">
        <v>0</v>
      </c>
      <c r="U30" s="170">
        <v>0</v>
      </c>
      <c r="V30" s="170">
        <v>0</v>
      </c>
      <c r="W30" s="170">
        <v>0</v>
      </c>
      <c r="X30" s="170">
        <v>0</v>
      </c>
      <c r="Y30" s="170">
        <v>0</v>
      </c>
      <c r="Z30" s="170">
        <v>0</v>
      </c>
      <c r="AA30" s="170">
        <v>0</v>
      </c>
    </row>
    <row r="31" spans="1:27" s="6" customFormat="1" ht="13.5" customHeight="1">
      <c r="A31" s="214"/>
      <c r="B31" s="379" t="s">
        <v>379</v>
      </c>
      <c r="C31" s="379"/>
      <c r="D31" s="194">
        <v>7</v>
      </c>
      <c r="E31" s="193">
        <v>2286</v>
      </c>
      <c r="F31" s="193">
        <v>1128</v>
      </c>
      <c r="G31" s="193">
        <v>3414</v>
      </c>
      <c r="H31" s="193">
        <v>7</v>
      </c>
      <c r="I31" s="193">
        <v>2286</v>
      </c>
      <c r="J31" s="193">
        <v>1128</v>
      </c>
      <c r="K31" s="193">
        <v>3414</v>
      </c>
      <c r="L31" s="170">
        <v>0</v>
      </c>
      <c r="M31" s="170">
        <v>0</v>
      </c>
      <c r="N31" s="170">
        <v>0</v>
      </c>
      <c r="O31" s="170">
        <v>0</v>
      </c>
      <c r="P31" s="170">
        <v>0</v>
      </c>
      <c r="Q31" s="170">
        <v>0</v>
      </c>
      <c r="R31" s="170">
        <v>0</v>
      </c>
      <c r="S31" s="170">
        <v>0</v>
      </c>
      <c r="T31" s="170">
        <v>0</v>
      </c>
      <c r="U31" s="170">
        <v>0</v>
      </c>
      <c r="V31" s="170">
        <v>0</v>
      </c>
      <c r="W31" s="170">
        <v>0</v>
      </c>
      <c r="X31" s="170">
        <v>0</v>
      </c>
      <c r="Y31" s="170">
        <v>0</v>
      </c>
      <c r="Z31" s="170">
        <v>0</v>
      </c>
      <c r="AA31" s="170">
        <v>0</v>
      </c>
    </row>
    <row r="32" spans="1:27" s="6" customFormat="1" ht="13.5" customHeight="1">
      <c r="A32" s="214"/>
      <c r="B32" s="379" t="s">
        <v>378</v>
      </c>
      <c r="C32" s="379"/>
      <c r="D32" s="194">
        <v>5</v>
      </c>
      <c r="E32" s="193">
        <v>1758</v>
      </c>
      <c r="F32" s="193">
        <v>632</v>
      </c>
      <c r="G32" s="193">
        <v>2390</v>
      </c>
      <c r="H32" s="193">
        <v>5</v>
      </c>
      <c r="I32" s="193">
        <v>1758</v>
      </c>
      <c r="J32" s="193">
        <v>632</v>
      </c>
      <c r="K32" s="193">
        <v>2390</v>
      </c>
      <c r="L32" s="170">
        <v>0</v>
      </c>
      <c r="M32" s="170">
        <v>0</v>
      </c>
      <c r="N32" s="170">
        <v>0</v>
      </c>
      <c r="O32" s="170">
        <v>0</v>
      </c>
      <c r="P32" s="170">
        <v>0</v>
      </c>
      <c r="Q32" s="170">
        <v>0</v>
      </c>
      <c r="R32" s="170">
        <v>0</v>
      </c>
      <c r="S32" s="170">
        <v>0</v>
      </c>
      <c r="T32" s="170">
        <v>0</v>
      </c>
      <c r="U32" s="170">
        <v>0</v>
      </c>
      <c r="V32" s="170">
        <v>0</v>
      </c>
      <c r="W32" s="170">
        <v>0</v>
      </c>
      <c r="X32" s="170">
        <v>0</v>
      </c>
      <c r="Y32" s="170">
        <v>0</v>
      </c>
      <c r="Z32" s="170">
        <v>0</v>
      </c>
      <c r="AA32" s="170">
        <v>0</v>
      </c>
    </row>
    <row r="33" spans="1:27" s="6" customFormat="1" ht="13.5" customHeight="1">
      <c r="A33" s="214"/>
      <c r="B33" s="379" t="s">
        <v>377</v>
      </c>
      <c r="C33" s="379"/>
      <c r="D33" s="194">
        <v>2</v>
      </c>
      <c r="E33" s="193">
        <v>1339</v>
      </c>
      <c r="F33" s="193">
        <v>90</v>
      </c>
      <c r="G33" s="193">
        <v>1429</v>
      </c>
      <c r="H33" s="193">
        <v>2</v>
      </c>
      <c r="I33" s="193">
        <v>1339</v>
      </c>
      <c r="J33" s="193">
        <v>90</v>
      </c>
      <c r="K33" s="193">
        <v>1429</v>
      </c>
      <c r="L33" s="170">
        <v>0</v>
      </c>
      <c r="M33" s="170">
        <v>0</v>
      </c>
      <c r="N33" s="170">
        <v>0</v>
      </c>
      <c r="O33" s="170">
        <v>0</v>
      </c>
      <c r="P33" s="170">
        <v>0</v>
      </c>
      <c r="Q33" s="170">
        <v>0</v>
      </c>
      <c r="R33" s="170">
        <v>0</v>
      </c>
      <c r="S33" s="170">
        <v>0</v>
      </c>
      <c r="T33" s="170">
        <v>0</v>
      </c>
      <c r="U33" s="170">
        <v>0</v>
      </c>
      <c r="V33" s="170">
        <v>0</v>
      </c>
      <c r="W33" s="170">
        <v>0</v>
      </c>
      <c r="X33" s="170">
        <v>0</v>
      </c>
      <c r="Y33" s="170">
        <v>0</v>
      </c>
      <c r="Z33" s="170">
        <v>0</v>
      </c>
      <c r="AA33" s="170">
        <v>0</v>
      </c>
    </row>
    <row r="34" spans="1:27" s="6" customFormat="1" ht="13.5" customHeight="1">
      <c r="A34" s="214"/>
      <c r="B34" s="379" t="s">
        <v>376</v>
      </c>
      <c r="C34" s="379"/>
      <c r="D34" s="194">
        <v>5</v>
      </c>
      <c r="E34" s="193">
        <v>353</v>
      </c>
      <c r="F34" s="193">
        <v>233</v>
      </c>
      <c r="G34" s="193">
        <v>586</v>
      </c>
      <c r="H34" s="193">
        <v>5</v>
      </c>
      <c r="I34" s="193">
        <v>353</v>
      </c>
      <c r="J34" s="193">
        <v>233</v>
      </c>
      <c r="K34" s="193">
        <v>586</v>
      </c>
      <c r="L34" s="170">
        <v>0</v>
      </c>
      <c r="M34" s="170">
        <v>0</v>
      </c>
      <c r="N34" s="170">
        <v>0</v>
      </c>
      <c r="O34" s="170">
        <v>0</v>
      </c>
      <c r="P34" s="170">
        <v>0</v>
      </c>
      <c r="Q34" s="170">
        <v>0</v>
      </c>
      <c r="R34" s="170">
        <v>0</v>
      </c>
      <c r="S34" s="170">
        <v>0</v>
      </c>
      <c r="T34" s="170">
        <v>0</v>
      </c>
      <c r="U34" s="170">
        <v>0</v>
      </c>
      <c r="V34" s="170">
        <v>0</v>
      </c>
      <c r="W34" s="170">
        <v>0</v>
      </c>
      <c r="X34" s="170">
        <v>0</v>
      </c>
      <c r="Y34" s="170">
        <v>0</v>
      </c>
      <c r="Z34" s="170">
        <v>0</v>
      </c>
      <c r="AA34" s="170">
        <v>0</v>
      </c>
    </row>
    <row r="35" spans="1:27" s="6" customFormat="1" ht="13.5" customHeight="1">
      <c r="A35" s="379" t="s">
        <v>375</v>
      </c>
      <c r="B35" s="434"/>
      <c r="C35" s="97"/>
      <c r="D35" s="194">
        <v>14</v>
      </c>
      <c r="E35" s="193">
        <v>2798</v>
      </c>
      <c r="F35" s="193">
        <v>195</v>
      </c>
      <c r="G35" s="193">
        <v>2993</v>
      </c>
      <c r="H35" s="193">
        <v>12</v>
      </c>
      <c r="I35" s="193">
        <v>2638</v>
      </c>
      <c r="J35" s="193">
        <v>165</v>
      </c>
      <c r="K35" s="193">
        <v>2803</v>
      </c>
      <c r="L35" s="170">
        <v>0</v>
      </c>
      <c r="M35" s="170">
        <v>0</v>
      </c>
      <c r="N35" s="170">
        <v>0</v>
      </c>
      <c r="O35" s="170">
        <v>0</v>
      </c>
      <c r="P35" s="170">
        <v>0</v>
      </c>
      <c r="Q35" s="170">
        <v>0</v>
      </c>
      <c r="R35" s="170">
        <v>0</v>
      </c>
      <c r="S35" s="170">
        <v>0</v>
      </c>
      <c r="T35" s="170">
        <v>2</v>
      </c>
      <c r="U35" s="170">
        <v>160</v>
      </c>
      <c r="V35" s="170">
        <v>30</v>
      </c>
      <c r="W35" s="170">
        <v>190</v>
      </c>
      <c r="X35" s="170">
        <v>0</v>
      </c>
      <c r="Y35" s="170">
        <v>0</v>
      </c>
      <c r="Z35" s="170">
        <v>0</v>
      </c>
      <c r="AA35" s="170">
        <v>0</v>
      </c>
    </row>
    <row r="36" spans="1:27" s="6" customFormat="1" ht="13.5" customHeight="1">
      <c r="A36" s="379" t="s">
        <v>26</v>
      </c>
      <c r="B36" s="434"/>
      <c r="C36" s="97"/>
      <c r="D36" s="194">
        <v>8</v>
      </c>
      <c r="E36" s="193">
        <v>1112</v>
      </c>
      <c r="F36" s="193">
        <v>226</v>
      </c>
      <c r="G36" s="193">
        <v>1338</v>
      </c>
      <c r="H36" s="193">
        <v>8</v>
      </c>
      <c r="I36" s="193">
        <v>1112</v>
      </c>
      <c r="J36" s="193">
        <v>226</v>
      </c>
      <c r="K36" s="193">
        <v>1338</v>
      </c>
      <c r="L36" s="170">
        <v>0</v>
      </c>
      <c r="M36" s="170">
        <v>0</v>
      </c>
      <c r="N36" s="170">
        <v>0</v>
      </c>
      <c r="O36" s="170">
        <v>0</v>
      </c>
      <c r="P36" s="170">
        <v>0</v>
      </c>
      <c r="Q36" s="170">
        <v>0</v>
      </c>
      <c r="R36" s="170">
        <v>0</v>
      </c>
      <c r="S36" s="170">
        <v>0</v>
      </c>
      <c r="T36" s="170">
        <v>0</v>
      </c>
      <c r="U36" s="170">
        <v>0</v>
      </c>
      <c r="V36" s="170">
        <v>0</v>
      </c>
      <c r="W36" s="170">
        <v>0</v>
      </c>
      <c r="X36" s="170">
        <v>0</v>
      </c>
      <c r="Y36" s="170">
        <v>0</v>
      </c>
      <c r="Z36" s="170">
        <v>0</v>
      </c>
      <c r="AA36" s="170">
        <v>0</v>
      </c>
    </row>
    <row r="37" spans="1:27" s="6" customFormat="1" ht="13.5" customHeight="1">
      <c r="A37" s="379" t="s">
        <v>27</v>
      </c>
      <c r="B37" s="434"/>
      <c r="C37" s="97"/>
      <c r="D37" s="194">
        <v>75</v>
      </c>
      <c r="E37" s="193">
        <v>2782</v>
      </c>
      <c r="F37" s="193">
        <v>229</v>
      </c>
      <c r="G37" s="193">
        <v>3011</v>
      </c>
      <c r="H37" s="193">
        <v>75</v>
      </c>
      <c r="I37" s="193">
        <v>2782</v>
      </c>
      <c r="J37" s="193">
        <v>229</v>
      </c>
      <c r="K37" s="193">
        <v>3011</v>
      </c>
      <c r="L37" s="170">
        <v>0</v>
      </c>
      <c r="M37" s="170">
        <v>0</v>
      </c>
      <c r="N37" s="170">
        <v>0</v>
      </c>
      <c r="O37" s="170">
        <v>0</v>
      </c>
      <c r="P37" s="170">
        <v>0</v>
      </c>
      <c r="Q37" s="170">
        <v>0</v>
      </c>
      <c r="R37" s="170">
        <v>0</v>
      </c>
      <c r="S37" s="170">
        <v>0</v>
      </c>
      <c r="T37" s="170">
        <v>0</v>
      </c>
      <c r="U37" s="170">
        <v>0</v>
      </c>
      <c r="V37" s="170">
        <v>0</v>
      </c>
      <c r="W37" s="170">
        <v>0</v>
      </c>
      <c r="X37" s="170">
        <v>0</v>
      </c>
      <c r="Y37" s="170">
        <v>0</v>
      </c>
      <c r="Z37" s="170">
        <v>0</v>
      </c>
      <c r="AA37" s="170">
        <v>0</v>
      </c>
    </row>
    <row r="38" spans="1:27" s="6" customFormat="1" ht="13.5" customHeight="1">
      <c r="A38" s="214"/>
      <c r="B38" s="379" t="s">
        <v>374</v>
      </c>
      <c r="C38" s="379"/>
      <c r="D38" s="194">
        <v>21</v>
      </c>
      <c r="E38" s="193">
        <v>915</v>
      </c>
      <c r="F38" s="193">
        <v>59</v>
      </c>
      <c r="G38" s="193">
        <v>974</v>
      </c>
      <c r="H38" s="193">
        <v>21</v>
      </c>
      <c r="I38" s="193">
        <v>915</v>
      </c>
      <c r="J38" s="193">
        <v>59</v>
      </c>
      <c r="K38" s="193">
        <v>974</v>
      </c>
      <c r="L38" s="170">
        <v>0</v>
      </c>
      <c r="M38" s="170">
        <v>0</v>
      </c>
      <c r="N38" s="170">
        <v>0</v>
      </c>
      <c r="O38" s="170">
        <v>0</v>
      </c>
      <c r="P38" s="170">
        <v>0</v>
      </c>
      <c r="Q38" s="170">
        <v>0</v>
      </c>
      <c r="R38" s="170">
        <v>0</v>
      </c>
      <c r="S38" s="170">
        <v>0</v>
      </c>
      <c r="T38" s="170">
        <v>0</v>
      </c>
      <c r="U38" s="170">
        <v>0</v>
      </c>
      <c r="V38" s="170">
        <v>0</v>
      </c>
      <c r="W38" s="170">
        <v>0</v>
      </c>
      <c r="X38" s="170">
        <v>0</v>
      </c>
      <c r="Y38" s="170">
        <v>0</v>
      </c>
      <c r="Z38" s="170">
        <v>0</v>
      </c>
      <c r="AA38" s="170">
        <v>0</v>
      </c>
    </row>
    <row r="39" spans="1:27" s="6" customFormat="1" ht="13.5" customHeight="1">
      <c r="A39" s="214"/>
      <c r="B39" s="379" t="s">
        <v>373</v>
      </c>
      <c r="C39" s="379"/>
      <c r="D39" s="194">
        <v>20</v>
      </c>
      <c r="E39" s="193">
        <v>490</v>
      </c>
      <c r="F39" s="193">
        <v>14</v>
      </c>
      <c r="G39" s="193">
        <v>504</v>
      </c>
      <c r="H39" s="193">
        <v>20</v>
      </c>
      <c r="I39" s="193">
        <v>490</v>
      </c>
      <c r="J39" s="193">
        <v>14</v>
      </c>
      <c r="K39" s="193">
        <v>504</v>
      </c>
      <c r="L39" s="170">
        <v>0</v>
      </c>
      <c r="M39" s="170">
        <v>0</v>
      </c>
      <c r="N39" s="170">
        <v>0</v>
      </c>
      <c r="O39" s="170">
        <v>0</v>
      </c>
      <c r="P39" s="170">
        <v>0</v>
      </c>
      <c r="Q39" s="170">
        <v>0</v>
      </c>
      <c r="R39" s="170">
        <v>0</v>
      </c>
      <c r="S39" s="170">
        <v>0</v>
      </c>
      <c r="T39" s="170">
        <v>0</v>
      </c>
      <c r="U39" s="170">
        <v>0</v>
      </c>
      <c r="V39" s="170">
        <v>0</v>
      </c>
      <c r="W39" s="170">
        <v>0</v>
      </c>
      <c r="X39" s="170">
        <v>0</v>
      </c>
      <c r="Y39" s="170">
        <v>0</v>
      </c>
      <c r="Z39" s="170">
        <v>0</v>
      </c>
      <c r="AA39" s="170">
        <v>0</v>
      </c>
    </row>
    <row r="40" spans="1:27" s="6" customFormat="1" ht="13.5" customHeight="1">
      <c r="A40" s="214"/>
      <c r="B40" s="379" t="s">
        <v>372</v>
      </c>
      <c r="C40" s="379"/>
      <c r="D40" s="194">
        <v>27</v>
      </c>
      <c r="E40" s="193">
        <v>1127</v>
      </c>
      <c r="F40" s="193">
        <v>88</v>
      </c>
      <c r="G40" s="193">
        <v>1215</v>
      </c>
      <c r="H40" s="193">
        <v>27</v>
      </c>
      <c r="I40" s="193">
        <v>1127</v>
      </c>
      <c r="J40" s="193">
        <v>88</v>
      </c>
      <c r="K40" s="193">
        <v>1215</v>
      </c>
      <c r="L40" s="170">
        <v>0</v>
      </c>
      <c r="M40" s="170">
        <v>0</v>
      </c>
      <c r="N40" s="170">
        <v>0</v>
      </c>
      <c r="O40" s="170">
        <v>0</v>
      </c>
      <c r="P40" s="170">
        <v>0</v>
      </c>
      <c r="Q40" s="170">
        <v>0</v>
      </c>
      <c r="R40" s="170">
        <v>0</v>
      </c>
      <c r="S40" s="170">
        <v>0</v>
      </c>
      <c r="T40" s="170">
        <v>0</v>
      </c>
      <c r="U40" s="170">
        <v>0</v>
      </c>
      <c r="V40" s="170">
        <v>0</v>
      </c>
      <c r="W40" s="170">
        <v>0</v>
      </c>
      <c r="X40" s="170">
        <v>0</v>
      </c>
      <c r="Y40" s="170">
        <v>0</v>
      </c>
      <c r="Z40" s="170">
        <v>0</v>
      </c>
      <c r="AA40" s="170">
        <v>0</v>
      </c>
    </row>
    <row r="41" spans="1:27" s="6" customFormat="1" ht="13.5" customHeight="1">
      <c r="A41" s="214"/>
      <c r="B41" s="379" t="s">
        <v>371</v>
      </c>
      <c r="C41" s="379"/>
      <c r="D41" s="194">
        <v>3</v>
      </c>
      <c r="E41" s="193">
        <v>68</v>
      </c>
      <c r="F41" s="193">
        <v>27</v>
      </c>
      <c r="G41" s="193">
        <v>95</v>
      </c>
      <c r="H41" s="193">
        <v>3</v>
      </c>
      <c r="I41" s="193">
        <v>68</v>
      </c>
      <c r="J41" s="193">
        <v>27</v>
      </c>
      <c r="K41" s="193">
        <v>95</v>
      </c>
      <c r="L41" s="170">
        <v>0</v>
      </c>
      <c r="M41" s="170">
        <v>0</v>
      </c>
      <c r="N41" s="170">
        <v>0</v>
      </c>
      <c r="O41" s="170">
        <v>0</v>
      </c>
      <c r="P41" s="170">
        <v>0</v>
      </c>
      <c r="Q41" s="170">
        <v>0</v>
      </c>
      <c r="R41" s="170">
        <v>0</v>
      </c>
      <c r="S41" s="170">
        <v>0</v>
      </c>
      <c r="T41" s="170">
        <v>0</v>
      </c>
      <c r="U41" s="170">
        <v>0</v>
      </c>
      <c r="V41" s="170">
        <v>0</v>
      </c>
      <c r="W41" s="170">
        <v>0</v>
      </c>
      <c r="X41" s="170">
        <v>0</v>
      </c>
      <c r="Y41" s="170">
        <v>0</v>
      </c>
      <c r="Z41" s="170">
        <v>0</v>
      </c>
      <c r="AA41" s="170">
        <v>0</v>
      </c>
    </row>
    <row r="42" spans="1:27" s="6" customFormat="1" ht="13.5" customHeight="1">
      <c r="A42" s="214"/>
      <c r="B42" s="379" t="s">
        <v>370</v>
      </c>
      <c r="C42" s="379"/>
      <c r="D42" s="194">
        <v>4</v>
      </c>
      <c r="E42" s="193">
        <v>182</v>
      </c>
      <c r="F42" s="193">
        <v>41</v>
      </c>
      <c r="G42" s="193">
        <v>223</v>
      </c>
      <c r="H42" s="193">
        <v>4</v>
      </c>
      <c r="I42" s="193">
        <v>182</v>
      </c>
      <c r="J42" s="193">
        <v>41</v>
      </c>
      <c r="K42" s="193">
        <v>223</v>
      </c>
      <c r="L42" s="170">
        <v>0</v>
      </c>
      <c r="M42" s="170">
        <v>0</v>
      </c>
      <c r="N42" s="170">
        <v>0</v>
      </c>
      <c r="O42" s="170">
        <v>0</v>
      </c>
      <c r="P42" s="170">
        <v>0</v>
      </c>
      <c r="Q42" s="170">
        <v>0</v>
      </c>
      <c r="R42" s="170">
        <v>0</v>
      </c>
      <c r="S42" s="170">
        <v>0</v>
      </c>
      <c r="T42" s="170">
        <v>0</v>
      </c>
      <c r="U42" s="170">
        <v>0</v>
      </c>
      <c r="V42" s="170">
        <v>0</v>
      </c>
      <c r="W42" s="170">
        <v>0</v>
      </c>
      <c r="X42" s="170">
        <v>0</v>
      </c>
      <c r="Y42" s="170">
        <v>0</v>
      </c>
      <c r="Z42" s="170">
        <v>0</v>
      </c>
      <c r="AA42" s="170">
        <v>0</v>
      </c>
    </row>
    <row r="43" spans="1:27" s="6" customFormat="1" ht="13.5" customHeight="1">
      <c r="A43" s="379" t="s">
        <v>28</v>
      </c>
      <c r="B43" s="434"/>
      <c r="C43" s="97"/>
      <c r="D43" s="194">
        <v>43</v>
      </c>
      <c r="E43" s="193">
        <v>1746</v>
      </c>
      <c r="F43" s="193">
        <v>1320</v>
      </c>
      <c r="G43" s="193">
        <v>3066</v>
      </c>
      <c r="H43" s="193">
        <v>43</v>
      </c>
      <c r="I43" s="193">
        <v>1746</v>
      </c>
      <c r="J43" s="193">
        <v>1320</v>
      </c>
      <c r="K43" s="193">
        <v>3066</v>
      </c>
      <c r="L43" s="170">
        <v>0</v>
      </c>
      <c r="M43" s="170">
        <v>0</v>
      </c>
      <c r="N43" s="170">
        <v>0</v>
      </c>
      <c r="O43" s="170">
        <v>0</v>
      </c>
      <c r="P43" s="170">
        <v>0</v>
      </c>
      <c r="Q43" s="170">
        <v>0</v>
      </c>
      <c r="R43" s="170">
        <v>0</v>
      </c>
      <c r="S43" s="170">
        <v>0</v>
      </c>
      <c r="T43" s="170">
        <v>0</v>
      </c>
      <c r="U43" s="170">
        <v>0</v>
      </c>
      <c r="V43" s="170">
        <v>0</v>
      </c>
      <c r="W43" s="170">
        <v>0</v>
      </c>
      <c r="X43" s="170">
        <v>0</v>
      </c>
      <c r="Y43" s="170">
        <v>0</v>
      </c>
      <c r="Z43" s="170">
        <v>0</v>
      </c>
      <c r="AA43" s="170">
        <v>0</v>
      </c>
    </row>
    <row r="44" spans="1:27" s="6" customFormat="1" ht="13.5" customHeight="1">
      <c r="A44" s="379" t="s">
        <v>25</v>
      </c>
      <c r="B44" s="434"/>
      <c r="C44" s="97"/>
      <c r="D44" s="194">
        <v>27</v>
      </c>
      <c r="E44" s="193">
        <v>1362</v>
      </c>
      <c r="F44" s="193">
        <v>2546</v>
      </c>
      <c r="G44" s="193">
        <v>3908</v>
      </c>
      <c r="H44" s="193">
        <v>27</v>
      </c>
      <c r="I44" s="193">
        <v>1362</v>
      </c>
      <c r="J44" s="193">
        <v>2546</v>
      </c>
      <c r="K44" s="193">
        <v>3908</v>
      </c>
      <c r="L44" s="170">
        <v>0</v>
      </c>
      <c r="M44" s="170">
        <v>0</v>
      </c>
      <c r="N44" s="170">
        <v>0</v>
      </c>
      <c r="O44" s="170">
        <v>0</v>
      </c>
      <c r="P44" s="170">
        <v>0</v>
      </c>
      <c r="Q44" s="170">
        <v>0</v>
      </c>
      <c r="R44" s="170">
        <v>0</v>
      </c>
      <c r="S44" s="170">
        <v>0</v>
      </c>
      <c r="T44" s="170">
        <v>0</v>
      </c>
      <c r="U44" s="170">
        <v>0</v>
      </c>
      <c r="V44" s="170">
        <v>0</v>
      </c>
      <c r="W44" s="170">
        <v>0</v>
      </c>
      <c r="X44" s="170">
        <v>0</v>
      </c>
      <c r="Y44" s="170">
        <v>0</v>
      </c>
      <c r="Z44" s="170">
        <v>0</v>
      </c>
      <c r="AA44" s="170">
        <v>0</v>
      </c>
    </row>
    <row r="45" spans="1:27" s="6" customFormat="1" ht="13.5" customHeight="1">
      <c r="A45" s="379" t="s">
        <v>165</v>
      </c>
      <c r="B45" s="434"/>
      <c r="C45" s="97"/>
      <c r="D45" s="195">
        <v>0</v>
      </c>
      <c r="E45" s="170">
        <v>0</v>
      </c>
      <c r="F45" s="170">
        <v>0</v>
      </c>
      <c r="G45" s="170">
        <v>0</v>
      </c>
      <c r="H45" s="170">
        <v>0</v>
      </c>
      <c r="I45" s="170">
        <v>0</v>
      </c>
      <c r="J45" s="170">
        <v>0</v>
      </c>
      <c r="K45" s="170">
        <v>0</v>
      </c>
      <c r="L45" s="170">
        <v>0</v>
      </c>
      <c r="M45" s="170">
        <v>0</v>
      </c>
      <c r="N45" s="170">
        <v>0</v>
      </c>
      <c r="O45" s="170">
        <v>0</v>
      </c>
      <c r="P45" s="170">
        <v>0</v>
      </c>
      <c r="Q45" s="170">
        <v>0</v>
      </c>
      <c r="R45" s="170">
        <v>0</v>
      </c>
      <c r="S45" s="170">
        <v>0</v>
      </c>
      <c r="T45" s="170">
        <v>0</v>
      </c>
      <c r="U45" s="170">
        <v>0</v>
      </c>
      <c r="V45" s="170">
        <v>0</v>
      </c>
      <c r="W45" s="170">
        <v>0</v>
      </c>
      <c r="X45" s="170">
        <v>0</v>
      </c>
      <c r="Y45" s="170">
        <v>0</v>
      </c>
      <c r="Z45" s="170">
        <v>0</v>
      </c>
      <c r="AA45" s="170">
        <v>0</v>
      </c>
    </row>
    <row r="46" spans="1:27" s="6" customFormat="1" ht="13.5" customHeight="1">
      <c r="A46" s="379" t="s">
        <v>164</v>
      </c>
      <c r="B46" s="434"/>
      <c r="C46" s="97"/>
      <c r="D46" s="194">
        <v>2</v>
      </c>
      <c r="E46" s="193">
        <v>18</v>
      </c>
      <c r="F46" s="193">
        <v>11</v>
      </c>
      <c r="G46" s="193">
        <v>29</v>
      </c>
      <c r="H46" s="193">
        <v>2</v>
      </c>
      <c r="I46" s="193">
        <v>18</v>
      </c>
      <c r="J46" s="193">
        <v>11</v>
      </c>
      <c r="K46" s="193">
        <v>29</v>
      </c>
      <c r="L46" s="170">
        <v>0</v>
      </c>
      <c r="M46" s="170">
        <v>0</v>
      </c>
      <c r="N46" s="170">
        <v>0</v>
      </c>
      <c r="O46" s="170">
        <v>0</v>
      </c>
      <c r="P46" s="170">
        <v>0</v>
      </c>
      <c r="Q46" s="170">
        <v>0</v>
      </c>
      <c r="R46" s="170">
        <v>0</v>
      </c>
      <c r="S46" s="170">
        <v>0</v>
      </c>
      <c r="T46" s="170">
        <v>0</v>
      </c>
      <c r="U46" s="170">
        <v>0</v>
      </c>
      <c r="V46" s="170">
        <v>0</v>
      </c>
      <c r="W46" s="170">
        <v>0</v>
      </c>
      <c r="X46" s="170">
        <v>0</v>
      </c>
      <c r="Y46" s="170">
        <v>0</v>
      </c>
      <c r="Z46" s="170">
        <v>0</v>
      </c>
      <c r="AA46" s="170">
        <v>0</v>
      </c>
    </row>
    <row r="47" spans="1:27" s="6" customFormat="1" ht="13.5" customHeight="1">
      <c r="A47" s="379" t="s">
        <v>163</v>
      </c>
      <c r="B47" s="434"/>
      <c r="C47" s="97"/>
      <c r="D47" s="194">
        <v>31</v>
      </c>
      <c r="E47" s="193">
        <v>590</v>
      </c>
      <c r="F47" s="193">
        <v>2800</v>
      </c>
      <c r="G47" s="193">
        <v>3390</v>
      </c>
      <c r="H47" s="193">
        <v>26</v>
      </c>
      <c r="I47" s="193">
        <v>376</v>
      </c>
      <c r="J47" s="193">
        <v>1584</v>
      </c>
      <c r="K47" s="193">
        <v>1960</v>
      </c>
      <c r="L47" s="193">
        <v>2</v>
      </c>
      <c r="M47" s="193">
        <v>24</v>
      </c>
      <c r="N47" s="193">
        <v>131</v>
      </c>
      <c r="O47" s="193">
        <v>155</v>
      </c>
      <c r="P47" s="170">
        <v>0</v>
      </c>
      <c r="Q47" s="170">
        <v>0</v>
      </c>
      <c r="R47" s="170">
        <v>0</v>
      </c>
      <c r="S47" s="170">
        <v>0</v>
      </c>
      <c r="T47" s="170">
        <v>0</v>
      </c>
      <c r="U47" s="170">
        <v>0</v>
      </c>
      <c r="V47" s="170">
        <v>0</v>
      </c>
      <c r="W47" s="170">
        <v>0</v>
      </c>
      <c r="X47" s="193">
        <v>3</v>
      </c>
      <c r="Y47" s="193">
        <v>190</v>
      </c>
      <c r="Z47" s="193">
        <v>1085</v>
      </c>
      <c r="AA47" s="193">
        <v>1275</v>
      </c>
    </row>
    <row r="48" spans="1:27" s="6" customFormat="1" ht="13.5" customHeight="1">
      <c r="A48" s="379" t="s">
        <v>162</v>
      </c>
      <c r="B48" s="434"/>
      <c r="C48" s="97"/>
      <c r="D48" s="194">
        <v>41</v>
      </c>
      <c r="E48" s="193">
        <v>3530</v>
      </c>
      <c r="F48" s="193">
        <v>3900</v>
      </c>
      <c r="G48" s="193">
        <v>7430</v>
      </c>
      <c r="H48" s="193">
        <v>10</v>
      </c>
      <c r="I48" s="193">
        <v>407</v>
      </c>
      <c r="J48" s="193">
        <v>139</v>
      </c>
      <c r="K48" s="193">
        <v>546</v>
      </c>
      <c r="L48" s="170">
        <v>0</v>
      </c>
      <c r="M48" s="170">
        <v>0</v>
      </c>
      <c r="N48" s="170">
        <v>0</v>
      </c>
      <c r="O48" s="170">
        <v>0</v>
      </c>
      <c r="P48" s="170">
        <v>0</v>
      </c>
      <c r="Q48" s="170">
        <v>0</v>
      </c>
      <c r="R48" s="170">
        <v>0</v>
      </c>
      <c r="S48" s="170">
        <v>0</v>
      </c>
      <c r="T48" s="170">
        <v>0</v>
      </c>
      <c r="U48" s="170">
        <v>0</v>
      </c>
      <c r="V48" s="170">
        <v>0</v>
      </c>
      <c r="W48" s="170">
        <v>0</v>
      </c>
      <c r="X48" s="193">
        <v>31</v>
      </c>
      <c r="Y48" s="193">
        <v>3123</v>
      </c>
      <c r="Z48" s="193">
        <v>3761</v>
      </c>
      <c r="AA48" s="193">
        <v>6884</v>
      </c>
    </row>
    <row r="49" spans="1:27" s="6" customFormat="1" ht="13.5" customHeight="1">
      <c r="A49" s="379" t="s">
        <v>369</v>
      </c>
      <c r="B49" s="434"/>
      <c r="C49" s="97"/>
      <c r="D49" s="194">
        <v>20</v>
      </c>
      <c r="E49" s="193">
        <v>2439</v>
      </c>
      <c r="F49" s="193">
        <v>996</v>
      </c>
      <c r="G49" s="193">
        <v>3435</v>
      </c>
      <c r="H49" s="193">
        <v>11</v>
      </c>
      <c r="I49" s="193">
        <v>1357</v>
      </c>
      <c r="J49" s="193">
        <v>626</v>
      </c>
      <c r="K49" s="193">
        <v>1983</v>
      </c>
      <c r="L49" s="193">
        <v>9</v>
      </c>
      <c r="M49" s="193">
        <v>1082</v>
      </c>
      <c r="N49" s="193">
        <v>370</v>
      </c>
      <c r="O49" s="193">
        <v>1452</v>
      </c>
      <c r="P49" s="170">
        <v>0</v>
      </c>
      <c r="Q49" s="170">
        <v>0</v>
      </c>
      <c r="R49" s="170">
        <v>0</v>
      </c>
      <c r="S49" s="170">
        <v>0</v>
      </c>
      <c r="T49" s="170">
        <v>0</v>
      </c>
      <c r="U49" s="170">
        <v>0</v>
      </c>
      <c r="V49" s="170">
        <v>0</v>
      </c>
      <c r="W49" s="170">
        <v>0</v>
      </c>
      <c r="X49" s="170">
        <v>0</v>
      </c>
      <c r="Y49" s="170">
        <v>0</v>
      </c>
      <c r="Z49" s="170">
        <v>0</v>
      </c>
      <c r="AA49" s="170">
        <v>0</v>
      </c>
    </row>
    <row r="50" spans="1:27" s="6" customFormat="1" ht="13.5" customHeight="1">
      <c r="A50" s="379" t="s">
        <v>6</v>
      </c>
      <c r="B50" s="434"/>
      <c r="C50" s="97"/>
      <c r="D50" s="194">
        <v>25</v>
      </c>
      <c r="E50" s="193">
        <v>927</v>
      </c>
      <c r="F50" s="193">
        <v>571</v>
      </c>
      <c r="G50" s="193">
        <v>1498</v>
      </c>
      <c r="H50" s="193">
        <v>18</v>
      </c>
      <c r="I50" s="193">
        <v>683</v>
      </c>
      <c r="J50" s="193">
        <v>161</v>
      </c>
      <c r="K50" s="193">
        <v>844</v>
      </c>
      <c r="L50" s="170">
        <v>0</v>
      </c>
      <c r="M50" s="170">
        <v>0</v>
      </c>
      <c r="N50" s="170">
        <v>0</v>
      </c>
      <c r="O50" s="170">
        <v>0</v>
      </c>
      <c r="P50" s="170">
        <v>0</v>
      </c>
      <c r="Q50" s="170">
        <v>0</v>
      </c>
      <c r="R50" s="170">
        <v>0</v>
      </c>
      <c r="S50" s="170">
        <v>0</v>
      </c>
      <c r="T50" s="193">
        <v>6</v>
      </c>
      <c r="U50" s="193">
        <v>228</v>
      </c>
      <c r="V50" s="193">
        <v>408</v>
      </c>
      <c r="W50" s="193">
        <v>636</v>
      </c>
      <c r="X50" s="193">
        <v>1</v>
      </c>
      <c r="Y50" s="193">
        <v>16</v>
      </c>
      <c r="Z50" s="193">
        <v>2</v>
      </c>
      <c r="AA50" s="193">
        <v>18</v>
      </c>
    </row>
    <row r="51" spans="1:27" s="6" customFormat="1" ht="13.5" customHeight="1">
      <c r="A51" s="214"/>
      <c r="B51" s="379" t="s">
        <v>368</v>
      </c>
      <c r="C51" s="379"/>
      <c r="D51" s="194">
        <v>2</v>
      </c>
      <c r="E51" s="193">
        <v>3</v>
      </c>
      <c r="F51" s="193">
        <v>3</v>
      </c>
      <c r="G51" s="193">
        <v>6</v>
      </c>
      <c r="H51" s="193">
        <v>2</v>
      </c>
      <c r="I51" s="193">
        <v>3</v>
      </c>
      <c r="J51" s="193">
        <v>3</v>
      </c>
      <c r="K51" s="193">
        <v>6</v>
      </c>
      <c r="L51" s="170">
        <v>0</v>
      </c>
      <c r="M51" s="170">
        <v>0</v>
      </c>
      <c r="N51" s="170">
        <v>0</v>
      </c>
      <c r="O51" s="170">
        <v>0</v>
      </c>
      <c r="P51" s="170">
        <v>0</v>
      </c>
      <c r="Q51" s="170">
        <v>0</v>
      </c>
      <c r="R51" s="170">
        <v>0</v>
      </c>
      <c r="S51" s="170">
        <v>0</v>
      </c>
      <c r="T51" s="170">
        <v>0</v>
      </c>
      <c r="U51" s="170">
        <v>0</v>
      </c>
      <c r="V51" s="170">
        <v>0</v>
      </c>
      <c r="W51" s="170">
        <v>0</v>
      </c>
      <c r="X51" s="170">
        <v>0</v>
      </c>
      <c r="Y51" s="170">
        <v>0</v>
      </c>
      <c r="Z51" s="170">
        <v>0</v>
      </c>
      <c r="AA51" s="170">
        <v>0</v>
      </c>
    </row>
    <row r="52" spans="1:27" s="6" customFormat="1" ht="13.5" customHeight="1">
      <c r="A52" s="214"/>
      <c r="B52" s="379" t="s">
        <v>367</v>
      </c>
      <c r="C52" s="379"/>
      <c r="D52" s="194">
        <v>1</v>
      </c>
      <c r="E52" s="193">
        <v>185</v>
      </c>
      <c r="F52" s="193">
        <v>14</v>
      </c>
      <c r="G52" s="193">
        <v>226</v>
      </c>
      <c r="H52" s="193">
        <v>1</v>
      </c>
      <c r="I52" s="193">
        <v>185</v>
      </c>
      <c r="J52" s="193">
        <v>14</v>
      </c>
      <c r="K52" s="193">
        <v>226</v>
      </c>
      <c r="L52" s="170">
        <v>0</v>
      </c>
      <c r="M52" s="170">
        <v>0</v>
      </c>
      <c r="N52" s="170">
        <v>0</v>
      </c>
      <c r="O52" s="170">
        <v>0</v>
      </c>
      <c r="P52" s="170">
        <v>0</v>
      </c>
      <c r="Q52" s="170">
        <v>0</v>
      </c>
      <c r="R52" s="170">
        <v>0</v>
      </c>
      <c r="S52" s="170">
        <v>0</v>
      </c>
      <c r="T52" s="170">
        <v>0</v>
      </c>
      <c r="U52" s="170">
        <v>0</v>
      </c>
      <c r="V52" s="170">
        <v>0</v>
      </c>
      <c r="W52" s="170">
        <v>0</v>
      </c>
      <c r="X52" s="170">
        <v>0</v>
      </c>
      <c r="Y52" s="170">
        <v>0</v>
      </c>
      <c r="Z52" s="170">
        <v>0</v>
      </c>
      <c r="AA52" s="170">
        <v>0</v>
      </c>
    </row>
    <row r="53" spans="1:27" s="6" customFormat="1" ht="13.5" customHeight="1">
      <c r="A53" s="214"/>
      <c r="B53" s="435" t="s">
        <v>366</v>
      </c>
      <c r="C53" s="435"/>
      <c r="D53" s="194">
        <v>1</v>
      </c>
      <c r="E53" s="193">
        <v>30</v>
      </c>
      <c r="F53" s="193">
        <v>12</v>
      </c>
      <c r="G53" s="193">
        <v>42</v>
      </c>
      <c r="H53" s="193">
        <v>1</v>
      </c>
      <c r="I53" s="193">
        <v>30</v>
      </c>
      <c r="J53" s="193">
        <v>12</v>
      </c>
      <c r="K53" s="193">
        <v>42</v>
      </c>
      <c r="L53" s="170">
        <v>0</v>
      </c>
      <c r="M53" s="170">
        <v>0</v>
      </c>
      <c r="N53" s="170">
        <v>0</v>
      </c>
      <c r="O53" s="170">
        <v>0</v>
      </c>
      <c r="P53" s="170">
        <v>0</v>
      </c>
      <c r="Q53" s="170">
        <v>0</v>
      </c>
      <c r="R53" s="170">
        <v>0</v>
      </c>
      <c r="S53" s="170">
        <v>0</v>
      </c>
      <c r="T53" s="170">
        <v>0</v>
      </c>
      <c r="U53" s="170">
        <v>0</v>
      </c>
      <c r="V53" s="170">
        <v>0</v>
      </c>
      <c r="W53" s="170">
        <v>0</v>
      </c>
      <c r="X53" s="170">
        <v>0</v>
      </c>
      <c r="Y53" s="170">
        <v>0</v>
      </c>
      <c r="Z53" s="170">
        <v>0</v>
      </c>
      <c r="AA53" s="170">
        <v>0</v>
      </c>
    </row>
    <row r="54" spans="1:27" s="6" customFormat="1" ht="13.5" customHeight="1">
      <c r="A54" s="214"/>
      <c r="B54" s="379" t="s">
        <v>365</v>
      </c>
      <c r="C54" s="379"/>
      <c r="D54" s="194">
        <v>4</v>
      </c>
      <c r="E54" s="193">
        <v>35</v>
      </c>
      <c r="F54" s="193">
        <v>165</v>
      </c>
      <c r="G54" s="193">
        <v>200</v>
      </c>
      <c r="H54" s="193">
        <v>1</v>
      </c>
      <c r="I54" s="193">
        <v>14</v>
      </c>
      <c r="J54" s="193">
        <v>2</v>
      </c>
      <c r="K54" s="193">
        <v>16</v>
      </c>
      <c r="L54" s="170">
        <v>0</v>
      </c>
      <c r="M54" s="170">
        <v>0</v>
      </c>
      <c r="N54" s="170">
        <v>0</v>
      </c>
      <c r="O54" s="170">
        <v>0</v>
      </c>
      <c r="P54" s="170">
        <v>0</v>
      </c>
      <c r="Q54" s="170">
        <v>0</v>
      </c>
      <c r="R54" s="170">
        <v>0</v>
      </c>
      <c r="S54" s="170">
        <v>0</v>
      </c>
      <c r="T54" s="193">
        <v>2</v>
      </c>
      <c r="U54" s="193">
        <v>5</v>
      </c>
      <c r="V54" s="193">
        <v>161</v>
      </c>
      <c r="W54" s="193">
        <v>166</v>
      </c>
      <c r="X54" s="193">
        <v>1</v>
      </c>
      <c r="Y54" s="193">
        <v>16</v>
      </c>
      <c r="Z54" s="193">
        <v>2</v>
      </c>
      <c r="AA54" s="193">
        <v>18</v>
      </c>
    </row>
    <row r="55" spans="1:27" s="6" customFormat="1" ht="13.5" customHeight="1">
      <c r="A55" s="214"/>
      <c r="B55" s="379" t="s">
        <v>364</v>
      </c>
      <c r="C55" s="379"/>
      <c r="D55" s="194">
        <v>2</v>
      </c>
      <c r="E55" s="193">
        <v>73</v>
      </c>
      <c r="F55" s="193">
        <v>2</v>
      </c>
      <c r="G55" s="193">
        <v>75</v>
      </c>
      <c r="H55" s="193">
        <v>2</v>
      </c>
      <c r="I55" s="193">
        <v>73</v>
      </c>
      <c r="J55" s="193">
        <v>2</v>
      </c>
      <c r="K55" s="193">
        <v>75</v>
      </c>
      <c r="L55" s="170">
        <v>0</v>
      </c>
      <c r="M55" s="170">
        <v>0</v>
      </c>
      <c r="N55" s="170">
        <v>0</v>
      </c>
      <c r="O55" s="170">
        <v>0</v>
      </c>
      <c r="P55" s="170">
        <v>0</v>
      </c>
      <c r="Q55" s="170">
        <v>0</v>
      </c>
      <c r="R55" s="170">
        <v>0</v>
      </c>
      <c r="S55" s="170">
        <v>0</v>
      </c>
      <c r="T55" s="170">
        <v>0</v>
      </c>
      <c r="U55" s="170">
        <v>0</v>
      </c>
      <c r="V55" s="170">
        <v>0</v>
      </c>
      <c r="W55" s="170">
        <v>0</v>
      </c>
      <c r="X55" s="170">
        <v>0</v>
      </c>
      <c r="Y55" s="170">
        <v>0</v>
      </c>
      <c r="Z55" s="170">
        <v>0</v>
      </c>
      <c r="AA55" s="170">
        <v>0</v>
      </c>
    </row>
    <row r="56" spans="1:27" s="6" customFormat="1" ht="13.5" customHeight="1">
      <c r="A56" s="214"/>
      <c r="B56" s="379" t="s">
        <v>363</v>
      </c>
      <c r="C56" s="379"/>
      <c r="D56" s="195">
        <v>0</v>
      </c>
      <c r="E56" s="170">
        <v>0</v>
      </c>
      <c r="F56" s="170">
        <v>0</v>
      </c>
      <c r="G56" s="170">
        <v>0</v>
      </c>
      <c r="H56" s="170">
        <v>0</v>
      </c>
      <c r="I56" s="170">
        <v>0</v>
      </c>
      <c r="J56" s="170">
        <v>0</v>
      </c>
      <c r="K56" s="170">
        <v>0</v>
      </c>
      <c r="L56" s="170">
        <v>0</v>
      </c>
      <c r="M56" s="170">
        <v>0</v>
      </c>
      <c r="N56" s="170">
        <v>0</v>
      </c>
      <c r="O56" s="170">
        <v>0</v>
      </c>
      <c r="P56" s="170">
        <v>0</v>
      </c>
      <c r="Q56" s="170">
        <v>0</v>
      </c>
      <c r="R56" s="170">
        <v>0</v>
      </c>
      <c r="S56" s="170">
        <v>0</v>
      </c>
      <c r="T56" s="170">
        <v>0</v>
      </c>
      <c r="U56" s="170">
        <v>0</v>
      </c>
      <c r="V56" s="170">
        <v>0</v>
      </c>
      <c r="W56" s="170">
        <v>0</v>
      </c>
      <c r="X56" s="170">
        <v>0</v>
      </c>
      <c r="Y56" s="170">
        <v>0</v>
      </c>
      <c r="Z56" s="170">
        <v>0</v>
      </c>
      <c r="AA56" s="170">
        <v>0</v>
      </c>
    </row>
    <row r="57" spans="1:27" s="6" customFormat="1" ht="13.5" customHeight="1">
      <c r="A57" s="214"/>
      <c r="B57" s="379" t="s">
        <v>362</v>
      </c>
      <c r="C57" s="379"/>
      <c r="D57" s="195">
        <v>0</v>
      </c>
      <c r="E57" s="170">
        <v>0</v>
      </c>
      <c r="F57" s="170">
        <v>0</v>
      </c>
      <c r="G57" s="170">
        <v>0</v>
      </c>
      <c r="H57" s="170">
        <v>0</v>
      </c>
      <c r="I57" s="170">
        <v>0</v>
      </c>
      <c r="J57" s="170">
        <v>0</v>
      </c>
      <c r="K57" s="170">
        <v>0</v>
      </c>
      <c r="L57" s="170">
        <v>0</v>
      </c>
      <c r="M57" s="170">
        <v>0</v>
      </c>
      <c r="N57" s="170">
        <v>0</v>
      </c>
      <c r="O57" s="170">
        <v>0</v>
      </c>
      <c r="P57" s="170">
        <v>0</v>
      </c>
      <c r="Q57" s="170">
        <v>0</v>
      </c>
      <c r="R57" s="170">
        <v>0</v>
      </c>
      <c r="S57" s="170">
        <v>0</v>
      </c>
      <c r="T57" s="170">
        <v>0</v>
      </c>
      <c r="U57" s="170">
        <v>0</v>
      </c>
      <c r="V57" s="170">
        <v>0</v>
      </c>
      <c r="W57" s="170">
        <v>0</v>
      </c>
      <c r="X57" s="170">
        <v>0</v>
      </c>
      <c r="Y57" s="170">
        <v>0</v>
      </c>
      <c r="Z57" s="170">
        <v>0</v>
      </c>
      <c r="AA57" s="170">
        <v>0</v>
      </c>
    </row>
    <row r="58" spans="1:27" s="6" customFormat="1" ht="13.5" customHeight="1">
      <c r="A58" s="214"/>
      <c r="B58" s="379" t="s">
        <v>361</v>
      </c>
      <c r="C58" s="379"/>
      <c r="D58" s="194">
        <v>15</v>
      </c>
      <c r="E58" s="193">
        <v>601</v>
      </c>
      <c r="F58" s="193">
        <v>348</v>
      </c>
      <c r="G58" s="193">
        <v>949</v>
      </c>
      <c r="H58" s="193">
        <v>11</v>
      </c>
      <c r="I58" s="193">
        <v>378</v>
      </c>
      <c r="J58" s="193">
        <v>101</v>
      </c>
      <c r="K58" s="193">
        <v>479</v>
      </c>
      <c r="L58" s="170">
        <v>0</v>
      </c>
      <c r="M58" s="170">
        <v>0</v>
      </c>
      <c r="N58" s="170">
        <v>0</v>
      </c>
      <c r="O58" s="170">
        <v>0</v>
      </c>
      <c r="P58" s="170">
        <v>0</v>
      </c>
      <c r="Q58" s="170">
        <v>0</v>
      </c>
      <c r="R58" s="170">
        <v>0</v>
      </c>
      <c r="S58" s="170">
        <v>0</v>
      </c>
      <c r="T58" s="193">
        <v>4</v>
      </c>
      <c r="U58" s="193">
        <v>223</v>
      </c>
      <c r="V58" s="193">
        <v>247</v>
      </c>
      <c r="W58" s="193">
        <v>470</v>
      </c>
      <c r="X58" s="170">
        <v>0</v>
      </c>
      <c r="Y58" s="170">
        <v>0</v>
      </c>
      <c r="Z58" s="170">
        <v>0</v>
      </c>
      <c r="AA58" s="170">
        <v>0</v>
      </c>
    </row>
    <row r="59" spans="1:27" s="6" customFormat="1" ht="13.5" customHeight="1">
      <c r="A59" s="379" t="s">
        <v>360</v>
      </c>
      <c r="B59" s="434"/>
      <c r="C59" s="97"/>
      <c r="D59" s="194">
        <v>45</v>
      </c>
      <c r="E59" s="193">
        <v>5164</v>
      </c>
      <c r="F59" s="193">
        <v>3883</v>
      </c>
      <c r="G59" s="193">
        <v>9047</v>
      </c>
      <c r="H59" s="170">
        <v>0</v>
      </c>
      <c r="I59" s="170">
        <v>0</v>
      </c>
      <c r="J59" s="170">
        <v>0</v>
      </c>
      <c r="K59" s="170">
        <v>0</v>
      </c>
      <c r="L59" s="170">
        <v>0</v>
      </c>
      <c r="M59" s="170">
        <v>0</v>
      </c>
      <c r="N59" s="170">
        <v>0</v>
      </c>
      <c r="O59" s="170">
        <v>0</v>
      </c>
      <c r="P59" s="193">
        <v>21</v>
      </c>
      <c r="Q59" s="193">
        <v>725</v>
      </c>
      <c r="R59" s="193">
        <v>200</v>
      </c>
      <c r="S59" s="193">
        <v>925</v>
      </c>
      <c r="T59" s="170">
        <v>0</v>
      </c>
      <c r="U59" s="170">
        <v>0</v>
      </c>
      <c r="V59" s="170">
        <v>0</v>
      </c>
      <c r="W59" s="170">
        <v>0</v>
      </c>
      <c r="X59" s="193">
        <v>24</v>
      </c>
      <c r="Y59" s="193">
        <v>4439</v>
      </c>
      <c r="Z59" s="193">
        <v>3683</v>
      </c>
      <c r="AA59" s="193">
        <v>8122</v>
      </c>
    </row>
    <row r="60" spans="1:27" s="6" customFormat="1" ht="13.5" customHeight="1">
      <c r="A60" s="214"/>
      <c r="B60" s="379" t="s">
        <v>359</v>
      </c>
      <c r="C60" s="379"/>
      <c r="D60" s="194">
        <v>21</v>
      </c>
      <c r="E60" s="193">
        <v>725</v>
      </c>
      <c r="F60" s="193">
        <v>200</v>
      </c>
      <c r="G60" s="193">
        <v>925</v>
      </c>
      <c r="H60" s="170">
        <v>0</v>
      </c>
      <c r="I60" s="170">
        <v>0</v>
      </c>
      <c r="J60" s="170">
        <v>0</v>
      </c>
      <c r="K60" s="170">
        <v>0</v>
      </c>
      <c r="L60" s="170">
        <v>0</v>
      </c>
      <c r="M60" s="170">
        <v>0</v>
      </c>
      <c r="N60" s="170">
        <v>0</v>
      </c>
      <c r="O60" s="170">
        <v>0</v>
      </c>
      <c r="P60" s="193">
        <v>21</v>
      </c>
      <c r="Q60" s="193">
        <v>725</v>
      </c>
      <c r="R60" s="193">
        <v>200</v>
      </c>
      <c r="S60" s="193">
        <v>925</v>
      </c>
      <c r="T60" s="170">
        <v>0</v>
      </c>
      <c r="U60" s="170">
        <v>0</v>
      </c>
      <c r="V60" s="170">
        <v>0</v>
      </c>
      <c r="W60" s="170">
        <v>0</v>
      </c>
      <c r="X60" s="170">
        <v>0</v>
      </c>
      <c r="Y60" s="170">
        <v>0</v>
      </c>
      <c r="Z60" s="170">
        <v>0</v>
      </c>
      <c r="AA60" s="170">
        <v>0</v>
      </c>
    </row>
    <row r="61" spans="1:27" s="6" customFormat="1" ht="13.5" customHeight="1">
      <c r="A61" s="214"/>
      <c r="B61" s="379" t="s">
        <v>358</v>
      </c>
      <c r="C61" s="379"/>
      <c r="D61" s="194">
        <v>24</v>
      </c>
      <c r="E61" s="193">
        <v>4439</v>
      </c>
      <c r="F61" s="193">
        <v>3683</v>
      </c>
      <c r="G61" s="193">
        <v>8122</v>
      </c>
      <c r="H61" s="170">
        <v>0</v>
      </c>
      <c r="I61" s="170">
        <v>0</v>
      </c>
      <c r="J61" s="170">
        <v>0</v>
      </c>
      <c r="K61" s="170">
        <v>0</v>
      </c>
      <c r="L61" s="170">
        <v>0</v>
      </c>
      <c r="M61" s="170">
        <v>0</v>
      </c>
      <c r="N61" s="170">
        <v>0</v>
      </c>
      <c r="O61" s="170">
        <v>0</v>
      </c>
      <c r="P61" s="170">
        <v>0</v>
      </c>
      <c r="Q61" s="170">
        <v>0</v>
      </c>
      <c r="R61" s="170">
        <v>0</v>
      </c>
      <c r="S61" s="170">
        <v>0</v>
      </c>
      <c r="T61" s="170">
        <v>0</v>
      </c>
      <c r="U61" s="170">
        <v>0</v>
      </c>
      <c r="V61" s="170">
        <v>0</v>
      </c>
      <c r="W61" s="170">
        <v>0</v>
      </c>
      <c r="X61" s="193">
        <v>24</v>
      </c>
      <c r="Y61" s="193">
        <v>4439</v>
      </c>
      <c r="Z61" s="193">
        <v>3683</v>
      </c>
      <c r="AA61" s="193">
        <v>8122</v>
      </c>
    </row>
    <row r="62" spans="1:27" s="6" customFormat="1" ht="13.5" customHeight="1">
      <c r="A62" s="379" t="s">
        <v>357</v>
      </c>
      <c r="B62" s="434"/>
      <c r="C62" s="97"/>
      <c r="D62" s="194">
        <v>6</v>
      </c>
      <c r="E62" s="193">
        <v>217</v>
      </c>
      <c r="F62" s="193">
        <v>25</v>
      </c>
      <c r="G62" s="193">
        <v>242</v>
      </c>
      <c r="H62" s="193">
        <v>6</v>
      </c>
      <c r="I62" s="193">
        <v>217</v>
      </c>
      <c r="J62" s="193">
        <v>25</v>
      </c>
      <c r="K62" s="193">
        <v>242</v>
      </c>
      <c r="L62" s="170">
        <v>0</v>
      </c>
      <c r="M62" s="170">
        <v>0</v>
      </c>
      <c r="N62" s="170">
        <v>0</v>
      </c>
      <c r="O62" s="170">
        <v>0</v>
      </c>
      <c r="P62" s="170">
        <v>0</v>
      </c>
      <c r="Q62" s="170">
        <v>0</v>
      </c>
      <c r="R62" s="170">
        <v>0</v>
      </c>
      <c r="S62" s="170">
        <v>0</v>
      </c>
      <c r="T62" s="170">
        <v>0</v>
      </c>
      <c r="U62" s="170">
        <v>0</v>
      </c>
      <c r="V62" s="170">
        <v>0</v>
      </c>
      <c r="W62" s="170">
        <v>0</v>
      </c>
      <c r="X62" s="170">
        <v>0</v>
      </c>
      <c r="Y62" s="170">
        <v>0</v>
      </c>
      <c r="Z62" s="170">
        <v>0</v>
      </c>
      <c r="AA62" s="170">
        <v>0</v>
      </c>
    </row>
    <row r="63" spans="1:27" s="6" customFormat="1" ht="13.5" customHeight="1">
      <c r="A63" s="72"/>
      <c r="B63" s="97"/>
      <c r="C63" s="97"/>
      <c r="D63" s="195"/>
      <c r="E63" s="170"/>
      <c r="F63" s="170"/>
      <c r="G63" s="170"/>
      <c r="H63" s="170"/>
      <c r="I63" s="170"/>
      <c r="J63" s="170"/>
      <c r="K63" s="170"/>
      <c r="L63" s="170"/>
      <c r="M63" s="170"/>
      <c r="N63" s="170"/>
      <c r="O63" s="170"/>
      <c r="P63" s="170"/>
      <c r="Q63" s="170"/>
      <c r="R63" s="170"/>
      <c r="S63" s="170"/>
      <c r="T63" s="170"/>
      <c r="U63" s="170"/>
      <c r="V63" s="170"/>
      <c r="W63" s="170"/>
      <c r="X63" s="170"/>
      <c r="Y63" s="170"/>
      <c r="Z63" s="170"/>
      <c r="AA63" s="170"/>
    </row>
    <row r="64" spans="1:27" s="10" customFormat="1" ht="13.5" customHeight="1">
      <c r="A64" s="436" t="s">
        <v>356</v>
      </c>
      <c r="B64" s="436"/>
      <c r="C64" s="436"/>
      <c r="D64" s="235">
        <f>D10+D13+D14+D35+D36+D37+D43+D44+D46+D47+D48+D49+D50+D59+D62</f>
        <v>502</v>
      </c>
      <c r="E64" s="234">
        <f>E10+E13+E14+E35+E36+E37+E43+E44+E46+E47+E48+E49+E50+E59+E62</f>
        <v>37280</v>
      </c>
      <c r="F64" s="234">
        <f>F10+F13+F14+F35+F36+F37+F43+F44+F46+F47+F48+F49+F50+F59+F62</f>
        <v>21798</v>
      </c>
      <c r="G64" s="234">
        <f>G10+G13+G14+G35+G36+G37+G43+G44+G46+G47+G48+G49+G50+G59+G62</f>
        <v>59078</v>
      </c>
      <c r="H64" s="234">
        <f>H10+H13+H14+H35+H36+H37+H43+H44+H46+H47+H48+H49+H50+H62</f>
        <v>402</v>
      </c>
      <c r="I64" s="234">
        <f>I10+I13+I14+I35+I36+I37+I43+I44+I46+I47+I48+I49+I50+I62</f>
        <v>27280</v>
      </c>
      <c r="J64" s="234">
        <f>J10+J13+J14+J35+J36+J37+J43+J44+J46+J47+J48+J49+J50+J62</f>
        <v>12124</v>
      </c>
      <c r="K64" s="234">
        <f>K10+K13+K14+K35+K36+K37+K43+K44+K46+K47+K48+K49+K50+K62</f>
        <v>39404</v>
      </c>
      <c r="L64" s="234">
        <f>L10+L47+L49</f>
        <v>12</v>
      </c>
      <c r="M64" s="234">
        <f>M10+M47+M49</f>
        <v>1119</v>
      </c>
      <c r="N64" s="234">
        <f>N10+N47+N49</f>
        <v>505</v>
      </c>
      <c r="O64" s="234">
        <f>O10+O47+O49</f>
        <v>1624</v>
      </c>
      <c r="P64" s="234">
        <f>P59</f>
        <v>21</v>
      </c>
      <c r="Q64" s="234">
        <f>Q59</f>
        <v>725</v>
      </c>
      <c r="R64" s="234">
        <f>R59</f>
        <v>200</v>
      </c>
      <c r="S64" s="234">
        <f>S59</f>
        <v>925</v>
      </c>
      <c r="T64" s="234">
        <f>SUM(T35+T50)</f>
        <v>8</v>
      </c>
      <c r="U64" s="234">
        <f>SUM(U35+U50)</f>
        <v>388</v>
      </c>
      <c r="V64" s="234">
        <f>SUM(V35+V50)</f>
        <v>438</v>
      </c>
      <c r="W64" s="234">
        <f>SUM(W35+W50)</f>
        <v>826</v>
      </c>
      <c r="X64" s="234">
        <f>+X47+X48+X50+X59</f>
        <v>59</v>
      </c>
      <c r="Y64" s="234">
        <f>+Y47+Y48+Y50+Y59</f>
        <v>7768</v>
      </c>
      <c r="Z64" s="234">
        <f>+Z47+Z48+Z50+Z59</f>
        <v>8531</v>
      </c>
      <c r="AA64" s="234">
        <f>+AA47+AA48+AA50+AA59</f>
        <v>16299</v>
      </c>
    </row>
    <row r="65" spans="1:27" s="6" customFormat="1" ht="13.5">
      <c r="A65" s="280" t="s">
        <v>355</v>
      </c>
      <c r="B65" s="280"/>
      <c r="C65" s="280"/>
      <c r="D65" s="280"/>
      <c r="E65" s="280"/>
      <c r="F65" s="280"/>
      <c r="G65" s="280"/>
      <c r="H65" s="52"/>
      <c r="I65" s="52"/>
      <c r="J65" s="52"/>
      <c r="K65" s="52"/>
      <c r="L65" s="52"/>
      <c r="M65" s="52"/>
      <c r="N65" s="52"/>
      <c r="O65" s="52"/>
      <c r="P65" s="52"/>
      <c r="Q65" s="52"/>
      <c r="R65" s="52"/>
      <c r="S65" s="52"/>
      <c r="T65" s="52"/>
      <c r="U65" s="52"/>
      <c r="V65" s="52"/>
      <c r="W65" s="52"/>
      <c r="X65" s="52"/>
      <c r="Y65" s="52"/>
      <c r="Z65" s="52"/>
      <c r="AA65" s="52"/>
    </row>
    <row r="66" spans="4:27" ht="13.5">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row>
    <row r="68" spans="1:27" ht="13.5">
      <c r="A68" s="6"/>
      <c r="B68" s="6"/>
      <c r="C68" s="6"/>
      <c r="D68" s="177"/>
      <c r="E68" s="6"/>
      <c r="F68" s="6"/>
      <c r="G68" s="6"/>
      <c r="H68" s="6"/>
      <c r="I68" s="6"/>
      <c r="J68" s="6"/>
      <c r="K68" s="6"/>
      <c r="L68" s="6"/>
      <c r="M68" s="6"/>
      <c r="N68" s="6"/>
      <c r="O68" s="6"/>
      <c r="P68" s="6"/>
      <c r="Q68" s="6"/>
      <c r="R68" s="6"/>
      <c r="S68" s="6"/>
      <c r="T68" s="6"/>
      <c r="U68" s="6"/>
      <c r="V68" s="6"/>
      <c r="W68" s="6"/>
      <c r="X68" s="6"/>
      <c r="Y68" s="6"/>
      <c r="Z68" s="6"/>
      <c r="AA68" s="6"/>
    </row>
    <row r="69" spans="1:27" ht="13.5">
      <c r="A69" s="6"/>
      <c r="B69" s="6"/>
      <c r="C69" s="6"/>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row>
    <row r="70" spans="4:27" ht="13.5">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row>
  </sheetData>
  <sheetProtection/>
  <mergeCells count="80">
    <mergeCell ref="A64:C64"/>
    <mergeCell ref="B57:C57"/>
    <mergeCell ref="B29:C29"/>
    <mergeCell ref="B30:C30"/>
    <mergeCell ref="B38:C38"/>
    <mergeCell ref="A3:M3"/>
    <mergeCell ref="A5:M5"/>
    <mergeCell ref="B55:C55"/>
    <mergeCell ref="B18:C18"/>
    <mergeCell ref="B19:C19"/>
    <mergeCell ref="B61:C61"/>
    <mergeCell ref="A11:B11"/>
    <mergeCell ref="A12:B12"/>
    <mergeCell ref="A13:B13"/>
    <mergeCell ref="B23:C23"/>
    <mergeCell ref="B20:C20"/>
    <mergeCell ref="B53:C53"/>
    <mergeCell ref="B26:C26"/>
    <mergeCell ref="B27:C27"/>
    <mergeCell ref="B28:C28"/>
    <mergeCell ref="B41:C41"/>
    <mergeCell ref="A46:B46"/>
    <mergeCell ref="A59:B59"/>
    <mergeCell ref="B54:C54"/>
    <mergeCell ref="A49:B49"/>
    <mergeCell ref="A37:B37"/>
    <mergeCell ref="B56:C56"/>
    <mergeCell ref="A48:B48"/>
    <mergeCell ref="A50:B50"/>
    <mergeCell ref="A47:B47"/>
    <mergeCell ref="B58:C58"/>
    <mergeCell ref="A65:G65"/>
    <mergeCell ref="B39:C39"/>
    <mergeCell ref="B40:C40"/>
    <mergeCell ref="B42:C42"/>
    <mergeCell ref="A44:B44"/>
    <mergeCell ref="A45:B45"/>
    <mergeCell ref="B51:C51"/>
    <mergeCell ref="B52:C52"/>
    <mergeCell ref="A62:B62"/>
    <mergeCell ref="B60:C60"/>
    <mergeCell ref="A2:D2"/>
    <mergeCell ref="A43:B43"/>
    <mergeCell ref="B31:C31"/>
    <mergeCell ref="B32:C32"/>
    <mergeCell ref="B33:C33"/>
    <mergeCell ref="B34:C34"/>
    <mergeCell ref="A35:B35"/>
    <mergeCell ref="A36:B36"/>
    <mergeCell ref="B25:C25"/>
    <mergeCell ref="A4:G4"/>
    <mergeCell ref="B24:C24"/>
    <mergeCell ref="B15:C15"/>
    <mergeCell ref="B16:C16"/>
    <mergeCell ref="B17:C17"/>
    <mergeCell ref="B21:C21"/>
    <mergeCell ref="A14:B14"/>
    <mergeCell ref="A10:B10"/>
    <mergeCell ref="B22:C22"/>
    <mergeCell ref="P7:S7"/>
    <mergeCell ref="A7:C9"/>
    <mergeCell ref="D7:G7"/>
    <mergeCell ref="N8:O8"/>
    <mergeCell ref="H7:K7"/>
    <mergeCell ref="U8:W8"/>
    <mergeCell ref="P8:P9"/>
    <mergeCell ref="L7:M7"/>
    <mergeCell ref="T7:W7"/>
    <mergeCell ref="H8:H9"/>
    <mergeCell ref="I8:K8"/>
    <mergeCell ref="A1:F1"/>
    <mergeCell ref="X7:AA7"/>
    <mergeCell ref="X8:X9"/>
    <mergeCell ref="Y8:AA8"/>
    <mergeCell ref="L8:L9"/>
    <mergeCell ref="Q8:S8"/>
    <mergeCell ref="D8:D9"/>
    <mergeCell ref="E8:G8"/>
    <mergeCell ref="T8:T9"/>
    <mergeCell ref="N7:O7"/>
  </mergeCells>
  <hyperlinks>
    <hyperlink ref="A1:F1" location="'15労働目次'!A1" display="15　労　働"/>
  </hyperlinks>
  <printOptions/>
  <pageMargins left="0.31496062992125984" right="0.15748031496062992" top="0.31496062992125984" bottom="0.5511811023622047" header="0.11811023622047245" footer="0.5511811023622047"/>
  <pageSetup horizontalDpi="1200" verticalDpi="1200" orientation="portrait" paperSize="9" scale="83"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A1:Z66"/>
  <sheetViews>
    <sheetView showGridLines="0" zoomScalePageLayoutView="0" workbookViewId="0" topLeftCell="A1">
      <pane xSplit="5" ySplit="11" topLeftCell="F12" activePane="bottomRight" state="frozen"/>
      <selection pane="topLeft" activeCell="F23" sqref="F23"/>
      <selection pane="topRight" activeCell="F23" sqref="F23"/>
      <selection pane="bottomLeft" activeCell="F23" sqref="F23"/>
      <selection pane="bottomRight" activeCell="A1" sqref="A1:F1"/>
    </sheetView>
  </sheetViews>
  <sheetFormatPr defaultColWidth="9.00390625" defaultRowHeight="13.5"/>
  <cols>
    <col min="1" max="1" width="3.625" style="0" customWidth="1"/>
    <col min="2" max="2" width="4.875" style="0" customWidth="1"/>
    <col min="3" max="3" width="3.375" style="0" customWidth="1"/>
    <col min="4" max="4" width="3.50390625" style="0" customWidth="1"/>
    <col min="5" max="5" width="4.125" style="0" customWidth="1"/>
    <col min="6" max="12" width="16.625" style="0" customWidth="1"/>
    <col min="13" max="13" width="3.625" style="0" customWidth="1"/>
    <col min="14" max="14" width="4.875" style="0" customWidth="1"/>
    <col min="15" max="15" width="3.375" style="0" customWidth="1"/>
    <col min="16" max="16" width="3.50390625" style="0" customWidth="1"/>
    <col min="17" max="17" width="4.125" style="0" customWidth="1"/>
    <col min="18" max="20" width="16.625" style="0" customWidth="1"/>
    <col min="21" max="21" width="18.25390625" style="0" customWidth="1"/>
    <col min="22" max="23" width="16.625" style="0" customWidth="1"/>
    <col min="24" max="24" width="16.625" style="29" customWidth="1"/>
  </cols>
  <sheetData>
    <row r="1" spans="1:6" ht="13.5">
      <c r="A1" s="244" t="s">
        <v>437</v>
      </c>
      <c r="B1" s="244"/>
      <c r="C1" s="244"/>
      <c r="D1" s="244"/>
      <c r="E1" s="244"/>
      <c r="F1" s="244"/>
    </row>
    <row r="2" spans="1:6" ht="13.5">
      <c r="A2" s="246" t="s">
        <v>29</v>
      </c>
      <c r="B2" s="246"/>
      <c r="C2" s="246"/>
      <c r="D2" s="246"/>
      <c r="E2" s="246"/>
      <c r="F2" s="246"/>
    </row>
    <row r="3" spans="1:24" ht="17.25">
      <c r="A3" s="245" t="s">
        <v>0</v>
      </c>
      <c r="B3" s="245"/>
      <c r="C3" s="245"/>
      <c r="D3" s="245"/>
      <c r="E3" s="245"/>
      <c r="F3" s="245"/>
      <c r="G3" s="245"/>
      <c r="H3" s="245"/>
      <c r="I3" s="245"/>
      <c r="J3" s="245"/>
      <c r="K3" s="245"/>
      <c r="L3" s="245"/>
      <c r="M3" s="1"/>
      <c r="N3" s="1"/>
      <c r="O3" s="1"/>
      <c r="P3" s="1"/>
      <c r="Q3" s="1"/>
      <c r="R3" s="1"/>
      <c r="S3" s="1"/>
      <c r="T3" s="1"/>
      <c r="U3" s="1"/>
      <c r="V3" s="1"/>
      <c r="W3" s="1"/>
      <c r="X3" s="1"/>
    </row>
    <row r="4" spans="1:24" ht="17.25">
      <c r="A4" s="1"/>
      <c r="B4" s="1"/>
      <c r="C4" s="1"/>
      <c r="D4" s="1"/>
      <c r="E4" s="1"/>
      <c r="F4" s="1"/>
      <c r="G4" s="1"/>
      <c r="H4" s="1"/>
      <c r="I4" s="1"/>
      <c r="J4" s="1"/>
      <c r="K4" s="1"/>
      <c r="L4" s="1"/>
      <c r="M4" s="1"/>
      <c r="N4" s="1"/>
      <c r="O4" s="1"/>
      <c r="P4" s="1"/>
      <c r="Q4" s="1"/>
      <c r="R4" s="1"/>
      <c r="S4" s="1"/>
      <c r="T4" s="1"/>
      <c r="U4" s="1"/>
      <c r="V4" s="1"/>
      <c r="W4" s="1"/>
      <c r="X4" s="30" t="s">
        <v>1</v>
      </c>
    </row>
    <row r="5" spans="1:23" ht="8.25" customHeight="1" thickBot="1">
      <c r="A5" s="2"/>
      <c r="B5" s="264"/>
      <c r="C5" s="264"/>
      <c r="D5" s="264"/>
      <c r="E5" s="264"/>
      <c r="F5" s="264"/>
      <c r="G5" s="264"/>
      <c r="H5" s="3"/>
      <c r="I5" s="3"/>
      <c r="J5" s="3"/>
      <c r="K5" s="3"/>
      <c r="L5" s="3"/>
      <c r="M5" s="2"/>
      <c r="N5" s="3"/>
      <c r="O5" s="3"/>
      <c r="P5" s="3"/>
      <c r="Q5" s="3"/>
      <c r="R5" s="3"/>
      <c r="S5" s="3"/>
      <c r="T5" s="3"/>
      <c r="U5" s="3"/>
      <c r="V5" s="3"/>
      <c r="W5" s="3"/>
    </row>
    <row r="6" spans="1:25" s="6" customFormat="1" ht="11.25" customHeight="1" thickTop="1">
      <c r="A6" s="4"/>
      <c r="B6" s="260"/>
      <c r="C6" s="260"/>
      <c r="D6" s="260"/>
      <c r="E6" s="5"/>
      <c r="F6" s="257" t="s">
        <v>2</v>
      </c>
      <c r="G6" s="257" t="s">
        <v>3</v>
      </c>
      <c r="H6" s="278" t="s">
        <v>4</v>
      </c>
      <c r="I6" s="250" t="s">
        <v>5</v>
      </c>
      <c r="J6" s="257" t="s">
        <v>26</v>
      </c>
      <c r="K6" s="257" t="s">
        <v>27</v>
      </c>
      <c r="L6" s="275" t="s">
        <v>28</v>
      </c>
      <c r="M6" s="4"/>
      <c r="N6" s="260"/>
      <c r="O6" s="260"/>
      <c r="P6" s="260"/>
      <c r="Q6" s="5"/>
      <c r="R6" s="257" t="s">
        <v>25</v>
      </c>
      <c r="S6" s="252" t="s">
        <v>30</v>
      </c>
      <c r="T6" s="257" t="s">
        <v>31</v>
      </c>
      <c r="U6" s="272" t="s">
        <v>32</v>
      </c>
      <c r="V6" s="252" t="s">
        <v>42</v>
      </c>
      <c r="W6" s="268" t="s">
        <v>6</v>
      </c>
      <c r="X6" s="247" t="s">
        <v>7</v>
      </c>
      <c r="Y6" s="4"/>
    </row>
    <row r="7" spans="1:25" s="6" customFormat="1" ht="11.25" customHeight="1">
      <c r="A7" s="4"/>
      <c r="B7" s="260"/>
      <c r="C7" s="260"/>
      <c r="D7" s="260"/>
      <c r="E7" s="5"/>
      <c r="F7" s="258"/>
      <c r="G7" s="258"/>
      <c r="H7" s="278"/>
      <c r="I7" s="251"/>
      <c r="J7" s="258"/>
      <c r="K7" s="258"/>
      <c r="L7" s="276"/>
      <c r="M7" s="4"/>
      <c r="N7" s="260"/>
      <c r="O7" s="260"/>
      <c r="P7" s="260"/>
      <c r="Q7" s="5"/>
      <c r="R7" s="258"/>
      <c r="S7" s="253"/>
      <c r="T7" s="258"/>
      <c r="U7" s="273"/>
      <c r="V7" s="253"/>
      <c r="W7" s="269"/>
      <c r="X7" s="248"/>
      <c r="Y7" s="4"/>
    </row>
    <row r="8" spans="1:25" s="6" customFormat="1" ht="11.25" customHeight="1">
      <c r="A8" s="4"/>
      <c r="B8" s="260"/>
      <c r="C8" s="260"/>
      <c r="D8" s="260"/>
      <c r="E8" s="5"/>
      <c r="F8" s="258"/>
      <c r="G8" s="258"/>
      <c r="H8" s="278"/>
      <c r="I8" s="258" t="s">
        <v>33</v>
      </c>
      <c r="J8" s="258"/>
      <c r="K8" s="258"/>
      <c r="L8" s="276"/>
      <c r="M8" s="4"/>
      <c r="N8" s="260"/>
      <c r="O8" s="260"/>
      <c r="P8" s="260"/>
      <c r="Q8" s="5"/>
      <c r="R8" s="258"/>
      <c r="S8" s="253"/>
      <c r="T8" s="258"/>
      <c r="U8" s="273"/>
      <c r="V8" s="253"/>
      <c r="W8" s="269"/>
      <c r="X8" s="249" t="s">
        <v>2</v>
      </c>
      <c r="Y8" s="4"/>
    </row>
    <row r="9" spans="1:25" s="6" customFormat="1" ht="11.25" customHeight="1">
      <c r="A9" s="4"/>
      <c r="B9" s="260"/>
      <c r="C9" s="260"/>
      <c r="D9" s="260"/>
      <c r="E9" s="5"/>
      <c r="F9" s="258"/>
      <c r="G9" s="258"/>
      <c r="H9" s="278"/>
      <c r="I9" s="258"/>
      <c r="J9" s="258"/>
      <c r="K9" s="258"/>
      <c r="L9" s="276"/>
      <c r="M9" s="4"/>
      <c r="N9" s="260"/>
      <c r="O9" s="260"/>
      <c r="P9" s="260"/>
      <c r="Q9" s="5"/>
      <c r="R9" s="258"/>
      <c r="S9" s="253"/>
      <c r="T9" s="258"/>
      <c r="U9" s="273"/>
      <c r="V9" s="253"/>
      <c r="W9" s="270" t="s">
        <v>34</v>
      </c>
      <c r="X9" s="249"/>
      <c r="Y9" s="4"/>
    </row>
    <row r="10" spans="1:25" s="6" customFormat="1" ht="11.25" customHeight="1">
      <c r="A10" s="4"/>
      <c r="B10" s="260"/>
      <c r="C10" s="260"/>
      <c r="D10" s="260"/>
      <c r="E10" s="5"/>
      <c r="F10" s="258"/>
      <c r="G10" s="258"/>
      <c r="H10" s="278"/>
      <c r="I10" s="281" t="s">
        <v>35</v>
      </c>
      <c r="J10" s="258"/>
      <c r="K10" s="258"/>
      <c r="L10" s="276"/>
      <c r="M10" s="4"/>
      <c r="N10" s="260"/>
      <c r="O10" s="260"/>
      <c r="P10" s="260"/>
      <c r="Q10" s="5"/>
      <c r="R10" s="258"/>
      <c r="S10" s="253"/>
      <c r="T10" s="258"/>
      <c r="U10" s="273"/>
      <c r="V10" s="253"/>
      <c r="W10" s="270"/>
      <c r="X10" s="255" t="s">
        <v>41</v>
      </c>
      <c r="Y10" s="4"/>
    </row>
    <row r="11" spans="1:25" s="6" customFormat="1" ht="11.25" customHeight="1">
      <c r="A11" s="7"/>
      <c r="B11" s="265"/>
      <c r="C11" s="265"/>
      <c r="D11" s="265"/>
      <c r="E11" s="8"/>
      <c r="F11" s="259"/>
      <c r="G11" s="259"/>
      <c r="H11" s="279"/>
      <c r="I11" s="282"/>
      <c r="J11" s="259"/>
      <c r="K11" s="259"/>
      <c r="L11" s="277"/>
      <c r="M11" s="7"/>
      <c r="N11" s="265"/>
      <c r="O11" s="265"/>
      <c r="P11" s="265"/>
      <c r="Q11" s="8"/>
      <c r="R11" s="259"/>
      <c r="S11" s="254"/>
      <c r="T11" s="259"/>
      <c r="U11" s="274"/>
      <c r="V11" s="254"/>
      <c r="W11" s="271"/>
      <c r="X11" s="256"/>
      <c r="Y11" s="4"/>
    </row>
    <row r="12" spans="1:25" s="6" customFormat="1" ht="19.5" customHeight="1">
      <c r="A12" s="261" t="s">
        <v>8</v>
      </c>
      <c r="B12" s="13" t="s">
        <v>9</v>
      </c>
      <c r="C12" s="14" t="s">
        <v>37</v>
      </c>
      <c r="D12" s="266" t="s">
        <v>36</v>
      </c>
      <c r="E12" s="267"/>
      <c r="F12" s="15">
        <v>315061</v>
      </c>
      <c r="G12" s="16">
        <v>320712</v>
      </c>
      <c r="H12" s="16">
        <v>310598</v>
      </c>
      <c r="I12" s="16">
        <v>613669</v>
      </c>
      <c r="J12" s="17">
        <v>390808</v>
      </c>
      <c r="K12" s="17">
        <v>247133</v>
      </c>
      <c r="L12" s="17">
        <v>284869</v>
      </c>
      <c r="M12" s="261" t="s">
        <v>8</v>
      </c>
      <c r="N12" s="13" t="s">
        <v>9</v>
      </c>
      <c r="O12" s="14" t="s">
        <v>37</v>
      </c>
      <c r="P12" s="266" t="s">
        <v>36</v>
      </c>
      <c r="Q12" s="267"/>
      <c r="R12" s="17">
        <v>385306</v>
      </c>
      <c r="S12" s="17">
        <v>146848</v>
      </c>
      <c r="T12" s="17">
        <v>327371</v>
      </c>
      <c r="U12" s="17">
        <v>448045</v>
      </c>
      <c r="V12" s="17">
        <v>335664</v>
      </c>
      <c r="W12" s="17">
        <v>311194</v>
      </c>
      <c r="X12" s="26">
        <v>100</v>
      </c>
      <c r="Y12" s="4"/>
    </row>
    <row r="13" spans="1:25" s="6" customFormat="1" ht="19.5" customHeight="1">
      <c r="A13" s="262"/>
      <c r="B13" s="13"/>
      <c r="C13" s="14" t="s">
        <v>38</v>
      </c>
      <c r="D13" s="14"/>
      <c r="E13" s="18"/>
      <c r="F13" s="15">
        <v>318317</v>
      </c>
      <c r="G13" s="16">
        <v>348140</v>
      </c>
      <c r="H13" s="16">
        <v>329297</v>
      </c>
      <c r="I13" s="16">
        <v>620854</v>
      </c>
      <c r="J13" s="17">
        <v>399567</v>
      </c>
      <c r="K13" s="17">
        <v>264196</v>
      </c>
      <c r="L13" s="17">
        <v>239271</v>
      </c>
      <c r="M13" s="262"/>
      <c r="N13" s="13"/>
      <c r="O13" s="14" t="s">
        <v>38</v>
      </c>
      <c r="P13" s="14"/>
      <c r="Q13" s="18"/>
      <c r="R13" s="17">
        <v>371547</v>
      </c>
      <c r="S13" s="17">
        <v>144531</v>
      </c>
      <c r="T13" s="17">
        <v>331586</v>
      </c>
      <c r="U13" s="17">
        <v>475864</v>
      </c>
      <c r="V13" s="17">
        <v>330991</v>
      </c>
      <c r="W13" s="17">
        <v>310128</v>
      </c>
      <c r="X13" s="26">
        <v>101.1</v>
      </c>
      <c r="Y13" s="4"/>
    </row>
    <row r="14" spans="1:25" s="10" customFormat="1" ht="19.5" customHeight="1">
      <c r="A14" s="262"/>
      <c r="B14" s="19"/>
      <c r="C14" s="20" t="s">
        <v>43</v>
      </c>
      <c r="D14" s="20"/>
      <c r="E14" s="21"/>
      <c r="F14" s="33">
        <v>314596</v>
      </c>
      <c r="G14" s="34">
        <v>352678</v>
      </c>
      <c r="H14" s="34">
        <v>319533</v>
      </c>
      <c r="I14" s="34">
        <v>628681</v>
      </c>
      <c r="J14" s="34">
        <v>405752</v>
      </c>
      <c r="K14" s="34">
        <v>264069</v>
      </c>
      <c r="L14" s="34">
        <v>240213</v>
      </c>
      <c r="M14" s="262"/>
      <c r="N14" s="19"/>
      <c r="O14" s="20" t="s">
        <v>43</v>
      </c>
      <c r="P14" s="20"/>
      <c r="Q14" s="21"/>
      <c r="R14" s="33">
        <v>410947</v>
      </c>
      <c r="S14" s="34">
        <v>131831</v>
      </c>
      <c r="T14" s="34">
        <v>360912</v>
      </c>
      <c r="U14" s="34">
        <v>461529</v>
      </c>
      <c r="V14" s="34">
        <v>387233</v>
      </c>
      <c r="W14" s="34">
        <v>264095</v>
      </c>
      <c r="X14" s="40">
        <v>99.4</v>
      </c>
      <c r="Y14" s="9"/>
    </row>
    <row r="15" spans="1:25" s="10" customFormat="1" ht="19.5" customHeight="1">
      <c r="A15" s="262"/>
      <c r="B15" s="19"/>
      <c r="C15" s="20"/>
      <c r="D15" s="20"/>
      <c r="E15" s="21"/>
      <c r="F15" s="33"/>
      <c r="G15" s="34"/>
      <c r="H15" s="34"/>
      <c r="I15" s="34"/>
      <c r="J15" s="34"/>
      <c r="K15" s="34"/>
      <c r="L15" s="34"/>
      <c r="M15" s="262"/>
      <c r="N15" s="19"/>
      <c r="O15" s="20"/>
      <c r="P15" s="20"/>
      <c r="Q15" s="21"/>
      <c r="R15" s="33"/>
      <c r="S15" s="34"/>
      <c r="T15" s="34"/>
      <c r="U15" s="34"/>
      <c r="V15" s="34"/>
      <c r="W15" s="34"/>
      <c r="X15" s="40"/>
      <c r="Y15" s="9"/>
    </row>
    <row r="16" spans="1:25" s="6" customFormat="1" ht="19.5" customHeight="1">
      <c r="A16" s="262"/>
      <c r="B16" s="13" t="s">
        <v>44</v>
      </c>
      <c r="C16" s="14" t="s">
        <v>45</v>
      </c>
      <c r="D16" s="14" t="s">
        <v>10</v>
      </c>
      <c r="E16" s="22"/>
      <c r="F16" s="35">
        <v>271441</v>
      </c>
      <c r="G16" s="36">
        <v>306435</v>
      </c>
      <c r="H16" s="36">
        <v>265351</v>
      </c>
      <c r="I16" s="36">
        <v>482948</v>
      </c>
      <c r="J16" s="36">
        <v>378684</v>
      </c>
      <c r="K16" s="36">
        <v>239347</v>
      </c>
      <c r="L16" s="36">
        <v>225228</v>
      </c>
      <c r="M16" s="262"/>
      <c r="N16" s="13" t="s">
        <v>44</v>
      </c>
      <c r="O16" s="14" t="s">
        <v>45</v>
      </c>
      <c r="P16" s="14" t="s">
        <v>10</v>
      </c>
      <c r="Q16" s="22"/>
      <c r="R16" s="35">
        <v>300071</v>
      </c>
      <c r="S16" s="36">
        <v>133002</v>
      </c>
      <c r="T16" s="36">
        <v>292061</v>
      </c>
      <c r="U16" s="36">
        <v>357082</v>
      </c>
      <c r="V16" s="36">
        <v>305227</v>
      </c>
      <c r="W16" s="36">
        <v>276420</v>
      </c>
      <c r="X16" s="41">
        <v>85.8</v>
      </c>
      <c r="Y16" s="4"/>
    </row>
    <row r="17" spans="1:25" s="6" customFormat="1" ht="19.5" customHeight="1">
      <c r="A17" s="262"/>
      <c r="B17" s="13"/>
      <c r="C17" s="14" t="s">
        <v>11</v>
      </c>
      <c r="D17" s="14"/>
      <c r="E17" s="22"/>
      <c r="F17" s="35">
        <v>264621</v>
      </c>
      <c r="G17" s="36">
        <v>309657</v>
      </c>
      <c r="H17" s="36">
        <v>265713</v>
      </c>
      <c r="I17" s="36">
        <v>532013</v>
      </c>
      <c r="J17" s="36">
        <v>318516</v>
      </c>
      <c r="K17" s="36">
        <v>243263</v>
      </c>
      <c r="L17" s="36">
        <v>208497</v>
      </c>
      <c r="M17" s="262"/>
      <c r="N17" s="13"/>
      <c r="O17" s="14" t="s">
        <v>11</v>
      </c>
      <c r="P17" s="14"/>
      <c r="Q17" s="22"/>
      <c r="R17" s="35">
        <v>290937</v>
      </c>
      <c r="S17" s="36">
        <v>127502</v>
      </c>
      <c r="T17" s="36">
        <v>297242</v>
      </c>
      <c r="U17" s="36">
        <v>357211</v>
      </c>
      <c r="V17" s="36">
        <v>320782</v>
      </c>
      <c r="W17" s="36">
        <v>232323</v>
      </c>
      <c r="X17" s="41">
        <v>83.6</v>
      </c>
      <c r="Y17" s="4"/>
    </row>
    <row r="18" spans="1:25" s="6" customFormat="1" ht="19.5" customHeight="1">
      <c r="A18" s="262"/>
      <c r="B18" s="13"/>
      <c r="C18" s="14" t="s">
        <v>12</v>
      </c>
      <c r="D18" s="14"/>
      <c r="E18" s="22"/>
      <c r="F18" s="35">
        <v>269325</v>
      </c>
      <c r="G18" s="36">
        <v>319079</v>
      </c>
      <c r="H18" s="36">
        <v>264558</v>
      </c>
      <c r="I18" s="36">
        <v>609824</v>
      </c>
      <c r="J18" s="36">
        <v>341894</v>
      </c>
      <c r="K18" s="36">
        <v>239963</v>
      </c>
      <c r="L18" s="36">
        <v>199464</v>
      </c>
      <c r="M18" s="262"/>
      <c r="N18" s="13"/>
      <c r="O18" s="14" t="s">
        <v>12</v>
      </c>
      <c r="P18" s="14"/>
      <c r="Q18" s="22"/>
      <c r="R18" s="35">
        <v>300535</v>
      </c>
      <c r="S18" s="36">
        <v>115311</v>
      </c>
      <c r="T18" s="36">
        <v>338628</v>
      </c>
      <c r="U18" s="36">
        <v>356521</v>
      </c>
      <c r="V18" s="36">
        <v>334653</v>
      </c>
      <c r="W18" s="36">
        <v>234408</v>
      </c>
      <c r="X18" s="41">
        <v>85.1</v>
      </c>
      <c r="Y18" s="4"/>
    </row>
    <row r="19" spans="1:25" s="6" customFormat="1" ht="19.5" customHeight="1">
      <c r="A19" s="262"/>
      <c r="B19" s="13"/>
      <c r="C19" s="14" t="s">
        <v>13</v>
      </c>
      <c r="D19" s="14"/>
      <c r="E19" s="22"/>
      <c r="F19" s="35">
        <v>266690</v>
      </c>
      <c r="G19" s="36">
        <v>322113</v>
      </c>
      <c r="H19" s="36">
        <v>265519</v>
      </c>
      <c r="I19" s="36">
        <v>536128</v>
      </c>
      <c r="J19" s="36">
        <v>361969</v>
      </c>
      <c r="K19" s="36">
        <v>234555</v>
      </c>
      <c r="L19" s="36">
        <v>206461</v>
      </c>
      <c r="M19" s="262"/>
      <c r="N19" s="13"/>
      <c r="O19" s="14" t="s">
        <v>13</v>
      </c>
      <c r="P19" s="14"/>
      <c r="Q19" s="22"/>
      <c r="R19" s="35">
        <v>304066</v>
      </c>
      <c r="S19" s="36">
        <v>123784</v>
      </c>
      <c r="T19" s="36">
        <v>295142</v>
      </c>
      <c r="U19" s="36">
        <v>367271</v>
      </c>
      <c r="V19" s="36">
        <v>288274</v>
      </c>
      <c r="W19" s="36">
        <v>235294</v>
      </c>
      <c r="X19" s="41">
        <v>84.3</v>
      </c>
      <c r="Y19" s="4"/>
    </row>
    <row r="20" spans="1:25" s="6" customFormat="1" ht="19.5" customHeight="1">
      <c r="A20" s="262"/>
      <c r="B20" s="13"/>
      <c r="C20" s="14" t="s">
        <v>14</v>
      </c>
      <c r="D20" s="14"/>
      <c r="E20" s="22"/>
      <c r="F20" s="35">
        <v>262955</v>
      </c>
      <c r="G20" s="36">
        <v>323159</v>
      </c>
      <c r="H20" s="36">
        <v>258153</v>
      </c>
      <c r="I20" s="36">
        <v>637369</v>
      </c>
      <c r="J20" s="36">
        <v>334420</v>
      </c>
      <c r="K20" s="36">
        <v>236915</v>
      </c>
      <c r="L20" s="36">
        <v>202005</v>
      </c>
      <c r="M20" s="262"/>
      <c r="N20" s="13"/>
      <c r="O20" s="14" t="s">
        <v>14</v>
      </c>
      <c r="P20" s="14"/>
      <c r="Q20" s="22"/>
      <c r="R20" s="35">
        <v>292892</v>
      </c>
      <c r="S20" s="36">
        <v>118528</v>
      </c>
      <c r="T20" s="36">
        <v>293591</v>
      </c>
      <c r="U20" s="36">
        <v>352003</v>
      </c>
      <c r="V20" s="36">
        <v>299062</v>
      </c>
      <c r="W20" s="36">
        <v>230978</v>
      </c>
      <c r="X20" s="41">
        <v>83.1</v>
      </c>
      <c r="Y20" s="4"/>
    </row>
    <row r="21" spans="1:25" s="6" customFormat="1" ht="19.5" customHeight="1">
      <c r="A21" s="262"/>
      <c r="B21" s="13"/>
      <c r="C21" s="14" t="s">
        <v>15</v>
      </c>
      <c r="D21" s="14"/>
      <c r="E21" s="22"/>
      <c r="F21" s="35">
        <v>424205</v>
      </c>
      <c r="G21" s="36">
        <v>358063</v>
      </c>
      <c r="H21" s="36">
        <v>388255</v>
      </c>
      <c r="I21" s="36">
        <v>972616</v>
      </c>
      <c r="J21" s="36">
        <v>381765</v>
      </c>
      <c r="K21" s="36">
        <v>291442</v>
      </c>
      <c r="L21" s="36">
        <v>234915</v>
      </c>
      <c r="M21" s="262"/>
      <c r="N21" s="13"/>
      <c r="O21" s="14" t="s">
        <v>15</v>
      </c>
      <c r="P21" s="14"/>
      <c r="Q21" s="22"/>
      <c r="R21" s="35">
        <v>760198</v>
      </c>
      <c r="S21" s="36">
        <v>120200</v>
      </c>
      <c r="T21" s="36">
        <v>617371</v>
      </c>
      <c r="U21" s="36">
        <v>1078244</v>
      </c>
      <c r="V21" s="36">
        <v>435709</v>
      </c>
      <c r="W21" s="36">
        <v>369399</v>
      </c>
      <c r="X21" s="41">
        <v>134.1</v>
      </c>
      <c r="Y21" s="4"/>
    </row>
    <row r="22" spans="1:25" s="6" customFormat="1" ht="19.5" customHeight="1">
      <c r="A22" s="262"/>
      <c r="B22" s="13"/>
      <c r="C22" s="14" t="s">
        <v>16</v>
      </c>
      <c r="D22" s="14"/>
      <c r="E22" s="22"/>
      <c r="F22" s="35">
        <v>376229</v>
      </c>
      <c r="G22" s="36">
        <v>428473</v>
      </c>
      <c r="H22" s="36">
        <v>443587</v>
      </c>
      <c r="I22" s="36">
        <v>518452</v>
      </c>
      <c r="J22" s="36">
        <v>668058</v>
      </c>
      <c r="K22" s="36">
        <v>370137</v>
      </c>
      <c r="L22" s="36">
        <v>354966</v>
      </c>
      <c r="M22" s="262"/>
      <c r="N22" s="13"/>
      <c r="O22" s="14" t="s">
        <v>16</v>
      </c>
      <c r="P22" s="14"/>
      <c r="Q22" s="22"/>
      <c r="R22" s="35">
        <v>423241</v>
      </c>
      <c r="S22" s="36">
        <v>121538</v>
      </c>
      <c r="T22" s="36">
        <v>344089</v>
      </c>
      <c r="U22" s="36">
        <v>350580</v>
      </c>
      <c r="V22" s="36">
        <v>463717</v>
      </c>
      <c r="W22" s="36">
        <v>266177</v>
      </c>
      <c r="X22" s="41">
        <v>118.9</v>
      </c>
      <c r="Y22" s="4"/>
    </row>
    <row r="23" spans="1:25" s="6" customFormat="1" ht="19.5" customHeight="1">
      <c r="A23" s="262"/>
      <c r="B23" s="13"/>
      <c r="C23" s="14" t="s">
        <v>17</v>
      </c>
      <c r="D23" s="14"/>
      <c r="E23" s="22"/>
      <c r="F23" s="35">
        <v>272254</v>
      </c>
      <c r="G23" s="36">
        <v>353628</v>
      </c>
      <c r="H23" s="36">
        <v>281154</v>
      </c>
      <c r="I23" s="36">
        <v>523134</v>
      </c>
      <c r="J23" s="36">
        <v>336015</v>
      </c>
      <c r="K23" s="36">
        <v>231358</v>
      </c>
      <c r="L23" s="36">
        <v>220694</v>
      </c>
      <c r="M23" s="262"/>
      <c r="N23" s="13"/>
      <c r="O23" s="14" t="s">
        <v>17</v>
      </c>
      <c r="P23" s="14"/>
      <c r="Q23" s="22"/>
      <c r="R23" s="35">
        <v>319000</v>
      </c>
      <c r="S23" s="36">
        <v>144974</v>
      </c>
      <c r="T23" s="36">
        <v>282175</v>
      </c>
      <c r="U23" s="36">
        <v>327915</v>
      </c>
      <c r="V23" s="36">
        <v>293098</v>
      </c>
      <c r="W23" s="36">
        <v>227452</v>
      </c>
      <c r="X23" s="41">
        <v>86</v>
      </c>
      <c r="Y23" s="4"/>
    </row>
    <row r="24" spans="1:26" s="6" customFormat="1" ht="19.5" customHeight="1">
      <c r="A24" s="262"/>
      <c r="B24" s="13"/>
      <c r="C24" s="14" t="s">
        <v>18</v>
      </c>
      <c r="D24" s="14"/>
      <c r="E24" s="22"/>
      <c r="F24" s="35">
        <v>259740</v>
      </c>
      <c r="G24" s="36">
        <v>327270</v>
      </c>
      <c r="H24" s="36">
        <v>266323</v>
      </c>
      <c r="I24" s="36">
        <v>516563</v>
      </c>
      <c r="J24" s="36">
        <v>337101</v>
      </c>
      <c r="K24" s="36">
        <v>221981</v>
      </c>
      <c r="L24" s="36">
        <v>201978</v>
      </c>
      <c r="M24" s="262"/>
      <c r="N24" s="13"/>
      <c r="O24" s="14" t="s">
        <v>18</v>
      </c>
      <c r="P24" s="14"/>
      <c r="Q24" s="22"/>
      <c r="R24" s="35">
        <v>323987</v>
      </c>
      <c r="S24" s="36">
        <v>128940</v>
      </c>
      <c r="T24" s="36">
        <v>284940</v>
      </c>
      <c r="U24" s="36">
        <v>318287</v>
      </c>
      <c r="V24" s="36">
        <v>294708</v>
      </c>
      <c r="W24" s="36">
        <v>217971</v>
      </c>
      <c r="X24" s="41">
        <v>82.1</v>
      </c>
      <c r="Y24" s="4"/>
      <c r="Z24" s="6" t="s">
        <v>19</v>
      </c>
    </row>
    <row r="25" spans="1:25" s="6" customFormat="1" ht="19.5" customHeight="1">
      <c r="A25" s="262"/>
      <c r="B25" s="13"/>
      <c r="C25" s="14" t="s">
        <v>20</v>
      </c>
      <c r="D25" s="14"/>
      <c r="E25" s="22"/>
      <c r="F25" s="35">
        <v>262468</v>
      </c>
      <c r="G25" s="36">
        <v>330207</v>
      </c>
      <c r="H25" s="36">
        <v>264051</v>
      </c>
      <c r="I25" s="36">
        <v>522430</v>
      </c>
      <c r="J25" s="36">
        <v>355554</v>
      </c>
      <c r="K25" s="36">
        <v>232173</v>
      </c>
      <c r="L25" s="36">
        <v>208135</v>
      </c>
      <c r="M25" s="262"/>
      <c r="N25" s="13"/>
      <c r="O25" s="14" t="s">
        <v>20</v>
      </c>
      <c r="P25" s="14"/>
      <c r="Q25" s="22"/>
      <c r="R25" s="35">
        <v>325915</v>
      </c>
      <c r="S25" s="36">
        <v>129047</v>
      </c>
      <c r="T25" s="36">
        <v>284136</v>
      </c>
      <c r="U25" s="36">
        <v>325295</v>
      </c>
      <c r="V25" s="36">
        <v>307336</v>
      </c>
      <c r="W25" s="36">
        <v>219904</v>
      </c>
      <c r="X25" s="41">
        <v>82.9</v>
      </c>
      <c r="Y25" s="4"/>
    </row>
    <row r="26" spans="1:25" s="6" customFormat="1" ht="19.5" customHeight="1">
      <c r="A26" s="262"/>
      <c r="B26" s="13"/>
      <c r="C26" s="14" t="s">
        <v>21</v>
      </c>
      <c r="D26" s="14"/>
      <c r="E26" s="22"/>
      <c r="F26" s="35">
        <v>276759</v>
      </c>
      <c r="G26" s="36">
        <v>339463</v>
      </c>
      <c r="H26" s="36">
        <v>278680</v>
      </c>
      <c r="I26" s="36">
        <v>665152</v>
      </c>
      <c r="J26" s="36">
        <v>348628</v>
      </c>
      <c r="K26" s="36">
        <v>236790</v>
      </c>
      <c r="L26" s="36">
        <v>203889</v>
      </c>
      <c r="M26" s="262"/>
      <c r="N26" s="13"/>
      <c r="O26" s="14" t="s">
        <v>21</v>
      </c>
      <c r="P26" s="14"/>
      <c r="Q26" s="22"/>
      <c r="R26" s="35">
        <v>335674</v>
      </c>
      <c r="S26" s="36">
        <v>133830</v>
      </c>
      <c r="T26" s="36">
        <v>329753</v>
      </c>
      <c r="U26" s="36">
        <v>343864</v>
      </c>
      <c r="V26" s="36">
        <v>331947</v>
      </c>
      <c r="W26" s="36">
        <v>231358</v>
      </c>
      <c r="X26" s="41">
        <v>87.5</v>
      </c>
      <c r="Y26" s="4"/>
    </row>
    <row r="27" spans="1:25" s="6" customFormat="1" ht="19.5" customHeight="1">
      <c r="A27" s="263"/>
      <c r="B27" s="23"/>
      <c r="C27" s="24" t="s">
        <v>22</v>
      </c>
      <c r="D27" s="24"/>
      <c r="E27" s="25"/>
      <c r="F27" s="37">
        <v>568277</v>
      </c>
      <c r="G27" s="38">
        <v>515450</v>
      </c>
      <c r="H27" s="38">
        <v>595438</v>
      </c>
      <c r="I27" s="38">
        <v>1025323</v>
      </c>
      <c r="J27" s="38">
        <v>829998</v>
      </c>
      <c r="K27" s="38">
        <v>390425</v>
      </c>
      <c r="L27" s="38">
        <v>415967</v>
      </c>
      <c r="M27" s="263"/>
      <c r="N27" s="23"/>
      <c r="O27" s="24" t="s">
        <v>22</v>
      </c>
      <c r="P27" s="24"/>
      <c r="Q27" s="25"/>
      <c r="R27" s="37">
        <v>944280</v>
      </c>
      <c r="S27" s="38">
        <v>187139</v>
      </c>
      <c r="T27" s="38">
        <v>665105</v>
      </c>
      <c r="U27" s="38">
        <v>1008050</v>
      </c>
      <c r="V27" s="38">
        <v>942782</v>
      </c>
      <c r="W27" s="38">
        <v>425780</v>
      </c>
      <c r="X27" s="42">
        <v>179.6</v>
      </c>
      <c r="Y27" s="4"/>
    </row>
    <row r="28" spans="1:25" s="6" customFormat="1" ht="19.5" customHeight="1">
      <c r="A28" s="261" t="s">
        <v>23</v>
      </c>
      <c r="B28" s="13" t="s">
        <v>9</v>
      </c>
      <c r="C28" s="14" t="s">
        <v>37</v>
      </c>
      <c r="D28" s="266" t="s">
        <v>36</v>
      </c>
      <c r="E28" s="267"/>
      <c r="F28" s="15">
        <v>261362</v>
      </c>
      <c r="G28" s="16">
        <v>291028</v>
      </c>
      <c r="H28" s="16">
        <v>257811</v>
      </c>
      <c r="I28" s="16">
        <v>459449</v>
      </c>
      <c r="J28" s="17">
        <v>307477</v>
      </c>
      <c r="K28" s="17">
        <v>221543</v>
      </c>
      <c r="L28" s="17">
        <v>247120</v>
      </c>
      <c r="M28" s="261" t="s">
        <v>23</v>
      </c>
      <c r="N28" s="13" t="s">
        <v>9</v>
      </c>
      <c r="O28" s="14" t="s">
        <v>37</v>
      </c>
      <c r="P28" s="266" t="s">
        <v>36</v>
      </c>
      <c r="Q28" s="267"/>
      <c r="R28" s="16">
        <v>299605</v>
      </c>
      <c r="S28" s="16">
        <v>134980</v>
      </c>
      <c r="T28" s="16">
        <v>257536</v>
      </c>
      <c r="U28" s="16">
        <v>339779</v>
      </c>
      <c r="V28" s="16">
        <v>262758</v>
      </c>
      <c r="W28" s="16">
        <v>251540</v>
      </c>
      <c r="X28" s="26">
        <v>100</v>
      </c>
      <c r="Y28" s="4"/>
    </row>
    <row r="29" spans="1:25" s="6" customFormat="1" ht="19.5" customHeight="1">
      <c r="A29" s="262"/>
      <c r="B29" s="13"/>
      <c r="C29" s="14" t="s">
        <v>38</v>
      </c>
      <c r="D29" s="14"/>
      <c r="E29" s="22"/>
      <c r="F29" s="15">
        <v>261767</v>
      </c>
      <c r="G29" s="16">
        <v>308200</v>
      </c>
      <c r="H29" s="16">
        <v>268273</v>
      </c>
      <c r="I29" s="16">
        <v>462710</v>
      </c>
      <c r="J29" s="16">
        <v>315686</v>
      </c>
      <c r="K29" s="16">
        <v>224517</v>
      </c>
      <c r="L29" s="16">
        <v>204159</v>
      </c>
      <c r="M29" s="262"/>
      <c r="N29" s="13"/>
      <c r="O29" s="14" t="s">
        <v>38</v>
      </c>
      <c r="P29" s="14"/>
      <c r="Q29" s="22"/>
      <c r="R29" s="16">
        <v>297943</v>
      </c>
      <c r="S29" s="16">
        <v>130713</v>
      </c>
      <c r="T29" s="16">
        <v>265240</v>
      </c>
      <c r="U29" s="16">
        <v>354940</v>
      </c>
      <c r="V29" s="16">
        <v>263271</v>
      </c>
      <c r="W29" s="16">
        <v>257777</v>
      </c>
      <c r="X29" s="26">
        <v>100.2</v>
      </c>
      <c r="Y29" s="4"/>
    </row>
    <row r="30" spans="1:25" s="10" customFormat="1" ht="19.5" customHeight="1">
      <c r="A30" s="262"/>
      <c r="B30" s="19"/>
      <c r="C30" s="20" t="s">
        <v>43</v>
      </c>
      <c r="D30" s="20"/>
      <c r="E30" s="21"/>
      <c r="F30" s="33">
        <v>261486</v>
      </c>
      <c r="G30" s="34">
        <v>322442</v>
      </c>
      <c r="H30" s="34">
        <v>263026</v>
      </c>
      <c r="I30" s="34">
        <v>513459</v>
      </c>
      <c r="J30" s="34">
        <v>331395</v>
      </c>
      <c r="K30" s="34">
        <v>234090</v>
      </c>
      <c r="L30" s="34">
        <v>202978</v>
      </c>
      <c r="M30" s="262"/>
      <c r="N30" s="19"/>
      <c r="O30" s="20" t="s">
        <v>43</v>
      </c>
      <c r="P30" s="20"/>
      <c r="Q30" s="21"/>
      <c r="R30" s="33">
        <v>306474</v>
      </c>
      <c r="S30" s="34">
        <v>124481</v>
      </c>
      <c r="T30" s="34">
        <v>290377</v>
      </c>
      <c r="U30" s="34">
        <v>342744</v>
      </c>
      <c r="V30" s="34">
        <v>298997</v>
      </c>
      <c r="W30" s="34">
        <v>225382</v>
      </c>
      <c r="X30" s="40">
        <v>99.5</v>
      </c>
      <c r="Y30" s="9"/>
    </row>
    <row r="31" spans="1:25" s="10" customFormat="1" ht="19.5" customHeight="1">
      <c r="A31" s="262"/>
      <c r="B31" s="19"/>
      <c r="C31" s="20"/>
      <c r="D31" s="20"/>
      <c r="E31" s="21"/>
      <c r="F31" s="33"/>
      <c r="G31" s="34"/>
      <c r="H31" s="34"/>
      <c r="I31" s="34"/>
      <c r="J31" s="34"/>
      <c r="K31" s="34"/>
      <c r="L31" s="34"/>
      <c r="M31" s="262"/>
      <c r="N31" s="19"/>
      <c r="O31" s="20"/>
      <c r="P31" s="20"/>
      <c r="Q31" s="21"/>
      <c r="R31" s="33"/>
      <c r="S31" s="34"/>
      <c r="T31" s="34"/>
      <c r="U31" s="34"/>
      <c r="V31" s="34"/>
      <c r="W31" s="34"/>
      <c r="X31" s="40"/>
      <c r="Y31" s="9"/>
    </row>
    <row r="32" spans="1:25" s="6" customFormat="1" ht="19.5" customHeight="1">
      <c r="A32" s="262"/>
      <c r="B32" s="13" t="s">
        <v>44</v>
      </c>
      <c r="C32" s="14" t="s">
        <v>45</v>
      </c>
      <c r="D32" s="14" t="s">
        <v>10</v>
      </c>
      <c r="E32" s="22"/>
      <c r="F32" s="35">
        <v>257519</v>
      </c>
      <c r="G32" s="36">
        <v>304527</v>
      </c>
      <c r="H32" s="36">
        <v>256746</v>
      </c>
      <c r="I32" s="36">
        <v>482948</v>
      </c>
      <c r="J32" s="36">
        <v>303050</v>
      </c>
      <c r="K32" s="36">
        <v>231277</v>
      </c>
      <c r="L32" s="36">
        <v>202308</v>
      </c>
      <c r="M32" s="262"/>
      <c r="N32" s="13" t="s">
        <v>44</v>
      </c>
      <c r="O32" s="14" t="s">
        <v>45</v>
      </c>
      <c r="P32" s="14" t="s">
        <v>10</v>
      </c>
      <c r="Q32" s="22"/>
      <c r="R32" s="35">
        <v>297245</v>
      </c>
      <c r="S32" s="36">
        <v>132914</v>
      </c>
      <c r="T32" s="36">
        <v>291269</v>
      </c>
      <c r="U32" s="36">
        <v>356830</v>
      </c>
      <c r="V32" s="36">
        <v>297499</v>
      </c>
      <c r="W32" s="36">
        <v>227152</v>
      </c>
      <c r="X32" s="41">
        <v>98</v>
      </c>
      <c r="Y32" s="4"/>
    </row>
    <row r="33" spans="1:25" s="6" customFormat="1" ht="19.5" customHeight="1">
      <c r="A33" s="262"/>
      <c r="B33" s="13"/>
      <c r="C33" s="14" t="s">
        <v>11</v>
      </c>
      <c r="D33" s="14"/>
      <c r="E33" s="22"/>
      <c r="F33" s="35">
        <v>261589</v>
      </c>
      <c r="G33" s="36">
        <v>309593</v>
      </c>
      <c r="H33" s="36">
        <v>264512</v>
      </c>
      <c r="I33" s="36">
        <v>532013</v>
      </c>
      <c r="J33" s="36">
        <v>318420</v>
      </c>
      <c r="K33" s="36">
        <v>230879</v>
      </c>
      <c r="L33" s="36">
        <v>200905</v>
      </c>
      <c r="M33" s="262"/>
      <c r="N33" s="13"/>
      <c r="O33" s="14" t="s">
        <v>11</v>
      </c>
      <c r="P33" s="14"/>
      <c r="Q33" s="22"/>
      <c r="R33" s="35">
        <v>290937</v>
      </c>
      <c r="S33" s="36">
        <v>119324</v>
      </c>
      <c r="T33" s="36">
        <v>297046</v>
      </c>
      <c r="U33" s="36">
        <v>356963</v>
      </c>
      <c r="V33" s="36">
        <v>302855</v>
      </c>
      <c r="W33" s="36">
        <v>232323</v>
      </c>
      <c r="X33" s="41">
        <v>99.6</v>
      </c>
      <c r="Y33" s="4"/>
    </row>
    <row r="34" spans="1:25" s="6" customFormat="1" ht="19.5" customHeight="1">
      <c r="A34" s="262"/>
      <c r="B34" s="13"/>
      <c r="C34" s="14" t="s">
        <v>12</v>
      </c>
      <c r="D34" s="14"/>
      <c r="E34" s="22"/>
      <c r="F34" s="35">
        <v>262338</v>
      </c>
      <c r="G34" s="36">
        <v>318656</v>
      </c>
      <c r="H34" s="36">
        <v>261291</v>
      </c>
      <c r="I34" s="36">
        <v>523837</v>
      </c>
      <c r="J34" s="36">
        <v>317561</v>
      </c>
      <c r="K34" s="36">
        <v>233619</v>
      </c>
      <c r="L34" s="36">
        <v>197541</v>
      </c>
      <c r="M34" s="262"/>
      <c r="N34" s="13"/>
      <c r="O34" s="14" t="s">
        <v>12</v>
      </c>
      <c r="P34" s="14"/>
      <c r="Q34" s="22"/>
      <c r="R34" s="35">
        <v>293713</v>
      </c>
      <c r="S34" s="36">
        <v>115311</v>
      </c>
      <c r="T34" s="36">
        <v>307811</v>
      </c>
      <c r="U34" s="36">
        <v>356373</v>
      </c>
      <c r="V34" s="36">
        <v>300994</v>
      </c>
      <c r="W34" s="36">
        <v>232650</v>
      </c>
      <c r="X34" s="41">
        <v>99.9</v>
      </c>
      <c r="Y34" s="4"/>
    </row>
    <row r="35" spans="1:25" s="6" customFormat="1" ht="19.5" customHeight="1">
      <c r="A35" s="262"/>
      <c r="B35" s="13"/>
      <c r="C35" s="14" t="s">
        <v>13</v>
      </c>
      <c r="D35" s="14"/>
      <c r="E35" s="22"/>
      <c r="F35" s="35">
        <v>264785</v>
      </c>
      <c r="G35" s="36">
        <v>320444</v>
      </c>
      <c r="H35" s="36">
        <v>264984</v>
      </c>
      <c r="I35" s="36">
        <v>532042</v>
      </c>
      <c r="J35" s="36">
        <v>342935</v>
      </c>
      <c r="K35" s="36">
        <v>234555</v>
      </c>
      <c r="L35" s="36">
        <v>203034</v>
      </c>
      <c r="M35" s="262"/>
      <c r="N35" s="13"/>
      <c r="O35" s="14" t="s">
        <v>13</v>
      </c>
      <c r="P35" s="14"/>
      <c r="Q35" s="22"/>
      <c r="R35" s="35">
        <v>293649</v>
      </c>
      <c r="S35" s="36">
        <v>121668</v>
      </c>
      <c r="T35" s="36">
        <v>295142</v>
      </c>
      <c r="U35" s="36">
        <v>367271</v>
      </c>
      <c r="V35" s="36">
        <v>285166</v>
      </c>
      <c r="W35" s="36">
        <v>234341</v>
      </c>
      <c r="X35" s="41">
        <v>100.8</v>
      </c>
      <c r="Y35" s="4"/>
    </row>
    <row r="36" spans="1:25" s="6" customFormat="1" ht="19.5" customHeight="1">
      <c r="A36" s="262"/>
      <c r="B36" s="13"/>
      <c r="C36" s="14" t="s">
        <v>14</v>
      </c>
      <c r="D36" s="14"/>
      <c r="E36" s="22"/>
      <c r="F36" s="35">
        <v>259664</v>
      </c>
      <c r="G36" s="36">
        <v>321868</v>
      </c>
      <c r="H36" s="36">
        <v>256635</v>
      </c>
      <c r="I36" s="36">
        <v>490035</v>
      </c>
      <c r="J36" s="36">
        <v>334420</v>
      </c>
      <c r="K36" s="36">
        <v>234723</v>
      </c>
      <c r="L36" s="36">
        <v>200685</v>
      </c>
      <c r="M36" s="262"/>
      <c r="N36" s="13"/>
      <c r="O36" s="14" t="s">
        <v>14</v>
      </c>
      <c r="P36" s="14"/>
      <c r="Q36" s="22"/>
      <c r="R36" s="35">
        <v>291845</v>
      </c>
      <c r="S36" s="36">
        <v>118520</v>
      </c>
      <c r="T36" s="36">
        <v>293218</v>
      </c>
      <c r="U36" s="36">
        <v>352000</v>
      </c>
      <c r="V36" s="36">
        <v>287817</v>
      </c>
      <c r="W36" s="36">
        <v>228742</v>
      </c>
      <c r="X36" s="41">
        <v>98.8</v>
      </c>
      <c r="Y36" s="4"/>
    </row>
    <row r="37" spans="1:25" s="6" customFormat="1" ht="19.5" customHeight="1">
      <c r="A37" s="262"/>
      <c r="B37" s="13"/>
      <c r="C37" s="14" t="s">
        <v>15</v>
      </c>
      <c r="D37" s="14"/>
      <c r="E37" s="22"/>
      <c r="F37" s="35">
        <v>264380</v>
      </c>
      <c r="G37" s="36">
        <v>330016</v>
      </c>
      <c r="H37" s="36">
        <v>263495</v>
      </c>
      <c r="I37" s="36">
        <v>478827</v>
      </c>
      <c r="J37" s="36">
        <v>337230</v>
      </c>
      <c r="K37" s="36">
        <v>255539</v>
      </c>
      <c r="L37" s="36">
        <v>199606</v>
      </c>
      <c r="M37" s="262"/>
      <c r="N37" s="13"/>
      <c r="O37" s="14" t="s">
        <v>15</v>
      </c>
      <c r="P37" s="14"/>
      <c r="Q37" s="22"/>
      <c r="R37" s="35">
        <v>296672</v>
      </c>
      <c r="S37" s="36">
        <v>110171</v>
      </c>
      <c r="T37" s="36">
        <v>298250</v>
      </c>
      <c r="U37" s="36">
        <v>371535</v>
      </c>
      <c r="V37" s="36">
        <v>267974</v>
      </c>
      <c r="W37" s="36">
        <v>231187</v>
      </c>
      <c r="X37" s="41">
        <v>100.6</v>
      </c>
      <c r="Y37" s="4"/>
    </row>
    <row r="38" spans="1:25" s="6" customFormat="1" ht="19.5" customHeight="1">
      <c r="A38" s="262"/>
      <c r="B38" s="13"/>
      <c r="C38" s="14" t="s">
        <v>16</v>
      </c>
      <c r="D38" s="14"/>
      <c r="E38" s="22"/>
      <c r="F38" s="35">
        <v>261018</v>
      </c>
      <c r="G38" s="36">
        <v>323211</v>
      </c>
      <c r="H38" s="36">
        <v>264717</v>
      </c>
      <c r="I38" s="36">
        <v>518452</v>
      </c>
      <c r="J38" s="36">
        <v>325480</v>
      </c>
      <c r="K38" s="36">
        <v>241540</v>
      </c>
      <c r="L38" s="36">
        <v>210631</v>
      </c>
      <c r="M38" s="262"/>
      <c r="N38" s="13"/>
      <c r="O38" s="14" t="s">
        <v>16</v>
      </c>
      <c r="P38" s="14"/>
      <c r="Q38" s="22"/>
      <c r="R38" s="35">
        <v>319853</v>
      </c>
      <c r="S38" s="36">
        <v>117692</v>
      </c>
      <c r="T38" s="36">
        <v>284965</v>
      </c>
      <c r="U38" s="36">
        <v>327817</v>
      </c>
      <c r="V38" s="36">
        <v>298424</v>
      </c>
      <c r="W38" s="36">
        <v>216961</v>
      </c>
      <c r="X38" s="41">
        <v>99.4</v>
      </c>
      <c r="Y38" s="4"/>
    </row>
    <row r="39" spans="1:25" s="6" customFormat="1" ht="19.5" customHeight="1">
      <c r="A39" s="262"/>
      <c r="B39" s="13"/>
      <c r="C39" s="14" t="s">
        <v>17</v>
      </c>
      <c r="D39" s="14"/>
      <c r="E39" s="22"/>
      <c r="F39" s="35">
        <v>259859</v>
      </c>
      <c r="G39" s="36">
        <v>327262</v>
      </c>
      <c r="H39" s="36">
        <v>262206</v>
      </c>
      <c r="I39" s="36">
        <v>523134</v>
      </c>
      <c r="J39" s="36">
        <v>336015</v>
      </c>
      <c r="K39" s="36">
        <v>225587</v>
      </c>
      <c r="L39" s="36">
        <v>207031</v>
      </c>
      <c r="M39" s="262"/>
      <c r="N39" s="13"/>
      <c r="O39" s="14" t="s">
        <v>17</v>
      </c>
      <c r="P39" s="14"/>
      <c r="Q39" s="22"/>
      <c r="R39" s="35">
        <v>318655</v>
      </c>
      <c r="S39" s="36">
        <v>129800</v>
      </c>
      <c r="T39" s="36">
        <v>282175</v>
      </c>
      <c r="U39" s="36">
        <v>327915</v>
      </c>
      <c r="V39" s="36">
        <v>290771</v>
      </c>
      <c r="W39" s="36">
        <v>219826</v>
      </c>
      <c r="X39" s="41">
        <v>98.9</v>
      </c>
      <c r="Y39" s="4"/>
    </row>
    <row r="40" spans="1:25" s="6" customFormat="1" ht="19.5" customHeight="1">
      <c r="A40" s="262"/>
      <c r="B40" s="13"/>
      <c r="C40" s="14" t="s">
        <v>18</v>
      </c>
      <c r="D40" s="14"/>
      <c r="E40" s="22"/>
      <c r="F40" s="35">
        <v>258905</v>
      </c>
      <c r="G40" s="36">
        <v>327215</v>
      </c>
      <c r="H40" s="36">
        <v>265526</v>
      </c>
      <c r="I40" s="36">
        <v>516563</v>
      </c>
      <c r="J40" s="36">
        <v>337101</v>
      </c>
      <c r="K40" s="36">
        <v>221389</v>
      </c>
      <c r="L40" s="36">
        <v>201792</v>
      </c>
      <c r="M40" s="262"/>
      <c r="N40" s="13"/>
      <c r="O40" s="14" t="s">
        <v>18</v>
      </c>
      <c r="P40" s="14"/>
      <c r="Q40" s="22"/>
      <c r="R40" s="35">
        <v>315590</v>
      </c>
      <c r="S40" s="36">
        <v>126414</v>
      </c>
      <c r="T40" s="36">
        <v>284940</v>
      </c>
      <c r="U40" s="36">
        <v>318287</v>
      </c>
      <c r="V40" s="36">
        <v>293724</v>
      </c>
      <c r="W40" s="36">
        <v>216993</v>
      </c>
      <c r="X40" s="41">
        <v>98.5</v>
      </c>
      <c r="Y40" s="4"/>
    </row>
    <row r="41" spans="1:25" s="6" customFormat="1" ht="19.5" customHeight="1">
      <c r="A41" s="262"/>
      <c r="B41" s="13"/>
      <c r="C41" s="14" t="s">
        <v>20</v>
      </c>
      <c r="D41" s="14"/>
      <c r="E41" s="22"/>
      <c r="F41" s="35">
        <v>260957</v>
      </c>
      <c r="G41" s="36">
        <v>328766</v>
      </c>
      <c r="H41" s="36">
        <v>263943</v>
      </c>
      <c r="I41" s="36">
        <v>519767</v>
      </c>
      <c r="J41" s="36">
        <v>345589</v>
      </c>
      <c r="K41" s="36">
        <v>231629</v>
      </c>
      <c r="L41" s="36">
        <v>204185</v>
      </c>
      <c r="M41" s="262"/>
      <c r="N41" s="13"/>
      <c r="O41" s="14" t="s">
        <v>20</v>
      </c>
      <c r="P41" s="14"/>
      <c r="Q41" s="22"/>
      <c r="R41" s="35">
        <v>314039</v>
      </c>
      <c r="S41" s="36">
        <v>129047</v>
      </c>
      <c r="T41" s="36">
        <v>284136</v>
      </c>
      <c r="U41" s="36">
        <v>325295</v>
      </c>
      <c r="V41" s="36">
        <v>307314</v>
      </c>
      <c r="W41" s="36">
        <v>219015</v>
      </c>
      <c r="X41" s="41">
        <v>99.3</v>
      </c>
      <c r="Y41" s="4"/>
    </row>
    <row r="42" spans="1:25" s="6" customFormat="1" ht="19.5" customHeight="1">
      <c r="A42" s="262"/>
      <c r="B42" s="13"/>
      <c r="C42" s="14" t="s">
        <v>21</v>
      </c>
      <c r="D42" s="14"/>
      <c r="E42" s="22"/>
      <c r="F42" s="35">
        <v>263908</v>
      </c>
      <c r="G42" s="36">
        <v>331768</v>
      </c>
      <c r="H42" s="36">
        <v>266440</v>
      </c>
      <c r="I42" s="36">
        <v>520033</v>
      </c>
      <c r="J42" s="36">
        <v>348628</v>
      </c>
      <c r="K42" s="36">
        <v>234742</v>
      </c>
      <c r="L42" s="36">
        <v>203813</v>
      </c>
      <c r="M42" s="262"/>
      <c r="N42" s="13"/>
      <c r="O42" s="14" t="s">
        <v>21</v>
      </c>
      <c r="P42" s="14"/>
      <c r="Q42" s="22"/>
      <c r="R42" s="35">
        <v>333657</v>
      </c>
      <c r="S42" s="36">
        <v>133830</v>
      </c>
      <c r="T42" s="36">
        <v>284769</v>
      </c>
      <c r="U42" s="36">
        <v>324552</v>
      </c>
      <c r="V42" s="36">
        <v>331295</v>
      </c>
      <c r="W42" s="36">
        <v>220529</v>
      </c>
      <c r="X42" s="41">
        <v>100.5</v>
      </c>
      <c r="Y42" s="4"/>
    </row>
    <row r="43" spans="1:25" s="6" customFormat="1" ht="19.5" customHeight="1">
      <c r="A43" s="263"/>
      <c r="B43" s="23"/>
      <c r="C43" s="24" t="s">
        <v>22</v>
      </c>
      <c r="D43" s="24"/>
      <c r="E43" s="25"/>
      <c r="F43" s="35">
        <v>262898</v>
      </c>
      <c r="G43" s="36">
        <v>326434</v>
      </c>
      <c r="H43" s="36">
        <v>265922</v>
      </c>
      <c r="I43" s="36">
        <v>523292</v>
      </c>
      <c r="J43" s="36">
        <v>341517</v>
      </c>
      <c r="K43" s="36">
        <v>234105</v>
      </c>
      <c r="L43" s="36">
        <v>204176</v>
      </c>
      <c r="M43" s="263"/>
      <c r="N43" s="23"/>
      <c r="O43" s="24" t="s">
        <v>22</v>
      </c>
      <c r="P43" s="24"/>
      <c r="Q43" s="25"/>
      <c r="R43" s="37">
        <v>312122</v>
      </c>
      <c r="S43" s="38">
        <v>139746</v>
      </c>
      <c r="T43" s="38">
        <v>281795</v>
      </c>
      <c r="U43" s="38">
        <v>326072</v>
      </c>
      <c r="V43" s="38">
        <v>323147</v>
      </c>
      <c r="W43" s="38">
        <v>225290</v>
      </c>
      <c r="X43" s="42">
        <v>100.1</v>
      </c>
      <c r="Y43" s="4"/>
    </row>
    <row r="44" spans="1:25" s="6" customFormat="1" ht="19.5" customHeight="1">
      <c r="A44" s="261" t="s">
        <v>24</v>
      </c>
      <c r="B44" s="13" t="s">
        <v>9</v>
      </c>
      <c r="C44" s="14" t="s">
        <v>37</v>
      </c>
      <c r="D44" s="266" t="s">
        <v>36</v>
      </c>
      <c r="E44" s="267"/>
      <c r="F44" s="46">
        <v>53699</v>
      </c>
      <c r="G44" s="47">
        <v>29684</v>
      </c>
      <c r="H44" s="47">
        <v>52787</v>
      </c>
      <c r="I44" s="47">
        <v>154220</v>
      </c>
      <c r="J44" s="48">
        <v>83331</v>
      </c>
      <c r="K44" s="48">
        <v>25590</v>
      </c>
      <c r="L44" s="48">
        <v>37749</v>
      </c>
      <c r="M44" s="261" t="s">
        <v>24</v>
      </c>
      <c r="N44" s="13" t="s">
        <v>9</v>
      </c>
      <c r="O44" s="14" t="s">
        <v>37</v>
      </c>
      <c r="P44" s="266" t="s">
        <v>36</v>
      </c>
      <c r="Q44" s="267"/>
      <c r="R44" s="16">
        <v>85701</v>
      </c>
      <c r="S44" s="16">
        <v>11868</v>
      </c>
      <c r="T44" s="16">
        <v>69835</v>
      </c>
      <c r="U44" s="16">
        <v>108266</v>
      </c>
      <c r="V44" s="16">
        <v>72906</v>
      </c>
      <c r="W44" s="16">
        <v>59654</v>
      </c>
      <c r="X44" s="27" t="s">
        <v>48</v>
      </c>
      <c r="Y44" s="4"/>
    </row>
    <row r="45" spans="1:25" s="6" customFormat="1" ht="19.5" customHeight="1">
      <c r="A45" s="262"/>
      <c r="B45" s="13"/>
      <c r="C45" s="14" t="s">
        <v>38</v>
      </c>
      <c r="D45" s="14"/>
      <c r="E45" s="22"/>
      <c r="F45" s="35">
        <v>56550</v>
      </c>
      <c r="G45" s="36">
        <v>39940</v>
      </c>
      <c r="H45" s="36">
        <v>61024</v>
      </c>
      <c r="I45" s="36">
        <v>158144</v>
      </c>
      <c r="J45" s="36">
        <v>83881</v>
      </c>
      <c r="K45" s="36">
        <v>39679</v>
      </c>
      <c r="L45" s="36">
        <v>35112</v>
      </c>
      <c r="M45" s="262"/>
      <c r="N45" s="13"/>
      <c r="O45" s="14" t="s">
        <v>38</v>
      </c>
      <c r="P45" s="14"/>
      <c r="Q45" s="22"/>
      <c r="R45" s="16">
        <v>73604</v>
      </c>
      <c r="S45" s="16">
        <v>13818</v>
      </c>
      <c r="T45" s="16">
        <v>66346</v>
      </c>
      <c r="U45" s="16">
        <v>120924</v>
      </c>
      <c r="V45" s="16">
        <v>67720</v>
      </c>
      <c r="W45" s="16">
        <v>52351</v>
      </c>
      <c r="X45" s="27" t="s">
        <v>48</v>
      </c>
      <c r="Y45" s="4"/>
    </row>
    <row r="46" spans="1:25" s="10" customFormat="1" ht="19.5" customHeight="1">
      <c r="A46" s="262"/>
      <c r="B46" s="19"/>
      <c r="C46" s="20" t="s">
        <v>43</v>
      </c>
      <c r="D46" s="20"/>
      <c r="E46" s="21"/>
      <c r="F46" s="33">
        <v>53110</v>
      </c>
      <c r="G46" s="34">
        <v>30236</v>
      </c>
      <c r="H46" s="34">
        <v>56507</v>
      </c>
      <c r="I46" s="34">
        <v>115222</v>
      </c>
      <c r="J46" s="34">
        <v>74357</v>
      </c>
      <c r="K46" s="34">
        <v>29979</v>
      </c>
      <c r="L46" s="34">
        <v>37235</v>
      </c>
      <c r="M46" s="262"/>
      <c r="N46" s="19"/>
      <c r="O46" s="20" t="s">
        <v>43</v>
      </c>
      <c r="P46" s="20"/>
      <c r="Q46" s="21"/>
      <c r="R46" s="33">
        <v>104473</v>
      </c>
      <c r="S46" s="34">
        <v>7350</v>
      </c>
      <c r="T46" s="34">
        <v>70535</v>
      </c>
      <c r="U46" s="34">
        <v>118785</v>
      </c>
      <c r="V46" s="34">
        <v>88236</v>
      </c>
      <c r="W46" s="34">
        <v>38713</v>
      </c>
      <c r="X46" s="43" t="s">
        <v>48</v>
      </c>
      <c r="Y46" s="9"/>
    </row>
    <row r="47" spans="1:25" s="10" customFormat="1" ht="19.5" customHeight="1">
      <c r="A47" s="262"/>
      <c r="B47" s="19"/>
      <c r="C47" s="20"/>
      <c r="D47" s="20"/>
      <c r="E47" s="21"/>
      <c r="F47" s="33"/>
      <c r="G47" s="34"/>
      <c r="H47" s="34"/>
      <c r="I47" s="34"/>
      <c r="J47" s="34"/>
      <c r="K47" s="34"/>
      <c r="L47" s="34"/>
      <c r="M47" s="262"/>
      <c r="N47" s="19"/>
      <c r="O47" s="20"/>
      <c r="P47" s="20"/>
      <c r="Q47" s="21"/>
      <c r="R47" s="33"/>
      <c r="S47" s="34"/>
      <c r="T47" s="34"/>
      <c r="U47" s="34"/>
      <c r="V47" s="34"/>
      <c r="W47" s="34"/>
      <c r="X47" s="41"/>
      <c r="Y47" s="9"/>
    </row>
    <row r="48" spans="1:25" s="6" customFormat="1" ht="19.5" customHeight="1">
      <c r="A48" s="262"/>
      <c r="B48" s="13" t="s">
        <v>44</v>
      </c>
      <c r="C48" s="14" t="s">
        <v>45</v>
      </c>
      <c r="D48" s="14" t="s">
        <v>10</v>
      </c>
      <c r="E48" s="22"/>
      <c r="F48" s="35">
        <v>13922</v>
      </c>
      <c r="G48" s="36">
        <v>1908</v>
      </c>
      <c r="H48" s="36">
        <v>8605</v>
      </c>
      <c r="I48" s="39">
        <v>0</v>
      </c>
      <c r="J48" s="36">
        <v>75634</v>
      </c>
      <c r="K48" s="36">
        <v>8070</v>
      </c>
      <c r="L48" s="36">
        <v>22920</v>
      </c>
      <c r="M48" s="262"/>
      <c r="N48" s="13" t="s">
        <v>44</v>
      </c>
      <c r="O48" s="14" t="s">
        <v>45</v>
      </c>
      <c r="P48" s="14" t="s">
        <v>10</v>
      </c>
      <c r="Q48" s="22"/>
      <c r="R48" s="35">
        <v>2826</v>
      </c>
      <c r="S48" s="36">
        <v>88</v>
      </c>
      <c r="T48" s="36">
        <v>792</v>
      </c>
      <c r="U48" s="36">
        <v>252</v>
      </c>
      <c r="V48" s="36">
        <v>7728</v>
      </c>
      <c r="W48" s="36">
        <v>49268</v>
      </c>
      <c r="X48" s="49" t="s">
        <v>48</v>
      </c>
      <c r="Y48" s="4"/>
    </row>
    <row r="49" spans="1:25" s="6" customFormat="1" ht="19.5" customHeight="1">
      <c r="A49" s="262"/>
      <c r="B49" s="13"/>
      <c r="C49" s="14" t="s">
        <v>11</v>
      </c>
      <c r="D49" s="14"/>
      <c r="E49" s="22"/>
      <c r="F49" s="35">
        <v>3032</v>
      </c>
      <c r="G49" s="36">
        <v>64</v>
      </c>
      <c r="H49" s="36">
        <v>1201</v>
      </c>
      <c r="I49" s="39">
        <v>0</v>
      </c>
      <c r="J49" s="36">
        <v>96</v>
      </c>
      <c r="K49" s="36">
        <v>12384</v>
      </c>
      <c r="L49" s="36">
        <v>7592</v>
      </c>
      <c r="M49" s="262"/>
      <c r="N49" s="13"/>
      <c r="O49" s="14" t="s">
        <v>11</v>
      </c>
      <c r="P49" s="14"/>
      <c r="Q49" s="22"/>
      <c r="R49" s="44">
        <v>0</v>
      </c>
      <c r="S49" s="36">
        <v>8178</v>
      </c>
      <c r="T49" s="36">
        <v>196</v>
      </c>
      <c r="U49" s="36">
        <v>248</v>
      </c>
      <c r="V49" s="36">
        <v>17927</v>
      </c>
      <c r="W49" s="39">
        <v>0</v>
      </c>
      <c r="X49" s="49" t="s">
        <v>48</v>
      </c>
      <c r="Y49" s="4"/>
    </row>
    <row r="50" spans="1:25" s="6" customFormat="1" ht="19.5" customHeight="1">
      <c r="A50" s="262"/>
      <c r="B50" s="13"/>
      <c r="C50" s="14" t="s">
        <v>12</v>
      </c>
      <c r="D50" s="14"/>
      <c r="E50" s="22"/>
      <c r="F50" s="35">
        <v>6987</v>
      </c>
      <c r="G50" s="36">
        <v>423</v>
      </c>
      <c r="H50" s="36">
        <v>3267</v>
      </c>
      <c r="I50" s="36">
        <v>85987</v>
      </c>
      <c r="J50" s="36">
        <v>24333</v>
      </c>
      <c r="K50" s="36">
        <v>6344</v>
      </c>
      <c r="L50" s="36">
        <v>1923</v>
      </c>
      <c r="M50" s="262"/>
      <c r="N50" s="13"/>
      <c r="O50" s="14" t="s">
        <v>12</v>
      </c>
      <c r="P50" s="14"/>
      <c r="Q50" s="22"/>
      <c r="R50" s="35">
        <v>6822</v>
      </c>
      <c r="S50" s="39">
        <v>0</v>
      </c>
      <c r="T50" s="36">
        <v>30817</v>
      </c>
      <c r="U50" s="36">
        <v>148</v>
      </c>
      <c r="V50" s="36">
        <v>33659</v>
      </c>
      <c r="W50" s="36">
        <v>1758</v>
      </c>
      <c r="X50" s="49" t="s">
        <v>48</v>
      </c>
      <c r="Y50" s="4"/>
    </row>
    <row r="51" spans="1:25" s="6" customFormat="1" ht="19.5" customHeight="1">
      <c r="A51" s="262"/>
      <c r="B51" s="13"/>
      <c r="C51" s="14" t="s">
        <v>13</v>
      </c>
      <c r="D51" s="14"/>
      <c r="E51" s="22"/>
      <c r="F51" s="35">
        <v>1905</v>
      </c>
      <c r="G51" s="36">
        <v>1669</v>
      </c>
      <c r="H51" s="36">
        <v>535</v>
      </c>
      <c r="I51" s="36">
        <v>4086</v>
      </c>
      <c r="J51" s="36">
        <v>19034</v>
      </c>
      <c r="K51" s="39">
        <v>0</v>
      </c>
      <c r="L51" s="36">
        <v>3427</v>
      </c>
      <c r="M51" s="262"/>
      <c r="N51" s="13"/>
      <c r="O51" s="14" t="s">
        <v>13</v>
      </c>
      <c r="P51" s="14"/>
      <c r="Q51" s="22"/>
      <c r="R51" s="35">
        <v>10417</v>
      </c>
      <c r="S51" s="36">
        <v>2116</v>
      </c>
      <c r="T51" s="39">
        <v>0</v>
      </c>
      <c r="U51" s="39">
        <v>0</v>
      </c>
      <c r="V51" s="36">
        <v>3108</v>
      </c>
      <c r="W51" s="36">
        <v>953</v>
      </c>
      <c r="X51" s="49" t="s">
        <v>48</v>
      </c>
      <c r="Y51" s="4"/>
    </row>
    <row r="52" spans="1:25" s="6" customFormat="1" ht="19.5" customHeight="1">
      <c r="A52" s="262"/>
      <c r="B52" s="13"/>
      <c r="C52" s="14" t="s">
        <v>14</v>
      </c>
      <c r="D52" s="14"/>
      <c r="E52" s="22"/>
      <c r="F52" s="35">
        <v>3291</v>
      </c>
      <c r="G52" s="36">
        <v>1291</v>
      </c>
      <c r="H52" s="36">
        <v>1518</v>
      </c>
      <c r="I52" s="36">
        <v>147334</v>
      </c>
      <c r="J52" s="39">
        <v>0</v>
      </c>
      <c r="K52" s="36">
        <v>2192</v>
      </c>
      <c r="L52" s="36">
        <v>1320</v>
      </c>
      <c r="M52" s="262"/>
      <c r="N52" s="13"/>
      <c r="O52" s="14" t="s">
        <v>14</v>
      </c>
      <c r="P52" s="14"/>
      <c r="Q52" s="22"/>
      <c r="R52" s="35">
        <v>1047</v>
      </c>
      <c r="S52" s="36">
        <v>8</v>
      </c>
      <c r="T52" s="36">
        <v>373</v>
      </c>
      <c r="U52" s="36">
        <v>3</v>
      </c>
      <c r="V52" s="36">
        <v>11245</v>
      </c>
      <c r="W52" s="36">
        <v>2236</v>
      </c>
      <c r="X52" s="49" t="s">
        <v>48</v>
      </c>
      <c r="Y52" s="4"/>
    </row>
    <row r="53" spans="1:25" s="6" customFormat="1" ht="19.5" customHeight="1">
      <c r="A53" s="262"/>
      <c r="B53" s="13"/>
      <c r="C53" s="14" t="s">
        <v>15</v>
      </c>
      <c r="D53" s="14"/>
      <c r="E53" s="22"/>
      <c r="F53" s="35">
        <v>159825</v>
      </c>
      <c r="G53" s="36">
        <v>28047</v>
      </c>
      <c r="H53" s="36">
        <v>124760</v>
      </c>
      <c r="I53" s="36">
        <v>493789</v>
      </c>
      <c r="J53" s="36">
        <v>44535</v>
      </c>
      <c r="K53" s="36">
        <v>35903</v>
      </c>
      <c r="L53" s="36">
        <v>35309</v>
      </c>
      <c r="M53" s="262"/>
      <c r="N53" s="13"/>
      <c r="O53" s="14" t="s">
        <v>15</v>
      </c>
      <c r="P53" s="14"/>
      <c r="Q53" s="22"/>
      <c r="R53" s="35">
        <v>463526</v>
      </c>
      <c r="S53" s="36">
        <v>10029</v>
      </c>
      <c r="T53" s="36">
        <v>319121</v>
      </c>
      <c r="U53" s="36">
        <v>706709</v>
      </c>
      <c r="V53" s="36">
        <v>167735</v>
      </c>
      <c r="W53" s="36">
        <v>138212</v>
      </c>
      <c r="X53" s="49" t="s">
        <v>48</v>
      </c>
      <c r="Y53" s="4"/>
    </row>
    <row r="54" spans="1:25" s="6" customFormat="1" ht="19.5" customHeight="1">
      <c r="A54" s="262"/>
      <c r="B54" s="13"/>
      <c r="C54" s="14" t="s">
        <v>16</v>
      </c>
      <c r="D54" s="14"/>
      <c r="E54" s="22"/>
      <c r="F54" s="35">
        <v>115211</v>
      </c>
      <c r="G54" s="36">
        <v>105262</v>
      </c>
      <c r="H54" s="36">
        <v>178870</v>
      </c>
      <c r="I54" s="39">
        <v>0</v>
      </c>
      <c r="J54" s="36">
        <v>342578</v>
      </c>
      <c r="K54" s="36">
        <v>128597</v>
      </c>
      <c r="L54" s="36">
        <v>144335</v>
      </c>
      <c r="M54" s="262"/>
      <c r="N54" s="13"/>
      <c r="O54" s="14" t="s">
        <v>16</v>
      </c>
      <c r="P54" s="14"/>
      <c r="Q54" s="22"/>
      <c r="R54" s="35">
        <v>103388</v>
      </c>
      <c r="S54" s="36">
        <v>3846</v>
      </c>
      <c r="T54" s="36">
        <v>59124</v>
      </c>
      <c r="U54" s="36">
        <v>22763</v>
      </c>
      <c r="V54" s="36">
        <v>165293</v>
      </c>
      <c r="W54" s="36">
        <v>49216</v>
      </c>
      <c r="X54" s="49" t="s">
        <v>48</v>
      </c>
      <c r="Y54" s="4"/>
    </row>
    <row r="55" spans="1:25" s="6" customFormat="1" ht="19.5" customHeight="1">
      <c r="A55" s="262"/>
      <c r="B55" s="13"/>
      <c r="C55" s="14" t="s">
        <v>17</v>
      </c>
      <c r="D55" s="14"/>
      <c r="E55" s="22"/>
      <c r="F55" s="35">
        <v>12395</v>
      </c>
      <c r="G55" s="36">
        <v>26366</v>
      </c>
      <c r="H55" s="36">
        <v>18948</v>
      </c>
      <c r="I55" s="39">
        <v>0</v>
      </c>
      <c r="J55" s="39">
        <v>0</v>
      </c>
      <c r="K55" s="36">
        <v>5771</v>
      </c>
      <c r="L55" s="36">
        <v>13663</v>
      </c>
      <c r="M55" s="262"/>
      <c r="N55" s="13"/>
      <c r="O55" s="14" t="s">
        <v>17</v>
      </c>
      <c r="P55" s="14"/>
      <c r="Q55" s="22"/>
      <c r="R55" s="35">
        <v>345</v>
      </c>
      <c r="S55" s="36">
        <v>15174</v>
      </c>
      <c r="T55" s="39">
        <v>0</v>
      </c>
      <c r="U55" s="39">
        <v>0</v>
      </c>
      <c r="V55" s="36">
        <v>2327</v>
      </c>
      <c r="W55" s="36">
        <v>7626</v>
      </c>
      <c r="X55" s="49" t="s">
        <v>48</v>
      </c>
      <c r="Y55" s="4"/>
    </row>
    <row r="56" spans="1:25" s="6" customFormat="1" ht="19.5" customHeight="1">
      <c r="A56" s="262"/>
      <c r="B56" s="13"/>
      <c r="C56" s="14" t="s">
        <v>18</v>
      </c>
      <c r="D56" s="14"/>
      <c r="E56" s="22"/>
      <c r="F56" s="35">
        <v>835</v>
      </c>
      <c r="G56" s="36">
        <v>55</v>
      </c>
      <c r="H56" s="36">
        <v>797</v>
      </c>
      <c r="I56" s="39">
        <v>0</v>
      </c>
      <c r="J56" s="39">
        <v>0</v>
      </c>
      <c r="K56" s="36">
        <v>592</v>
      </c>
      <c r="L56" s="36">
        <v>186</v>
      </c>
      <c r="M56" s="262"/>
      <c r="N56" s="13"/>
      <c r="O56" s="14" t="s">
        <v>18</v>
      </c>
      <c r="P56" s="14"/>
      <c r="Q56" s="22"/>
      <c r="R56" s="35">
        <v>8397</v>
      </c>
      <c r="S56" s="36">
        <v>2526</v>
      </c>
      <c r="T56" s="39">
        <v>0</v>
      </c>
      <c r="U56" s="39">
        <v>0</v>
      </c>
      <c r="V56" s="36">
        <v>984</v>
      </c>
      <c r="W56" s="36">
        <v>978</v>
      </c>
      <c r="X56" s="49" t="s">
        <v>48</v>
      </c>
      <c r="Y56" s="4"/>
    </row>
    <row r="57" spans="1:25" s="6" customFormat="1" ht="19.5" customHeight="1">
      <c r="A57" s="262"/>
      <c r="B57" s="13"/>
      <c r="C57" s="14" t="s">
        <v>20</v>
      </c>
      <c r="D57" s="14"/>
      <c r="E57" s="22"/>
      <c r="F57" s="35">
        <v>1511</v>
      </c>
      <c r="G57" s="36">
        <v>1441</v>
      </c>
      <c r="H57" s="36">
        <v>108</v>
      </c>
      <c r="I57" s="36">
        <v>2663</v>
      </c>
      <c r="J57" s="36">
        <v>9965</v>
      </c>
      <c r="K57" s="36">
        <v>544</v>
      </c>
      <c r="L57" s="36">
        <v>3950</v>
      </c>
      <c r="M57" s="262"/>
      <c r="N57" s="13"/>
      <c r="O57" s="14" t="s">
        <v>20</v>
      </c>
      <c r="P57" s="14"/>
      <c r="Q57" s="22"/>
      <c r="R57" s="35">
        <v>11876</v>
      </c>
      <c r="S57" s="39">
        <v>0</v>
      </c>
      <c r="T57" s="39">
        <v>0</v>
      </c>
      <c r="U57" s="39">
        <v>0</v>
      </c>
      <c r="V57" s="36">
        <v>22</v>
      </c>
      <c r="W57" s="36">
        <v>889</v>
      </c>
      <c r="X57" s="49" t="s">
        <v>48</v>
      </c>
      <c r="Y57" s="4"/>
    </row>
    <row r="58" spans="1:25" s="6" customFormat="1" ht="19.5" customHeight="1">
      <c r="A58" s="262"/>
      <c r="B58" s="13"/>
      <c r="C58" s="14" t="s">
        <v>21</v>
      </c>
      <c r="D58" s="14"/>
      <c r="E58" s="22"/>
      <c r="F58" s="35">
        <v>12851</v>
      </c>
      <c r="G58" s="36">
        <v>7695</v>
      </c>
      <c r="H58" s="36">
        <v>12240</v>
      </c>
      <c r="I58" s="36">
        <v>145119</v>
      </c>
      <c r="J58" s="39">
        <v>0</v>
      </c>
      <c r="K58" s="36">
        <v>2048</v>
      </c>
      <c r="L58" s="36">
        <v>76</v>
      </c>
      <c r="M58" s="262"/>
      <c r="N58" s="13"/>
      <c r="O58" s="14" t="s">
        <v>21</v>
      </c>
      <c r="P58" s="14"/>
      <c r="Q58" s="22"/>
      <c r="R58" s="35">
        <v>2017</v>
      </c>
      <c r="S58" s="39">
        <v>0</v>
      </c>
      <c r="T58" s="36">
        <v>44984</v>
      </c>
      <c r="U58" s="36">
        <v>19312</v>
      </c>
      <c r="V58" s="36">
        <v>652</v>
      </c>
      <c r="W58" s="36">
        <v>10829</v>
      </c>
      <c r="X58" s="49" t="s">
        <v>48</v>
      </c>
      <c r="Y58" s="4"/>
    </row>
    <row r="59" spans="1:25" s="6" customFormat="1" ht="19.5" customHeight="1">
      <c r="A59" s="12"/>
      <c r="B59" s="23"/>
      <c r="C59" s="24" t="s">
        <v>22</v>
      </c>
      <c r="D59" s="24"/>
      <c r="E59" s="25"/>
      <c r="F59" s="37">
        <v>305379</v>
      </c>
      <c r="G59" s="38">
        <v>189016</v>
      </c>
      <c r="H59" s="38">
        <v>329516</v>
      </c>
      <c r="I59" s="38">
        <v>502031</v>
      </c>
      <c r="J59" s="38">
        <v>488481</v>
      </c>
      <c r="K59" s="38">
        <v>156320</v>
      </c>
      <c r="L59" s="38">
        <v>211791</v>
      </c>
      <c r="M59" s="12"/>
      <c r="N59" s="23"/>
      <c r="O59" s="24" t="s">
        <v>22</v>
      </c>
      <c r="P59" s="24"/>
      <c r="Q59" s="25"/>
      <c r="R59" s="37">
        <v>632158</v>
      </c>
      <c r="S59" s="38">
        <v>47393</v>
      </c>
      <c r="T59" s="38">
        <v>383310</v>
      </c>
      <c r="U59" s="38">
        <v>681978</v>
      </c>
      <c r="V59" s="38">
        <v>619635</v>
      </c>
      <c r="W59" s="38">
        <v>200490</v>
      </c>
      <c r="X59" s="50" t="s">
        <v>48</v>
      </c>
      <c r="Y59" s="4"/>
    </row>
    <row r="60" spans="1:24" s="6" customFormat="1" ht="19.5" customHeight="1">
      <c r="A60" s="32" t="s">
        <v>46</v>
      </c>
      <c r="B60" s="32"/>
      <c r="C60" s="32"/>
      <c r="D60" s="32"/>
      <c r="E60" s="32"/>
      <c r="F60" s="32"/>
      <c r="G60" s="32"/>
      <c r="H60" s="32"/>
      <c r="I60" s="32"/>
      <c r="J60" s="32"/>
      <c r="K60" s="32"/>
      <c r="L60" s="32"/>
      <c r="M60" s="32"/>
      <c r="N60" s="32"/>
      <c r="O60" s="32"/>
      <c r="P60" s="32"/>
      <c r="Q60" s="32"/>
      <c r="R60" s="32"/>
      <c r="S60" s="32"/>
      <c r="T60" s="4"/>
      <c r="X60" s="31"/>
    </row>
    <row r="61" spans="1:24" s="6" customFormat="1" ht="19.5" customHeight="1">
      <c r="A61" s="45" t="s">
        <v>47</v>
      </c>
      <c r="B61" s="45"/>
      <c r="C61" s="45"/>
      <c r="D61" s="45"/>
      <c r="E61" s="45"/>
      <c r="F61" s="45"/>
      <c r="G61" s="45"/>
      <c r="H61" s="45"/>
      <c r="I61" s="45"/>
      <c r="J61" s="45"/>
      <c r="K61" s="45"/>
      <c r="L61" s="45"/>
      <c r="M61" s="45"/>
      <c r="N61" s="45"/>
      <c r="O61" s="45"/>
      <c r="P61" s="45"/>
      <c r="Q61" s="45"/>
      <c r="R61" s="45"/>
      <c r="S61" s="45"/>
      <c r="T61" s="4"/>
      <c r="X61" s="31"/>
    </row>
    <row r="62" spans="1:24" s="6" customFormat="1" ht="19.5" customHeight="1">
      <c r="A62" s="28" t="s">
        <v>40</v>
      </c>
      <c r="B62" s="28"/>
      <c r="C62" s="28"/>
      <c r="D62" s="28"/>
      <c r="E62" s="28"/>
      <c r="F62" s="28"/>
      <c r="G62" s="28"/>
      <c r="H62" s="28"/>
      <c r="I62" s="28"/>
      <c r="J62" s="28"/>
      <c r="K62" s="28"/>
      <c r="L62" s="28"/>
      <c r="M62" s="28"/>
      <c r="N62" s="28"/>
      <c r="O62" s="28"/>
      <c r="P62" s="28"/>
      <c r="Q62" s="28"/>
      <c r="T62" s="4"/>
      <c r="X62" s="31"/>
    </row>
    <row r="63" spans="1:20" ht="19.5" customHeight="1">
      <c r="A63" s="280" t="s">
        <v>39</v>
      </c>
      <c r="B63" s="280"/>
      <c r="C63" s="280"/>
      <c r="D63" s="280"/>
      <c r="E63" s="280"/>
      <c r="F63" s="280"/>
      <c r="G63" s="280"/>
      <c r="H63" s="280"/>
      <c r="I63" s="6"/>
      <c r="J63" s="6"/>
      <c r="K63" s="6"/>
      <c r="L63" s="6"/>
      <c r="M63" s="6"/>
      <c r="N63" s="6"/>
      <c r="O63" s="6"/>
      <c r="P63" s="6"/>
      <c r="Q63" s="6"/>
      <c r="R63" s="6"/>
      <c r="S63" s="6"/>
      <c r="T63" s="11"/>
    </row>
    <row r="64" spans="2:24" ht="13.5">
      <c r="B64" s="6"/>
      <c r="C64" s="6"/>
      <c r="D64" s="6"/>
      <c r="E64" s="6"/>
      <c r="F64" s="6"/>
      <c r="G64" s="6"/>
      <c r="H64" s="6"/>
      <c r="I64" s="6"/>
      <c r="J64" s="6"/>
      <c r="K64" s="6"/>
      <c r="L64" s="6"/>
      <c r="N64" s="6"/>
      <c r="O64" s="6"/>
      <c r="P64" s="6"/>
      <c r="Q64" s="6"/>
      <c r="R64" s="6"/>
      <c r="S64" s="6"/>
      <c r="T64" s="6"/>
      <c r="U64" s="6"/>
      <c r="V64" s="6"/>
      <c r="W64" s="6"/>
      <c r="X64" s="31"/>
    </row>
    <row r="65" spans="2:24" ht="13.5">
      <c r="B65" s="6"/>
      <c r="C65" s="6"/>
      <c r="D65" s="6"/>
      <c r="E65" s="6"/>
      <c r="F65" s="6"/>
      <c r="G65" s="6"/>
      <c r="H65" s="6"/>
      <c r="I65" s="6"/>
      <c r="J65" s="6"/>
      <c r="K65" s="6"/>
      <c r="L65" s="6"/>
      <c r="N65" s="6"/>
      <c r="O65" s="6"/>
      <c r="P65" s="6"/>
      <c r="Q65" s="6"/>
      <c r="R65" s="6"/>
      <c r="S65" s="6"/>
      <c r="T65" s="6"/>
      <c r="U65" s="6"/>
      <c r="V65" s="6"/>
      <c r="W65" s="6"/>
      <c r="X65" s="31"/>
    </row>
    <row r="66" spans="2:24" ht="13.5">
      <c r="B66" s="6"/>
      <c r="C66" s="6"/>
      <c r="D66" s="6"/>
      <c r="E66" s="6"/>
      <c r="F66" s="6"/>
      <c r="G66" s="6"/>
      <c r="H66" s="6"/>
      <c r="I66" s="6"/>
      <c r="J66" s="6"/>
      <c r="K66" s="6"/>
      <c r="L66" s="6"/>
      <c r="N66" s="6"/>
      <c r="O66" s="6"/>
      <c r="P66" s="6"/>
      <c r="Q66" s="6"/>
      <c r="R66" s="6"/>
      <c r="S66" s="6"/>
      <c r="T66" s="6"/>
      <c r="U66" s="6"/>
      <c r="V66" s="6"/>
      <c r="W66" s="6"/>
      <c r="X66" s="31"/>
    </row>
  </sheetData>
  <sheetProtection/>
  <mergeCells count="48">
    <mergeCell ref="A63:H63"/>
    <mergeCell ref="D28:E28"/>
    <mergeCell ref="D44:E44"/>
    <mergeCell ref="P44:Q44"/>
    <mergeCell ref="N7:P7"/>
    <mergeCell ref="N8:P8"/>
    <mergeCell ref="I8:I9"/>
    <mergeCell ref="I10:I11"/>
    <mergeCell ref="M28:M43"/>
    <mergeCell ref="M44:M58"/>
    <mergeCell ref="D12:E12"/>
    <mergeCell ref="M12:M27"/>
    <mergeCell ref="K6:K11"/>
    <mergeCell ref="L6:L11"/>
    <mergeCell ref="B9:D9"/>
    <mergeCell ref="F6:F11"/>
    <mergeCell ref="B6:D6"/>
    <mergeCell ref="B7:D7"/>
    <mergeCell ref="H6:H11"/>
    <mergeCell ref="P28:Q28"/>
    <mergeCell ref="W6:W8"/>
    <mergeCell ref="W9:W11"/>
    <mergeCell ref="N9:P9"/>
    <mergeCell ref="N10:P10"/>
    <mergeCell ref="N11:P11"/>
    <mergeCell ref="R6:R11"/>
    <mergeCell ref="T6:T11"/>
    <mergeCell ref="U6:U11"/>
    <mergeCell ref="N6:P6"/>
    <mergeCell ref="A12:A27"/>
    <mergeCell ref="A28:A43"/>
    <mergeCell ref="A44:A58"/>
    <mergeCell ref="B5:G5"/>
    <mergeCell ref="G6:G11"/>
    <mergeCell ref="B10:D10"/>
    <mergeCell ref="B8:D8"/>
    <mergeCell ref="B11:D11"/>
    <mergeCell ref="P12:Q12"/>
    <mergeCell ref="A1:F1"/>
    <mergeCell ref="A3:L3"/>
    <mergeCell ref="A2:F2"/>
    <mergeCell ref="X6:X7"/>
    <mergeCell ref="X8:X9"/>
    <mergeCell ref="I6:I7"/>
    <mergeCell ref="V6:V11"/>
    <mergeCell ref="X10:X11"/>
    <mergeCell ref="J6:J11"/>
    <mergeCell ref="S6:S11"/>
  </mergeCells>
  <hyperlinks>
    <hyperlink ref="A1:F1" location="'15労働目次'!A1" display="15　労　働"/>
  </hyperlinks>
  <printOptions/>
  <pageMargins left="0.31496062992125984" right="0.1968503937007874" top="0.5118110236220472" bottom="0.35433070866141736" header="0.11811023622047245" footer="0.5511811023622047"/>
  <pageSetup horizontalDpi="600" verticalDpi="600" orientation="portrait" paperSize="9" scale="73" r:id="rId2"/>
  <colBreaks count="1" manualBreakCount="1">
    <brk id="12" min="1" max="64" man="1"/>
  </colBreaks>
  <drawing r:id="rId1"/>
</worksheet>
</file>

<file path=xl/worksheets/sheet3.xml><?xml version="1.0" encoding="utf-8"?>
<worksheet xmlns="http://schemas.openxmlformats.org/spreadsheetml/2006/main" xmlns:r="http://schemas.openxmlformats.org/officeDocument/2006/relationships">
  <dimension ref="A1:Y68"/>
  <sheetViews>
    <sheetView showGridLines="0" zoomScalePageLayoutView="0" workbookViewId="0" topLeftCell="A1">
      <selection activeCell="A1" sqref="A1:F1"/>
    </sheetView>
  </sheetViews>
  <sheetFormatPr defaultColWidth="9.00390625" defaultRowHeight="13.5"/>
  <cols>
    <col min="1" max="1" width="3.625" style="0" customWidth="1"/>
    <col min="2" max="2" width="4.875" style="0" customWidth="1"/>
    <col min="3" max="3" width="3.375" style="0" customWidth="1"/>
    <col min="4" max="4" width="3.50390625" style="0" customWidth="1"/>
    <col min="5" max="5" width="4.125" style="0" customWidth="1"/>
    <col min="6" max="12" width="16.625" style="0" customWidth="1"/>
    <col min="13" max="13" width="3.625" style="0" customWidth="1"/>
    <col min="14" max="14" width="4.875" style="0" customWidth="1"/>
    <col min="15" max="15" width="3.375" style="0" customWidth="1"/>
    <col min="16" max="16" width="3.50390625" style="0" customWidth="1"/>
    <col min="17" max="17" width="4.125" style="0" customWidth="1"/>
    <col min="18" max="24" width="16.75390625" style="0" customWidth="1"/>
  </cols>
  <sheetData>
    <row r="1" spans="1:6" ht="13.5">
      <c r="A1" s="244" t="s">
        <v>437</v>
      </c>
      <c r="B1" s="244"/>
      <c r="C1" s="244"/>
      <c r="D1" s="244"/>
      <c r="E1" s="244"/>
      <c r="F1" s="244"/>
    </row>
    <row r="2" spans="1:11" ht="13.5">
      <c r="A2" s="246" t="s">
        <v>29</v>
      </c>
      <c r="B2" s="246"/>
      <c r="C2" s="246"/>
      <c r="D2" s="246"/>
      <c r="E2" s="246"/>
      <c r="F2" s="246"/>
      <c r="G2" s="51"/>
      <c r="H2" s="51"/>
      <c r="I2" s="51"/>
      <c r="J2" s="51"/>
      <c r="K2" s="51"/>
    </row>
    <row r="3" spans="1:24" ht="17.25">
      <c r="A3" s="245" t="s">
        <v>76</v>
      </c>
      <c r="B3" s="245"/>
      <c r="C3" s="245"/>
      <c r="D3" s="245"/>
      <c r="E3" s="245"/>
      <c r="F3" s="245"/>
      <c r="G3" s="245"/>
      <c r="H3" s="245"/>
      <c r="I3" s="245"/>
      <c r="J3" s="245"/>
      <c r="K3" s="245"/>
      <c r="L3" s="245"/>
      <c r="M3" s="1"/>
      <c r="N3" s="1"/>
      <c r="O3" s="1"/>
      <c r="P3" s="1"/>
      <c r="Q3" s="1"/>
      <c r="R3" s="1"/>
      <c r="S3" s="1"/>
      <c r="T3" s="1"/>
      <c r="U3" s="1"/>
      <c r="V3" s="1"/>
      <c r="W3" s="1"/>
      <c r="X3" s="1"/>
    </row>
    <row r="4" spans="1:24" ht="17.25">
      <c r="A4" s="1"/>
      <c r="B4" s="1"/>
      <c r="C4" s="1"/>
      <c r="D4" s="1"/>
      <c r="E4" s="1"/>
      <c r="F4" s="1"/>
      <c r="G4" s="1"/>
      <c r="H4" s="1"/>
      <c r="I4" s="1"/>
      <c r="J4" s="1"/>
      <c r="K4" s="1"/>
      <c r="L4" s="1"/>
      <c r="M4" s="1"/>
      <c r="N4" s="1"/>
      <c r="O4" s="1"/>
      <c r="P4" s="1"/>
      <c r="Q4" s="1"/>
      <c r="R4" s="1"/>
      <c r="S4" s="1"/>
      <c r="T4" s="1"/>
      <c r="U4" s="1"/>
      <c r="V4" s="1"/>
      <c r="W4" s="288" t="s">
        <v>75</v>
      </c>
      <c r="X4" s="288"/>
    </row>
    <row r="5" spans="1:22" ht="8.25" customHeight="1" thickBot="1">
      <c r="A5" s="2"/>
      <c r="B5" s="58"/>
      <c r="C5" s="58"/>
      <c r="D5" s="58"/>
      <c r="E5" s="58"/>
      <c r="F5" s="58"/>
      <c r="G5" s="58"/>
      <c r="H5" s="58"/>
      <c r="I5" s="58"/>
      <c r="J5" s="58"/>
      <c r="K5" s="58"/>
      <c r="L5" s="58"/>
      <c r="M5" s="58"/>
      <c r="N5" s="58"/>
      <c r="O5" s="58"/>
      <c r="P5" s="58"/>
      <c r="Q5" s="58"/>
      <c r="R5" s="58"/>
      <c r="S5" s="3"/>
      <c r="T5" s="3"/>
      <c r="U5" s="3"/>
      <c r="V5" s="3"/>
    </row>
    <row r="6" spans="1:25" s="6" customFormat="1" ht="11.25" customHeight="1" thickTop="1">
      <c r="A6" s="4"/>
      <c r="B6" s="260"/>
      <c r="C6" s="260"/>
      <c r="D6" s="260"/>
      <c r="E6" s="5"/>
      <c r="F6" s="257" t="s">
        <v>2</v>
      </c>
      <c r="G6" s="257" t="s">
        <v>3</v>
      </c>
      <c r="H6" s="278" t="s">
        <v>4</v>
      </c>
      <c r="I6" s="257" t="s">
        <v>5</v>
      </c>
      <c r="J6" s="257" t="s">
        <v>26</v>
      </c>
      <c r="K6" s="257" t="s">
        <v>27</v>
      </c>
      <c r="L6" s="275" t="s">
        <v>28</v>
      </c>
      <c r="M6" s="57"/>
      <c r="N6" s="260"/>
      <c r="O6" s="260"/>
      <c r="P6" s="260"/>
      <c r="Q6" s="5"/>
      <c r="R6" s="257" t="s">
        <v>25</v>
      </c>
      <c r="S6" s="252" t="s">
        <v>30</v>
      </c>
      <c r="T6" s="257" t="s">
        <v>31</v>
      </c>
      <c r="U6" s="252" t="s">
        <v>32</v>
      </c>
      <c r="V6" s="252" t="s">
        <v>42</v>
      </c>
      <c r="W6" s="268" t="s">
        <v>6</v>
      </c>
      <c r="X6" s="289" t="s">
        <v>74</v>
      </c>
      <c r="Y6" s="4"/>
    </row>
    <row r="7" spans="1:25" s="6" customFormat="1" ht="11.25" customHeight="1">
      <c r="A7" s="4"/>
      <c r="B7" s="260"/>
      <c r="C7" s="260"/>
      <c r="D7" s="260"/>
      <c r="E7" s="5"/>
      <c r="F7" s="258"/>
      <c r="G7" s="258"/>
      <c r="H7" s="278"/>
      <c r="I7" s="258"/>
      <c r="J7" s="258"/>
      <c r="K7" s="258"/>
      <c r="L7" s="276"/>
      <c r="M7" s="4"/>
      <c r="N7" s="260"/>
      <c r="O7" s="260"/>
      <c r="P7" s="260"/>
      <c r="Q7" s="5"/>
      <c r="R7" s="258"/>
      <c r="S7" s="253"/>
      <c r="T7" s="258"/>
      <c r="U7" s="253"/>
      <c r="V7" s="253"/>
      <c r="W7" s="269"/>
      <c r="X7" s="290"/>
      <c r="Y7" s="4"/>
    </row>
    <row r="8" spans="1:25" s="6" customFormat="1" ht="11.25" customHeight="1">
      <c r="A8" s="4"/>
      <c r="B8" s="260"/>
      <c r="C8" s="260"/>
      <c r="D8" s="260"/>
      <c r="E8" s="5"/>
      <c r="F8" s="258"/>
      <c r="G8" s="258"/>
      <c r="H8" s="278"/>
      <c r="I8" s="258" t="s">
        <v>73</v>
      </c>
      <c r="J8" s="258"/>
      <c r="K8" s="258"/>
      <c r="L8" s="276"/>
      <c r="M8" s="4"/>
      <c r="N8" s="260"/>
      <c r="O8" s="260"/>
      <c r="P8" s="260"/>
      <c r="Q8" s="5"/>
      <c r="R8" s="258"/>
      <c r="S8" s="253"/>
      <c r="T8" s="258"/>
      <c r="U8" s="253"/>
      <c r="V8" s="253"/>
      <c r="W8" s="269"/>
      <c r="X8" s="278" t="s">
        <v>2</v>
      </c>
      <c r="Y8" s="4"/>
    </row>
    <row r="9" spans="1:25" s="6" customFormat="1" ht="11.25" customHeight="1">
      <c r="A9" s="4"/>
      <c r="B9" s="260"/>
      <c r="C9" s="260"/>
      <c r="D9" s="260"/>
      <c r="E9" s="5"/>
      <c r="F9" s="258"/>
      <c r="G9" s="258"/>
      <c r="H9" s="278"/>
      <c r="I9" s="258"/>
      <c r="J9" s="258"/>
      <c r="K9" s="258"/>
      <c r="L9" s="276"/>
      <c r="M9" s="4"/>
      <c r="N9" s="260"/>
      <c r="O9" s="260"/>
      <c r="P9" s="260"/>
      <c r="Q9" s="5"/>
      <c r="R9" s="258"/>
      <c r="S9" s="253"/>
      <c r="T9" s="258"/>
      <c r="U9" s="253"/>
      <c r="V9" s="253"/>
      <c r="W9" s="253" t="s">
        <v>34</v>
      </c>
      <c r="X9" s="278"/>
      <c r="Y9" s="4"/>
    </row>
    <row r="10" spans="1:25" s="6" customFormat="1" ht="11.25" customHeight="1">
      <c r="A10" s="4"/>
      <c r="B10" s="260"/>
      <c r="C10" s="260"/>
      <c r="D10" s="260"/>
      <c r="E10" s="5"/>
      <c r="F10" s="258"/>
      <c r="G10" s="258"/>
      <c r="H10" s="278"/>
      <c r="I10" s="258" t="s">
        <v>72</v>
      </c>
      <c r="J10" s="258"/>
      <c r="K10" s="258"/>
      <c r="L10" s="276"/>
      <c r="M10" s="4"/>
      <c r="N10" s="260"/>
      <c r="O10" s="260"/>
      <c r="P10" s="260"/>
      <c r="Q10" s="5"/>
      <c r="R10" s="258"/>
      <c r="S10" s="253"/>
      <c r="T10" s="258"/>
      <c r="U10" s="253"/>
      <c r="V10" s="253"/>
      <c r="W10" s="253"/>
      <c r="X10" s="286" t="s">
        <v>41</v>
      </c>
      <c r="Y10" s="4"/>
    </row>
    <row r="11" spans="1:25" s="6" customFormat="1" ht="11.25" customHeight="1">
      <c r="A11" s="7"/>
      <c r="B11" s="265"/>
      <c r="C11" s="265"/>
      <c r="D11" s="265"/>
      <c r="E11" s="8"/>
      <c r="F11" s="259"/>
      <c r="G11" s="259"/>
      <c r="H11" s="279"/>
      <c r="I11" s="259"/>
      <c r="J11" s="259"/>
      <c r="K11" s="259"/>
      <c r="L11" s="277"/>
      <c r="M11" s="7"/>
      <c r="N11" s="265"/>
      <c r="O11" s="265"/>
      <c r="P11" s="265"/>
      <c r="Q11" s="8"/>
      <c r="R11" s="259"/>
      <c r="S11" s="254"/>
      <c r="T11" s="259"/>
      <c r="U11" s="254"/>
      <c r="V11" s="254"/>
      <c r="W11" s="254"/>
      <c r="X11" s="287"/>
      <c r="Y11" s="4"/>
    </row>
    <row r="12" spans="1:25" s="6" customFormat="1" ht="19.5" customHeight="1">
      <c r="A12" s="283" t="s">
        <v>71</v>
      </c>
      <c r="B12" s="13" t="s">
        <v>9</v>
      </c>
      <c r="C12" s="14" t="s">
        <v>67</v>
      </c>
      <c r="D12" s="266" t="s">
        <v>36</v>
      </c>
      <c r="E12" s="267"/>
      <c r="F12" s="56">
        <v>158.3</v>
      </c>
      <c r="G12" s="26">
        <v>175.8</v>
      </c>
      <c r="H12" s="26">
        <v>166</v>
      </c>
      <c r="I12" s="26">
        <v>155.7</v>
      </c>
      <c r="J12" s="27">
        <v>161.9</v>
      </c>
      <c r="K12" s="27">
        <v>164.7</v>
      </c>
      <c r="L12" s="27">
        <v>155.1</v>
      </c>
      <c r="M12" s="283" t="s">
        <v>71</v>
      </c>
      <c r="N12" s="13" t="s">
        <v>9</v>
      </c>
      <c r="O12" s="14" t="s">
        <v>67</v>
      </c>
      <c r="P12" s="266" t="s">
        <v>36</v>
      </c>
      <c r="Q12" s="267"/>
      <c r="R12" s="27">
        <v>151.1</v>
      </c>
      <c r="S12" s="27">
        <v>132.9</v>
      </c>
      <c r="T12" s="27">
        <v>152.2</v>
      </c>
      <c r="U12" s="27">
        <v>143</v>
      </c>
      <c r="V12" s="27">
        <v>151</v>
      </c>
      <c r="W12" s="27">
        <v>152.6</v>
      </c>
      <c r="X12" s="26">
        <v>100</v>
      </c>
      <c r="Y12" s="4"/>
    </row>
    <row r="13" spans="1:25" s="6" customFormat="1" ht="19.5" customHeight="1">
      <c r="A13" s="284"/>
      <c r="B13" s="13"/>
      <c r="C13" s="14" t="s">
        <v>66</v>
      </c>
      <c r="D13" s="14"/>
      <c r="E13" s="18"/>
      <c r="F13" s="56">
        <v>158.3</v>
      </c>
      <c r="G13" s="26">
        <v>165.1</v>
      </c>
      <c r="H13" s="26">
        <v>170.8</v>
      </c>
      <c r="I13" s="26">
        <v>157.9</v>
      </c>
      <c r="J13" s="26">
        <v>161.2</v>
      </c>
      <c r="K13" s="26">
        <v>165.8</v>
      </c>
      <c r="L13" s="26">
        <v>147.9</v>
      </c>
      <c r="M13" s="284"/>
      <c r="N13" s="13"/>
      <c r="O13" s="14" t="s">
        <v>66</v>
      </c>
      <c r="P13" s="14"/>
      <c r="Q13" s="18"/>
      <c r="R13" s="26">
        <v>152.8</v>
      </c>
      <c r="S13" s="26">
        <v>127.7</v>
      </c>
      <c r="T13" s="26">
        <v>155.6</v>
      </c>
      <c r="U13" s="26">
        <v>148.8</v>
      </c>
      <c r="V13" s="26">
        <v>155.7</v>
      </c>
      <c r="W13" s="26">
        <v>154.8</v>
      </c>
      <c r="X13" s="26">
        <v>99.9</v>
      </c>
      <c r="Y13" s="4"/>
    </row>
    <row r="14" spans="1:25" s="10" customFormat="1" ht="19.5" customHeight="1">
      <c r="A14" s="284"/>
      <c r="B14" s="19"/>
      <c r="C14" s="20" t="s">
        <v>65</v>
      </c>
      <c r="D14" s="20"/>
      <c r="E14" s="21"/>
      <c r="F14" s="55">
        <v>157.5</v>
      </c>
      <c r="G14" s="40">
        <v>171.7</v>
      </c>
      <c r="H14" s="40">
        <v>168.8</v>
      </c>
      <c r="I14" s="40">
        <v>171.7</v>
      </c>
      <c r="J14" s="40">
        <v>162.5</v>
      </c>
      <c r="K14" s="40">
        <v>175.6</v>
      </c>
      <c r="L14" s="40">
        <v>151.4</v>
      </c>
      <c r="M14" s="284"/>
      <c r="N14" s="19"/>
      <c r="O14" s="20" t="s">
        <v>65</v>
      </c>
      <c r="P14" s="20"/>
      <c r="Q14" s="21"/>
      <c r="R14" s="55">
        <v>148.7</v>
      </c>
      <c r="S14" s="40">
        <v>106.7</v>
      </c>
      <c r="T14" s="40">
        <v>152.5</v>
      </c>
      <c r="U14" s="40">
        <v>149.6</v>
      </c>
      <c r="V14" s="40">
        <v>153.4</v>
      </c>
      <c r="W14" s="40">
        <v>147.4</v>
      </c>
      <c r="X14" s="40">
        <v>98.6</v>
      </c>
      <c r="Y14" s="9"/>
    </row>
    <row r="15" spans="1:25" s="10" customFormat="1" ht="19.5" customHeight="1">
      <c r="A15" s="284"/>
      <c r="B15" s="19"/>
      <c r="C15" s="20"/>
      <c r="D15" s="20"/>
      <c r="E15" s="21"/>
      <c r="F15" s="55"/>
      <c r="G15" s="40"/>
      <c r="H15" s="40"/>
      <c r="I15" s="40"/>
      <c r="J15" s="40"/>
      <c r="K15" s="40"/>
      <c r="L15" s="40"/>
      <c r="M15" s="284"/>
      <c r="N15" s="19"/>
      <c r="O15" s="20"/>
      <c r="P15" s="20"/>
      <c r="Q15" s="21"/>
      <c r="R15" s="55"/>
      <c r="S15" s="40"/>
      <c r="T15" s="40"/>
      <c r="U15" s="40"/>
      <c r="V15" s="40"/>
      <c r="W15" s="40"/>
      <c r="X15" s="40"/>
      <c r="Y15" s="9"/>
    </row>
    <row r="16" spans="1:25" s="6" customFormat="1" ht="19.5" customHeight="1">
      <c r="A16" s="284"/>
      <c r="B16" s="13" t="s">
        <v>44</v>
      </c>
      <c r="C16" s="14" t="s">
        <v>64</v>
      </c>
      <c r="D16" s="14" t="s">
        <v>10</v>
      </c>
      <c r="E16" s="22"/>
      <c r="F16" s="54">
        <v>145.6</v>
      </c>
      <c r="G16" s="41">
        <v>154.7</v>
      </c>
      <c r="H16" s="41">
        <v>151</v>
      </c>
      <c r="I16" s="41">
        <v>162.7</v>
      </c>
      <c r="J16" s="41">
        <v>137</v>
      </c>
      <c r="K16" s="41">
        <v>163.5</v>
      </c>
      <c r="L16" s="41">
        <v>144.9</v>
      </c>
      <c r="M16" s="284"/>
      <c r="N16" s="13" t="s">
        <v>44</v>
      </c>
      <c r="O16" s="14" t="s">
        <v>64</v>
      </c>
      <c r="P16" s="14" t="s">
        <v>10</v>
      </c>
      <c r="Q16" s="22"/>
      <c r="R16" s="54">
        <v>142.7</v>
      </c>
      <c r="S16" s="41">
        <v>120.7</v>
      </c>
      <c r="T16" s="41">
        <v>141.7</v>
      </c>
      <c r="U16" s="41">
        <v>142.3</v>
      </c>
      <c r="V16" s="41">
        <v>144.3</v>
      </c>
      <c r="W16" s="41">
        <v>133</v>
      </c>
      <c r="X16" s="41">
        <v>91.1</v>
      </c>
      <c r="Y16" s="4"/>
    </row>
    <row r="17" spans="1:25" s="6" customFormat="1" ht="19.5" customHeight="1">
      <c r="A17" s="284"/>
      <c r="B17" s="13"/>
      <c r="C17" s="14" t="s">
        <v>63</v>
      </c>
      <c r="D17" s="14"/>
      <c r="E17" s="22"/>
      <c r="F17" s="54">
        <v>156.3</v>
      </c>
      <c r="G17" s="41">
        <v>162.7</v>
      </c>
      <c r="H17" s="41">
        <v>174.5</v>
      </c>
      <c r="I17" s="41">
        <v>158.3</v>
      </c>
      <c r="J17" s="41">
        <v>166.5</v>
      </c>
      <c r="K17" s="41">
        <v>172.6</v>
      </c>
      <c r="L17" s="41">
        <v>151.2</v>
      </c>
      <c r="M17" s="284"/>
      <c r="N17" s="13"/>
      <c r="O17" s="14" t="s">
        <v>63</v>
      </c>
      <c r="P17" s="14"/>
      <c r="Q17" s="22"/>
      <c r="R17" s="54">
        <v>135.4</v>
      </c>
      <c r="S17" s="41">
        <v>106.9</v>
      </c>
      <c r="T17" s="41">
        <v>148.5</v>
      </c>
      <c r="U17" s="41">
        <v>142.1</v>
      </c>
      <c r="V17" s="41">
        <v>142.8</v>
      </c>
      <c r="W17" s="41">
        <v>148.5</v>
      </c>
      <c r="X17" s="41">
        <v>97.8</v>
      </c>
      <c r="Y17" s="4"/>
    </row>
    <row r="18" spans="1:25" s="6" customFormat="1" ht="19.5" customHeight="1">
      <c r="A18" s="284"/>
      <c r="B18" s="13"/>
      <c r="C18" s="14" t="s">
        <v>62</v>
      </c>
      <c r="D18" s="14"/>
      <c r="E18" s="22"/>
      <c r="F18" s="54">
        <v>156.9</v>
      </c>
      <c r="G18" s="41">
        <v>171.9</v>
      </c>
      <c r="H18" s="41">
        <v>169.3</v>
      </c>
      <c r="I18" s="41">
        <v>160</v>
      </c>
      <c r="J18" s="41">
        <v>156</v>
      </c>
      <c r="K18" s="41">
        <v>179.7</v>
      </c>
      <c r="L18" s="41">
        <v>144.1</v>
      </c>
      <c r="M18" s="284"/>
      <c r="N18" s="13"/>
      <c r="O18" s="14" t="s">
        <v>62</v>
      </c>
      <c r="P18" s="14"/>
      <c r="Q18" s="22"/>
      <c r="R18" s="54">
        <v>139.8</v>
      </c>
      <c r="S18" s="41">
        <v>101.6</v>
      </c>
      <c r="T18" s="41">
        <v>154.8</v>
      </c>
      <c r="U18" s="41">
        <v>151.9</v>
      </c>
      <c r="V18" s="41">
        <v>162.4</v>
      </c>
      <c r="W18" s="41">
        <v>150.5</v>
      </c>
      <c r="X18" s="41">
        <v>98.2</v>
      </c>
      <c r="Y18" s="4"/>
    </row>
    <row r="19" spans="1:25" s="6" customFormat="1" ht="19.5" customHeight="1">
      <c r="A19" s="284"/>
      <c r="B19" s="13"/>
      <c r="C19" s="14" t="s">
        <v>61</v>
      </c>
      <c r="D19" s="14"/>
      <c r="E19" s="22"/>
      <c r="F19" s="54">
        <v>162.3</v>
      </c>
      <c r="G19" s="41">
        <v>177</v>
      </c>
      <c r="H19" s="41">
        <v>177.5</v>
      </c>
      <c r="I19" s="41">
        <v>176.6</v>
      </c>
      <c r="J19" s="41">
        <v>169.5</v>
      </c>
      <c r="K19" s="41">
        <v>176.8</v>
      </c>
      <c r="L19" s="41">
        <v>153.5</v>
      </c>
      <c r="M19" s="284"/>
      <c r="N19" s="13"/>
      <c r="O19" s="14" t="s">
        <v>61</v>
      </c>
      <c r="P19" s="14"/>
      <c r="Q19" s="22"/>
      <c r="R19" s="54">
        <v>147.4</v>
      </c>
      <c r="S19" s="41">
        <v>110.3</v>
      </c>
      <c r="T19" s="41">
        <v>154.4</v>
      </c>
      <c r="U19" s="41">
        <v>156</v>
      </c>
      <c r="V19" s="41">
        <v>149.4</v>
      </c>
      <c r="W19" s="41">
        <v>151.5</v>
      </c>
      <c r="X19" s="41">
        <v>101.6</v>
      </c>
      <c r="Y19" s="4"/>
    </row>
    <row r="20" spans="1:25" s="6" customFormat="1" ht="19.5" customHeight="1">
      <c r="A20" s="284"/>
      <c r="B20" s="13"/>
      <c r="C20" s="14" t="s">
        <v>60</v>
      </c>
      <c r="D20" s="14"/>
      <c r="E20" s="22"/>
      <c r="F20" s="54">
        <v>151.3</v>
      </c>
      <c r="G20" s="41">
        <v>161.6</v>
      </c>
      <c r="H20" s="41">
        <v>156.7</v>
      </c>
      <c r="I20" s="41">
        <v>172.9</v>
      </c>
      <c r="J20" s="41">
        <v>153.9</v>
      </c>
      <c r="K20" s="41">
        <v>170.4</v>
      </c>
      <c r="L20" s="41">
        <v>145.2</v>
      </c>
      <c r="M20" s="284"/>
      <c r="N20" s="13"/>
      <c r="O20" s="14" t="s">
        <v>60</v>
      </c>
      <c r="P20" s="14"/>
      <c r="Q20" s="22"/>
      <c r="R20" s="54">
        <v>153.3</v>
      </c>
      <c r="S20" s="41">
        <v>104.5</v>
      </c>
      <c r="T20" s="41">
        <v>150.7</v>
      </c>
      <c r="U20" s="41">
        <v>153.2</v>
      </c>
      <c r="V20" s="41">
        <v>155.3</v>
      </c>
      <c r="W20" s="41">
        <v>141.9</v>
      </c>
      <c r="X20" s="41">
        <v>94.7</v>
      </c>
      <c r="Y20" s="4"/>
    </row>
    <row r="21" spans="1:25" s="6" customFormat="1" ht="19.5" customHeight="1">
      <c r="A21" s="284"/>
      <c r="B21" s="13"/>
      <c r="C21" s="14" t="s">
        <v>59</v>
      </c>
      <c r="D21" s="14"/>
      <c r="E21" s="22"/>
      <c r="F21" s="54">
        <v>165.5</v>
      </c>
      <c r="G21" s="41">
        <v>181.7</v>
      </c>
      <c r="H21" s="41">
        <v>180</v>
      </c>
      <c r="I21" s="41">
        <v>172.2</v>
      </c>
      <c r="J21" s="41">
        <v>175.5</v>
      </c>
      <c r="K21" s="41">
        <v>188</v>
      </c>
      <c r="L21" s="41">
        <v>154.9</v>
      </c>
      <c r="M21" s="284"/>
      <c r="N21" s="13"/>
      <c r="O21" s="14" t="s">
        <v>59</v>
      </c>
      <c r="P21" s="14"/>
      <c r="Q21" s="22"/>
      <c r="R21" s="54">
        <v>153.8</v>
      </c>
      <c r="S21" s="41">
        <v>98.9</v>
      </c>
      <c r="T21" s="41">
        <v>159.3</v>
      </c>
      <c r="U21" s="41">
        <v>168</v>
      </c>
      <c r="V21" s="41">
        <v>151.6</v>
      </c>
      <c r="W21" s="41">
        <v>154.3</v>
      </c>
      <c r="X21" s="41">
        <v>103.6</v>
      </c>
      <c r="Y21" s="4"/>
    </row>
    <row r="22" spans="1:25" s="6" customFormat="1" ht="19.5" customHeight="1">
      <c r="A22" s="284"/>
      <c r="B22" s="13"/>
      <c r="C22" s="14" t="s">
        <v>58</v>
      </c>
      <c r="D22" s="14"/>
      <c r="E22" s="22"/>
      <c r="F22" s="54">
        <v>160.7</v>
      </c>
      <c r="G22" s="41">
        <v>172.3</v>
      </c>
      <c r="H22" s="41">
        <v>170.8</v>
      </c>
      <c r="I22" s="41">
        <v>178.9</v>
      </c>
      <c r="J22" s="41">
        <v>169.4</v>
      </c>
      <c r="K22" s="41">
        <v>184.8</v>
      </c>
      <c r="L22" s="41">
        <v>159.4</v>
      </c>
      <c r="M22" s="284"/>
      <c r="N22" s="13"/>
      <c r="O22" s="14" t="s">
        <v>58</v>
      </c>
      <c r="P22" s="14"/>
      <c r="Q22" s="22"/>
      <c r="R22" s="54">
        <v>157.1</v>
      </c>
      <c r="S22" s="41">
        <v>102.8</v>
      </c>
      <c r="T22" s="41">
        <v>155.4</v>
      </c>
      <c r="U22" s="41">
        <v>156.1</v>
      </c>
      <c r="V22" s="41">
        <v>161</v>
      </c>
      <c r="W22" s="41">
        <v>147</v>
      </c>
      <c r="X22" s="41">
        <v>100.6</v>
      </c>
      <c r="Y22" s="4"/>
    </row>
    <row r="23" spans="1:25" s="6" customFormat="1" ht="19.5" customHeight="1">
      <c r="A23" s="284"/>
      <c r="B23" s="13"/>
      <c r="C23" s="14" t="s">
        <v>57</v>
      </c>
      <c r="D23" s="14"/>
      <c r="E23" s="22"/>
      <c r="F23" s="54">
        <v>152.6</v>
      </c>
      <c r="G23" s="41">
        <v>168.8</v>
      </c>
      <c r="H23" s="41">
        <v>157.2</v>
      </c>
      <c r="I23" s="41">
        <v>178.1</v>
      </c>
      <c r="J23" s="41">
        <v>154.9</v>
      </c>
      <c r="K23" s="41">
        <v>167</v>
      </c>
      <c r="L23" s="41">
        <v>151.2</v>
      </c>
      <c r="M23" s="284"/>
      <c r="N23" s="13"/>
      <c r="O23" s="14" t="s">
        <v>57</v>
      </c>
      <c r="P23" s="14"/>
      <c r="Q23" s="22"/>
      <c r="R23" s="54">
        <v>149.7</v>
      </c>
      <c r="S23" s="41">
        <v>107.8</v>
      </c>
      <c r="T23" s="41">
        <v>159.9</v>
      </c>
      <c r="U23" s="41">
        <v>120.3</v>
      </c>
      <c r="V23" s="41">
        <v>156.7</v>
      </c>
      <c r="W23" s="41">
        <v>148.8</v>
      </c>
      <c r="X23" s="41">
        <v>95.5</v>
      </c>
      <c r="Y23" s="4"/>
    </row>
    <row r="24" spans="1:25" s="6" customFormat="1" ht="19.5" customHeight="1">
      <c r="A24" s="284"/>
      <c r="B24" s="13"/>
      <c r="C24" s="14" t="s">
        <v>56</v>
      </c>
      <c r="D24" s="14"/>
      <c r="E24" s="22"/>
      <c r="F24" s="54">
        <v>157.6</v>
      </c>
      <c r="G24" s="41">
        <v>178.1</v>
      </c>
      <c r="H24" s="41">
        <v>173.4</v>
      </c>
      <c r="I24" s="41">
        <v>178.7</v>
      </c>
      <c r="J24" s="41">
        <v>164.9</v>
      </c>
      <c r="K24" s="41">
        <v>174</v>
      </c>
      <c r="L24" s="41">
        <v>152.1</v>
      </c>
      <c r="M24" s="284"/>
      <c r="N24" s="13"/>
      <c r="O24" s="14" t="s">
        <v>56</v>
      </c>
      <c r="P24" s="14"/>
      <c r="Q24" s="22"/>
      <c r="R24" s="54">
        <v>139.4</v>
      </c>
      <c r="S24" s="41">
        <v>103.1</v>
      </c>
      <c r="T24" s="41">
        <v>142.8</v>
      </c>
      <c r="U24" s="41">
        <v>142.9</v>
      </c>
      <c r="V24" s="41">
        <v>150.5</v>
      </c>
      <c r="W24" s="41">
        <v>146.6</v>
      </c>
      <c r="X24" s="41">
        <v>98.6</v>
      </c>
      <c r="Y24" s="4"/>
    </row>
    <row r="25" spans="1:25" s="6" customFormat="1" ht="19.5" customHeight="1">
      <c r="A25" s="284"/>
      <c r="B25" s="13"/>
      <c r="C25" s="14" t="s">
        <v>55</v>
      </c>
      <c r="D25" s="14"/>
      <c r="E25" s="22"/>
      <c r="F25" s="54">
        <v>161.8</v>
      </c>
      <c r="G25" s="41">
        <v>186.3</v>
      </c>
      <c r="H25" s="41">
        <v>169.8</v>
      </c>
      <c r="I25" s="41">
        <v>165.3</v>
      </c>
      <c r="J25" s="41">
        <v>162.2</v>
      </c>
      <c r="K25" s="41">
        <v>177.1</v>
      </c>
      <c r="L25" s="41">
        <v>153.6</v>
      </c>
      <c r="M25" s="284"/>
      <c r="N25" s="13"/>
      <c r="O25" s="14" t="s">
        <v>55</v>
      </c>
      <c r="P25" s="14"/>
      <c r="Q25" s="22"/>
      <c r="R25" s="54">
        <v>163.6</v>
      </c>
      <c r="S25" s="41">
        <v>105.8</v>
      </c>
      <c r="T25" s="41">
        <v>158.9</v>
      </c>
      <c r="U25" s="41">
        <v>161.1</v>
      </c>
      <c r="V25" s="41">
        <v>163.1</v>
      </c>
      <c r="W25" s="41">
        <v>147.6</v>
      </c>
      <c r="X25" s="41">
        <v>101.3</v>
      </c>
      <c r="Y25" s="4"/>
    </row>
    <row r="26" spans="1:25" s="6" customFormat="1" ht="19.5" customHeight="1">
      <c r="A26" s="284"/>
      <c r="B26" s="13"/>
      <c r="C26" s="14" t="s">
        <v>54</v>
      </c>
      <c r="D26" s="14"/>
      <c r="E26" s="22"/>
      <c r="F26" s="54">
        <v>163</v>
      </c>
      <c r="G26" s="41">
        <v>177.7</v>
      </c>
      <c r="H26" s="41">
        <v>175.7</v>
      </c>
      <c r="I26" s="41">
        <v>182.7</v>
      </c>
      <c r="J26" s="41">
        <v>177.5</v>
      </c>
      <c r="K26" s="41">
        <v>177.1</v>
      </c>
      <c r="L26" s="41">
        <v>155.5</v>
      </c>
      <c r="M26" s="284"/>
      <c r="N26" s="13"/>
      <c r="O26" s="14" t="s">
        <v>54</v>
      </c>
      <c r="P26" s="14"/>
      <c r="Q26" s="22"/>
      <c r="R26" s="54">
        <v>156</v>
      </c>
      <c r="S26" s="41">
        <v>105.3</v>
      </c>
      <c r="T26" s="41">
        <v>156.2</v>
      </c>
      <c r="U26" s="41">
        <v>161.1</v>
      </c>
      <c r="V26" s="41">
        <v>153.9</v>
      </c>
      <c r="W26" s="41">
        <v>152.4</v>
      </c>
      <c r="X26" s="41">
        <v>102</v>
      </c>
      <c r="Y26" s="4"/>
    </row>
    <row r="27" spans="1:25" s="6" customFormat="1" ht="19.5" customHeight="1">
      <c r="A27" s="285"/>
      <c r="B27" s="23"/>
      <c r="C27" s="24" t="s">
        <v>53</v>
      </c>
      <c r="D27" s="24"/>
      <c r="E27" s="25"/>
      <c r="F27" s="53">
        <v>156.4</v>
      </c>
      <c r="G27" s="42">
        <v>168.5</v>
      </c>
      <c r="H27" s="42">
        <v>170</v>
      </c>
      <c r="I27" s="42">
        <v>173</v>
      </c>
      <c r="J27" s="42">
        <v>167.7</v>
      </c>
      <c r="K27" s="42">
        <v>176</v>
      </c>
      <c r="L27" s="42">
        <v>151.1</v>
      </c>
      <c r="M27" s="285"/>
      <c r="N27" s="23"/>
      <c r="O27" s="24" t="s">
        <v>53</v>
      </c>
      <c r="P27" s="24"/>
      <c r="Q27" s="25"/>
      <c r="R27" s="53">
        <v>145.7</v>
      </c>
      <c r="S27" s="42">
        <v>112.6</v>
      </c>
      <c r="T27" s="42">
        <v>146.8</v>
      </c>
      <c r="U27" s="42">
        <v>139.1</v>
      </c>
      <c r="V27" s="42">
        <v>147.5</v>
      </c>
      <c r="W27" s="42">
        <v>146.4</v>
      </c>
      <c r="X27" s="42">
        <v>97.9</v>
      </c>
      <c r="Y27" s="4"/>
    </row>
    <row r="28" spans="1:25" s="6" customFormat="1" ht="19.5" customHeight="1">
      <c r="A28" s="283" t="s">
        <v>70</v>
      </c>
      <c r="B28" s="13" t="s">
        <v>9</v>
      </c>
      <c r="C28" s="14" t="s">
        <v>67</v>
      </c>
      <c r="D28" s="266" t="s">
        <v>36</v>
      </c>
      <c r="E28" s="267"/>
      <c r="F28" s="56">
        <v>149.2</v>
      </c>
      <c r="G28" s="26">
        <v>167.2</v>
      </c>
      <c r="H28" s="26">
        <v>152.9</v>
      </c>
      <c r="I28" s="26">
        <v>141</v>
      </c>
      <c r="J28" s="27">
        <v>144.2</v>
      </c>
      <c r="K28" s="27">
        <v>146.2</v>
      </c>
      <c r="L28" s="27">
        <v>149</v>
      </c>
      <c r="M28" s="283" t="s">
        <v>70</v>
      </c>
      <c r="N28" s="13" t="s">
        <v>9</v>
      </c>
      <c r="O28" s="14" t="s">
        <v>67</v>
      </c>
      <c r="P28" s="266" t="s">
        <v>36</v>
      </c>
      <c r="Q28" s="267"/>
      <c r="R28" s="27">
        <v>144</v>
      </c>
      <c r="S28" s="27">
        <v>129.8</v>
      </c>
      <c r="T28" s="27">
        <v>147.9</v>
      </c>
      <c r="U28" s="27">
        <v>135.1</v>
      </c>
      <c r="V28" s="27">
        <v>142.7</v>
      </c>
      <c r="W28" s="27">
        <v>146.1</v>
      </c>
      <c r="X28" s="27" t="s">
        <v>69</v>
      </c>
      <c r="Y28" s="4"/>
    </row>
    <row r="29" spans="1:25" s="6" customFormat="1" ht="19.5" customHeight="1">
      <c r="A29" s="284"/>
      <c r="B29" s="13"/>
      <c r="C29" s="14" t="s">
        <v>66</v>
      </c>
      <c r="D29" s="14"/>
      <c r="E29" s="22"/>
      <c r="F29" s="56">
        <v>148</v>
      </c>
      <c r="G29" s="26">
        <v>156.5</v>
      </c>
      <c r="H29" s="26">
        <v>156</v>
      </c>
      <c r="I29" s="26">
        <v>141.7</v>
      </c>
      <c r="J29" s="26">
        <v>143.9</v>
      </c>
      <c r="K29" s="26">
        <v>146.6</v>
      </c>
      <c r="L29" s="26">
        <v>140.7</v>
      </c>
      <c r="M29" s="284"/>
      <c r="N29" s="13"/>
      <c r="O29" s="14" t="s">
        <v>66</v>
      </c>
      <c r="P29" s="14"/>
      <c r="Q29" s="22"/>
      <c r="R29" s="26">
        <v>140.2</v>
      </c>
      <c r="S29" s="26">
        <v>124.5</v>
      </c>
      <c r="T29" s="26">
        <v>148.8</v>
      </c>
      <c r="U29" s="26">
        <v>142.7</v>
      </c>
      <c r="V29" s="26">
        <v>149.3</v>
      </c>
      <c r="W29" s="26">
        <v>147</v>
      </c>
      <c r="X29" s="27" t="s">
        <v>69</v>
      </c>
      <c r="Y29" s="4"/>
    </row>
    <row r="30" spans="1:25" s="10" customFormat="1" ht="19.5" customHeight="1">
      <c r="A30" s="284"/>
      <c r="B30" s="19"/>
      <c r="C30" s="20" t="s">
        <v>65</v>
      </c>
      <c r="D30" s="20"/>
      <c r="E30" s="21"/>
      <c r="F30" s="55">
        <v>146.9</v>
      </c>
      <c r="G30" s="40">
        <v>160.4</v>
      </c>
      <c r="H30" s="40">
        <v>154.9</v>
      </c>
      <c r="I30" s="40">
        <v>153.6</v>
      </c>
      <c r="J30" s="40">
        <v>150.7</v>
      </c>
      <c r="K30" s="40">
        <v>155.2</v>
      </c>
      <c r="L30" s="40">
        <v>143.2</v>
      </c>
      <c r="M30" s="284"/>
      <c r="N30" s="19"/>
      <c r="O30" s="20" t="s">
        <v>65</v>
      </c>
      <c r="P30" s="20"/>
      <c r="Q30" s="21"/>
      <c r="R30" s="55">
        <v>136</v>
      </c>
      <c r="S30" s="40">
        <v>104.4</v>
      </c>
      <c r="T30" s="40">
        <v>146.5</v>
      </c>
      <c r="U30" s="40">
        <v>141.6</v>
      </c>
      <c r="V30" s="40">
        <v>144.6</v>
      </c>
      <c r="W30" s="40">
        <v>139.6</v>
      </c>
      <c r="X30" s="27" t="s">
        <v>69</v>
      </c>
      <c r="Y30" s="9"/>
    </row>
    <row r="31" spans="1:25" s="10" customFormat="1" ht="19.5" customHeight="1">
      <c r="A31" s="284"/>
      <c r="B31" s="19"/>
      <c r="C31" s="20"/>
      <c r="D31" s="20"/>
      <c r="E31" s="21"/>
      <c r="F31" s="55"/>
      <c r="G31" s="40"/>
      <c r="H31" s="40"/>
      <c r="I31" s="40"/>
      <c r="J31" s="40"/>
      <c r="K31" s="40"/>
      <c r="L31" s="40"/>
      <c r="M31" s="284"/>
      <c r="N31" s="19"/>
      <c r="O31" s="20"/>
      <c r="P31" s="20"/>
      <c r="Q31" s="21"/>
      <c r="R31" s="55"/>
      <c r="S31" s="40"/>
      <c r="T31" s="40"/>
      <c r="U31" s="40"/>
      <c r="V31" s="40"/>
      <c r="W31" s="40"/>
      <c r="X31" s="49"/>
      <c r="Y31" s="9"/>
    </row>
    <row r="32" spans="1:25" s="6" customFormat="1" ht="19.5" customHeight="1">
      <c r="A32" s="284"/>
      <c r="B32" s="13" t="s">
        <v>44</v>
      </c>
      <c r="C32" s="14" t="s">
        <v>64</v>
      </c>
      <c r="D32" s="14" t="s">
        <v>10</v>
      </c>
      <c r="E32" s="22"/>
      <c r="F32" s="54">
        <v>135.4</v>
      </c>
      <c r="G32" s="41">
        <v>143.6</v>
      </c>
      <c r="H32" s="41">
        <v>138.5</v>
      </c>
      <c r="I32" s="41">
        <v>145.1</v>
      </c>
      <c r="J32" s="41">
        <v>129.1</v>
      </c>
      <c r="K32" s="41">
        <v>142.8</v>
      </c>
      <c r="L32" s="41">
        <v>134.5</v>
      </c>
      <c r="M32" s="284"/>
      <c r="N32" s="13" t="s">
        <v>44</v>
      </c>
      <c r="O32" s="14" t="s">
        <v>64</v>
      </c>
      <c r="P32" s="14" t="s">
        <v>10</v>
      </c>
      <c r="Q32" s="22"/>
      <c r="R32" s="54">
        <v>129.7</v>
      </c>
      <c r="S32" s="41">
        <v>117.8</v>
      </c>
      <c r="T32" s="41">
        <v>135.5</v>
      </c>
      <c r="U32" s="41">
        <v>135.2</v>
      </c>
      <c r="V32" s="41">
        <v>136.6</v>
      </c>
      <c r="W32" s="41">
        <v>127.1</v>
      </c>
      <c r="X32" s="49" t="s">
        <v>69</v>
      </c>
      <c r="Y32" s="4"/>
    </row>
    <row r="33" spans="1:25" s="6" customFormat="1" ht="19.5" customHeight="1">
      <c r="A33" s="284"/>
      <c r="B33" s="13"/>
      <c r="C33" s="14" t="s">
        <v>63</v>
      </c>
      <c r="D33" s="14"/>
      <c r="E33" s="22"/>
      <c r="F33" s="54">
        <v>145.6</v>
      </c>
      <c r="G33" s="41">
        <v>152.1</v>
      </c>
      <c r="H33" s="41">
        <v>159.5</v>
      </c>
      <c r="I33" s="41">
        <v>140.5</v>
      </c>
      <c r="J33" s="41">
        <v>158.2</v>
      </c>
      <c r="K33" s="41">
        <v>152.6</v>
      </c>
      <c r="L33" s="41">
        <v>141.5</v>
      </c>
      <c r="M33" s="284"/>
      <c r="N33" s="13"/>
      <c r="O33" s="14" t="s">
        <v>63</v>
      </c>
      <c r="P33" s="14"/>
      <c r="Q33" s="22"/>
      <c r="R33" s="54">
        <v>124.7</v>
      </c>
      <c r="S33" s="41">
        <v>104.2</v>
      </c>
      <c r="T33" s="41">
        <v>142.7</v>
      </c>
      <c r="U33" s="41">
        <v>135.4</v>
      </c>
      <c r="V33" s="41">
        <v>136.4</v>
      </c>
      <c r="W33" s="41">
        <v>140.6</v>
      </c>
      <c r="X33" s="49" t="s">
        <v>69</v>
      </c>
      <c r="Y33" s="4"/>
    </row>
    <row r="34" spans="1:25" s="6" customFormat="1" ht="19.5" customHeight="1">
      <c r="A34" s="284"/>
      <c r="B34" s="13"/>
      <c r="C34" s="14" t="s">
        <v>62</v>
      </c>
      <c r="D34" s="14"/>
      <c r="E34" s="22"/>
      <c r="F34" s="54">
        <v>145.2</v>
      </c>
      <c r="G34" s="41">
        <v>159.1</v>
      </c>
      <c r="H34" s="41">
        <v>154.7</v>
      </c>
      <c r="I34" s="41">
        <v>140.8</v>
      </c>
      <c r="J34" s="41">
        <v>145.2</v>
      </c>
      <c r="K34" s="41">
        <v>155.7</v>
      </c>
      <c r="L34" s="41">
        <v>134.8</v>
      </c>
      <c r="M34" s="284"/>
      <c r="N34" s="13"/>
      <c r="O34" s="14" t="s">
        <v>62</v>
      </c>
      <c r="P34" s="14"/>
      <c r="Q34" s="22"/>
      <c r="R34" s="54">
        <v>129.8</v>
      </c>
      <c r="S34" s="41">
        <v>99.4</v>
      </c>
      <c r="T34" s="41">
        <v>149.4</v>
      </c>
      <c r="U34" s="41">
        <v>144.5</v>
      </c>
      <c r="V34" s="41">
        <v>152.7</v>
      </c>
      <c r="W34" s="41">
        <v>137.9</v>
      </c>
      <c r="X34" s="49" t="s">
        <v>69</v>
      </c>
      <c r="Y34" s="4"/>
    </row>
    <row r="35" spans="1:25" s="6" customFormat="1" ht="19.5" customHeight="1">
      <c r="A35" s="284"/>
      <c r="B35" s="13"/>
      <c r="C35" s="14" t="s">
        <v>61</v>
      </c>
      <c r="D35" s="14"/>
      <c r="E35" s="22"/>
      <c r="F35" s="54">
        <v>151.2</v>
      </c>
      <c r="G35" s="41">
        <v>166.4</v>
      </c>
      <c r="H35" s="41">
        <v>162.9</v>
      </c>
      <c r="I35" s="41">
        <v>156.4</v>
      </c>
      <c r="J35" s="41">
        <v>155.4</v>
      </c>
      <c r="K35" s="41">
        <v>153.5</v>
      </c>
      <c r="L35" s="41">
        <v>144.8</v>
      </c>
      <c r="M35" s="284"/>
      <c r="N35" s="13"/>
      <c r="O35" s="14" t="s">
        <v>61</v>
      </c>
      <c r="P35" s="14"/>
      <c r="Q35" s="22"/>
      <c r="R35" s="54">
        <v>134.6</v>
      </c>
      <c r="S35" s="41">
        <v>107.7</v>
      </c>
      <c r="T35" s="41">
        <v>148.4</v>
      </c>
      <c r="U35" s="41">
        <v>148.2</v>
      </c>
      <c r="V35" s="41">
        <v>140</v>
      </c>
      <c r="W35" s="41">
        <v>143</v>
      </c>
      <c r="X35" s="49" t="s">
        <v>69</v>
      </c>
      <c r="Y35" s="4"/>
    </row>
    <row r="36" spans="1:25" s="6" customFormat="1" ht="19.5" customHeight="1">
      <c r="A36" s="284"/>
      <c r="B36" s="13"/>
      <c r="C36" s="14" t="s">
        <v>60</v>
      </c>
      <c r="D36" s="14"/>
      <c r="E36" s="22"/>
      <c r="F36" s="54">
        <v>140.9</v>
      </c>
      <c r="G36" s="41">
        <v>147.9</v>
      </c>
      <c r="H36" s="41">
        <v>143.9</v>
      </c>
      <c r="I36" s="41">
        <v>155.1</v>
      </c>
      <c r="J36" s="41">
        <v>138.9</v>
      </c>
      <c r="K36" s="41">
        <v>149</v>
      </c>
      <c r="L36" s="41">
        <v>137.9</v>
      </c>
      <c r="M36" s="284"/>
      <c r="N36" s="13"/>
      <c r="O36" s="14" t="s">
        <v>60</v>
      </c>
      <c r="P36" s="14"/>
      <c r="Q36" s="22"/>
      <c r="R36" s="54">
        <v>139.9</v>
      </c>
      <c r="S36" s="41">
        <v>101.7</v>
      </c>
      <c r="T36" s="41">
        <v>144.6</v>
      </c>
      <c r="U36" s="41">
        <v>144.9</v>
      </c>
      <c r="V36" s="41">
        <v>147.1</v>
      </c>
      <c r="W36" s="41">
        <v>135.9</v>
      </c>
      <c r="X36" s="49" t="s">
        <v>69</v>
      </c>
      <c r="Y36" s="4"/>
    </row>
    <row r="37" spans="1:25" s="6" customFormat="1" ht="19.5" customHeight="1">
      <c r="A37" s="284"/>
      <c r="B37" s="13"/>
      <c r="C37" s="14" t="s">
        <v>59</v>
      </c>
      <c r="D37" s="14"/>
      <c r="E37" s="22"/>
      <c r="F37" s="54">
        <v>154.8</v>
      </c>
      <c r="G37" s="41">
        <v>170.9</v>
      </c>
      <c r="H37" s="41">
        <v>166.9</v>
      </c>
      <c r="I37" s="41">
        <v>154.3</v>
      </c>
      <c r="J37" s="41">
        <v>163</v>
      </c>
      <c r="K37" s="41">
        <v>163.1</v>
      </c>
      <c r="L37" s="41">
        <v>146.5</v>
      </c>
      <c r="M37" s="284"/>
      <c r="N37" s="13"/>
      <c r="O37" s="14" t="s">
        <v>59</v>
      </c>
      <c r="P37" s="14"/>
      <c r="Q37" s="22"/>
      <c r="R37" s="54">
        <v>139.4</v>
      </c>
      <c r="S37" s="41">
        <v>96.4</v>
      </c>
      <c r="T37" s="41">
        <v>153.3</v>
      </c>
      <c r="U37" s="41">
        <v>159.1</v>
      </c>
      <c r="V37" s="41">
        <v>140.2</v>
      </c>
      <c r="W37" s="41">
        <v>147.1</v>
      </c>
      <c r="X37" s="49" t="s">
        <v>69</v>
      </c>
      <c r="Y37" s="4"/>
    </row>
    <row r="38" spans="1:25" s="6" customFormat="1" ht="19.5" customHeight="1">
      <c r="A38" s="284"/>
      <c r="B38" s="13"/>
      <c r="C38" s="14" t="s">
        <v>58</v>
      </c>
      <c r="D38" s="14"/>
      <c r="E38" s="22"/>
      <c r="F38" s="54">
        <v>150.7</v>
      </c>
      <c r="G38" s="41">
        <v>163.8</v>
      </c>
      <c r="H38" s="41">
        <v>157.4</v>
      </c>
      <c r="I38" s="41">
        <v>160.9</v>
      </c>
      <c r="J38" s="41">
        <v>158</v>
      </c>
      <c r="K38" s="41">
        <v>164.9</v>
      </c>
      <c r="L38" s="41">
        <v>151.2</v>
      </c>
      <c r="M38" s="284"/>
      <c r="N38" s="13"/>
      <c r="O38" s="14" t="s">
        <v>58</v>
      </c>
      <c r="P38" s="14"/>
      <c r="Q38" s="22"/>
      <c r="R38" s="54">
        <v>142.8</v>
      </c>
      <c r="S38" s="41">
        <v>100.8</v>
      </c>
      <c r="T38" s="41">
        <v>149.5</v>
      </c>
      <c r="U38" s="41">
        <v>149</v>
      </c>
      <c r="V38" s="41">
        <v>148.2</v>
      </c>
      <c r="W38" s="41">
        <v>139.8</v>
      </c>
      <c r="X38" s="49" t="s">
        <v>69</v>
      </c>
      <c r="Y38" s="4"/>
    </row>
    <row r="39" spans="1:25" s="6" customFormat="1" ht="19.5" customHeight="1">
      <c r="A39" s="284"/>
      <c r="B39" s="13"/>
      <c r="C39" s="14" t="s">
        <v>57</v>
      </c>
      <c r="D39" s="14"/>
      <c r="E39" s="22"/>
      <c r="F39" s="54">
        <v>142.4</v>
      </c>
      <c r="G39" s="41">
        <v>154.2</v>
      </c>
      <c r="H39" s="41">
        <v>144.1</v>
      </c>
      <c r="I39" s="41">
        <v>160.7</v>
      </c>
      <c r="J39" s="41">
        <v>144.5</v>
      </c>
      <c r="K39" s="41">
        <v>149.5</v>
      </c>
      <c r="L39" s="41">
        <v>143.9</v>
      </c>
      <c r="M39" s="284"/>
      <c r="N39" s="13"/>
      <c r="O39" s="14" t="s">
        <v>57</v>
      </c>
      <c r="P39" s="14"/>
      <c r="Q39" s="22"/>
      <c r="R39" s="54">
        <v>140.6</v>
      </c>
      <c r="S39" s="41">
        <v>105.9</v>
      </c>
      <c r="T39" s="41">
        <v>153.9</v>
      </c>
      <c r="U39" s="41">
        <v>112.6</v>
      </c>
      <c r="V39" s="41">
        <v>149.6</v>
      </c>
      <c r="W39" s="41">
        <v>140.9</v>
      </c>
      <c r="X39" s="49" t="s">
        <v>69</v>
      </c>
      <c r="Y39" s="4"/>
    </row>
    <row r="40" spans="1:25" s="6" customFormat="1" ht="19.5" customHeight="1">
      <c r="A40" s="284"/>
      <c r="B40" s="13"/>
      <c r="C40" s="14" t="s">
        <v>56</v>
      </c>
      <c r="D40" s="14"/>
      <c r="E40" s="22"/>
      <c r="F40" s="54">
        <v>147.2</v>
      </c>
      <c r="G40" s="41">
        <v>166.1</v>
      </c>
      <c r="H40" s="41">
        <v>159.3</v>
      </c>
      <c r="I40" s="41">
        <v>160.8</v>
      </c>
      <c r="J40" s="41">
        <v>154.7</v>
      </c>
      <c r="K40" s="41">
        <v>156.9</v>
      </c>
      <c r="L40" s="41">
        <v>145.1</v>
      </c>
      <c r="M40" s="284"/>
      <c r="N40" s="13"/>
      <c r="O40" s="14" t="s">
        <v>56</v>
      </c>
      <c r="P40" s="14"/>
      <c r="Q40" s="22"/>
      <c r="R40" s="54">
        <v>125.8</v>
      </c>
      <c r="S40" s="41">
        <v>101.3</v>
      </c>
      <c r="T40" s="41">
        <v>136.5</v>
      </c>
      <c r="U40" s="41">
        <v>135</v>
      </c>
      <c r="V40" s="41">
        <v>138</v>
      </c>
      <c r="W40" s="41">
        <v>138.8</v>
      </c>
      <c r="X40" s="49" t="s">
        <v>69</v>
      </c>
      <c r="Y40" s="4"/>
    </row>
    <row r="41" spans="1:25" s="6" customFormat="1" ht="19.5" customHeight="1">
      <c r="A41" s="284"/>
      <c r="B41" s="13"/>
      <c r="C41" s="14" t="s">
        <v>55</v>
      </c>
      <c r="D41" s="14"/>
      <c r="E41" s="22"/>
      <c r="F41" s="54">
        <v>151.7</v>
      </c>
      <c r="G41" s="41">
        <v>176.2</v>
      </c>
      <c r="H41" s="41">
        <v>155.9</v>
      </c>
      <c r="I41" s="41">
        <v>147.3</v>
      </c>
      <c r="J41" s="41">
        <v>148.1</v>
      </c>
      <c r="K41" s="41">
        <v>158.2</v>
      </c>
      <c r="L41" s="41">
        <v>146.3</v>
      </c>
      <c r="M41" s="284"/>
      <c r="N41" s="13"/>
      <c r="O41" s="14" t="s">
        <v>55</v>
      </c>
      <c r="P41" s="14"/>
      <c r="Q41" s="22"/>
      <c r="R41" s="54">
        <v>149.9</v>
      </c>
      <c r="S41" s="41">
        <v>103.6</v>
      </c>
      <c r="T41" s="41">
        <v>152.9</v>
      </c>
      <c r="U41" s="41">
        <v>152.3</v>
      </c>
      <c r="V41" s="41">
        <v>157.8</v>
      </c>
      <c r="W41" s="41">
        <v>141.1</v>
      </c>
      <c r="X41" s="49" t="s">
        <v>69</v>
      </c>
      <c r="Y41" s="4"/>
    </row>
    <row r="42" spans="1:25" s="6" customFormat="1" ht="19.5" customHeight="1">
      <c r="A42" s="284"/>
      <c r="B42" s="13"/>
      <c r="C42" s="14" t="s">
        <v>54</v>
      </c>
      <c r="D42" s="14"/>
      <c r="E42" s="22"/>
      <c r="F42" s="54">
        <v>152.4</v>
      </c>
      <c r="G42" s="41">
        <v>166.7</v>
      </c>
      <c r="H42" s="41">
        <v>160.7</v>
      </c>
      <c r="I42" s="41">
        <v>165.4</v>
      </c>
      <c r="J42" s="41">
        <v>165.2</v>
      </c>
      <c r="K42" s="41">
        <v>159.2</v>
      </c>
      <c r="L42" s="41">
        <v>148.3</v>
      </c>
      <c r="M42" s="284"/>
      <c r="N42" s="13"/>
      <c r="O42" s="14" t="s">
        <v>54</v>
      </c>
      <c r="P42" s="14"/>
      <c r="Q42" s="22"/>
      <c r="R42" s="54">
        <v>141.6</v>
      </c>
      <c r="S42" s="41">
        <v>103.2</v>
      </c>
      <c r="T42" s="41">
        <v>149.8</v>
      </c>
      <c r="U42" s="41">
        <v>152.1</v>
      </c>
      <c r="V42" s="41">
        <v>148.2</v>
      </c>
      <c r="W42" s="41">
        <v>144.8</v>
      </c>
      <c r="X42" s="49" t="s">
        <v>69</v>
      </c>
      <c r="Y42" s="4"/>
    </row>
    <row r="43" spans="1:25" s="6" customFormat="1" ht="19.5" customHeight="1">
      <c r="A43" s="285"/>
      <c r="B43" s="23"/>
      <c r="C43" s="24" t="s">
        <v>53</v>
      </c>
      <c r="D43" s="24"/>
      <c r="E43" s="25"/>
      <c r="F43" s="53">
        <v>145.9</v>
      </c>
      <c r="G43" s="42">
        <v>158.8</v>
      </c>
      <c r="H43" s="42">
        <v>155.4</v>
      </c>
      <c r="I43" s="42">
        <v>155.1</v>
      </c>
      <c r="J43" s="42">
        <v>152.8</v>
      </c>
      <c r="K43" s="42">
        <v>156.6</v>
      </c>
      <c r="L43" s="42">
        <v>144.1</v>
      </c>
      <c r="M43" s="285"/>
      <c r="N43" s="23"/>
      <c r="O43" s="24" t="s">
        <v>53</v>
      </c>
      <c r="P43" s="24"/>
      <c r="Q43" s="25"/>
      <c r="R43" s="53">
        <v>133.1</v>
      </c>
      <c r="S43" s="42">
        <v>110.2</v>
      </c>
      <c r="T43" s="42">
        <v>140.8</v>
      </c>
      <c r="U43" s="42">
        <v>130.4</v>
      </c>
      <c r="V43" s="42">
        <v>138.1</v>
      </c>
      <c r="W43" s="42">
        <v>138.4</v>
      </c>
      <c r="X43" s="50" t="s">
        <v>69</v>
      </c>
      <c r="Y43" s="4"/>
    </row>
    <row r="44" spans="1:25" s="6" customFormat="1" ht="19.5" customHeight="1">
      <c r="A44" s="283" t="s">
        <v>68</v>
      </c>
      <c r="B44" s="13" t="s">
        <v>9</v>
      </c>
      <c r="C44" s="14" t="s">
        <v>67</v>
      </c>
      <c r="D44" s="266" t="s">
        <v>36</v>
      </c>
      <c r="E44" s="267"/>
      <c r="F44" s="56">
        <v>9.1</v>
      </c>
      <c r="G44" s="26">
        <v>8.6</v>
      </c>
      <c r="H44" s="26">
        <v>13.1</v>
      </c>
      <c r="I44" s="26">
        <v>14.7</v>
      </c>
      <c r="J44" s="27">
        <v>17.7</v>
      </c>
      <c r="K44" s="27">
        <v>18.5</v>
      </c>
      <c r="L44" s="27">
        <v>6.1</v>
      </c>
      <c r="M44" s="283" t="s">
        <v>68</v>
      </c>
      <c r="N44" s="13" t="s">
        <v>9</v>
      </c>
      <c r="O44" s="14" t="s">
        <v>67</v>
      </c>
      <c r="P44" s="266" t="s">
        <v>36</v>
      </c>
      <c r="Q44" s="267"/>
      <c r="R44" s="27">
        <v>7.1</v>
      </c>
      <c r="S44" s="27">
        <v>3.1</v>
      </c>
      <c r="T44" s="27">
        <v>4.3</v>
      </c>
      <c r="U44" s="27">
        <v>7.9</v>
      </c>
      <c r="V44" s="27">
        <v>8.3</v>
      </c>
      <c r="W44" s="27">
        <v>6.5</v>
      </c>
      <c r="X44" s="26">
        <v>100</v>
      </c>
      <c r="Y44" s="4"/>
    </row>
    <row r="45" spans="1:25" s="6" customFormat="1" ht="19.5" customHeight="1">
      <c r="A45" s="284"/>
      <c r="B45" s="13"/>
      <c r="C45" s="14" t="s">
        <v>66</v>
      </c>
      <c r="D45" s="14"/>
      <c r="E45" s="22"/>
      <c r="F45" s="56">
        <v>10.3</v>
      </c>
      <c r="G45" s="26">
        <v>8.6</v>
      </c>
      <c r="H45" s="26">
        <v>14.8</v>
      </c>
      <c r="I45" s="26">
        <v>16.2</v>
      </c>
      <c r="J45" s="26">
        <v>17.3</v>
      </c>
      <c r="K45" s="26">
        <v>19.2</v>
      </c>
      <c r="L45" s="26">
        <v>7.2</v>
      </c>
      <c r="M45" s="284"/>
      <c r="N45" s="13"/>
      <c r="O45" s="14" t="s">
        <v>66</v>
      </c>
      <c r="P45" s="14"/>
      <c r="Q45" s="22"/>
      <c r="R45" s="26">
        <v>12.6</v>
      </c>
      <c r="S45" s="26">
        <v>3.2</v>
      </c>
      <c r="T45" s="26">
        <v>6.8</v>
      </c>
      <c r="U45" s="26">
        <v>6.1</v>
      </c>
      <c r="V45" s="26">
        <v>6.4</v>
      </c>
      <c r="W45" s="26">
        <v>7.8</v>
      </c>
      <c r="X45" s="26">
        <v>112.6</v>
      </c>
      <c r="Y45" s="4"/>
    </row>
    <row r="46" spans="1:25" s="10" customFormat="1" ht="19.5" customHeight="1">
      <c r="A46" s="284"/>
      <c r="B46" s="19"/>
      <c r="C46" s="20" t="s">
        <v>65</v>
      </c>
      <c r="D46" s="20"/>
      <c r="E46" s="21"/>
      <c r="F46" s="55">
        <v>10.6</v>
      </c>
      <c r="G46" s="40">
        <v>11.3</v>
      </c>
      <c r="H46" s="40">
        <v>13.9</v>
      </c>
      <c r="I46" s="40">
        <v>18.1</v>
      </c>
      <c r="J46" s="40">
        <v>11.8</v>
      </c>
      <c r="K46" s="40">
        <v>20.4</v>
      </c>
      <c r="L46" s="40">
        <v>8.2</v>
      </c>
      <c r="M46" s="284"/>
      <c r="N46" s="19"/>
      <c r="O46" s="20" t="s">
        <v>65</v>
      </c>
      <c r="P46" s="20"/>
      <c r="Q46" s="21"/>
      <c r="R46" s="55">
        <v>12.7</v>
      </c>
      <c r="S46" s="40">
        <v>2.3</v>
      </c>
      <c r="T46" s="40">
        <v>6</v>
      </c>
      <c r="U46" s="40">
        <v>8</v>
      </c>
      <c r="V46" s="40">
        <v>8.8</v>
      </c>
      <c r="W46" s="40">
        <v>7.8</v>
      </c>
      <c r="X46" s="40">
        <v>104.5</v>
      </c>
      <c r="Y46" s="9"/>
    </row>
    <row r="47" spans="1:25" s="10" customFormat="1" ht="19.5" customHeight="1">
      <c r="A47" s="284"/>
      <c r="B47" s="19"/>
      <c r="C47" s="20"/>
      <c r="D47" s="20"/>
      <c r="E47" s="21"/>
      <c r="F47" s="55"/>
      <c r="G47" s="40"/>
      <c r="H47" s="40"/>
      <c r="I47" s="40"/>
      <c r="J47" s="40"/>
      <c r="K47" s="40"/>
      <c r="L47" s="40"/>
      <c r="M47" s="284"/>
      <c r="N47" s="19"/>
      <c r="O47" s="20"/>
      <c r="P47" s="20"/>
      <c r="Q47" s="21"/>
      <c r="R47" s="55"/>
      <c r="S47" s="40"/>
      <c r="T47" s="40"/>
      <c r="U47" s="40"/>
      <c r="V47" s="40"/>
      <c r="W47" s="40"/>
      <c r="X47" s="41"/>
      <c r="Y47" s="9"/>
    </row>
    <row r="48" spans="1:25" s="6" customFormat="1" ht="19.5" customHeight="1">
      <c r="A48" s="284"/>
      <c r="B48" s="13" t="s">
        <v>44</v>
      </c>
      <c r="C48" s="14" t="s">
        <v>64</v>
      </c>
      <c r="D48" s="14" t="s">
        <v>10</v>
      </c>
      <c r="E48" s="22"/>
      <c r="F48" s="54">
        <v>10.2</v>
      </c>
      <c r="G48" s="41">
        <v>11.1</v>
      </c>
      <c r="H48" s="41">
        <v>12.5</v>
      </c>
      <c r="I48" s="41">
        <v>17.6</v>
      </c>
      <c r="J48" s="41">
        <v>7.9</v>
      </c>
      <c r="K48" s="41">
        <v>20.7</v>
      </c>
      <c r="L48" s="41">
        <v>10.4</v>
      </c>
      <c r="M48" s="284"/>
      <c r="N48" s="13" t="s">
        <v>44</v>
      </c>
      <c r="O48" s="14" t="s">
        <v>64</v>
      </c>
      <c r="P48" s="14" t="s">
        <v>10</v>
      </c>
      <c r="Q48" s="22"/>
      <c r="R48" s="54">
        <v>13</v>
      </c>
      <c r="S48" s="41">
        <v>2.9</v>
      </c>
      <c r="T48" s="41">
        <v>6.2</v>
      </c>
      <c r="U48" s="41">
        <v>7.1</v>
      </c>
      <c r="V48" s="41">
        <v>7.7</v>
      </c>
      <c r="W48" s="41">
        <v>5.9</v>
      </c>
      <c r="X48" s="41">
        <v>101</v>
      </c>
      <c r="Y48" s="4"/>
    </row>
    <row r="49" spans="1:25" s="6" customFormat="1" ht="19.5" customHeight="1">
      <c r="A49" s="284"/>
      <c r="B49" s="13"/>
      <c r="C49" s="14" t="s">
        <v>63</v>
      </c>
      <c r="D49" s="14"/>
      <c r="E49" s="22"/>
      <c r="F49" s="54">
        <v>10.7</v>
      </c>
      <c r="G49" s="41">
        <v>10.6</v>
      </c>
      <c r="H49" s="41">
        <v>15</v>
      </c>
      <c r="I49" s="41">
        <v>17.8</v>
      </c>
      <c r="J49" s="41">
        <v>8.3</v>
      </c>
      <c r="K49" s="41">
        <v>20</v>
      </c>
      <c r="L49" s="41">
        <v>9.7</v>
      </c>
      <c r="M49" s="284"/>
      <c r="N49" s="13"/>
      <c r="O49" s="14" t="s">
        <v>63</v>
      </c>
      <c r="P49" s="14"/>
      <c r="Q49" s="22"/>
      <c r="R49" s="54">
        <v>10.7</v>
      </c>
      <c r="S49" s="41">
        <v>2.7</v>
      </c>
      <c r="T49" s="41">
        <v>5.8</v>
      </c>
      <c r="U49" s="41">
        <v>6.7</v>
      </c>
      <c r="V49" s="41">
        <v>6.4</v>
      </c>
      <c r="W49" s="41">
        <v>7.9</v>
      </c>
      <c r="X49" s="41">
        <v>105.9</v>
      </c>
      <c r="Y49" s="4"/>
    </row>
    <row r="50" spans="1:25" s="6" customFormat="1" ht="19.5" customHeight="1">
      <c r="A50" s="284"/>
      <c r="B50" s="13"/>
      <c r="C50" s="14" t="s">
        <v>62</v>
      </c>
      <c r="D50" s="14"/>
      <c r="E50" s="22"/>
      <c r="F50" s="54">
        <v>11.7</v>
      </c>
      <c r="G50" s="41">
        <v>12.8</v>
      </c>
      <c r="H50" s="41">
        <v>14.6</v>
      </c>
      <c r="I50" s="41">
        <v>19.2</v>
      </c>
      <c r="J50" s="41">
        <v>10.8</v>
      </c>
      <c r="K50" s="41">
        <v>24</v>
      </c>
      <c r="L50" s="41">
        <v>9.3</v>
      </c>
      <c r="M50" s="284"/>
      <c r="N50" s="13"/>
      <c r="O50" s="14" t="s">
        <v>62</v>
      </c>
      <c r="P50" s="14"/>
      <c r="Q50" s="22"/>
      <c r="R50" s="54">
        <v>10</v>
      </c>
      <c r="S50" s="41">
        <v>2.2</v>
      </c>
      <c r="T50" s="41">
        <v>5.4</v>
      </c>
      <c r="U50" s="41">
        <v>7.4</v>
      </c>
      <c r="V50" s="41">
        <v>9.7</v>
      </c>
      <c r="W50" s="41">
        <v>12.6</v>
      </c>
      <c r="X50" s="41">
        <v>115.8</v>
      </c>
      <c r="Y50" s="4"/>
    </row>
    <row r="51" spans="1:25" s="6" customFormat="1" ht="19.5" customHeight="1">
      <c r="A51" s="284"/>
      <c r="B51" s="13"/>
      <c r="C51" s="14" t="s">
        <v>61</v>
      </c>
      <c r="D51" s="14"/>
      <c r="E51" s="22"/>
      <c r="F51" s="54">
        <v>11.1</v>
      </c>
      <c r="G51" s="41">
        <v>10.6</v>
      </c>
      <c r="H51" s="41">
        <v>14.6</v>
      </c>
      <c r="I51" s="41">
        <v>20.2</v>
      </c>
      <c r="J51" s="41">
        <v>14.1</v>
      </c>
      <c r="K51" s="41">
        <v>23.3</v>
      </c>
      <c r="L51" s="41">
        <v>8.7</v>
      </c>
      <c r="M51" s="284"/>
      <c r="N51" s="13"/>
      <c r="O51" s="14" t="s">
        <v>61</v>
      </c>
      <c r="P51" s="14"/>
      <c r="Q51" s="22"/>
      <c r="R51" s="54">
        <v>12.8</v>
      </c>
      <c r="S51" s="41">
        <v>2.6</v>
      </c>
      <c r="T51" s="41">
        <v>6</v>
      </c>
      <c r="U51" s="41">
        <v>7.8</v>
      </c>
      <c r="V51" s="41">
        <v>9.4</v>
      </c>
      <c r="W51" s="41">
        <v>8.5</v>
      </c>
      <c r="X51" s="41">
        <v>109.9</v>
      </c>
      <c r="Y51" s="4"/>
    </row>
    <row r="52" spans="1:25" s="6" customFormat="1" ht="19.5" customHeight="1">
      <c r="A52" s="284"/>
      <c r="B52" s="13"/>
      <c r="C52" s="14" t="s">
        <v>60</v>
      </c>
      <c r="D52" s="14"/>
      <c r="E52" s="22"/>
      <c r="F52" s="54">
        <v>10.4</v>
      </c>
      <c r="G52" s="41">
        <v>13.7</v>
      </c>
      <c r="H52" s="41">
        <v>12.8</v>
      </c>
      <c r="I52" s="41">
        <v>17.8</v>
      </c>
      <c r="J52" s="41">
        <v>15</v>
      </c>
      <c r="K52" s="41">
        <v>21.4</v>
      </c>
      <c r="L52" s="41">
        <v>7.3</v>
      </c>
      <c r="M52" s="284"/>
      <c r="N52" s="13"/>
      <c r="O52" s="14" t="s">
        <v>60</v>
      </c>
      <c r="P52" s="14"/>
      <c r="Q52" s="22"/>
      <c r="R52" s="54">
        <v>13.4</v>
      </c>
      <c r="S52" s="41">
        <v>2.8</v>
      </c>
      <c r="T52" s="41">
        <v>6.1</v>
      </c>
      <c r="U52" s="41">
        <v>8.3</v>
      </c>
      <c r="V52" s="41">
        <v>8.2</v>
      </c>
      <c r="W52" s="41">
        <v>6</v>
      </c>
      <c r="X52" s="41">
        <v>103</v>
      </c>
      <c r="Y52" s="4"/>
    </row>
    <row r="53" spans="1:25" s="6" customFormat="1" ht="19.5" customHeight="1">
      <c r="A53" s="284"/>
      <c r="B53" s="13"/>
      <c r="C53" s="14" t="s">
        <v>59</v>
      </c>
      <c r="D53" s="14"/>
      <c r="E53" s="22"/>
      <c r="F53" s="54">
        <v>10.7</v>
      </c>
      <c r="G53" s="41">
        <v>10.8</v>
      </c>
      <c r="H53" s="41">
        <v>13.1</v>
      </c>
      <c r="I53" s="41">
        <v>17.9</v>
      </c>
      <c r="J53" s="41">
        <v>12.5</v>
      </c>
      <c r="K53" s="41">
        <v>24.9</v>
      </c>
      <c r="L53" s="41">
        <v>8.4</v>
      </c>
      <c r="M53" s="284"/>
      <c r="N53" s="13"/>
      <c r="O53" s="14" t="s">
        <v>59</v>
      </c>
      <c r="P53" s="14"/>
      <c r="Q53" s="22"/>
      <c r="R53" s="54">
        <v>14.4</v>
      </c>
      <c r="S53" s="41">
        <v>2.5</v>
      </c>
      <c r="T53" s="41">
        <v>6</v>
      </c>
      <c r="U53" s="41">
        <v>8.9</v>
      </c>
      <c r="V53" s="41">
        <v>11.4</v>
      </c>
      <c r="W53" s="41">
        <v>7.2</v>
      </c>
      <c r="X53" s="41">
        <v>105.9</v>
      </c>
      <c r="Y53" s="4"/>
    </row>
    <row r="54" spans="1:25" s="6" customFormat="1" ht="19.5" customHeight="1">
      <c r="A54" s="284"/>
      <c r="B54" s="13"/>
      <c r="C54" s="14" t="s">
        <v>58</v>
      </c>
      <c r="D54" s="14"/>
      <c r="E54" s="22"/>
      <c r="F54" s="54">
        <v>10</v>
      </c>
      <c r="G54" s="41">
        <v>8.5</v>
      </c>
      <c r="H54" s="41">
        <v>13.4</v>
      </c>
      <c r="I54" s="41">
        <v>18</v>
      </c>
      <c r="J54" s="41">
        <v>11.4</v>
      </c>
      <c r="K54" s="41">
        <v>19.9</v>
      </c>
      <c r="L54" s="41">
        <v>8.2</v>
      </c>
      <c r="M54" s="284"/>
      <c r="N54" s="13"/>
      <c r="O54" s="14" t="s">
        <v>58</v>
      </c>
      <c r="P54" s="14"/>
      <c r="Q54" s="22"/>
      <c r="R54" s="54">
        <v>14.3</v>
      </c>
      <c r="S54" s="41">
        <v>2</v>
      </c>
      <c r="T54" s="41">
        <v>5.9</v>
      </c>
      <c r="U54" s="41">
        <v>7.1</v>
      </c>
      <c r="V54" s="41">
        <v>12.8</v>
      </c>
      <c r="W54" s="41">
        <v>7.2</v>
      </c>
      <c r="X54" s="41">
        <v>99</v>
      </c>
      <c r="Y54" s="4"/>
    </row>
    <row r="55" spans="1:25" s="6" customFormat="1" ht="19.5" customHeight="1">
      <c r="A55" s="284"/>
      <c r="B55" s="13"/>
      <c r="C55" s="14" t="s">
        <v>57</v>
      </c>
      <c r="D55" s="14"/>
      <c r="E55" s="22"/>
      <c r="F55" s="54">
        <v>10.2</v>
      </c>
      <c r="G55" s="41">
        <v>14.6</v>
      </c>
      <c r="H55" s="41">
        <v>13.1</v>
      </c>
      <c r="I55" s="41">
        <v>17.4</v>
      </c>
      <c r="J55" s="41">
        <v>10.4</v>
      </c>
      <c r="K55" s="41">
        <v>17.5</v>
      </c>
      <c r="L55" s="41">
        <v>7.3</v>
      </c>
      <c r="M55" s="284"/>
      <c r="N55" s="13"/>
      <c r="O55" s="14" t="s">
        <v>57</v>
      </c>
      <c r="P55" s="14"/>
      <c r="Q55" s="22"/>
      <c r="R55" s="54">
        <v>9.1</v>
      </c>
      <c r="S55" s="41">
        <v>1.9</v>
      </c>
      <c r="T55" s="41">
        <v>6</v>
      </c>
      <c r="U55" s="41">
        <v>7.7</v>
      </c>
      <c r="V55" s="41">
        <v>7.1</v>
      </c>
      <c r="W55" s="41">
        <v>7.9</v>
      </c>
      <c r="X55" s="41">
        <v>101</v>
      </c>
      <c r="Y55" s="4"/>
    </row>
    <row r="56" spans="1:25" s="6" customFormat="1" ht="19.5" customHeight="1">
      <c r="A56" s="284"/>
      <c r="B56" s="13"/>
      <c r="C56" s="14" t="s">
        <v>56</v>
      </c>
      <c r="D56" s="14"/>
      <c r="E56" s="22"/>
      <c r="F56" s="54">
        <v>10.4</v>
      </c>
      <c r="G56" s="41">
        <v>12</v>
      </c>
      <c r="H56" s="41">
        <v>14.1</v>
      </c>
      <c r="I56" s="41">
        <v>17.9</v>
      </c>
      <c r="J56" s="41">
        <v>10.2</v>
      </c>
      <c r="K56" s="41">
        <v>17.1</v>
      </c>
      <c r="L56" s="41">
        <v>7</v>
      </c>
      <c r="M56" s="284"/>
      <c r="N56" s="13"/>
      <c r="O56" s="14" t="s">
        <v>56</v>
      </c>
      <c r="P56" s="14"/>
      <c r="Q56" s="22"/>
      <c r="R56" s="54">
        <v>13.6</v>
      </c>
      <c r="S56" s="41">
        <v>1.8</v>
      </c>
      <c r="T56" s="41">
        <v>6.3</v>
      </c>
      <c r="U56" s="41">
        <v>7.9</v>
      </c>
      <c r="V56" s="41">
        <v>12.5</v>
      </c>
      <c r="W56" s="41">
        <v>7.8</v>
      </c>
      <c r="X56" s="41">
        <v>103</v>
      </c>
      <c r="Y56" s="4"/>
    </row>
    <row r="57" spans="1:25" s="6" customFormat="1" ht="19.5" customHeight="1">
      <c r="A57" s="284"/>
      <c r="B57" s="13"/>
      <c r="C57" s="14" t="s">
        <v>55</v>
      </c>
      <c r="D57" s="14"/>
      <c r="E57" s="22"/>
      <c r="F57" s="54">
        <v>10.1</v>
      </c>
      <c r="G57" s="41">
        <v>10.1</v>
      </c>
      <c r="H57" s="41">
        <v>13.9</v>
      </c>
      <c r="I57" s="41">
        <v>18</v>
      </c>
      <c r="J57" s="41">
        <v>14.1</v>
      </c>
      <c r="K57" s="41">
        <v>18.9</v>
      </c>
      <c r="L57" s="41">
        <v>7.3</v>
      </c>
      <c r="M57" s="284"/>
      <c r="N57" s="13"/>
      <c r="O57" s="14" t="s">
        <v>55</v>
      </c>
      <c r="P57" s="14"/>
      <c r="Q57" s="22"/>
      <c r="R57" s="54">
        <v>13.7</v>
      </c>
      <c r="S57" s="41">
        <v>2.2</v>
      </c>
      <c r="T57" s="41">
        <v>6</v>
      </c>
      <c r="U57" s="41">
        <v>8.8</v>
      </c>
      <c r="V57" s="41">
        <v>5.3</v>
      </c>
      <c r="W57" s="41">
        <v>6.5</v>
      </c>
      <c r="X57" s="41">
        <v>100</v>
      </c>
      <c r="Y57" s="4"/>
    </row>
    <row r="58" spans="1:25" s="6" customFormat="1" ht="19.5" customHeight="1">
      <c r="A58" s="284"/>
      <c r="B58" s="13"/>
      <c r="C58" s="14" t="s">
        <v>54</v>
      </c>
      <c r="D58" s="14"/>
      <c r="E58" s="22"/>
      <c r="F58" s="54">
        <v>10.6</v>
      </c>
      <c r="G58" s="41">
        <v>11</v>
      </c>
      <c r="H58" s="41">
        <v>15</v>
      </c>
      <c r="I58" s="41">
        <v>17.3</v>
      </c>
      <c r="J58" s="41">
        <v>12.3</v>
      </c>
      <c r="K58" s="41">
        <v>17.9</v>
      </c>
      <c r="L58" s="41">
        <v>7.2</v>
      </c>
      <c r="M58" s="284"/>
      <c r="N58" s="13"/>
      <c r="O58" s="14" t="s">
        <v>54</v>
      </c>
      <c r="P58" s="14"/>
      <c r="Q58" s="22"/>
      <c r="R58" s="54">
        <v>14.4</v>
      </c>
      <c r="S58" s="41">
        <v>2.1</v>
      </c>
      <c r="T58" s="41">
        <v>6.4</v>
      </c>
      <c r="U58" s="41">
        <v>9</v>
      </c>
      <c r="V58" s="41">
        <v>5.7</v>
      </c>
      <c r="W58" s="41">
        <v>7.6</v>
      </c>
      <c r="X58" s="41">
        <v>105</v>
      </c>
      <c r="Y58" s="4"/>
    </row>
    <row r="59" spans="1:25" s="6" customFormat="1" ht="19.5" customHeight="1">
      <c r="A59" s="285"/>
      <c r="B59" s="23"/>
      <c r="C59" s="24" t="s">
        <v>53</v>
      </c>
      <c r="D59" s="24"/>
      <c r="E59" s="25"/>
      <c r="F59" s="53">
        <v>10.5</v>
      </c>
      <c r="G59" s="42">
        <v>9.7</v>
      </c>
      <c r="H59" s="42">
        <v>14.6</v>
      </c>
      <c r="I59" s="42">
        <v>17.9</v>
      </c>
      <c r="J59" s="42">
        <v>14.9</v>
      </c>
      <c r="K59" s="42">
        <v>19.4</v>
      </c>
      <c r="L59" s="42">
        <v>7</v>
      </c>
      <c r="M59" s="285"/>
      <c r="N59" s="23"/>
      <c r="O59" s="24" t="s">
        <v>53</v>
      </c>
      <c r="P59" s="24"/>
      <c r="Q59" s="25"/>
      <c r="R59" s="53">
        <v>12.6</v>
      </c>
      <c r="S59" s="42">
        <v>2.4</v>
      </c>
      <c r="T59" s="42">
        <v>6</v>
      </c>
      <c r="U59" s="42">
        <v>8.7</v>
      </c>
      <c r="V59" s="42">
        <v>9.4</v>
      </c>
      <c r="W59" s="42">
        <v>8</v>
      </c>
      <c r="X59" s="42">
        <v>104</v>
      </c>
      <c r="Y59" s="4"/>
    </row>
    <row r="60" spans="1:20" s="6" customFormat="1" ht="19.5" customHeight="1">
      <c r="A60" s="32" t="s">
        <v>52</v>
      </c>
      <c r="B60" s="32"/>
      <c r="C60" s="32"/>
      <c r="D60" s="32"/>
      <c r="E60" s="32"/>
      <c r="F60" s="32"/>
      <c r="G60" s="32"/>
      <c r="H60" s="32"/>
      <c r="I60" s="32"/>
      <c r="J60" s="32"/>
      <c r="K60" s="32"/>
      <c r="L60" s="32"/>
      <c r="M60" s="32"/>
      <c r="N60" s="32"/>
      <c r="O60" s="32"/>
      <c r="P60" s="32"/>
      <c r="Q60" s="32"/>
      <c r="R60" s="45"/>
      <c r="S60" s="45"/>
      <c r="T60" s="4"/>
    </row>
    <row r="61" spans="1:20" s="6" customFormat="1" ht="19.5" customHeight="1">
      <c r="A61" s="52" t="s">
        <v>51</v>
      </c>
      <c r="B61" s="52"/>
      <c r="C61" s="52"/>
      <c r="D61" s="52"/>
      <c r="E61" s="52"/>
      <c r="F61" s="52"/>
      <c r="G61" s="52"/>
      <c r="H61" s="52"/>
      <c r="I61" s="52"/>
      <c r="J61" s="52"/>
      <c r="K61" s="52"/>
      <c r="L61" s="52"/>
      <c r="M61" s="52"/>
      <c r="N61" s="52"/>
      <c r="O61" s="52"/>
      <c r="P61" s="52"/>
      <c r="Q61" s="52"/>
      <c r="T61" s="4"/>
    </row>
    <row r="62" spans="1:20" ht="19.5" customHeight="1">
      <c r="A62" s="52" t="s">
        <v>50</v>
      </c>
      <c r="B62" s="52"/>
      <c r="C62" s="52"/>
      <c r="D62" s="52"/>
      <c r="E62" s="52"/>
      <c r="F62" s="52"/>
      <c r="G62" s="52"/>
      <c r="H62" s="52"/>
      <c r="I62" s="52"/>
      <c r="J62" s="52"/>
      <c r="K62" s="52"/>
      <c r="L62" s="52"/>
      <c r="M62" s="52"/>
      <c r="N62" s="52"/>
      <c r="O62" s="52"/>
      <c r="P62" s="52"/>
      <c r="Q62" s="52"/>
      <c r="R62" s="6"/>
      <c r="S62" s="6"/>
      <c r="T62" s="11"/>
    </row>
    <row r="63" spans="1:20" ht="19.5" customHeight="1">
      <c r="A63" s="52" t="s">
        <v>49</v>
      </c>
      <c r="B63" s="52"/>
      <c r="C63" s="52"/>
      <c r="D63" s="52"/>
      <c r="E63" s="52"/>
      <c r="F63" s="52"/>
      <c r="G63" s="52"/>
      <c r="H63" s="52"/>
      <c r="I63" s="52"/>
      <c r="J63" s="52"/>
      <c r="K63" s="52"/>
      <c r="L63" s="52"/>
      <c r="M63" s="52"/>
      <c r="N63" s="52"/>
      <c r="O63" s="52"/>
      <c r="P63" s="52"/>
      <c r="Q63" s="52"/>
      <c r="R63" s="6"/>
      <c r="S63" s="6"/>
      <c r="T63" s="11"/>
    </row>
    <row r="64" spans="1:20" ht="19.5" customHeight="1">
      <c r="A64" s="52" t="s">
        <v>39</v>
      </c>
      <c r="B64" s="52"/>
      <c r="C64" s="52"/>
      <c r="D64" s="52"/>
      <c r="E64" s="52"/>
      <c r="F64" s="52"/>
      <c r="G64" s="52"/>
      <c r="H64" s="52"/>
      <c r="I64" s="52"/>
      <c r="J64" s="52"/>
      <c r="K64" s="52"/>
      <c r="L64" s="52"/>
      <c r="M64" s="52"/>
      <c r="N64" s="52"/>
      <c r="O64" s="52"/>
      <c r="P64" s="52"/>
      <c r="Q64" s="52"/>
      <c r="R64" s="6"/>
      <c r="S64" s="6"/>
      <c r="T64" s="11"/>
    </row>
    <row r="65" spans="2:24" ht="13.5" customHeight="1">
      <c r="B65" s="6"/>
      <c r="C65" s="6"/>
      <c r="D65" s="6"/>
      <c r="E65" s="6"/>
      <c r="F65" s="6"/>
      <c r="G65" s="6"/>
      <c r="H65" s="6"/>
      <c r="I65" s="6"/>
      <c r="J65" s="6"/>
      <c r="K65" s="6"/>
      <c r="L65" s="6"/>
      <c r="N65" s="6"/>
      <c r="O65" s="6"/>
      <c r="P65" s="6"/>
      <c r="Q65" s="6"/>
      <c r="R65" s="6"/>
      <c r="S65" s="6"/>
      <c r="T65" s="6"/>
      <c r="U65" s="6"/>
      <c r="V65" s="6"/>
      <c r="W65" s="6"/>
      <c r="X65" s="6"/>
    </row>
    <row r="66" spans="2:24" ht="13.5" customHeight="1">
      <c r="B66" s="6"/>
      <c r="C66" s="6"/>
      <c r="D66" s="6"/>
      <c r="E66" s="6"/>
      <c r="F66" s="6"/>
      <c r="G66" s="6"/>
      <c r="H66" s="6"/>
      <c r="I66" s="6"/>
      <c r="J66" s="6"/>
      <c r="K66" s="6"/>
      <c r="L66" s="6"/>
      <c r="N66" s="6"/>
      <c r="O66" s="6"/>
      <c r="P66" s="6"/>
      <c r="Q66" s="6"/>
      <c r="R66" s="6"/>
      <c r="S66" s="6"/>
      <c r="T66" s="6"/>
      <c r="U66" s="6"/>
      <c r="V66" s="6"/>
      <c r="W66" s="6"/>
      <c r="X66" s="6"/>
    </row>
    <row r="67" spans="2:24" ht="13.5" customHeight="1">
      <c r="B67" s="6"/>
      <c r="C67" s="6"/>
      <c r="D67" s="6"/>
      <c r="E67" s="6"/>
      <c r="F67" s="6"/>
      <c r="G67" s="6"/>
      <c r="H67" s="6"/>
      <c r="I67" s="6"/>
      <c r="J67" s="6"/>
      <c r="K67" s="6"/>
      <c r="L67" s="6"/>
      <c r="N67" s="6"/>
      <c r="O67" s="6"/>
      <c r="P67" s="6"/>
      <c r="Q67" s="6"/>
      <c r="R67" s="6"/>
      <c r="S67" s="6"/>
      <c r="T67" s="6"/>
      <c r="U67" s="6"/>
      <c r="V67" s="6"/>
      <c r="W67" s="6"/>
      <c r="X67" s="6"/>
    </row>
    <row r="68" spans="6:24" ht="13.5" customHeight="1">
      <c r="F68" s="6"/>
      <c r="G68" s="6"/>
      <c r="H68" s="6"/>
      <c r="I68" s="6"/>
      <c r="J68" s="6"/>
      <c r="K68" s="6"/>
      <c r="L68" s="6"/>
      <c r="R68" s="6"/>
      <c r="S68" s="6"/>
      <c r="T68" s="6"/>
      <c r="U68" s="6"/>
      <c r="V68" s="6"/>
      <c r="W68" s="6"/>
      <c r="X68" s="6"/>
    </row>
  </sheetData>
  <sheetProtection/>
  <mergeCells count="47">
    <mergeCell ref="M28:M43"/>
    <mergeCell ref="P28:Q28"/>
    <mergeCell ref="A2:F2"/>
    <mergeCell ref="W4:X4"/>
    <mergeCell ref="X6:X7"/>
    <mergeCell ref="B7:D7"/>
    <mergeCell ref="B6:D6"/>
    <mergeCell ref="A3:L3"/>
    <mergeCell ref="N6:P6"/>
    <mergeCell ref="K6:K11"/>
    <mergeCell ref="B11:D11"/>
    <mergeCell ref="F6:F11"/>
    <mergeCell ref="G6:G11"/>
    <mergeCell ref="H6:H11"/>
    <mergeCell ref="N7:P7"/>
    <mergeCell ref="I8:I9"/>
    <mergeCell ref="B8:D8"/>
    <mergeCell ref="B9:D9"/>
    <mergeCell ref="I10:I11"/>
    <mergeCell ref="L6:L11"/>
    <mergeCell ref="W9:W11"/>
    <mergeCell ref="U6:U11"/>
    <mergeCell ref="V6:V11"/>
    <mergeCell ref="R6:R11"/>
    <mergeCell ref="I6:I7"/>
    <mergeCell ref="J6:J11"/>
    <mergeCell ref="T6:T11"/>
    <mergeCell ref="P12:Q12"/>
    <mergeCell ref="A12:A27"/>
    <mergeCell ref="D12:E12"/>
    <mergeCell ref="D28:E28"/>
    <mergeCell ref="X10:X11"/>
    <mergeCell ref="S6:S11"/>
    <mergeCell ref="X8:X9"/>
    <mergeCell ref="N8:P8"/>
    <mergeCell ref="N9:P9"/>
    <mergeCell ref="W6:W8"/>
    <mergeCell ref="A1:F1"/>
    <mergeCell ref="M44:M59"/>
    <mergeCell ref="A44:A59"/>
    <mergeCell ref="D44:E44"/>
    <mergeCell ref="P44:Q44"/>
    <mergeCell ref="A28:A43"/>
    <mergeCell ref="B10:D10"/>
    <mergeCell ref="N10:P10"/>
    <mergeCell ref="N11:P11"/>
    <mergeCell ref="M12:M27"/>
  </mergeCells>
  <hyperlinks>
    <hyperlink ref="A1:F1" location="'15労働目次'!A1" display="15　労　働"/>
  </hyperlinks>
  <printOptions/>
  <pageMargins left="0.5118110236220472" right="0.15748031496062992" top="0.31496062992125984" bottom="0.35433070866141736" header="0.11811023622047245" footer="0.5511811023622047"/>
  <pageSetup horizontalDpi="600" verticalDpi="600" orientation="portrait" paperSize="9" scale="69" r:id="rId2"/>
  <rowBreaks count="1" manualBreakCount="1">
    <brk id="64" max="23" man="1"/>
  </rowBreaks>
  <colBreaks count="1" manualBreakCount="1">
    <brk id="12" max="65535" man="1"/>
  </colBreaks>
  <drawing r:id="rId1"/>
</worksheet>
</file>

<file path=xl/worksheets/sheet4.xml><?xml version="1.0" encoding="utf-8"?>
<worksheet xmlns="http://schemas.openxmlformats.org/spreadsheetml/2006/main" xmlns:r="http://schemas.openxmlformats.org/officeDocument/2006/relationships">
  <dimension ref="A1:R34"/>
  <sheetViews>
    <sheetView showGridLines="0" zoomScalePageLayoutView="0" workbookViewId="0" topLeftCell="A1">
      <selection activeCell="A1" sqref="A1:F1"/>
    </sheetView>
  </sheetViews>
  <sheetFormatPr defaultColWidth="9.00390625" defaultRowHeight="13.5"/>
  <cols>
    <col min="1" max="1" width="4.875" style="0" customWidth="1"/>
    <col min="2" max="2" width="3.625" style="0" customWidth="1"/>
    <col min="3" max="3" width="3.50390625" style="0" customWidth="1"/>
    <col min="4" max="4" width="3.75390625" style="0" customWidth="1"/>
    <col min="5" max="5" width="11.375" style="0" customWidth="1"/>
    <col min="6" max="7" width="10.75390625" style="0" customWidth="1"/>
    <col min="8" max="8" width="12.25390625" style="0" customWidth="1"/>
    <col min="9" max="12" width="8.75390625" style="0" customWidth="1"/>
    <col min="13" max="13" width="9.375" style="0" customWidth="1"/>
    <col min="14" max="15" width="8.625" style="0" customWidth="1"/>
    <col min="16" max="16" width="12.00390625" style="0" customWidth="1"/>
    <col min="17" max="17" width="12.625" style="0" customWidth="1"/>
  </cols>
  <sheetData>
    <row r="1" spans="1:6" ht="13.5">
      <c r="A1" s="244" t="s">
        <v>437</v>
      </c>
      <c r="B1" s="244"/>
      <c r="C1" s="244"/>
      <c r="D1" s="244"/>
      <c r="E1" s="244"/>
      <c r="F1" s="244"/>
    </row>
    <row r="2" spans="1:6" ht="13.5">
      <c r="A2" s="246" t="s">
        <v>29</v>
      </c>
      <c r="B2" s="246"/>
      <c r="C2" s="246"/>
      <c r="D2" s="246"/>
      <c r="E2" s="246"/>
      <c r="F2" s="51"/>
    </row>
    <row r="3" spans="1:18" ht="17.25">
      <c r="A3" s="245" t="s">
        <v>89</v>
      </c>
      <c r="B3" s="245"/>
      <c r="C3" s="245"/>
      <c r="D3" s="245"/>
      <c r="E3" s="245"/>
      <c r="F3" s="245"/>
      <c r="G3" s="245"/>
      <c r="H3" s="245"/>
      <c r="I3" s="245"/>
      <c r="J3" s="245"/>
      <c r="K3" s="245"/>
      <c r="L3" s="245"/>
      <c r="M3" s="245"/>
      <c r="N3" s="245"/>
      <c r="O3" s="245"/>
      <c r="P3" s="245"/>
      <c r="Q3" s="245"/>
      <c r="R3" s="1"/>
    </row>
    <row r="4" spans="1:18" ht="17.25">
      <c r="A4" s="1"/>
      <c r="B4" s="1"/>
      <c r="C4" s="1"/>
      <c r="D4" s="1"/>
      <c r="E4" s="1"/>
      <c r="F4" s="1"/>
      <c r="G4" s="1"/>
      <c r="H4" s="1"/>
      <c r="I4" s="1"/>
      <c r="J4" s="1"/>
      <c r="K4" s="1"/>
      <c r="L4" s="1"/>
      <c r="M4" s="1"/>
      <c r="N4" s="1"/>
      <c r="O4" s="1"/>
      <c r="P4" s="288" t="s">
        <v>88</v>
      </c>
      <c r="Q4" s="288"/>
      <c r="R4" s="1"/>
    </row>
    <row r="5" spans="1:15" ht="7.5" customHeight="1" thickBot="1">
      <c r="A5" s="264"/>
      <c r="B5" s="264"/>
      <c r="C5" s="264"/>
      <c r="D5" s="264"/>
      <c r="E5" s="264"/>
      <c r="F5" s="264"/>
      <c r="G5" s="264"/>
      <c r="H5" s="3"/>
      <c r="I5" s="3"/>
      <c r="J5" s="3"/>
      <c r="K5" s="3"/>
      <c r="L5" s="3"/>
      <c r="M5" s="3"/>
      <c r="N5" s="3"/>
      <c r="O5" s="3"/>
    </row>
    <row r="6" spans="1:18" s="6" customFormat="1" ht="9.75" customHeight="1" thickTop="1">
      <c r="A6" s="260"/>
      <c r="B6" s="260"/>
      <c r="C6" s="260"/>
      <c r="D6" s="5"/>
      <c r="E6" s="307" t="s">
        <v>2</v>
      </c>
      <c r="F6" s="307" t="s">
        <v>3</v>
      </c>
      <c r="G6" s="310" t="s">
        <v>4</v>
      </c>
      <c r="H6" s="302" t="s">
        <v>5</v>
      </c>
      <c r="I6" s="296" t="s">
        <v>87</v>
      </c>
      <c r="J6" s="307" t="s">
        <v>27</v>
      </c>
      <c r="K6" s="296" t="s">
        <v>86</v>
      </c>
      <c r="L6" s="296" t="s">
        <v>85</v>
      </c>
      <c r="M6" s="293" t="s">
        <v>84</v>
      </c>
      <c r="N6" s="296" t="s">
        <v>83</v>
      </c>
      <c r="O6" s="299" t="s">
        <v>82</v>
      </c>
      <c r="P6" s="302" t="s">
        <v>81</v>
      </c>
      <c r="Q6" s="308" t="s">
        <v>6</v>
      </c>
      <c r="R6" s="4"/>
    </row>
    <row r="7" spans="1:18" s="6" customFormat="1" ht="9.75" customHeight="1">
      <c r="A7" s="260"/>
      <c r="B7" s="260"/>
      <c r="C7" s="260"/>
      <c r="D7" s="5"/>
      <c r="E7" s="297"/>
      <c r="F7" s="297"/>
      <c r="G7" s="310"/>
      <c r="H7" s="303"/>
      <c r="I7" s="297"/>
      <c r="J7" s="297"/>
      <c r="K7" s="297"/>
      <c r="L7" s="297"/>
      <c r="M7" s="294"/>
      <c r="N7" s="297"/>
      <c r="O7" s="300"/>
      <c r="P7" s="303"/>
      <c r="Q7" s="309"/>
      <c r="R7" s="4"/>
    </row>
    <row r="8" spans="1:18" s="6" customFormat="1" ht="9.75" customHeight="1">
      <c r="A8" s="260"/>
      <c r="B8" s="260"/>
      <c r="C8" s="260"/>
      <c r="D8" s="5"/>
      <c r="E8" s="297"/>
      <c r="F8" s="297"/>
      <c r="G8" s="310"/>
      <c r="H8" s="303" t="s">
        <v>73</v>
      </c>
      <c r="I8" s="297"/>
      <c r="J8" s="297"/>
      <c r="K8" s="297"/>
      <c r="L8" s="297"/>
      <c r="M8" s="294"/>
      <c r="N8" s="297"/>
      <c r="O8" s="300"/>
      <c r="P8" s="303" t="s">
        <v>80</v>
      </c>
      <c r="Q8" s="309"/>
      <c r="R8" s="4"/>
    </row>
    <row r="9" spans="1:18" s="6" customFormat="1" ht="9.75" customHeight="1">
      <c r="A9" s="260"/>
      <c r="B9" s="260"/>
      <c r="C9" s="260"/>
      <c r="D9" s="5"/>
      <c r="E9" s="297"/>
      <c r="F9" s="297"/>
      <c r="G9" s="310"/>
      <c r="H9" s="303"/>
      <c r="I9" s="297"/>
      <c r="J9" s="297"/>
      <c r="K9" s="297"/>
      <c r="L9" s="297"/>
      <c r="M9" s="294"/>
      <c r="N9" s="297"/>
      <c r="O9" s="300"/>
      <c r="P9" s="303"/>
      <c r="Q9" s="312" t="s">
        <v>34</v>
      </c>
      <c r="R9" s="4"/>
    </row>
    <row r="10" spans="1:18" s="6" customFormat="1" ht="9.75" customHeight="1">
      <c r="A10" s="260"/>
      <c r="B10" s="260"/>
      <c r="C10" s="260"/>
      <c r="D10" s="5"/>
      <c r="E10" s="297"/>
      <c r="F10" s="297"/>
      <c r="G10" s="310"/>
      <c r="H10" s="303" t="s">
        <v>72</v>
      </c>
      <c r="I10" s="297"/>
      <c r="J10" s="297"/>
      <c r="K10" s="297"/>
      <c r="L10" s="297"/>
      <c r="M10" s="294"/>
      <c r="N10" s="297"/>
      <c r="O10" s="300"/>
      <c r="P10" s="303" t="s">
        <v>79</v>
      </c>
      <c r="Q10" s="312"/>
      <c r="R10" s="4"/>
    </row>
    <row r="11" spans="1:18" s="6" customFormat="1" ht="9.75" customHeight="1">
      <c r="A11" s="260"/>
      <c r="B11" s="265"/>
      <c r="C11" s="265"/>
      <c r="D11" s="8"/>
      <c r="E11" s="298"/>
      <c r="F11" s="298"/>
      <c r="G11" s="311"/>
      <c r="H11" s="314"/>
      <c r="I11" s="298"/>
      <c r="J11" s="298"/>
      <c r="K11" s="298"/>
      <c r="L11" s="298"/>
      <c r="M11" s="295"/>
      <c r="N11" s="298"/>
      <c r="O11" s="301"/>
      <c r="P11" s="314"/>
      <c r="Q11" s="313"/>
      <c r="R11" s="4"/>
    </row>
    <row r="12" spans="1:18" s="6" customFormat="1" ht="30" customHeight="1">
      <c r="A12" s="83" t="s">
        <v>9</v>
      </c>
      <c r="B12" s="14" t="s">
        <v>67</v>
      </c>
      <c r="C12" s="291" t="s">
        <v>36</v>
      </c>
      <c r="D12" s="292"/>
      <c r="E12" s="82">
        <v>100</v>
      </c>
      <c r="F12" s="81">
        <v>100</v>
      </c>
      <c r="G12" s="81">
        <v>100</v>
      </c>
      <c r="H12" s="81">
        <v>100</v>
      </c>
      <c r="I12" s="80">
        <v>100</v>
      </c>
      <c r="J12" s="80">
        <v>100</v>
      </c>
      <c r="K12" s="80">
        <v>100</v>
      </c>
      <c r="L12" s="80">
        <v>100</v>
      </c>
      <c r="M12" s="80">
        <v>100</v>
      </c>
      <c r="N12" s="80">
        <v>100</v>
      </c>
      <c r="O12" s="80">
        <v>100</v>
      </c>
      <c r="P12" s="80">
        <v>100</v>
      </c>
      <c r="Q12" s="80">
        <v>100</v>
      </c>
      <c r="R12" s="4"/>
    </row>
    <row r="13" spans="1:18" s="6" customFormat="1" ht="30" customHeight="1">
      <c r="A13" s="73"/>
      <c r="B13" s="14" t="s">
        <v>66</v>
      </c>
      <c r="C13" s="72"/>
      <c r="D13" s="71"/>
      <c r="E13" s="82">
        <v>99.8</v>
      </c>
      <c r="F13" s="81">
        <v>101.5</v>
      </c>
      <c r="G13" s="81">
        <v>99.1</v>
      </c>
      <c r="H13" s="81">
        <v>94</v>
      </c>
      <c r="I13" s="80">
        <v>102</v>
      </c>
      <c r="J13" s="80">
        <v>99.7</v>
      </c>
      <c r="K13" s="80">
        <v>102.9</v>
      </c>
      <c r="L13" s="80">
        <v>98.6</v>
      </c>
      <c r="M13" s="80">
        <v>95.9</v>
      </c>
      <c r="N13" s="80">
        <v>93.9</v>
      </c>
      <c r="O13" s="80">
        <v>101.6</v>
      </c>
      <c r="P13" s="80">
        <v>101.4</v>
      </c>
      <c r="Q13" s="80">
        <v>103.4</v>
      </c>
      <c r="R13" s="4"/>
    </row>
    <row r="14" spans="1:18" s="10" customFormat="1" ht="30" customHeight="1">
      <c r="A14" s="78"/>
      <c r="B14" s="20" t="s">
        <v>65</v>
      </c>
      <c r="C14" s="77"/>
      <c r="D14" s="76"/>
      <c r="E14" s="75">
        <v>98.7</v>
      </c>
      <c r="F14" s="74">
        <v>99.5</v>
      </c>
      <c r="G14" s="74">
        <v>100.2</v>
      </c>
      <c r="H14" s="74">
        <v>87.5</v>
      </c>
      <c r="I14" s="79">
        <v>97.7</v>
      </c>
      <c r="J14" s="79">
        <v>97.6</v>
      </c>
      <c r="K14" s="79">
        <v>100.4</v>
      </c>
      <c r="L14" s="79">
        <v>102.5</v>
      </c>
      <c r="M14" s="79">
        <v>94.4</v>
      </c>
      <c r="N14" s="79">
        <v>90.6</v>
      </c>
      <c r="O14" s="79">
        <v>100.1</v>
      </c>
      <c r="P14" s="79">
        <v>100.9</v>
      </c>
      <c r="Q14" s="79">
        <v>102.4</v>
      </c>
      <c r="R14" s="9"/>
    </row>
    <row r="15" spans="1:18" s="10" customFormat="1" ht="30" customHeight="1">
      <c r="A15" s="78"/>
      <c r="B15" s="20"/>
      <c r="C15" s="77"/>
      <c r="D15" s="76"/>
      <c r="E15" s="75"/>
      <c r="F15" s="74"/>
      <c r="G15" s="74"/>
      <c r="H15" s="74"/>
      <c r="I15" s="74"/>
      <c r="J15" s="74"/>
      <c r="K15" s="74"/>
      <c r="L15" s="74"/>
      <c r="M15" s="74"/>
      <c r="N15" s="74"/>
      <c r="O15" s="74"/>
      <c r="P15" s="74"/>
      <c r="Q15" s="74"/>
      <c r="R15" s="9"/>
    </row>
    <row r="16" spans="1:18" s="6" customFormat="1" ht="30" customHeight="1">
      <c r="A16" s="73" t="s">
        <v>44</v>
      </c>
      <c r="B16" s="14" t="s">
        <v>78</v>
      </c>
      <c r="C16" s="72" t="s">
        <v>10</v>
      </c>
      <c r="D16" s="71"/>
      <c r="E16" s="70">
        <v>98.4</v>
      </c>
      <c r="F16" s="69">
        <v>100.8</v>
      </c>
      <c r="G16" s="69">
        <v>99.6</v>
      </c>
      <c r="H16" s="69">
        <v>86</v>
      </c>
      <c r="I16" s="68">
        <v>109.4</v>
      </c>
      <c r="J16" s="68">
        <v>97</v>
      </c>
      <c r="K16" s="68">
        <v>101.7</v>
      </c>
      <c r="L16" s="68">
        <v>99.9</v>
      </c>
      <c r="M16" s="68">
        <v>100</v>
      </c>
      <c r="N16" s="68">
        <v>88.6</v>
      </c>
      <c r="O16" s="68">
        <v>103.6</v>
      </c>
      <c r="P16" s="68">
        <v>75.6</v>
      </c>
      <c r="Q16" s="68">
        <v>100.3</v>
      </c>
      <c r="R16" s="4"/>
    </row>
    <row r="17" spans="1:18" s="6" customFormat="1" ht="30" customHeight="1">
      <c r="A17" s="73"/>
      <c r="B17" s="14" t="s">
        <v>63</v>
      </c>
      <c r="C17" s="72"/>
      <c r="D17" s="71"/>
      <c r="E17" s="70">
        <v>98.8</v>
      </c>
      <c r="F17" s="69">
        <v>99.3</v>
      </c>
      <c r="G17" s="69">
        <v>100.1</v>
      </c>
      <c r="H17" s="69">
        <v>87.4</v>
      </c>
      <c r="I17" s="68">
        <v>111.3</v>
      </c>
      <c r="J17" s="68">
        <v>97.2</v>
      </c>
      <c r="K17" s="68">
        <v>101.4</v>
      </c>
      <c r="L17" s="68">
        <v>102.5</v>
      </c>
      <c r="M17" s="68">
        <v>95.4</v>
      </c>
      <c r="N17" s="68">
        <v>88.8</v>
      </c>
      <c r="O17" s="68">
        <v>105.1</v>
      </c>
      <c r="P17" s="68">
        <v>99.9</v>
      </c>
      <c r="Q17" s="68">
        <v>99.5</v>
      </c>
      <c r="R17" s="4"/>
    </row>
    <row r="18" spans="1:18" s="6" customFormat="1" ht="30" customHeight="1">
      <c r="A18" s="73"/>
      <c r="B18" s="14" t="s">
        <v>62</v>
      </c>
      <c r="C18" s="72"/>
      <c r="D18" s="71"/>
      <c r="E18" s="70">
        <v>98</v>
      </c>
      <c r="F18" s="69">
        <v>98.5</v>
      </c>
      <c r="G18" s="69">
        <v>100</v>
      </c>
      <c r="H18" s="69">
        <v>87.5</v>
      </c>
      <c r="I18" s="68">
        <v>109.9</v>
      </c>
      <c r="J18" s="68">
        <v>97.4</v>
      </c>
      <c r="K18" s="68">
        <v>98.7</v>
      </c>
      <c r="L18" s="68">
        <v>102.7</v>
      </c>
      <c r="M18" s="68">
        <v>93.1</v>
      </c>
      <c r="N18" s="68">
        <v>87.8</v>
      </c>
      <c r="O18" s="68">
        <v>100.5</v>
      </c>
      <c r="P18" s="68">
        <v>97.4</v>
      </c>
      <c r="Q18" s="68">
        <v>102.4</v>
      </c>
      <c r="R18" s="4"/>
    </row>
    <row r="19" spans="1:18" s="6" customFormat="1" ht="30" customHeight="1">
      <c r="A19" s="73"/>
      <c r="B19" s="14" t="s">
        <v>61</v>
      </c>
      <c r="C19" s="72"/>
      <c r="D19" s="71"/>
      <c r="E19" s="70">
        <v>99.3</v>
      </c>
      <c r="F19" s="69">
        <v>100.8</v>
      </c>
      <c r="G19" s="69">
        <v>102</v>
      </c>
      <c r="H19" s="69">
        <v>87.3</v>
      </c>
      <c r="I19" s="68">
        <v>115.9</v>
      </c>
      <c r="J19" s="68">
        <v>96.9</v>
      </c>
      <c r="K19" s="68">
        <v>100</v>
      </c>
      <c r="L19" s="68">
        <v>104.4</v>
      </c>
      <c r="M19" s="68">
        <v>90.1</v>
      </c>
      <c r="N19" s="68">
        <v>90.9</v>
      </c>
      <c r="O19" s="68">
        <v>98.2</v>
      </c>
      <c r="P19" s="68">
        <v>100.5</v>
      </c>
      <c r="Q19" s="68">
        <v>102.9</v>
      </c>
      <c r="R19" s="4"/>
    </row>
    <row r="20" spans="1:18" s="6" customFormat="1" ht="30" customHeight="1">
      <c r="A20" s="73"/>
      <c r="B20" s="14" t="s">
        <v>60</v>
      </c>
      <c r="C20" s="72"/>
      <c r="D20" s="71"/>
      <c r="E20" s="70">
        <v>99.7</v>
      </c>
      <c r="F20" s="69">
        <v>100.5</v>
      </c>
      <c r="G20" s="69">
        <v>101.8</v>
      </c>
      <c r="H20" s="69">
        <v>87</v>
      </c>
      <c r="I20" s="68">
        <v>118.2</v>
      </c>
      <c r="J20" s="68">
        <v>96.2</v>
      </c>
      <c r="K20" s="68">
        <v>100.9</v>
      </c>
      <c r="L20" s="68">
        <v>103.9</v>
      </c>
      <c r="M20" s="68">
        <v>94.9</v>
      </c>
      <c r="N20" s="68">
        <v>90.9</v>
      </c>
      <c r="O20" s="68">
        <v>99.6</v>
      </c>
      <c r="P20" s="68">
        <v>104.1</v>
      </c>
      <c r="Q20" s="68">
        <v>102.8</v>
      </c>
      <c r="R20" s="4"/>
    </row>
    <row r="21" spans="1:18" s="6" customFormat="1" ht="30" customHeight="1">
      <c r="A21" s="73"/>
      <c r="B21" s="14" t="s">
        <v>59</v>
      </c>
      <c r="C21" s="72"/>
      <c r="D21" s="71"/>
      <c r="E21" s="70">
        <v>99.2</v>
      </c>
      <c r="F21" s="69">
        <v>99.7</v>
      </c>
      <c r="G21" s="69">
        <v>101</v>
      </c>
      <c r="H21" s="69">
        <v>87.5</v>
      </c>
      <c r="I21" s="68">
        <v>118.9</v>
      </c>
      <c r="J21" s="68">
        <v>95.1</v>
      </c>
      <c r="K21" s="68">
        <v>100</v>
      </c>
      <c r="L21" s="68">
        <v>102.5</v>
      </c>
      <c r="M21" s="68">
        <v>95.8</v>
      </c>
      <c r="N21" s="68">
        <v>91.1</v>
      </c>
      <c r="O21" s="68">
        <v>99.6</v>
      </c>
      <c r="P21" s="68">
        <v>103.6</v>
      </c>
      <c r="Q21" s="68">
        <v>102.4</v>
      </c>
      <c r="R21" s="4"/>
    </row>
    <row r="22" spans="1:18" s="6" customFormat="1" ht="30" customHeight="1">
      <c r="A22" s="73"/>
      <c r="B22" s="14"/>
      <c r="C22" s="72"/>
      <c r="D22" s="71"/>
      <c r="E22" s="70"/>
      <c r="F22" s="69"/>
      <c r="G22" s="69"/>
      <c r="H22" s="69"/>
      <c r="I22" s="69"/>
      <c r="J22" s="69"/>
      <c r="K22" s="69"/>
      <c r="L22" s="69"/>
      <c r="M22" s="69"/>
      <c r="N22" s="69"/>
      <c r="O22" s="69"/>
      <c r="P22" s="69"/>
      <c r="Q22" s="69"/>
      <c r="R22" s="4"/>
    </row>
    <row r="23" spans="1:18" s="6" customFormat="1" ht="30" customHeight="1">
      <c r="A23" s="73"/>
      <c r="B23" s="14" t="s">
        <v>58</v>
      </c>
      <c r="C23" s="72"/>
      <c r="D23" s="71"/>
      <c r="E23" s="70">
        <v>98.1</v>
      </c>
      <c r="F23" s="69">
        <v>99.2</v>
      </c>
      <c r="G23" s="69">
        <v>98.6</v>
      </c>
      <c r="H23" s="69">
        <v>87.4</v>
      </c>
      <c r="I23" s="68">
        <v>83.2</v>
      </c>
      <c r="J23" s="68">
        <v>96.4</v>
      </c>
      <c r="K23" s="68">
        <v>100.5</v>
      </c>
      <c r="L23" s="68">
        <v>102.3</v>
      </c>
      <c r="M23" s="68">
        <v>98</v>
      </c>
      <c r="N23" s="68">
        <v>91.2</v>
      </c>
      <c r="O23" s="68">
        <v>97.4</v>
      </c>
      <c r="P23" s="68">
        <v>105.7</v>
      </c>
      <c r="Q23" s="68">
        <v>102.6</v>
      </c>
      <c r="R23" s="4"/>
    </row>
    <row r="24" spans="1:18" s="6" customFormat="1" ht="30" customHeight="1">
      <c r="A24" s="73"/>
      <c r="B24" s="14" t="s">
        <v>57</v>
      </c>
      <c r="C24" s="72"/>
      <c r="D24" s="71"/>
      <c r="E24" s="70">
        <v>98.7</v>
      </c>
      <c r="F24" s="69">
        <v>99.7</v>
      </c>
      <c r="G24" s="69">
        <v>99.9</v>
      </c>
      <c r="H24" s="69">
        <v>88.2</v>
      </c>
      <c r="I24" s="68">
        <v>82.7</v>
      </c>
      <c r="J24" s="68">
        <v>96.9</v>
      </c>
      <c r="K24" s="68">
        <v>100.9</v>
      </c>
      <c r="L24" s="68">
        <v>102.1</v>
      </c>
      <c r="M24" s="68">
        <v>98.3</v>
      </c>
      <c r="N24" s="68">
        <v>91.3</v>
      </c>
      <c r="O24" s="68">
        <v>96.5</v>
      </c>
      <c r="P24" s="68">
        <v>105.7</v>
      </c>
      <c r="Q24" s="68">
        <v>103.6</v>
      </c>
      <c r="R24" s="4"/>
    </row>
    <row r="25" spans="1:18" s="6" customFormat="1" ht="30" customHeight="1">
      <c r="A25" s="73"/>
      <c r="B25" s="14" t="s">
        <v>56</v>
      </c>
      <c r="C25" s="72"/>
      <c r="D25" s="71"/>
      <c r="E25" s="70">
        <v>98.4</v>
      </c>
      <c r="F25" s="69">
        <v>97.9</v>
      </c>
      <c r="G25" s="69">
        <v>100</v>
      </c>
      <c r="H25" s="69">
        <v>87.9</v>
      </c>
      <c r="I25" s="68">
        <v>82.5</v>
      </c>
      <c r="J25" s="68">
        <v>98.8</v>
      </c>
      <c r="K25" s="68">
        <v>99.6</v>
      </c>
      <c r="L25" s="68">
        <v>101.9</v>
      </c>
      <c r="M25" s="68">
        <v>95.5</v>
      </c>
      <c r="N25" s="68">
        <v>91.4</v>
      </c>
      <c r="O25" s="68">
        <v>100.8</v>
      </c>
      <c r="P25" s="68">
        <v>105.1</v>
      </c>
      <c r="Q25" s="68">
        <v>102.6</v>
      </c>
      <c r="R25" s="4"/>
    </row>
    <row r="26" spans="1:18" s="6" customFormat="1" ht="30" customHeight="1">
      <c r="A26" s="73"/>
      <c r="B26" s="14" t="s">
        <v>55</v>
      </c>
      <c r="C26" s="72"/>
      <c r="D26" s="71"/>
      <c r="E26" s="70">
        <v>98.3</v>
      </c>
      <c r="F26" s="69">
        <v>98.9</v>
      </c>
      <c r="G26" s="69">
        <v>99.8</v>
      </c>
      <c r="H26" s="69">
        <v>87.7</v>
      </c>
      <c r="I26" s="68">
        <v>80.2</v>
      </c>
      <c r="J26" s="68">
        <v>99.1</v>
      </c>
      <c r="K26" s="68">
        <v>100.3</v>
      </c>
      <c r="L26" s="68">
        <v>100.7</v>
      </c>
      <c r="M26" s="68">
        <v>91</v>
      </c>
      <c r="N26" s="68">
        <v>91.4</v>
      </c>
      <c r="O26" s="68">
        <v>99.9</v>
      </c>
      <c r="P26" s="68">
        <v>104.9</v>
      </c>
      <c r="Q26" s="68">
        <v>103.1</v>
      </c>
      <c r="R26" s="4"/>
    </row>
    <row r="27" spans="1:18" s="6" customFormat="1" ht="30" customHeight="1">
      <c r="A27" s="73"/>
      <c r="B27" s="14" t="s">
        <v>54</v>
      </c>
      <c r="C27" s="72"/>
      <c r="D27" s="71"/>
      <c r="E27" s="70">
        <v>98.6</v>
      </c>
      <c r="F27" s="69">
        <v>99.7</v>
      </c>
      <c r="G27" s="69">
        <v>99.7</v>
      </c>
      <c r="H27" s="69">
        <v>87.8</v>
      </c>
      <c r="I27" s="68">
        <v>80.3</v>
      </c>
      <c r="J27" s="68">
        <v>99.9</v>
      </c>
      <c r="K27" s="68">
        <v>100.4</v>
      </c>
      <c r="L27" s="68">
        <v>103.2</v>
      </c>
      <c r="M27" s="68">
        <v>90.6</v>
      </c>
      <c r="N27" s="68">
        <v>92</v>
      </c>
      <c r="O27" s="68">
        <v>99.9</v>
      </c>
      <c r="P27" s="68">
        <v>103.6</v>
      </c>
      <c r="Q27" s="68">
        <v>103.6</v>
      </c>
      <c r="R27" s="4"/>
    </row>
    <row r="28" spans="1:18" s="6" customFormat="1" ht="30" customHeight="1">
      <c r="A28" s="67"/>
      <c r="B28" s="24" t="s">
        <v>53</v>
      </c>
      <c r="C28" s="66"/>
      <c r="D28" s="65"/>
      <c r="E28" s="64">
        <v>98.4</v>
      </c>
      <c r="F28" s="63">
        <v>99.1</v>
      </c>
      <c r="G28" s="63">
        <v>99.6</v>
      </c>
      <c r="H28" s="63">
        <v>87.8</v>
      </c>
      <c r="I28" s="62">
        <v>80.3</v>
      </c>
      <c r="J28" s="62">
        <v>99.8</v>
      </c>
      <c r="K28" s="62">
        <v>100.6</v>
      </c>
      <c r="L28" s="62">
        <v>103.6</v>
      </c>
      <c r="M28" s="62">
        <v>90.4</v>
      </c>
      <c r="N28" s="62">
        <v>91.6</v>
      </c>
      <c r="O28" s="62">
        <v>100</v>
      </c>
      <c r="P28" s="62">
        <v>104.1</v>
      </c>
      <c r="Q28" s="62">
        <v>103.3</v>
      </c>
      <c r="R28" s="4"/>
    </row>
    <row r="29" spans="1:18" s="6" customFormat="1" ht="18" customHeight="1">
      <c r="A29" s="305" t="s">
        <v>77</v>
      </c>
      <c r="B29" s="306"/>
      <c r="C29" s="306"/>
      <c r="D29" s="306"/>
      <c r="E29" s="306"/>
      <c r="F29" s="306"/>
      <c r="G29" s="306"/>
      <c r="H29" s="306"/>
      <c r="I29" s="306"/>
      <c r="J29" s="306"/>
      <c r="K29" s="306"/>
      <c r="L29" s="306"/>
      <c r="M29" s="306"/>
      <c r="N29" s="306"/>
      <c r="O29" s="306"/>
      <c r="P29" s="306"/>
      <c r="Q29" s="306"/>
      <c r="R29" s="4"/>
    </row>
    <row r="30" spans="1:18" ht="18" customHeight="1">
      <c r="A30" s="304" t="s">
        <v>39</v>
      </c>
      <c r="B30" s="304"/>
      <c r="C30" s="304"/>
      <c r="D30" s="304"/>
      <c r="E30" s="304"/>
      <c r="F30" s="304"/>
      <c r="G30" s="304"/>
      <c r="H30" s="304"/>
      <c r="I30" s="304"/>
      <c r="J30" s="304"/>
      <c r="K30" s="304"/>
      <c r="L30" s="304"/>
      <c r="M30" s="304"/>
      <c r="N30" s="304"/>
      <c r="O30" s="304"/>
      <c r="P30" s="304"/>
      <c r="Q30" s="60"/>
      <c r="R30" s="11"/>
    </row>
    <row r="33" spans="1:17" ht="13.5">
      <c r="A33" s="6"/>
      <c r="B33" s="6"/>
      <c r="C33" s="6"/>
      <c r="D33" s="6"/>
      <c r="E33" s="6"/>
      <c r="F33" s="6"/>
      <c r="G33" s="6"/>
      <c r="H33" s="6"/>
      <c r="I33" s="6"/>
      <c r="J33" s="6"/>
      <c r="K33" s="6"/>
      <c r="L33" s="6"/>
      <c r="M33" s="6"/>
      <c r="N33" s="6"/>
      <c r="O33" s="6"/>
      <c r="P33" s="6"/>
      <c r="Q33" s="6"/>
    </row>
    <row r="34" spans="1:17" ht="13.5">
      <c r="A34" s="6"/>
      <c r="B34" s="6"/>
      <c r="C34" s="6"/>
      <c r="D34" s="6"/>
      <c r="E34" s="6"/>
      <c r="F34" s="6"/>
      <c r="G34" s="6"/>
      <c r="H34" s="6"/>
      <c r="I34" s="6"/>
      <c r="J34" s="6"/>
      <c r="K34" s="6"/>
      <c r="L34" s="6"/>
      <c r="M34" s="6"/>
      <c r="N34" s="6"/>
      <c r="O34" s="6"/>
      <c r="P34" s="6"/>
      <c r="Q34" s="6"/>
    </row>
  </sheetData>
  <sheetProtection/>
  <mergeCells count="32">
    <mergeCell ref="P10:P11"/>
    <mergeCell ref="P4:Q4"/>
    <mergeCell ref="G6:G11"/>
    <mergeCell ref="A8:C8"/>
    <mergeCell ref="F6:F11"/>
    <mergeCell ref="L6:L11"/>
    <mergeCell ref="J6:J11"/>
    <mergeCell ref="Q9:Q11"/>
    <mergeCell ref="A10:C10"/>
    <mergeCell ref="H8:H9"/>
    <mergeCell ref="A9:C9"/>
    <mergeCell ref="H10:H11"/>
    <mergeCell ref="A30:P30"/>
    <mergeCell ref="A29:Q29"/>
    <mergeCell ref="A11:C11"/>
    <mergeCell ref="E6:E11"/>
    <mergeCell ref="Q6:Q8"/>
    <mergeCell ref="A6:C6"/>
    <mergeCell ref="I6:I11"/>
    <mergeCell ref="K6:K11"/>
    <mergeCell ref="P6:P7"/>
    <mergeCell ref="P8:P9"/>
    <mergeCell ref="C12:D12"/>
    <mergeCell ref="M6:M11"/>
    <mergeCell ref="N6:N11"/>
    <mergeCell ref="O6:O11"/>
    <mergeCell ref="H6:H7"/>
    <mergeCell ref="A1:F1"/>
    <mergeCell ref="A2:E2"/>
    <mergeCell ref="A3:Q3"/>
    <mergeCell ref="A7:C7"/>
    <mergeCell ref="A5:G5"/>
  </mergeCells>
  <hyperlinks>
    <hyperlink ref="A1:F1" location="'15労働目次'!A1" display="15　労　働"/>
  </hyperlinks>
  <printOptions/>
  <pageMargins left="0.12" right="0.15" top="0.12" bottom="0.54" header="0.12" footer="0.54"/>
  <pageSetup horizontalDpi="600" verticalDpi="600" orientation="portrait" paperSize="9" scale="69" r:id="rId2"/>
  <drawing r:id="rId1"/>
</worksheet>
</file>

<file path=xl/worksheets/sheet5.xml><?xml version="1.0" encoding="utf-8"?>
<worksheet xmlns="http://schemas.openxmlformats.org/spreadsheetml/2006/main" xmlns:r="http://schemas.openxmlformats.org/officeDocument/2006/relationships">
  <dimension ref="A1:AE16"/>
  <sheetViews>
    <sheetView showGridLines="0" zoomScaleSheetLayoutView="75" zoomScalePageLayoutView="0" workbookViewId="0" topLeftCell="A1">
      <selection activeCell="A1" sqref="A1:F1"/>
    </sheetView>
  </sheetViews>
  <sheetFormatPr defaultColWidth="9.00390625" defaultRowHeight="13.5"/>
  <cols>
    <col min="1" max="1" width="4.875" style="0" customWidth="1"/>
    <col min="2" max="2" width="3.00390625" style="0" customWidth="1"/>
    <col min="3" max="3" width="3.50390625" style="0" customWidth="1"/>
    <col min="4" max="6" width="7.625" style="0" customWidth="1"/>
    <col min="7" max="7" width="10.625" style="0" customWidth="1"/>
    <col min="8" max="8" width="7.625" style="0" customWidth="1"/>
    <col min="9" max="9" width="10.625" style="0" customWidth="1"/>
    <col min="10" max="10" width="7.625" style="0" customWidth="1"/>
    <col min="11" max="11" width="10.625" style="0" customWidth="1"/>
    <col min="12" max="13" width="7.625" style="0" customWidth="1"/>
    <col min="14" max="14" width="10.625" style="0" customWidth="1"/>
  </cols>
  <sheetData>
    <row r="1" spans="1:6" ht="13.5">
      <c r="A1" s="244" t="s">
        <v>437</v>
      </c>
      <c r="B1" s="244"/>
      <c r="C1" s="244"/>
      <c r="D1" s="244"/>
      <c r="E1" s="244"/>
      <c r="F1" s="244"/>
    </row>
    <row r="2" spans="1:12" ht="13.5">
      <c r="A2" s="246" t="s">
        <v>29</v>
      </c>
      <c r="B2" s="246"/>
      <c r="C2" s="246"/>
      <c r="D2" s="246"/>
      <c r="L2" s="51"/>
    </row>
    <row r="3" spans="1:31" ht="17.25">
      <c r="A3" s="245" t="s">
        <v>106</v>
      </c>
      <c r="B3" s="323"/>
      <c r="C3" s="323"/>
      <c r="D3" s="323"/>
      <c r="E3" s="323"/>
      <c r="F3" s="323"/>
      <c r="G3" s="323"/>
      <c r="H3" s="323"/>
      <c r="I3" s="323"/>
      <c r="J3" s="323"/>
      <c r="K3" s="323"/>
      <c r="L3" s="323"/>
      <c r="M3" s="323"/>
      <c r="N3" s="323"/>
      <c r="O3" s="102"/>
      <c r="P3" s="102"/>
      <c r="Q3" s="102"/>
      <c r="R3" s="102"/>
      <c r="S3" s="102"/>
      <c r="T3" s="102"/>
      <c r="U3" s="102"/>
      <c r="V3" s="102"/>
      <c r="W3" s="102"/>
      <c r="X3" s="102"/>
      <c r="Y3" s="102"/>
      <c r="Z3" s="102"/>
      <c r="AA3" s="102"/>
      <c r="AB3" s="102"/>
      <c r="AC3" s="102"/>
      <c r="AD3" s="102"/>
      <c r="AE3" s="102"/>
    </row>
    <row r="4" spans="1:15" ht="17.25">
      <c r="A4" s="1"/>
      <c r="B4" s="1"/>
      <c r="C4" s="1"/>
      <c r="D4" s="1"/>
      <c r="E4" s="1"/>
      <c r="F4" s="1"/>
      <c r="G4" s="288" t="s">
        <v>105</v>
      </c>
      <c r="H4" s="288"/>
      <c r="I4" s="288"/>
      <c r="J4" s="288"/>
      <c r="K4" s="288"/>
      <c r="L4" s="288"/>
      <c r="M4" s="288"/>
      <c r="N4" s="288"/>
      <c r="O4" s="1"/>
    </row>
    <row r="5" spans="1:6" ht="8.25" customHeight="1" thickBot="1">
      <c r="A5" s="264"/>
      <c r="B5" s="264"/>
      <c r="C5" s="264"/>
      <c r="D5" s="264"/>
      <c r="E5" s="3"/>
      <c r="F5" s="3"/>
    </row>
    <row r="6" spans="1:15" s="6" customFormat="1" ht="19.5" customHeight="1" thickTop="1">
      <c r="A6" s="260"/>
      <c r="B6" s="260"/>
      <c r="C6" s="260"/>
      <c r="D6" s="315" t="s">
        <v>104</v>
      </c>
      <c r="E6" s="319"/>
      <c r="F6" s="319"/>
      <c r="G6" s="316"/>
      <c r="H6" s="315" t="s">
        <v>103</v>
      </c>
      <c r="I6" s="319"/>
      <c r="J6" s="315" t="s">
        <v>102</v>
      </c>
      <c r="K6" s="316"/>
      <c r="L6" s="315" t="s">
        <v>101</v>
      </c>
      <c r="M6" s="319"/>
      <c r="N6" s="319"/>
      <c r="O6" s="4"/>
    </row>
    <row r="7" spans="1:15" s="6" customFormat="1" ht="18.75" customHeight="1">
      <c r="A7" s="260"/>
      <c r="B7" s="260"/>
      <c r="C7" s="260"/>
      <c r="D7" s="312" t="s">
        <v>100</v>
      </c>
      <c r="E7" s="89" t="s">
        <v>99</v>
      </c>
      <c r="F7" s="101" t="s">
        <v>98</v>
      </c>
      <c r="G7" s="297" t="s">
        <v>94</v>
      </c>
      <c r="H7" s="101" t="s">
        <v>97</v>
      </c>
      <c r="I7" s="297" t="s">
        <v>94</v>
      </c>
      <c r="J7" s="317" t="s">
        <v>96</v>
      </c>
      <c r="K7" s="297" t="s">
        <v>94</v>
      </c>
      <c r="L7" s="320" t="s">
        <v>96</v>
      </c>
      <c r="M7" s="101" t="s">
        <v>95</v>
      </c>
      <c r="N7" s="321" t="s">
        <v>94</v>
      </c>
      <c r="O7" s="4"/>
    </row>
    <row r="8" spans="1:15" s="6" customFormat="1" ht="18.75" customHeight="1">
      <c r="A8" s="260"/>
      <c r="B8" s="265"/>
      <c r="C8" s="265"/>
      <c r="D8" s="313"/>
      <c r="E8" s="86" t="s">
        <v>93</v>
      </c>
      <c r="F8" s="100" t="s">
        <v>93</v>
      </c>
      <c r="G8" s="298"/>
      <c r="H8" s="100" t="s">
        <v>93</v>
      </c>
      <c r="I8" s="298"/>
      <c r="J8" s="318"/>
      <c r="K8" s="298"/>
      <c r="L8" s="295"/>
      <c r="M8" s="99" t="s">
        <v>92</v>
      </c>
      <c r="N8" s="322"/>
      <c r="O8" s="4"/>
    </row>
    <row r="9" spans="1:15" s="6" customFormat="1" ht="29.25" customHeight="1">
      <c r="A9" s="83" t="s">
        <v>9</v>
      </c>
      <c r="B9" s="72" t="s">
        <v>37</v>
      </c>
      <c r="C9" s="72" t="s">
        <v>91</v>
      </c>
      <c r="D9" s="96">
        <v>169</v>
      </c>
      <c r="E9" s="95">
        <v>150</v>
      </c>
      <c r="F9" s="95">
        <v>19</v>
      </c>
      <c r="G9" s="95">
        <v>178629</v>
      </c>
      <c r="H9" s="95">
        <v>122</v>
      </c>
      <c r="I9" s="95">
        <v>106718</v>
      </c>
      <c r="J9" s="95">
        <v>34</v>
      </c>
      <c r="K9" s="95">
        <v>38636</v>
      </c>
      <c r="L9" s="95">
        <v>13</v>
      </c>
      <c r="M9" s="95">
        <v>36</v>
      </c>
      <c r="N9" s="95">
        <v>33275</v>
      </c>
      <c r="O9" s="4"/>
    </row>
    <row r="10" spans="1:15" s="6" customFormat="1" ht="29.25" customHeight="1">
      <c r="A10" s="73"/>
      <c r="B10" s="97">
        <v>18</v>
      </c>
      <c r="C10" s="72"/>
      <c r="D10" s="96">
        <v>147</v>
      </c>
      <c r="E10" s="95">
        <v>134</v>
      </c>
      <c r="F10" s="95">
        <v>13</v>
      </c>
      <c r="G10" s="95">
        <v>126225</v>
      </c>
      <c r="H10" s="95">
        <v>115</v>
      </c>
      <c r="I10" s="95">
        <v>76451</v>
      </c>
      <c r="J10" s="95">
        <v>20</v>
      </c>
      <c r="K10" s="95">
        <v>28559</v>
      </c>
      <c r="L10" s="95">
        <v>12</v>
      </c>
      <c r="M10" s="95">
        <v>147</v>
      </c>
      <c r="N10" s="95">
        <v>21215</v>
      </c>
      <c r="O10" s="4"/>
    </row>
    <row r="11" spans="1:15" s="10" customFormat="1" ht="29.25" customHeight="1">
      <c r="A11" s="94"/>
      <c r="B11" s="93">
        <v>19</v>
      </c>
      <c r="C11" s="92"/>
      <c r="D11" s="91">
        <v>270</v>
      </c>
      <c r="E11" s="90">
        <v>258</v>
      </c>
      <c r="F11" s="90">
        <v>12</v>
      </c>
      <c r="G11" s="90">
        <v>269070</v>
      </c>
      <c r="H11" s="90">
        <v>211</v>
      </c>
      <c r="I11" s="90">
        <v>130098</v>
      </c>
      <c r="J11" s="90">
        <v>41</v>
      </c>
      <c r="K11" s="90">
        <v>108132</v>
      </c>
      <c r="L11" s="90">
        <v>18</v>
      </c>
      <c r="M11" s="90">
        <v>176</v>
      </c>
      <c r="N11" s="90">
        <v>30840</v>
      </c>
      <c r="O11" s="9"/>
    </row>
    <row r="12" spans="1:15" ht="16.5" customHeight="1">
      <c r="A12" s="280" t="s">
        <v>90</v>
      </c>
      <c r="B12" s="280"/>
      <c r="C12" s="280"/>
      <c r="D12" s="280"/>
      <c r="E12" s="280"/>
      <c r="F12" s="280"/>
      <c r="G12" s="280"/>
      <c r="H12" s="280"/>
      <c r="I12" s="280"/>
      <c r="J12" s="280"/>
      <c r="K12" s="280"/>
      <c r="L12" s="280"/>
      <c r="M12" s="280"/>
      <c r="N12" s="280"/>
      <c r="O12" s="11"/>
    </row>
    <row r="15" spans="1:14" ht="13.5">
      <c r="A15" s="6"/>
      <c r="B15" s="6"/>
      <c r="C15" s="6"/>
      <c r="D15" s="6"/>
      <c r="E15" s="6"/>
      <c r="F15" s="6"/>
      <c r="G15" s="6"/>
      <c r="H15" s="6"/>
      <c r="I15" s="6"/>
      <c r="J15" s="6"/>
      <c r="K15" s="6"/>
      <c r="L15" s="6"/>
      <c r="M15" s="6"/>
      <c r="N15" s="6"/>
    </row>
    <row r="16" spans="1:14" ht="13.5">
      <c r="A16" s="6"/>
      <c r="B16" s="6"/>
      <c r="C16" s="6"/>
      <c r="D16" s="6"/>
      <c r="E16" s="6"/>
      <c r="F16" s="6"/>
      <c r="G16" s="6"/>
      <c r="H16" s="6"/>
      <c r="I16" s="6"/>
      <c r="J16" s="6"/>
      <c r="K16" s="6"/>
      <c r="L16" s="6"/>
      <c r="M16" s="6"/>
      <c r="N16" s="6"/>
    </row>
  </sheetData>
  <sheetProtection/>
  <mergeCells count="20">
    <mergeCell ref="A8:C8"/>
    <mergeCell ref="A2:D2"/>
    <mergeCell ref="A6:C6"/>
    <mergeCell ref="G7:G8"/>
    <mergeCell ref="N7:N8"/>
    <mergeCell ref="H6:I6"/>
    <mergeCell ref="A3:N3"/>
    <mergeCell ref="A5:D5"/>
    <mergeCell ref="D6:G6"/>
    <mergeCell ref="D7:D8"/>
    <mergeCell ref="A1:F1"/>
    <mergeCell ref="A12:N12"/>
    <mergeCell ref="I7:I8"/>
    <mergeCell ref="K7:K8"/>
    <mergeCell ref="A7:C7"/>
    <mergeCell ref="G4:N4"/>
    <mergeCell ref="J6:K6"/>
    <mergeCell ref="J7:J8"/>
    <mergeCell ref="L6:N6"/>
    <mergeCell ref="L7:L8"/>
  </mergeCells>
  <hyperlinks>
    <hyperlink ref="A1:F1" location="'15労働目次'!A1" display="15　労　働"/>
  </hyperlinks>
  <printOptions/>
  <pageMargins left="0.12" right="0.15" top="0.12" bottom="0.54" header="0.12" footer="0.54"/>
  <pageSetup horizontalDpi="300" verticalDpi="300" orientation="portrait" paperSize="9" scale="87" r:id="rId2"/>
  <drawing r:id="rId1"/>
</worksheet>
</file>

<file path=xl/worksheets/sheet6.xml><?xml version="1.0" encoding="utf-8"?>
<worksheet xmlns="http://schemas.openxmlformats.org/spreadsheetml/2006/main" xmlns:r="http://schemas.openxmlformats.org/officeDocument/2006/relationships">
  <dimension ref="A1:AZ73"/>
  <sheetViews>
    <sheetView showGridLines="0" zoomScaleSheetLayoutView="75" zoomScalePageLayoutView="0" workbookViewId="0" topLeftCell="A1">
      <selection activeCell="A1" sqref="A1:F1"/>
    </sheetView>
  </sheetViews>
  <sheetFormatPr defaultColWidth="9.00390625" defaultRowHeight="13.5"/>
  <cols>
    <col min="1" max="1" width="13.125" style="0" customWidth="1"/>
    <col min="2" max="4" width="12.50390625" style="0" customWidth="1"/>
    <col min="5" max="12" width="10.75390625" style="0" customWidth="1"/>
    <col min="13" max="13" width="13.125" style="0" customWidth="1"/>
    <col min="14" max="23" width="12.375" style="0" customWidth="1"/>
    <col min="24" max="24" width="13.125" style="0" customWidth="1"/>
    <col min="25" max="34" width="12.25390625" style="0" customWidth="1"/>
    <col min="35" max="35" width="13.125" style="0" customWidth="1"/>
    <col min="36" max="45" width="12.25390625" style="0" customWidth="1"/>
  </cols>
  <sheetData>
    <row r="1" spans="1:6" ht="13.5">
      <c r="A1" s="244" t="s">
        <v>437</v>
      </c>
      <c r="B1" s="244"/>
      <c r="C1" s="244"/>
      <c r="D1" s="244"/>
      <c r="E1" s="244"/>
      <c r="F1" s="244"/>
    </row>
    <row r="2" spans="1:35" ht="13.5">
      <c r="A2" s="51" t="s">
        <v>29</v>
      </c>
      <c r="M2" s="51" t="s">
        <v>29</v>
      </c>
      <c r="X2" s="51" t="s">
        <v>29</v>
      </c>
      <c r="AI2" s="51" t="s">
        <v>29</v>
      </c>
    </row>
    <row r="3" spans="1:46" ht="17.25">
      <c r="A3" s="1"/>
      <c r="B3" s="1"/>
      <c r="C3" s="1"/>
      <c r="D3" s="1"/>
      <c r="E3" s="1"/>
      <c r="F3" s="1" t="s">
        <v>173</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row>
    <row r="4" spans="1:46" ht="17.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1:48" ht="14.25">
      <c r="A5" s="11"/>
      <c r="B5" s="11"/>
      <c r="C5" s="11"/>
      <c r="D5" s="11"/>
      <c r="E5" s="11"/>
      <c r="F5" s="11"/>
      <c r="G5" s="11"/>
      <c r="H5" s="11"/>
      <c r="I5" s="11"/>
      <c r="J5" s="11"/>
      <c r="K5" s="11"/>
      <c r="L5" s="11"/>
      <c r="M5" s="11"/>
      <c r="N5" s="11"/>
      <c r="O5" s="11"/>
      <c r="P5" s="324" t="s">
        <v>172</v>
      </c>
      <c r="Q5" s="324"/>
      <c r="R5" s="324"/>
      <c r="S5" s="324"/>
      <c r="T5" s="59"/>
      <c r="U5" s="59"/>
      <c r="V5" s="59"/>
      <c r="W5" s="59"/>
      <c r="X5" s="11"/>
      <c r="Y5" s="59"/>
      <c r="Z5" s="59"/>
      <c r="AA5" s="59"/>
      <c r="AB5" s="59"/>
      <c r="AC5" s="59"/>
      <c r="AD5" s="59"/>
      <c r="AE5" s="59"/>
      <c r="AF5" s="59"/>
      <c r="AG5" s="59"/>
      <c r="AH5" s="59"/>
      <c r="AI5" s="11"/>
      <c r="AJ5" s="59"/>
      <c r="AK5" s="59"/>
      <c r="AL5" s="59"/>
      <c r="AM5" s="59"/>
      <c r="AN5" s="59"/>
      <c r="AO5" s="59"/>
      <c r="AP5" s="59"/>
      <c r="AQ5" s="59"/>
      <c r="AR5" s="288" t="s">
        <v>171</v>
      </c>
      <c r="AS5" s="288"/>
      <c r="AT5" s="59"/>
      <c r="AU5" s="59"/>
      <c r="AV5" s="59"/>
    </row>
    <row r="6" spans="1:48" ht="3.75" customHeight="1" thickBot="1">
      <c r="A6" s="11"/>
      <c r="B6" s="11"/>
      <c r="C6" s="11"/>
      <c r="D6" s="11"/>
      <c r="E6" s="2"/>
      <c r="F6" s="2"/>
      <c r="G6" s="2"/>
      <c r="H6" s="2"/>
      <c r="I6" s="2"/>
      <c r="J6" s="2"/>
      <c r="K6" s="2"/>
      <c r="L6" s="2"/>
      <c r="M6" s="11"/>
      <c r="N6" s="2"/>
      <c r="O6" s="2"/>
      <c r="P6" s="136"/>
      <c r="Q6" s="136"/>
      <c r="R6" s="135"/>
      <c r="S6" s="135"/>
      <c r="T6" s="134"/>
      <c r="U6" s="134"/>
      <c r="V6" s="59"/>
      <c r="W6" s="59"/>
      <c r="X6" s="11"/>
      <c r="Y6" s="59"/>
      <c r="Z6" s="59"/>
      <c r="AA6" s="134"/>
      <c r="AB6" s="134"/>
      <c r="AC6" s="59"/>
      <c r="AD6" s="59"/>
      <c r="AE6" s="59"/>
      <c r="AF6" s="59"/>
      <c r="AG6" s="59"/>
      <c r="AH6" s="59"/>
      <c r="AI6" s="11"/>
      <c r="AJ6" s="59"/>
      <c r="AK6" s="59"/>
      <c r="AL6" s="59"/>
      <c r="AM6" s="59"/>
      <c r="AN6" s="59"/>
      <c r="AO6" s="59"/>
      <c r="AP6" s="59"/>
      <c r="AQ6" s="59"/>
      <c r="AR6" s="59"/>
      <c r="AS6" s="59"/>
      <c r="AT6" s="59"/>
      <c r="AU6" s="59"/>
      <c r="AV6" s="59"/>
    </row>
    <row r="7" spans="1:48" ht="15" customHeight="1" thickTop="1">
      <c r="A7" s="325"/>
      <c r="B7" s="328" t="s">
        <v>170</v>
      </c>
      <c r="C7" s="329"/>
      <c r="D7" s="330"/>
      <c r="E7" s="298" t="s">
        <v>169</v>
      </c>
      <c r="F7" s="298"/>
      <c r="G7" s="298" t="s">
        <v>168</v>
      </c>
      <c r="H7" s="298"/>
      <c r="I7" s="298" t="s">
        <v>167</v>
      </c>
      <c r="J7" s="298"/>
      <c r="K7" s="298" t="s">
        <v>166</v>
      </c>
      <c r="L7" s="322"/>
      <c r="M7" s="325"/>
      <c r="N7" s="331" t="s">
        <v>3</v>
      </c>
      <c r="O7" s="298"/>
      <c r="P7" s="298" t="s">
        <v>4</v>
      </c>
      <c r="Q7" s="298"/>
      <c r="R7" s="308" t="s">
        <v>5</v>
      </c>
      <c r="S7" s="344"/>
      <c r="T7" s="298" t="s">
        <v>26</v>
      </c>
      <c r="U7" s="298"/>
      <c r="V7" s="328" t="s">
        <v>27</v>
      </c>
      <c r="W7" s="329"/>
      <c r="X7" s="325"/>
      <c r="Y7" s="345" t="s">
        <v>28</v>
      </c>
      <c r="Z7" s="344"/>
      <c r="AA7" s="349" t="s">
        <v>25</v>
      </c>
      <c r="AB7" s="349"/>
      <c r="AC7" s="328" t="s">
        <v>165</v>
      </c>
      <c r="AD7" s="330"/>
      <c r="AE7" s="308" t="s">
        <v>164</v>
      </c>
      <c r="AF7" s="344"/>
      <c r="AG7" s="308" t="s">
        <v>163</v>
      </c>
      <c r="AH7" s="345"/>
      <c r="AI7" s="325"/>
      <c r="AJ7" s="345" t="s">
        <v>162</v>
      </c>
      <c r="AK7" s="344"/>
      <c r="AL7" s="336" t="s">
        <v>161</v>
      </c>
      <c r="AM7" s="337"/>
      <c r="AN7" s="340" t="s">
        <v>160</v>
      </c>
      <c r="AO7" s="341"/>
      <c r="AP7" s="308" t="s">
        <v>159</v>
      </c>
      <c r="AQ7" s="344"/>
      <c r="AR7" s="328" t="s">
        <v>158</v>
      </c>
      <c r="AS7" s="329"/>
      <c r="AT7" s="59"/>
      <c r="AU7" s="59"/>
      <c r="AV7" s="59"/>
    </row>
    <row r="8" spans="1:46" ht="16.5" customHeight="1">
      <c r="A8" s="326"/>
      <c r="B8" s="322"/>
      <c r="C8" s="311"/>
      <c r="D8" s="331"/>
      <c r="E8" s="332"/>
      <c r="F8" s="332"/>
      <c r="G8" s="332"/>
      <c r="H8" s="332"/>
      <c r="I8" s="332"/>
      <c r="J8" s="332"/>
      <c r="K8" s="332"/>
      <c r="L8" s="333"/>
      <c r="M8" s="326"/>
      <c r="N8" s="334"/>
      <c r="O8" s="332"/>
      <c r="P8" s="332"/>
      <c r="Q8" s="333"/>
      <c r="R8" s="346" t="s">
        <v>157</v>
      </c>
      <c r="S8" s="348"/>
      <c r="T8" s="332"/>
      <c r="U8" s="332"/>
      <c r="V8" s="322"/>
      <c r="W8" s="311"/>
      <c r="X8" s="326"/>
      <c r="Y8" s="347"/>
      <c r="Z8" s="348"/>
      <c r="AA8" s="350"/>
      <c r="AB8" s="350"/>
      <c r="AC8" s="322"/>
      <c r="AD8" s="331"/>
      <c r="AE8" s="346"/>
      <c r="AF8" s="348"/>
      <c r="AG8" s="346"/>
      <c r="AH8" s="347"/>
      <c r="AI8" s="326"/>
      <c r="AJ8" s="347"/>
      <c r="AK8" s="348"/>
      <c r="AL8" s="338"/>
      <c r="AM8" s="339"/>
      <c r="AN8" s="342"/>
      <c r="AO8" s="343"/>
      <c r="AP8" s="346" t="s">
        <v>156</v>
      </c>
      <c r="AQ8" s="348"/>
      <c r="AR8" s="322"/>
      <c r="AS8" s="311"/>
      <c r="AT8" s="11"/>
    </row>
    <row r="9" spans="1:46" ht="25.5" customHeight="1">
      <c r="A9" s="327"/>
      <c r="B9" s="129" t="s">
        <v>155</v>
      </c>
      <c r="C9" s="129" t="s">
        <v>154</v>
      </c>
      <c r="D9" s="129" t="s">
        <v>153</v>
      </c>
      <c r="E9" s="129" t="s">
        <v>154</v>
      </c>
      <c r="F9" s="129" t="s">
        <v>153</v>
      </c>
      <c r="G9" s="129" t="s">
        <v>154</v>
      </c>
      <c r="H9" s="129" t="s">
        <v>153</v>
      </c>
      <c r="I9" s="129" t="s">
        <v>154</v>
      </c>
      <c r="J9" s="129" t="s">
        <v>153</v>
      </c>
      <c r="K9" s="129" t="s">
        <v>154</v>
      </c>
      <c r="L9" s="128" t="s">
        <v>153</v>
      </c>
      <c r="M9" s="327"/>
      <c r="N9" s="130" t="s">
        <v>154</v>
      </c>
      <c r="O9" s="129" t="s">
        <v>153</v>
      </c>
      <c r="P9" s="129" t="s">
        <v>154</v>
      </c>
      <c r="Q9" s="129" t="s">
        <v>153</v>
      </c>
      <c r="R9" s="86" t="s">
        <v>154</v>
      </c>
      <c r="S9" s="86" t="s">
        <v>153</v>
      </c>
      <c r="T9" s="129" t="s">
        <v>154</v>
      </c>
      <c r="U9" s="129" t="s">
        <v>153</v>
      </c>
      <c r="V9" s="130" t="s">
        <v>154</v>
      </c>
      <c r="W9" s="128" t="s">
        <v>153</v>
      </c>
      <c r="X9" s="327"/>
      <c r="Y9" s="130" t="s">
        <v>154</v>
      </c>
      <c r="Z9" s="129" t="s">
        <v>153</v>
      </c>
      <c r="AA9" s="129" t="s">
        <v>154</v>
      </c>
      <c r="AB9" s="129" t="s">
        <v>153</v>
      </c>
      <c r="AC9" s="129" t="s">
        <v>154</v>
      </c>
      <c r="AD9" s="129" t="s">
        <v>153</v>
      </c>
      <c r="AE9" s="129" t="s">
        <v>154</v>
      </c>
      <c r="AF9" s="129" t="s">
        <v>153</v>
      </c>
      <c r="AG9" s="129" t="s">
        <v>154</v>
      </c>
      <c r="AH9" s="128" t="s">
        <v>153</v>
      </c>
      <c r="AI9" s="327"/>
      <c r="AJ9" s="130" t="s">
        <v>154</v>
      </c>
      <c r="AK9" s="129" t="s">
        <v>153</v>
      </c>
      <c r="AL9" s="130" t="s">
        <v>154</v>
      </c>
      <c r="AM9" s="129" t="s">
        <v>153</v>
      </c>
      <c r="AN9" s="129" t="s">
        <v>154</v>
      </c>
      <c r="AO9" s="129" t="s">
        <v>153</v>
      </c>
      <c r="AP9" s="129" t="s">
        <v>154</v>
      </c>
      <c r="AQ9" s="129" t="s">
        <v>153</v>
      </c>
      <c r="AR9" s="129" t="s">
        <v>154</v>
      </c>
      <c r="AS9" s="128" t="s">
        <v>153</v>
      </c>
      <c r="AT9" s="11"/>
    </row>
    <row r="10" spans="1:46" ht="19.5" customHeight="1">
      <c r="A10" s="5" t="s">
        <v>152</v>
      </c>
      <c r="B10" s="118">
        <v>451422</v>
      </c>
      <c r="C10" s="117">
        <v>255569</v>
      </c>
      <c r="D10" s="117">
        <v>195853</v>
      </c>
      <c r="E10" s="117">
        <v>13448</v>
      </c>
      <c r="F10" s="117">
        <v>13483</v>
      </c>
      <c r="G10" s="117">
        <v>506</v>
      </c>
      <c r="H10" s="117">
        <v>126</v>
      </c>
      <c r="I10" s="117">
        <v>1643</v>
      </c>
      <c r="J10" s="117">
        <v>217</v>
      </c>
      <c r="K10" s="117">
        <v>326</v>
      </c>
      <c r="L10" s="117">
        <v>54</v>
      </c>
      <c r="M10" s="127" t="s">
        <v>152</v>
      </c>
      <c r="N10" s="117">
        <v>42665</v>
      </c>
      <c r="O10" s="117">
        <v>8234</v>
      </c>
      <c r="P10" s="117">
        <v>65352</v>
      </c>
      <c r="Q10" s="117">
        <v>55427</v>
      </c>
      <c r="R10" s="117">
        <v>4322</v>
      </c>
      <c r="S10" s="117">
        <v>489</v>
      </c>
      <c r="T10" s="114">
        <v>0</v>
      </c>
      <c r="U10" s="114">
        <v>0</v>
      </c>
      <c r="V10" s="114">
        <v>0</v>
      </c>
      <c r="W10" s="114">
        <v>0</v>
      </c>
      <c r="X10" s="127" t="s">
        <v>152</v>
      </c>
      <c r="Y10" s="114">
        <v>0</v>
      </c>
      <c r="Z10" s="114">
        <v>0</v>
      </c>
      <c r="AA10" s="117">
        <v>5449</v>
      </c>
      <c r="AB10" s="117">
        <v>6365</v>
      </c>
      <c r="AC10" s="117">
        <v>1001</v>
      </c>
      <c r="AD10" s="117">
        <v>710</v>
      </c>
      <c r="AE10" s="114">
        <v>0</v>
      </c>
      <c r="AF10" s="114">
        <v>0</v>
      </c>
      <c r="AG10" s="114">
        <v>0</v>
      </c>
      <c r="AH10" s="114">
        <v>0</v>
      </c>
      <c r="AI10" s="127" t="s">
        <v>152</v>
      </c>
      <c r="AJ10" s="114">
        <v>0</v>
      </c>
      <c r="AK10" s="114">
        <v>0</v>
      </c>
      <c r="AL10" s="114">
        <v>0</v>
      </c>
      <c r="AM10" s="114">
        <v>0</v>
      </c>
      <c r="AN10" s="114">
        <v>0</v>
      </c>
      <c r="AO10" s="114">
        <v>0</v>
      </c>
      <c r="AP10" s="117">
        <v>10541</v>
      </c>
      <c r="AQ10" s="117">
        <v>3056</v>
      </c>
      <c r="AR10" s="117">
        <v>415</v>
      </c>
      <c r="AS10" s="117">
        <v>364</v>
      </c>
      <c r="AT10" s="11"/>
    </row>
    <row r="11" spans="1:45" s="6" customFormat="1" ht="19.5" customHeight="1">
      <c r="A11" s="126" t="s">
        <v>151</v>
      </c>
      <c r="B11" s="118">
        <v>439618</v>
      </c>
      <c r="C11" s="117">
        <v>248699</v>
      </c>
      <c r="D11" s="117">
        <v>190919</v>
      </c>
      <c r="E11" s="117">
        <v>9960</v>
      </c>
      <c r="F11" s="117">
        <v>8513</v>
      </c>
      <c r="G11" s="117">
        <v>534</v>
      </c>
      <c r="H11" s="117">
        <v>110</v>
      </c>
      <c r="I11" s="117">
        <v>1408</v>
      </c>
      <c r="J11" s="117">
        <v>205</v>
      </c>
      <c r="K11" s="117">
        <v>285</v>
      </c>
      <c r="L11" s="117">
        <v>68</v>
      </c>
      <c r="M11" s="125" t="s">
        <v>151</v>
      </c>
      <c r="N11" s="117">
        <v>44788</v>
      </c>
      <c r="O11" s="117">
        <v>8360</v>
      </c>
      <c r="P11" s="117">
        <v>62215</v>
      </c>
      <c r="Q11" s="117">
        <v>48459</v>
      </c>
      <c r="R11" s="117">
        <v>4434</v>
      </c>
      <c r="S11" s="117">
        <v>443</v>
      </c>
      <c r="T11" s="114">
        <v>0</v>
      </c>
      <c r="U11" s="114">
        <v>0</v>
      </c>
      <c r="V11" s="114">
        <v>0</v>
      </c>
      <c r="W11" s="114">
        <v>0</v>
      </c>
      <c r="X11" s="125" t="s">
        <v>151</v>
      </c>
      <c r="Y11" s="114">
        <v>0</v>
      </c>
      <c r="Z11" s="114">
        <v>0</v>
      </c>
      <c r="AA11" s="117">
        <v>4855</v>
      </c>
      <c r="AB11" s="117">
        <v>5937</v>
      </c>
      <c r="AC11" s="117">
        <v>1112</v>
      </c>
      <c r="AD11" s="117">
        <v>818</v>
      </c>
      <c r="AE11" s="114">
        <v>0</v>
      </c>
      <c r="AF11" s="114">
        <v>0</v>
      </c>
      <c r="AG11" s="114">
        <v>0</v>
      </c>
      <c r="AH11" s="114">
        <v>0</v>
      </c>
      <c r="AI11" s="125" t="s">
        <v>151</v>
      </c>
      <c r="AJ11" s="114">
        <v>0</v>
      </c>
      <c r="AK11" s="114">
        <v>0</v>
      </c>
      <c r="AL11" s="114">
        <v>0</v>
      </c>
      <c r="AM11" s="114">
        <v>0</v>
      </c>
      <c r="AN11" s="114">
        <v>0</v>
      </c>
      <c r="AO11" s="114">
        <v>0</v>
      </c>
      <c r="AP11" s="117">
        <v>10634</v>
      </c>
      <c r="AQ11" s="117">
        <v>3379</v>
      </c>
      <c r="AR11" s="117">
        <v>555</v>
      </c>
      <c r="AS11" s="117">
        <v>485</v>
      </c>
    </row>
    <row r="12" spans="1:45" s="10" customFormat="1" ht="19.5" customHeight="1">
      <c r="A12" s="124" t="s">
        <v>150</v>
      </c>
      <c r="B12" s="121">
        <v>423959</v>
      </c>
      <c r="C12" s="119">
        <v>236477</v>
      </c>
      <c r="D12" s="119">
        <v>187482</v>
      </c>
      <c r="E12" s="119">
        <v>10765</v>
      </c>
      <c r="F12" s="119">
        <v>7564</v>
      </c>
      <c r="G12" s="119">
        <v>291</v>
      </c>
      <c r="H12" s="119">
        <v>51</v>
      </c>
      <c r="I12" s="119">
        <v>1252</v>
      </c>
      <c r="J12" s="119">
        <v>192</v>
      </c>
      <c r="K12" s="119">
        <v>120</v>
      </c>
      <c r="L12" s="119">
        <v>29</v>
      </c>
      <c r="M12" s="123" t="s">
        <v>150</v>
      </c>
      <c r="N12" s="119">
        <v>38444</v>
      </c>
      <c r="O12" s="119">
        <v>6854</v>
      </c>
      <c r="P12" s="119">
        <v>54867</v>
      </c>
      <c r="Q12" s="119">
        <v>40213</v>
      </c>
      <c r="R12" s="119">
        <v>3762</v>
      </c>
      <c r="S12" s="119">
        <v>323</v>
      </c>
      <c r="T12" s="119">
        <v>3643</v>
      </c>
      <c r="U12" s="119">
        <v>1747</v>
      </c>
      <c r="V12" s="119">
        <v>13402</v>
      </c>
      <c r="W12" s="119">
        <v>2904</v>
      </c>
      <c r="X12" s="123" t="s">
        <v>150</v>
      </c>
      <c r="Y12" s="119">
        <v>35240</v>
      </c>
      <c r="Z12" s="119">
        <v>36774</v>
      </c>
      <c r="AA12" s="119">
        <v>4264</v>
      </c>
      <c r="AB12" s="119">
        <v>5450</v>
      </c>
      <c r="AC12" s="119">
        <v>1255</v>
      </c>
      <c r="AD12" s="119">
        <v>928</v>
      </c>
      <c r="AE12" s="119">
        <v>7566</v>
      </c>
      <c r="AF12" s="119">
        <v>12996</v>
      </c>
      <c r="AG12" s="119">
        <v>7573</v>
      </c>
      <c r="AH12" s="119">
        <v>30838</v>
      </c>
      <c r="AI12" s="123" t="s">
        <v>150</v>
      </c>
      <c r="AJ12" s="119">
        <v>7757</v>
      </c>
      <c r="AK12" s="119">
        <v>10455</v>
      </c>
      <c r="AL12" s="119">
        <v>4359</v>
      </c>
      <c r="AM12" s="119">
        <v>2307</v>
      </c>
      <c r="AN12" s="119">
        <v>29978</v>
      </c>
      <c r="AO12" s="119">
        <v>22970</v>
      </c>
      <c r="AP12" s="119">
        <v>10376</v>
      </c>
      <c r="AQ12" s="119">
        <v>3711</v>
      </c>
      <c r="AR12" s="119">
        <v>1563</v>
      </c>
      <c r="AS12" s="119">
        <v>1176</v>
      </c>
    </row>
    <row r="13" spans="1:45" s="10" customFormat="1" ht="15" customHeight="1">
      <c r="A13" s="122"/>
      <c r="B13" s="121"/>
      <c r="C13" s="119"/>
      <c r="D13" s="119"/>
      <c r="E13" s="119"/>
      <c r="F13" s="119"/>
      <c r="G13" s="119"/>
      <c r="H13" s="119"/>
      <c r="I13" s="119"/>
      <c r="J13" s="119"/>
      <c r="K13" s="119"/>
      <c r="L13" s="119"/>
      <c r="M13" s="120"/>
      <c r="N13" s="119"/>
      <c r="O13" s="119"/>
      <c r="P13" s="119"/>
      <c r="Q13" s="119"/>
      <c r="R13" s="119"/>
      <c r="S13" s="119"/>
      <c r="T13" s="119"/>
      <c r="U13" s="119"/>
      <c r="V13" s="119"/>
      <c r="W13" s="119"/>
      <c r="X13" s="120"/>
      <c r="Y13" s="119"/>
      <c r="Z13" s="119"/>
      <c r="AA13" s="119"/>
      <c r="AB13" s="119"/>
      <c r="AC13" s="119"/>
      <c r="AD13" s="119"/>
      <c r="AE13" s="119"/>
      <c r="AF13" s="119"/>
      <c r="AG13" s="119"/>
      <c r="AH13" s="119"/>
      <c r="AI13" s="120"/>
      <c r="AJ13" s="119"/>
      <c r="AK13" s="119"/>
      <c r="AL13" s="119"/>
      <c r="AM13" s="119"/>
      <c r="AN13" s="119"/>
      <c r="AO13" s="119"/>
      <c r="AP13" s="119"/>
      <c r="AQ13" s="119"/>
      <c r="AR13" s="119"/>
      <c r="AS13" s="119"/>
    </row>
    <row r="14" spans="1:45" ht="19.5" customHeight="1">
      <c r="A14" s="5" t="s">
        <v>149</v>
      </c>
      <c r="B14" s="118">
        <v>128635</v>
      </c>
      <c r="C14" s="117">
        <v>71744</v>
      </c>
      <c r="D14" s="117">
        <v>56891</v>
      </c>
      <c r="E14" s="117">
        <v>2026</v>
      </c>
      <c r="F14" s="117">
        <v>1317</v>
      </c>
      <c r="G14" s="117">
        <v>49</v>
      </c>
      <c r="H14" s="111">
        <v>7</v>
      </c>
      <c r="I14" s="117">
        <v>58</v>
      </c>
      <c r="J14" s="111">
        <v>13</v>
      </c>
      <c r="K14" s="117">
        <v>18</v>
      </c>
      <c r="L14" s="111">
        <v>9</v>
      </c>
      <c r="M14" s="112" t="s">
        <v>149</v>
      </c>
      <c r="N14" s="117">
        <v>10770</v>
      </c>
      <c r="O14" s="117">
        <v>2026</v>
      </c>
      <c r="P14" s="117">
        <v>13632</v>
      </c>
      <c r="Q14" s="117">
        <v>8771</v>
      </c>
      <c r="R14" s="117">
        <v>486</v>
      </c>
      <c r="S14" s="117">
        <v>88</v>
      </c>
      <c r="T14" s="117">
        <v>1721</v>
      </c>
      <c r="U14" s="117">
        <v>854</v>
      </c>
      <c r="V14" s="117">
        <v>4178</v>
      </c>
      <c r="W14" s="117">
        <v>878</v>
      </c>
      <c r="X14" s="112" t="s">
        <v>149</v>
      </c>
      <c r="Y14" s="117">
        <v>13834</v>
      </c>
      <c r="Z14" s="117">
        <v>12983</v>
      </c>
      <c r="AA14" s="117">
        <v>1941</v>
      </c>
      <c r="AB14" s="117">
        <v>2200</v>
      </c>
      <c r="AC14" s="117">
        <v>681</v>
      </c>
      <c r="AD14" s="117">
        <v>517</v>
      </c>
      <c r="AE14" s="117">
        <v>2652</v>
      </c>
      <c r="AF14" s="117">
        <v>4134</v>
      </c>
      <c r="AG14" s="117">
        <v>2725</v>
      </c>
      <c r="AH14" s="117">
        <v>9112</v>
      </c>
      <c r="AI14" s="112" t="s">
        <v>149</v>
      </c>
      <c r="AJ14" s="117">
        <v>2734</v>
      </c>
      <c r="AK14" s="117">
        <v>3579</v>
      </c>
      <c r="AL14" s="117">
        <v>896</v>
      </c>
      <c r="AM14" s="117">
        <v>525</v>
      </c>
      <c r="AN14" s="117">
        <v>9104</v>
      </c>
      <c r="AO14" s="117">
        <v>7975</v>
      </c>
      <c r="AP14" s="117">
        <v>3186</v>
      </c>
      <c r="AQ14" s="117">
        <v>1115</v>
      </c>
      <c r="AR14" s="117">
        <v>1053</v>
      </c>
      <c r="AS14" s="117">
        <v>788</v>
      </c>
    </row>
    <row r="15" spans="1:45" ht="19.5" customHeight="1">
      <c r="A15" s="5" t="s">
        <v>148</v>
      </c>
      <c r="B15" s="118">
        <v>34159</v>
      </c>
      <c r="C15" s="117">
        <v>20016</v>
      </c>
      <c r="D15" s="117">
        <v>14143</v>
      </c>
      <c r="E15" s="117">
        <v>424</v>
      </c>
      <c r="F15" s="117">
        <v>314</v>
      </c>
      <c r="G15" s="117">
        <v>4</v>
      </c>
      <c r="H15" s="114">
        <v>0</v>
      </c>
      <c r="I15" s="117">
        <v>106</v>
      </c>
      <c r="J15" s="111">
        <v>21</v>
      </c>
      <c r="K15" s="117">
        <v>13</v>
      </c>
      <c r="L15" s="114">
        <v>0</v>
      </c>
      <c r="M15" s="112" t="s">
        <v>148</v>
      </c>
      <c r="N15" s="117">
        <v>4317</v>
      </c>
      <c r="O15" s="117">
        <v>787</v>
      </c>
      <c r="P15" s="117">
        <v>2865</v>
      </c>
      <c r="Q15" s="117">
        <v>1834</v>
      </c>
      <c r="R15" s="117">
        <v>956</v>
      </c>
      <c r="S15" s="117">
        <v>61</v>
      </c>
      <c r="T15" s="117">
        <v>192</v>
      </c>
      <c r="U15" s="117">
        <v>103</v>
      </c>
      <c r="V15" s="117">
        <v>1696</v>
      </c>
      <c r="W15" s="117">
        <v>340</v>
      </c>
      <c r="X15" s="112" t="s">
        <v>148</v>
      </c>
      <c r="Y15" s="117">
        <v>2500</v>
      </c>
      <c r="Z15" s="117">
        <v>3191</v>
      </c>
      <c r="AA15" s="117">
        <v>253</v>
      </c>
      <c r="AB15" s="117">
        <v>368</v>
      </c>
      <c r="AC15" s="117">
        <v>127</v>
      </c>
      <c r="AD15" s="117">
        <v>91</v>
      </c>
      <c r="AE15" s="117">
        <v>583</v>
      </c>
      <c r="AF15" s="117">
        <v>1349</v>
      </c>
      <c r="AG15" s="117">
        <v>620</v>
      </c>
      <c r="AH15" s="117">
        <v>2413</v>
      </c>
      <c r="AI15" s="112" t="s">
        <v>148</v>
      </c>
      <c r="AJ15" s="117">
        <v>574</v>
      </c>
      <c r="AK15" s="117">
        <v>733</v>
      </c>
      <c r="AL15" s="117">
        <v>293</v>
      </c>
      <c r="AM15" s="117">
        <v>145</v>
      </c>
      <c r="AN15" s="117">
        <v>3626</v>
      </c>
      <c r="AO15" s="117">
        <v>2056</v>
      </c>
      <c r="AP15" s="117">
        <v>803</v>
      </c>
      <c r="AQ15" s="117">
        <v>306</v>
      </c>
      <c r="AR15" s="117">
        <v>64</v>
      </c>
      <c r="AS15" s="117">
        <v>31</v>
      </c>
    </row>
    <row r="16" spans="1:45" ht="19.5" customHeight="1">
      <c r="A16" s="5" t="s">
        <v>147</v>
      </c>
      <c r="B16" s="118">
        <v>16042</v>
      </c>
      <c r="C16" s="117">
        <v>9151</v>
      </c>
      <c r="D16" s="117">
        <v>6891</v>
      </c>
      <c r="E16" s="117">
        <v>431</v>
      </c>
      <c r="F16" s="117">
        <v>251</v>
      </c>
      <c r="G16" s="117">
        <v>6</v>
      </c>
      <c r="H16" s="111">
        <v>3</v>
      </c>
      <c r="I16" s="117">
        <v>120</v>
      </c>
      <c r="J16" s="111">
        <v>28</v>
      </c>
      <c r="K16" s="117">
        <v>4</v>
      </c>
      <c r="L16" s="114">
        <v>0</v>
      </c>
      <c r="M16" s="112" t="s">
        <v>147</v>
      </c>
      <c r="N16" s="117">
        <v>1627</v>
      </c>
      <c r="O16" s="117">
        <v>212</v>
      </c>
      <c r="P16" s="117">
        <v>1692</v>
      </c>
      <c r="Q16" s="117">
        <v>1297</v>
      </c>
      <c r="R16" s="117">
        <v>154</v>
      </c>
      <c r="S16" s="117">
        <v>27</v>
      </c>
      <c r="T16" s="117">
        <v>44</v>
      </c>
      <c r="U16" s="117">
        <v>25</v>
      </c>
      <c r="V16" s="117">
        <v>337</v>
      </c>
      <c r="W16" s="117">
        <v>57</v>
      </c>
      <c r="X16" s="112" t="s">
        <v>147</v>
      </c>
      <c r="Y16" s="117">
        <v>1325</v>
      </c>
      <c r="Z16" s="117">
        <v>1390</v>
      </c>
      <c r="AA16" s="117">
        <v>132</v>
      </c>
      <c r="AB16" s="117">
        <v>168</v>
      </c>
      <c r="AC16" s="117">
        <v>30</v>
      </c>
      <c r="AD16" s="117">
        <v>26</v>
      </c>
      <c r="AE16" s="117">
        <v>326</v>
      </c>
      <c r="AF16" s="117">
        <v>587</v>
      </c>
      <c r="AG16" s="117">
        <v>348</v>
      </c>
      <c r="AH16" s="117">
        <v>1200</v>
      </c>
      <c r="AI16" s="112" t="s">
        <v>147</v>
      </c>
      <c r="AJ16" s="117">
        <v>435</v>
      </c>
      <c r="AK16" s="117">
        <v>469</v>
      </c>
      <c r="AL16" s="117">
        <v>257</v>
      </c>
      <c r="AM16" s="117">
        <v>114</v>
      </c>
      <c r="AN16" s="117">
        <v>1393</v>
      </c>
      <c r="AO16" s="117">
        <v>850</v>
      </c>
      <c r="AP16" s="117">
        <v>462</v>
      </c>
      <c r="AQ16" s="117">
        <v>162</v>
      </c>
      <c r="AR16" s="117">
        <v>28</v>
      </c>
      <c r="AS16" s="117">
        <v>25</v>
      </c>
    </row>
    <row r="17" spans="1:45" ht="19.5" customHeight="1">
      <c r="A17" s="5" t="s">
        <v>146</v>
      </c>
      <c r="B17" s="118">
        <v>20133</v>
      </c>
      <c r="C17" s="117">
        <v>10950</v>
      </c>
      <c r="D17" s="117">
        <v>9183</v>
      </c>
      <c r="E17" s="117">
        <v>1060</v>
      </c>
      <c r="F17" s="117">
        <v>1066</v>
      </c>
      <c r="G17" s="117">
        <v>24</v>
      </c>
      <c r="H17" s="111">
        <v>5</v>
      </c>
      <c r="I17" s="117">
        <v>2</v>
      </c>
      <c r="J17" s="114">
        <v>0</v>
      </c>
      <c r="K17" s="117">
        <v>18</v>
      </c>
      <c r="L17" s="111">
        <v>6</v>
      </c>
      <c r="M17" s="112" t="s">
        <v>146</v>
      </c>
      <c r="N17" s="117">
        <v>2742</v>
      </c>
      <c r="O17" s="117">
        <v>482</v>
      </c>
      <c r="P17" s="117">
        <v>1913</v>
      </c>
      <c r="Q17" s="117">
        <v>1858</v>
      </c>
      <c r="R17" s="117">
        <v>149</v>
      </c>
      <c r="S17" s="117">
        <v>14</v>
      </c>
      <c r="T17" s="117">
        <v>121</v>
      </c>
      <c r="U17" s="117">
        <v>40</v>
      </c>
      <c r="V17" s="117">
        <v>396</v>
      </c>
      <c r="W17" s="117">
        <v>141</v>
      </c>
      <c r="X17" s="112" t="s">
        <v>146</v>
      </c>
      <c r="Y17" s="117">
        <v>1343</v>
      </c>
      <c r="Z17" s="117">
        <v>1406</v>
      </c>
      <c r="AA17" s="117">
        <v>166</v>
      </c>
      <c r="AB17" s="117">
        <v>213</v>
      </c>
      <c r="AC17" s="117">
        <v>21</v>
      </c>
      <c r="AD17" s="117">
        <v>15</v>
      </c>
      <c r="AE17" s="117">
        <v>247</v>
      </c>
      <c r="AF17" s="117">
        <v>428</v>
      </c>
      <c r="AG17" s="117">
        <v>345</v>
      </c>
      <c r="AH17" s="117">
        <v>1673</v>
      </c>
      <c r="AI17" s="112" t="s">
        <v>146</v>
      </c>
      <c r="AJ17" s="117">
        <v>367</v>
      </c>
      <c r="AK17" s="117">
        <v>462</v>
      </c>
      <c r="AL17" s="117">
        <v>301</v>
      </c>
      <c r="AM17" s="117">
        <v>152</v>
      </c>
      <c r="AN17" s="117">
        <v>1238</v>
      </c>
      <c r="AO17" s="117">
        <v>1010</v>
      </c>
      <c r="AP17" s="117">
        <v>492</v>
      </c>
      <c r="AQ17" s="117">
        <v>208</v>
      </c>
      <c r="AR17" s="117">
        <v>5</v>
      </c>
      <c r="AS17" s="117">
        <v>4</v>
      </c>
    </row>
    <row r="18" spans="1:45" ht="19.5" customHeight="1">
      <c r="A18" s="5" t="s">
        <v>145</v>
      </c>
      <c r="B18" s="118">
        <v>14282</v>
      </c>
      <c r="C18" s="117">
        <v>7684</v>
      </c>
      <c r="D18" s="117">
        <v>6598</v>
      </c>
      <c r="E18" s="117">
        <v>672</v>
      </c>
      <c r="F18" s="117">
        <v>543</v>
      </c>
      <c r="G18" s="117">
        <v>25</v>
      </c>
      <c r="H18" s="111">
        <v>3</v>
      </c>
      <c r="I18" s="117">
        <v>1</v>
      </c>
      <c r="J18" s="114">
        <v>0</v>
      </c>
      <c r="K18" s="117">
        <v>10</v>
      </c>
      <c r="L18" s="111">
        <v>4</v>
      </c>
      <c r="M18" s="112" t="s">
        <v>145</v>
      </c>
      <c r="N18" s="117">
        <v>1356</v>
      </c>
      <c r="O18" s="117">
        <v>200</v>
      </c>
      <c r="P18" s="117">
        <v>2031</v>
      </c>
      <c r="Q18" s="117">
        <v>1978</v>
      </c>
      <c r="R18" s="117">
        <v>59</v>
      </c>
      <c r="S18" s="117">
        <v>10</v>
      </c>
      <c r="T18" s="117">
        <v>78</v>
      </c>
      <c r="U18" s="117">
        <v>24</v>
      </c>
      <c r="V18" s="117">
        <v>391</v>
      </c>
      <c r="W18" s="117">
        <v>60</v>
      </c>
      <c r="X18" s="112" t="s">
        <v>145</v>
      </c>
      <c r="Y18" s="117">
        <v>1052</v>
      </c>
      <c r="Z18" s="117">
        <v>1007</v>
      </c>
      <c r="AA18" s="117">
        <v>105</v>
      </c>
      <c r="AB18" s="117">
        <v>133</v>
      </c>
      <c r="AC18" s="117">
        <v>17</v>
      </c>
      <c r="AD18" s="117">
        <v>7</v>
      </c>
      <c r="AE18" s="117">
        <v>174</v>
      </c>
      <c r="AF18" s="117">
        <v>270</v>
      </c>
      <c r="AG18" s="117">
        <v>268</v>
      </c>
      <c r="AH18" s="117">
        <v>1163</v>
      </c>
      <c r="AI18" s="112" t="s">
        <v>145</v>
      </c>
      <c r="AJ18" s="117">
        <v>226</v>
      </c>
      <c r="AK18" s="117">
        <v>339</v>
      </c>
      <c r="AL18" s="117">
        <v>160</v>
      </c>
      <c r="AM18" s="117">
        <v>107</v>
      </c>
      <c r="AN18" s="117">
        <v>736</v>
      </c>
      <c r="AO18" s="117">
        <v>631</v>
      </c>
      <c r="AP18" s="117">
        <v>320</v>
      </c>
      <c r="AQ18" s="117">
        <v>109</v>
      </c>
      <c r="AR18" s="111">
        <v>3</v>
      </c>
      <c r="AS18" s="117">
        <v>10</v>
      </c>
    </row>
    <row r="19" spans="1:45" ht="19.5" customHeight="1">
      <c r="A19" s="5" t="s">
        <v>144</v>
      </c>
      <c r="B19" s="113">
        <v>35044</v>
      </c>
      <c r="C19" s="111">
        <v>19329</v>
      </c>
      <c r="D19" s="111">
        <v>15715</v>
      </c>
      <c r="E19" s="111">
        <v>421</v>
      </c>
      <c r="F19" s="111">
        <v>194</v>
      </c>
      <c r="G19" s="111">
        <v>9</v>
      </c>
      <c r="H19" s="114">
        <v>0</v>
      </c>
      <c r="I19" s="111">
        <v>3</v>
      </c>
      <c r="J19" s="114">
        <v>0</v>
      </c>
      <c r="K19" s="111">
        <v>2</v>
      </c>
      <c r="L19" s="114">
        <v>0</v>
      </c>
      <c r="M19" s="112" t="s">
        <v>144</v>
      </c>
      <c r="N19" s="111">
        <v>2319</v>
      </c>
      <c r="O19" s="111">
        <v>399</v>
      </c>
      <c r="P19" s="111">
        <v>7526</v>
      </c>
      <c r="Q19" s="111">
        <v>5316</v>
      </c>
      <c r="R19" s="111">
        <v>99</v>
      </c>
      <c r="S19" s="111">
        <v>11</v>
      </c>
      <c r="T19" s="111">
        <v>267</v>
      </c>
      <c r="U19" s="111">
        <v>123</v>
      </c>
      <c r="V19" s="111">
        <v>1004</v>
      </c>
      <c r="W19" s="111">
        <v>175</v>
      </c>
      <c r="X19" s="112" t="s">
        <v>144</v>
      </c>
      <c r="Y19" s="111">
        <v>2712</v>
      </c>
      <c r="Z19" s="111">
        <v>2924</v>
      </c>
      <c r="AA19" s="111">
        <v>336</v>
      </c>
      <c r="AB19" s="111">
        <v>455</v>
      </c>
      <c r="AC19" s="111">
        <v>74</v>
      </c>
      <c r="AD19" s="111">
        <v>46</v>
      </c>
      <c r="AE19" s="111">
        <v>459</v>
      </c>
      <c r="AF19" s="111">
        <v>695</v>
      </c>
      <c r="AG19" s="111">
        <v>538</v>
      </c>
      <c r="AH19" s="111">
        <v>2543</v>
      </c>
      <c r="AI19" s="112" t="s">
        <v>144</v>
      </c>
      <c r="AJ19" s="111">
        <v>561</v>
      </c>
      <c r="AK19" s="111">
        <v>803</v>
      </c>
      <c r="AL19" s="111">
        <v>283</v>
      </c>
      <c r="AM19" s="111">
        <v>155</v>
      </c>
      <c r="AN19" s="111">
        <v>2003</v>
      </c>
      <c r="AO19" s="111">
        <v>1635</v>
      </c>
      <c r="AP19" s="111">
        <v>677</v>
      </c>
      <c r="AQ19" s="111">
        <v>216</v>
      </c>
      <c r="AR19" s="111">
        <v>36</v>
      </c>
      <c r="AS19" s="111">
        <v>25</v>
      </c>
    </row>
    <row r="20" spans="1:45" ht="19.5" customHeight="1">
      <c r="A20" s="5" t="s">
        <v>143</v>
      </c>
      <c r="B20" s="113">
        <v>16639</v>
      </c>
      <c r="C20" s="111">
        <v>8783</v>
      </c>
      <c r="D20" s="111">
        <v>7856</v>
      </c>
      <c r="E20" s="111">
        <v>707</v>
      </c>
      <c r="F20" s="111">
        <v>503</v>
      </c>
      <c r="G20" s="111">
        <v>5</v>
      </c>
      <c r="H20" s="111">
        <v>1</v>
      </c>
      <c r="I20" s="111">
        <v>6</v>
      </c>
      <c r="J20" s="114">
        <v>0</v>
      </c>
      <c r="K20" s="111">
        <v>8</v>
      </c>
      <c r="L20" s="111">
        <v>3</v>
      </c>
      <c r="M20" s="112" t="s">
        <v>143</v>
      </c>
      <c r="N20" s="111">
        <v>1094</v>
      </c>
      <c r="O20" s="111">
        <v>192</v>
      </c>
      <c r="P20" s="111">
        <v>2355</v>
      </c>
      <c r="Q20" s="111">
        <v>1627</v>
      </c>
      <c r="R20" s="111">
        <v>42</v>
      </c>
      <c r="S20" s="111">
        <v>5</v>
      </c>
      <c r="T20" s="111">
        <v>142</v>
      </c>
      <c r="U20" s="111">
        <v>47</v>
      </c>
      <c r="V20" s="111">
        <v>611</v>
      </c>
      <c r="W20" s="111">
        <v>157</v>
      </c>
      <c r="X20" s="112" t="s">
        <v>143</v>
      </c>
      <c r="Y20" s="111">
        <v>1091</v>
      </c>
      <c r="Z20" s="111">
        <v>1331</v>
      </c>
      <c r="AA20" s="111">
        <v>131</v>
      </c>
      <c r="AB20" s="111">
        <v>196</v>
      </c>
      <c r="AC20" s="111">
        <v>19</v>
      </c>
      <c r="AD20" s="111">
        <v>16</v>
      </c>
      <c r="AE20" s="111">
        <v>477</v>
      </c>
      <c r="AF20" s="111">
        <v>1075</v>
      </c>
      <c r="AG20" s="111">
        <v>257</v>
      </c>
      <c r="AH20" s="111">
        <v>1136</v>
      </c>
      <c r="AI20" s="112" t="s">
        <v>143</v>
      </c>
      <c r="AJ20" s="111">
        <v>235</v>
      </c>
      <c r="AK20" s="111">
        <v>392</v>
      </c>
      <c r="AL20" s="111">
        <v>215</v>
      </c>
      <c r="AM20" s="111">
        <v>110</v>
      </c>
      <c r="AN20" s="111">
        <v>984</v>
      </c>
      <c r="AO20" s="111">
        <v>927</v>
      </c>
      <c r="AP20" s="111">
        <v>379</v>
      </c>
      <c r="AQ20" s="111">
        <v>116</v>
      </c>
      <c r="AR20" s="111">
        <v>25</v>
      </c>
      <c r="AS20" s="111">
        <v>22</v>
      </c>
    </row>
    <row r="21" spans="1:45" ht="19.5" customHeight="1">
      <c r="A21" s="5" t="s">
        <v>142</v>
      </c>
      <c r="B21" s="113">
        <v>44339</v>
      </c>
      <c r="C21" s="111">
        <v>24629</v>
      </c>
      <c r="D21" s="111">
        <v>19710</v>
      </c>
      <c r="E21" s="111">
        <v>954</v>
      </c>
      <c r="F21" s="111">
        <v>505</v>
      </c>
      <c r="G21" s="111">
        <v>36</v>
      </c>
      <c r="H21" s="111">
        <v>10</v>
      </c>
      <c r="I21" s="111">
        <v>7</v>
      </c>
      <c r="J21" s="111">
        <v>1</v>
      </c>
      <c r="K21" s="111">
        <v>11</v>
      </c>
      <c r="L21" s="111">
        <v>3</v>
      </c>
      <c r="M21" s="112" t="s">
        <v>142</v>
      </c>
      <c r="N21" s="111">
        <v>3427</v>
      </c>
      <c r="O21" s="111">
        <v>593</v>
      </c>
      <c r="P21" s="111">
        <v>8554</v>
      </c>
      <c r="Q21" s="111">
        <v>6035</v>
      </c>
      <c r="R21" s="111">
        <v>140</v>
      </c>
      <c r="S21" s="111">
        <v>24</v>
      </c>
      <c r="T21" s="111">
        <v>267</v>
      </c>
      <c r="U21" s="111">
        <v>118</v>
      </c>
      <c r="V21" s="111">
        <v>1180</v>
      </c>
      <c r="W21" s="111">
        <v>319</v>
      </c>
      <c r="X21" s="112" t="s">
        <v>142</v>
      </c>
      <c r="Y21" s="111">
        <v>3287</v>
      </c>
      <c r="Z21" s="111">
        <v>3739</v>
      </c>
      <c r="AA21" s="111">
        <v>338</v>
      </c>
      <c r="AB21" s="111">
        <v>477</v>
      </c>
      <c r="AC21" s="111">
        <v>97</v>
      </c>
      <c r="AD21" s="111">
        <v>73</v>
      </c>
      <c r="AE21" s="111">
        <v>617</v>
      </c>
      <c r="AF21" s="111">
        <v>960</v>
      </c>
      <c r="AG21" s="111">
        <v>568</v>
      </c>
      <c r="AH21" s="111">
        <v>2873</v>
      </c>
      <c r="AI21" s="112" t="s">
        <v>142</v>
      </c>
      <c r="AJ21" s="111">
        <v>648</v>
      </c>
      <c r="AK21" s="111">
        <v>967</v>
      </c>
      <c r="AL21" s="111">
        <v>389</v>
      </c>
      <c r="AM21" s="111">
        <v>185</v>
      </c>
      <c r="AN21" s="111">
        <v>3151</v>
      </c>
      <c r="AO21" s="111">
        <v>2272</v>
      </c>
      <c r="AP21" s="111">
        <v>812</v>
      </c>
      <c r="AQ21" s="111">
        <v>425</v>
      </c>
      <c r="AR21" s="111">
        <v>146</v>
      </c>
      <c r="AS21" s="111">
        <v>131</v>
      </c>
    </row>
    <row r="22" spans="1:45" ht="15" customHeight="1">
      <c r="A22" s="72"/>
      <c r="B22" s="113"/>
      <c r="C22" s="111"/>
      <c r="D22" s="111"/>
      <c r="E22" s="111"/>
      <c r="F22" s="111"/>
      <c r="G22" s="111"/>
      <c r="H22" s="111"/>
      <c r="I22" s="111"/>
      <c r="J22" s="111"/>
      <c r="K22" s="111"/>
      <c r="L22" s="111"/>
      <c r="M22" s="71"/>
      <c r="N22" s="111"/>
      <c r="O22" s="111"/>
      <c r="P22" s="111"/>
      <c r="Q22" s="111"/>
      <c r="R22" s="111"/>
      <c r="S22" s="111"/>
      <c r="T22" s="111"/>
      <c r="U22" s="111"/>
      <c r="V22" s="111"/>
      <c r="W22" s="111"/>
      <c r="X22" s="71"/>
      <c r="Y22" s="111"/>
      <c r="Z22" s="111"/>
      <c r="AA22" s="111"/>
      <c r="AB22" s="111"/>
      <c r="AC22" s="111"/>
      <c r="AD22" s="111"/>
      <c r="AE22" s="111"/>
      <c r="AF22" s="111"/>
      <c r="AG22" s="111"/>
      <c r="AH22" s="111"/>
      <c r="AI22" s="71"/>
      <c r="AJ22" s="111"/>
      <c r="AK22" s="111"/>
      <c r="AL22" s="111"/>
      <c r="AM22" s="111"/>
      <c r="AN22" s="111"/>
      <c r="AO22" s="111"/>
      <c r="AP22" s="111"/>
      <c r="AQ22" s="111"/>
      <c r="AR22" s="111"/>
      <c r="AS22" s="111"/>
    </row>
    <row r="23" spans="1:45" s="10" customFormat="1" ht="19.5" customHeight="1">
      <c r="A23" s="110" t="s">
        <v>141</v>
      </c>
      <c r="B23" s="109">
        <v>309273</v>
      </c>
      <c r="C23" s="115">
        <v>172286</v>
      </c>
      <c r="D23" s="115">
        <v>136987</v>
      </c>
      <c r="E23" s="115">
        <v>6695</v>
      </c>
      <c r="F23" s="115">
        <v>4693</v>
      </c>
      <c r="G23" s="115">
        <v>158</v>
      </c>
      <c r="H23" s="115">
        <v>29</v>
      </c>
      <c r="I23" s="115">
        <v>303</v>
      </c>
      <c r="J23" s="115">
        <v>63</v>
      </c>
      <c r="K23" s="115">
        <v>84</v>
      </c>
      <c r="L23" s="115">
        <v>25</v>
      </c>
      <c r="M23" s="116" t="s">
        <v>141</v>
      </c>
      <c r="N23" s="115">
        <v>27652</v>
      </c>
      <c r="O23" s="115">
        <v>4891</v>
      </c>
      <c r="P23" s="115">
        <v>40568</v>
      </c>
      <c r="Q23" s="115">
        <v>28716</v>
      </c>
      <c r="R23" s="115">
        <v>2085</v>
      </c>
      <c r="S23" s="115">
        <v>240</v>
      </c>
      <c r="T23" s="115">
        <v>2832</v>
      </c>
      <c r="U23" s="115">
        <v>1334</v>
      </c>
      <c r="V23" s="115">
        <v>9793</v>
      </c>
      <c r="W23" s="115">
        <v>2127</v>
      </c>
      <c r="X23" s="116" t="s">
        <v>141</v>
      </c>
      <c r="Y23" s="115">
        <v>27144</v>
      </c>
      <c r="Z23" s="115">
        <v>27971</v>
      </c>
      <c r="AA23" s="115">
        <v>3402</v>
      </c>
      <c r="AB23" s="115">
        <v>4210</v>
      </c>
      <c r="AC23" s="115">
        <v>1066</v>
      </c>
      <c r="AD23" s="115">
        <v>791</v>
      </c>
      <c r="AE23" s="115">
        <v>5535</v>
      </c>
      <c r="AF23" s="115">
        <v>9498</v>
      </c>
      <c r="AG23" s="115">
        <v>5669</v>
      </c>
      <c r="AH23" s="115">
        <v>22113</v>
      </c>
      <c r="AI23" s="116" t="s">
        <v>141</v>
      </c>
      <c r="AJ23" s="115">
        <v>5780</v>
      </c>
      <c r="AK23" s="115">
        <v>7744</v>
      </c>
      <c r="AL23" s="115">
        <v>2794</v>
      </c>
      <c r="AM23" s="115">
        <v>1493</v>
      </c>
      <c r="AN23" s="115">
        <v>22235</v>
      </c>
      <c r="AO23" s="115">
        <v>17356</v>
      </c>
      <c r="AP23" s="115">
        <v>7131</v>
      </c>
      <c r="AQ23" s="115">
        <v>2657</v>
      </c>
      <c r="AR23" s="115">
        <v>1360</v>
      </c>
      <c r="AS23" s="115">
        <v>1036</v>
      </c>
    </row>
    <row r="24" spans="1:45" s="10" customFormat="1" ht="15" customHeight="1">
      <c r="A24" s="77"/>
      <c r="B24" s="109"/>
      <c r="C24" s="115"/>
      <c r="D24" s="115"/>
      <c r="E24" s="115"/>
      <c r="F24" s="115"/>
      <c r="G24" s="115"/>
      <c r="H24" s="111"/>
      <c r="I24" s="111"/>
      <c r="J24" s="111"/>
      <c r="K24" s="111"/>
      <c r="L24" s="111"/>
      <c r="M24" s="76"/>
      <c r="N24" s="111"/>
      <c r="O24" s="111"/>
      <c r="P24" s="111"/>
      <c r="Q24" s="111"/>
      <c r="R24" s="111"/>
      <c r="S24" s="111"/>
      <c r="T24" s="111"/>
      <c r="U24" s="111"/>
      <c r="V24" s="111"/>
      <c r="W24" s="111"/>
      <c r="X24" s="76"/>
      <c r="Y24" s="111"/>
      <c r="Z24" s="111"/>
      <c r="AA24" s="111"/>
      <c r="AB24" s="111"/>
      <c r="AC24" s="111"/>
      <c r="AD24" s="111"/>
      <c r="AE24" s="111"/>
      <c r="AF24" s="111"/>
      <c r="AG24" s="111"/>
      <c r="AH24" s="111"/>
      <c r="AI24" s="76"/>
      <c r="AJ24" s="111"/>
      <c r="AK24" s="111"/>
      <c r="AL24" s="111"/>
      <c r="AM24" s="111"/>
      <c r="AN24" s="111"/>
      <c r="AO24" s="111"/>
      <c r="AP24" s="111"/>
      <c r="AQ24" s="111"/>
      <c r="AR24" s="111"/>
      <c r="AS24" s="111"/>
    </row>
    <row r="25" spans="1:45" ht="19.5" customHeight="1">
      <c r="A25" s="5" t="s">
        <v>140</v>
      </c>
      <c r="B25" s="113">
        <v>2367</v>
      </c>
      <c r="C25" s="111">
        <v>1316</v>
      </c>
      <c r="D25" s="111">
        <v>1051</v>
      </c>
      <c r="E25" s="111">
        <v>72</v>
      </c>
      <c r="F25" s="111">
        <v>43</v>
      </c>
      <c r="G25" s="111">
        <v>12</v>
      </c>
      <c r="H25" s="111">
        <v>1</v>
      </c>
      <c r="I25" s="114">
        <v>0</v>
      </c>
      <c r="J25" s="114">
        <v>0</v>
      </c>
      <c r="K25" s="111">
        <v>2</v>
      </c>
      <c r="L25" s="114">
        <v>0</v>
      </c>
      <c r="M25" s="112" t="s">
        <v>140</v>
      </c>
      <c r="N25" s="111">
        <v>253</v>
      </c>
      <c r="O25" s="111">
        <v>46</v>
      </c>
      <c r="P25" s="111">
        <v>281</v>
      </c>
      <c r="Q25" s="111">
        <v>255</v>
      </c>
      <c r="R25" s="111">
        <v>5</v>
      </c>
      <c r="S25" s="111">
        <v>1</v>
      </c>
      <c r="T25" s="111">
        <v>22</v>
      </c>
      <c r="U25" s="111">
        <v>11</v>
      </c>
      <c r="V25" s="111">
        <v>67</v>
      </c>
      <c r="W25" s="111">
        <v>7</v>
      </c>
      <c r="X25" s="112" t="s">
        <v>140</v>
      </c>
      <c r="Y25" s="111">
        <v>163</v>
      </c>
      <c r="Z25" s="111">
        <v>167</v>
      </c>
      <c r="AA25" s="111">
        <v>20</v>
      </c>
      <c r="AB25" s="111">
        <v>24</v>
      </c>
      <c r="AC25" s="111">
        <v>2</v>
      </c>
      <c r="AD25" s="111">
        <v>3</v>
      </c>
      <c r="AE25" s="111">
        <v>22</v>
      </c>
      <c r="AF25" s="111">
        <v>50</v>
      </c>
      <c r="AG25" s="111">
        <v>30</v>
      </c>
      <c r="AH25" s="111">
        <v>222</v>
      </c>
      <c r="AI25" s="112" t="s">
        <v>140</v>
      </c>
      <c r="AJ25" s="111">
        <v>51</v>
      </c>
      <c r="AK25" s="111">
        <v>59</v>
      </c>
      <c r="AL25" s="111">
        <v>70</v>
      </c>
      <c r="AM25" s="111">
        <v>41</v>
      </c>
      <c r="AN25" s="111">
        <v>149</v>
      </c>
      <c r="AO25" s="111">
        <v>82</v>
      </c>
      <c r="AP25" s="111">
        <v>86</v>
      </c>
      <c r="AQ25" s="111">
        <v>29</v>
      </c>
      <c r="AR25" s="111">
        <v>9</v>
      </c>
      <c r="AS25" s="111">
        <v>10</v>
      </c>
    </row>
    <row r="26" spans="1:52" ht="19.5" customHeight="1">
      <c r="A26" s="5" t="s">
        <v>139</v>
      </c>
      <c r="B26" s="113">
        <v>2367</v>
      </c>
      <c r="C26" s="111">
        <v>1316</v>
      </c>
      <c r="D26" s="111">
        <v>1051</v>
      </c>
      <c r="E26" s="111">
        <v>72</v>
      </c>
      <c r="F26" s="111">
        <v>43</v>
      </c>
      <c r="G26" s="111">
        <v>12</v>
      </c>
      <c r="H26" s="111">
        <v>1</v>
      </c>
      <c r="I26" s="114">
        <v>0</v>
      </c>
      <c r="J26" s="114">
        <v>0</v>
      </c>
      <c r="K26" s="111">
        <v>2</v>
      </c>
      <c r="L26" s="114">
        <v>0</v>
      </c>
      <c r="M26" s="112" t="s">
        <v>139</v>
      </c>
      <c r="N26" s="111">
        <v>253</v>
      </c>
      <c r="O26" s="111">
        <v>46</v>
      </c>
      <c r="P26" s="111">
        <v>281</v>
      </c>
      <c r="Q26" s="111">
        <v>255</v>
      </c>
      <c r="R26" s="111">
        <v>5</v>
      </c>
      <c r="S26" s="111">
        <v>1</v>
      </c>
      <c r="T26" s="111">
        <v>22</v>
      </c>
      <c r="U26" s="111">
        <v>11</v>
      </c>
      <c r="V26" s="111">
        <v>67</v>
      </c>
      <c r="W26" s="111">
        <v>7</v>
      </c>
      <c r="X26" s="112" t="s">
        <v>139</v>
      </c>
      <c r="Y26" s="111">
        <v>163</v>
      </c>
      <c r="Z26" s="111">
        <v>167</v>
      </c>
      <c r="AA26" s="111">
        <v>20</v>
      </c>
      <c r="AB26" s="111">
        <v>24</v>
      </c>
      <c r="AC26" s="111">
        <v>2</v>
      </c>
      <c r="AD26" s="111">
        <v>3</v>
      </c>
      <c r="AE26" s="111">
        <v>22</v>
      </c>
      <c r="AF26" s="111">
        <v>50</v>
      </c>
      <c r="AG26" s="111">
        <v>30</v>
      </c>
      <c r="AH26" s="111">
        <v>222</v>
      </c>
      <c r="AI26" s="112" t="s">
        <v>139</v>
      </c>
      <c r="AJ26" s="111">
        <v>51</v>
      </c>
      <c r="AK26" s="111">
        <v>59</v>
      </c>
      <c r="AL26" s="111">
        <v>70</v>
      </c>
      <c r="AM26" s="111">
        <v>41</v>
      </c>
      <c r="AN26" s="111">
        <v>149</v>
      </c>
      <c r="AO26" s="111">
        <v>82</v>
      </c>
      <c r="AP26" s="111">
        <v>86</v>
      </c>
      <c r="AQ26" s="111">
        <v>29</v>
      </c>
      <c r="AR26" s="111">
        <v>9</v>
      </c>
      <c r="AS26" s="111">
        <v>10</v>
      </c>
      <c r="AT26" s="11"/>
      <c r="AU26" s="11"/>
      <c r="AV26" s="11"/>
      <c r="AW26" s="11"/>
      <c r="AX26" s="11"/>
      <c r="AY26" s="11"/>
      <c r="AZ26" s="11"/>
    </row>
    <row r="27" spans="1:52" ht="15" customHeight="1">
      <c r="A27" s="5"/>
      <c r="B27" s="113"/>
      <c r="C27" s="111"/>
      <c r="D27" s="111"/>
      <c r="E27" s="111"/>
      <c r="F27" s="111"/>
      <c r="G27" s="111"/>
      <c r="H27" s="111"/>
      <c r="I27" s="111"/>
      <c r="J27" s="111"/>
      <c r="K27" s="111"/>
      <c r="L27" s="111"/>
      <c r="M27" s="112"/>
      <c r="N27" s="111"/>
      <c r="O27" s="111"/>
      <c r="P27" s="111"/>
      <c r="Q27" s="111"/>
      <c r="R27" s="111"/>
      <c r="S27" s="111"/>
      <c r="T27" s="111"/>
      <c r="U27" s="111"/>
      <c r="V27" s="111"/>
      <c r="W27" s="111"/>
      <c r="X27" s="112"/>
      <c r="Y27" s="111"/>
      <c r="Z27" s="111"/>
      <c r="AA27" s="111"/>
      <c r="AB27" s="111"/>
      <c r="AC27" s="111"/>
      <c r="AD27" s="111"/>
      <c r="AE27" s="111"/>
      <c r="AF27" s="111"/>
      <c r="AG27" s="111"/>
      <c r="AH27" s="111"/>
      <c r="AI27" s="112"/>
      <c r="AJ27" s="111"/>
      <c r="AK27" s="111"/>
      <c r="AL27" s="111"/>
      <c r="AM27" s="111"/>
      <c r="AN27" s="111"/>
      <c r="AO27" s="111"/>
      <c r="AP27" s="111"/>
      <c r="AQ27" s="111"/>
      <c r="AR27" s="111"/>
      <c r="AS27" s="111"/>
      <c r="AT27" s="11"/>
      <c r="AU27" s="11"/>
      <c r="AV27" s="11"/>
      <c r="AW27" s="11"/>
      <c r="AX27" s="11"/>
      <c r="AY27" s="11"/>
      <c r="AZ27" s="11"/>
    </row>
    <row r="28" spans="1:52" ht="19.5" customHeight="1">
      <c r="A28" s="5" t="s">
        <v>138</v>
      </c>
      <c r="B28" s="113">
        <v>10736</v>
      </c>
      <c r="C28" s="111">
        <v>5985</v>
      </c>
      <c r="D28" s="111">
        <v>4751</v>
      </c>
      <c r="E28" s="111">
        <v>260</v>
      </c>
      <c r="F28" s="111">
        <v>157</v>
      </c>
      <c r="G28" s="111">
        <v>6</v>
      </c>
      <c r="H28" s="111">
        <v>2</v>
      </c>
      <c r="I28" s="111">
        <v>2</v>
      </c>
      <c r="J28" s="111">
        <v>1</v>
      </c>
      <c r="K28" s="111">
        <v>1</v>
      </c>
      <c r="L28" s="114">
        <v>0</v>
      </c>
      <c r="M28" s="112" t="s">
        <v>138</v>
      </c>
      <c r="N28" s="111">
        <v>934</v>
      </c>
      <c r="O28" s="111">
        <v>196</v>
      </c>
      <c r="P28" s="111">
        <v>1203</v>
      </c>
      <c r="Q28" s="111">
        <v>963</v>
      </c>
      <c r="R28" s="111">
        <v>57</v>
      </c>
      <c r="S28" s="111">
        <v>4</v>
      </c>
      <c r="T28" s="111">
        <v>130</v>
      </c>
      <c r="U28" s="111">
        <v>37</v>
      </c>
      <c r="V28" s="111">
        <v>380</v>
      </c>
      <c r="W28" s="111">
        <v>60</v>
      </c>
      <c r="X28" s="112" t="s">
        <v>138</v>
      </c>
      <c r="Y28" s="111">
        <v>843</v>
      </c>
      <c r="Z28" s="111">
        <v>823</v>
      </c>
      <c r="AA28" s="111">
        <v>102</v>
      </c>
      <c r="AB28" s="111">
        <v>131</v>
      </c>
      <c r="AC28" s="111">
        <v>26</v>
      </c>
      <c r="AD28" s="111">
        <v>13</v>
      </c>
      <c r="AE28" s="111">
        <v>158</v>
      </c>
      <c r="AF28" s="111">
        <v>257</v>
      </c>
      <c r="AG28" s="111">
        <v>222</v>
      </c>
      <c r="AH28" s="111">
        <v>968</v>
      </c>
      <c r="AI28" s="112" t="s">
        <v>138</v>
      </c>
      <c r="AJ28" s="111">
        <v>249</v>
      </c>
      <c r="AK28" s="111">
        <v>328</v>
      </c>
      <c r="AL28" s="111">
        <v>110</v>
      </c>
      <c r="AM28" s="111">
        <v>52</v>
      </c>
      <c r="AN28" s="111">
        <v>925</v>
      </c>
      <c r="AO28" s="111">
        <v>609</v>
      </c>
      <c r="AP28" s="111">
        <v>350</v>
      </c>
      <c r="AQ28" s="111">
        <v>127</v>
      </c>
      <c r="AR28" s="111">
        <v>27</v>
      </c>
      <c r="AS28" s="111">
        <v>23</v>
      </c>
      <c r="AT28" s="11"/>
      <c r="AU28" s="11"/>
      <c r="AV28" s="11"/>
      <c r="AW28" s="11"/>
      <c r="AX28" s="11"/>
      <c r="AY28" s="11"/>
      <c r="AZ28" s="11"/>
    </row>
    <row r="29" spans="1:52" ht="19.5" customHeight="1">
      <c r="A29" s="5" t="s">
        <v>137</v>
      </c>
      <c r="B29" s="113">
        <v>5496</v>
      </c>
      <c r="C29" s="111">
        <v>2996</v>
      </c>
      <c r="D29" s="111">
        <v>2500</v>
      </c>
      <c r="E29" s="111">
        <v>110</v>
      </c>
      <c r="F29" s="111">
        <v>81</v>
      </c>
      <c r="G29" s="111">
        <v>2</v>
      </c>
      <c r="H29" s="111">
        <v>2</v>
      </c>
      <c r="I29" s="111">
        <v>2</v>
      </c>
      <c r="J29" s="111">
        <v>1</v>
      </c>
      <c r="K29" s="111">
        <v>1</v>
      </c>
      <c r="L29" s="114">
        <v>0</v>
      </c>
      <c r="M29" s="112" t="s">
        <v>137</v>
      </c>
      <c r="N29" s="111">
        <v>440</v>
      </c>
      <c r="O29" s="111">
        <v>116</v>
      </c>
      <c r="P29" s="111">
        <v>631</v>
      </c>
      <c r="Q29" s="111">
        <v>410</v>
      </c>
      <c r="R29" s="111">
        <v>40</v>
      </c>
      <c r="S29" s="111">
        <v>3</v>
      </c>
      <c r="T29" s="111">
        <v>75</v>
      </c>
      <c r="U29" s="111">
        <v>21</v>
      </c>
      <c r="V29" s="111">
        <v>183</v>
      </c>
      <c r="W29" s="111">
        <v>33</v>
      </c>
      <c r="X29" s="112" t="s">
        <v>137</v>
      </c>
      <c r="Y29" s="111">
        <v>456</v>
      </c>
      <c r="Z29" s="111">
        <v>438</v>
      </c>
      <c r="AA29" s="111">
        <v>57</v>
      </c>
      <c r="AB29" s="111">
        <v>73</v>
      </c>
      <c r="AC29" s="111">
        <v>14</v>
      </c>
      <c r="AD29" s="111">
        <v>9</v>
      </c>
      <c r="AE29" s="111">
        <v>96</v>
      </c>
      <c r="AF29" s="111">
        <v>125</v>
      </c>
      <c r="AG29" s="111">
        <v>136</v>
      </c>
      <c r="AH29" s="111">
        <v>529</v>
      </c>
      <c r="AI29" s="112" t="s">
        <v>137</v>
      </c>
      <c r="AJ29" s="111">
        <v>162</v>
      </c>
      <c r="AK29" s="111">
        <v>210</v>
      </c>
      <c r="AL29" s="111">
        <v>44</v>
      </c>
      <c r="AM29" s="111">
        <v>21</v>
      </c>
      <c r="AN29" s="111">
        <v>348</v>
      </c>
      <c r="AO29" s="111">
        <v>328</v>
      </c>
      <c r="AP29" s="111">
        <v>187</v>
      </c>
      <c r="AQ29" s="111">
        <v>84</v>
      </c>
      <c r="AR29" s="111">
        <v>12</v>
      </c>
      <c r="AS29" s="111">
        <v>16</v>
      </c>
      <c r="AT29" s="11"/>
      <c r="AU29" s="11"/>
      <c r="AV29" s="11"/>
      <c r="AW29" s="11"/>
      <c r="AX29" s="11"/>
      <c r="AY29" s="11"/>
      <c r="AZ29" s="11"/>
    </row>
    <row r="30" spans="1:52" ht="19.5" customHeight="1">
      <c r="A30" s="5" t="s">
        <v>136</v>
      </c>
      <c r="B30" s="113">
        <v>3455</v>
      </c>
      <c r="C30" s="111">
        <v>2012</v>
      </c>
      <c r="D30" s="111">
        <v>1443</v>
      </c>
      <c r="E30" s="111">
        <v>72</v>
      </c>
      <c r="F30" s="111">
        <v>52</v>
      </c>
      <c r="G30" s="111">
        <v>3</v>
      </c>
      <c r="H30" s="114">
        <v>0</v>
      </c>
      <c r="I30" s="114">
        <v>0</v>
      </c>
      <c r="J30" s="114">
        <v>0</v>
      </c>
      <c r="K30" s="114">
        <v>0</v>
      </c>
      <c r="L30" s="114">
        <v>0</v>
      </c>
      <c r="M30" s="112" t="s">
        <v>136</v>
      </c>
      <c r="N30" s="111">
        <v>348</v>
      </c>
      <c r="O30" s="111">
        <v>59</v>
      </c>
      <c r="P30" s="111">
        <v>359</v>
      </c>
      <c r="Q30" s="111">
        <v>326</v>
      </c>
      <c r="R30" s="111">
        <v>9</v>
      </c>
      <c r="S30" s="111">
        <v>1</v>
      </c>
      <c r="T30" s="111">
        <v>39</v>
      </c>
      <c r="U30" s="111">
        <v>7</v>
      </c>
      <c r="V30" s="111">
        <v>130</v>
      </c>
      <c r="W30" s="111">
        <v>21</v>
      </c>
      <c r="X30" s="112" t="s">
        <v>136</v>
      </c>
      <c r="Y30" s="111">
        <v>268</v>
      </c>
      <c r="Z30" s="111">
        <v>256</v>
      </c>
      <c r="AA30" s="111">
        <v>26</v>
      </c>
      <c r="AB30" s="111">
        <v>40</v>
      </c>
      <c r="AC30" s="111">
        <v>6</v>
      </c>
      <c r="AD30" s="111">
        <v>2</v>
      </c>
      <c r="AE30" s="111">
        <v>51</v>
      </c>
      <c r="AF30" s="111">
        <v>114</v>
      </c>
      <c r="AG30" s="111">
        <v>55</v>
      </c>
      <c r="AH30" s="111">
        <v>261</v>
      </c>
      <c r="AI30" s="112" t="s">
        <v>136</v>
      </c>
      <c r="AJ30" s="111">
        <v>47</v>
      </c>
      <c r="AK30" s="111">
        <v>73</v>
      </c>
      <c r="AL30" s="111">
        <v>42</v>
      </c>
      <c r="AM30" s="111">
        <v>14</v>
      </c>
      <c r="AN30" s="111">
        <v>437</v>
      </c>
      <c r="AO30" s="111">
        <v>182</v>
      </c>
      <c r="AP30" s="111">
        <v>105</v>
      </c>
      <c r="AQ30" s="111">
        <v>28</v>
      </c>
      <c r="AR30" s="111">
        <v>15</v>
      </c>
      <c r="AS30" s="111">
        <v>7</v>
      </c>
      <c r="AT30" s="11"/>
      <c r="AU30" s="11"/>
      <c r="AV30" s="11"/>
      <c r="AW30" s="11"/>
      <c r="AX30" s="11"/>
      <c r="AY30" s="11"/>
      <c r="AZ30" s="11"/>
    </row>
    <row r="31" spans="1:52" ht="19.5" customHeight="1">
      <c r="A31" s="5" t="s">
        <v>135</v>
      </c>
      <c r="B31" s="113">
        <v>1785</v>
      </c>
      <c r="C31" s="111">
        <v>977</v>
      </c>
      <c r="D31" s="111">
        <v>808</v>
      </c>
      <c r="E31" s="111">
        <v>78</v>
      </c>
      <c r="F31" s="111">
        <v>24</v>
      </c>
      <c r="G31" s="111">
        <v>1</v>
      </c>
      <c r="H31" s="114">
        <v>0</v>
      </c>
      <c r="I31" s="114">
        <v>0</v>
      </c>
      <c r="J31" s="114">
        <v>0</v>
      </c>
      <c r="K31" s="114">
        <v>0</v>
      </c>
      <c r="L31" s="114">
        <v>0</v>
      </c>
      <c r="M31" s="112" t="s">
        <v>135</v>
      </c>
      <c r="N31" s="111">
        <v>146</v>
      </c>
      <c r="O31" s="111">
        <v>21</v>
      </c>
      <c r="P31" s="111">
        <v>213</v>
      </c>
      <c r="Q31" s="111">
        <v>227</v>
      </c>
      <c r="R31" s="111">
        <v>8</v>
      </c>
      <c r="S31" s="114">
        <v>0</v>
      </c>
      <c r="T31" s="111">
        <v>16</v>
      </c>
      <c r="U31" s="111">
        <v>9</v>
      </c>
      <c r="V31" s="111">
        <v>67</v>
      </c>
      <c r="W31" s="111">
        <v>6</v>
      </c>
      <c r="X31" s="112" t="s">
        <v>135</v>
      </c>
      <c r="Y31" s="111">
        <v>119</v>
      </c>
      <c r="Z31" s="111">
        <v>129</v>
      </c>
      <c r="AA31" s="111">
        <v>19</v>
      </c>
      <c r="AB31" s="111">
        <v>18</v>
      </c>
      <c r="AC31" s="111">
        <v>6</v>
      </c>
      <c r="AD31" s="111">
        <v>2</v>
      </c>
      <c r="AE31" s="111">
        <v>11</v>
      </c>
      <c r="AF31" s="111">
        <v>18</v>
      </c>
      <c r="AG31" s="111">
        <v>31</v>
      </c>
      <c r="AH31" s="111">
        <v>178</v>
      </c>
      <c r="AI31" s="112" t="s">
        <v>135</v>
      </c>
      <c r="AJ31" s="111">
        <v>40</v>
      </c>
      <c r="AK31" s="111">
        <v>45</v>
      </c>
      <c r="AL31" s="111">
        <v>24</v>
      </c>
      <c r="AM31" s="111">
        <v>17</v>
      </c>
      <c r="AN31" s="111">
        <v>140</v>
      </c>
      <c r="AO31" s="111">
        <v>99</v>
      </c>
      <c r="AP31" s="111">
        <v>58</v>
      </c>
      <c r="AQ31" s="111">
        <v>15</v>
      </c>
      <c r="AR31" s="114">
        <v>0</v>
      </c>
      <c r="AS31" s="114">
        <v>0</v>
      </c>
      <c r="AT31" s="11"/>
      <c r="AU31" s="11"/>
      <c r="AV31" s="11"/>
      <c r="AW31" s="11"/>
      <c r="AX31" s="11"/>
      <c r="AY31" s="11"/>
      <c r="AZ31" s="11"/>
    </row>
    <row r="32" spans="1:52" ht="15" customHeight="1">
      <c r="A32" s="5"/>
      <c r="B32" s="113"/>
      <c r="C32" s="111"/>
      <c r="D32" s="111"/>
      <c r="E32" s="111"/>
      <c r="F32" s="111"/>
      <c r="G32" s="111"/>
      <c r="H32" s="111"/>
      <c r="I32" s="111"/>
      <c r="J32" s="111"/>
      <c r="K32" s="111"/>
      <c r="L32" s="111"/>
      <c r="M32" s="112"/>
      <c r="N32" s="111"/>
      <c r="O32" s="111"/>
      <c r="P32" s="111"/>
      <c r="Q32" s="111"/>
      <c r="R32" s="111"/>
      <c r="S32" s="111"/>
      <c r="T32" s="111"/>
      <c r="U32" s="111"/>
      <c r="V32" s="111"/>
      <c r="W32" s="111"/>
      <c r="X32" s="112"/>
      <c r="Y32" s="111"/>
      <c r="Z32" s="111"/>
      <c r="AA32" s="111"/>
      <c r="AB32" s="111"/>
      <c r="AC32" s="111"/>
      <c r="AD32" s="111"/>
      <c r="AE32" s="111"/>
      <c r="AF32" s="111"/>
      <c r="AG32" s="111"/>
      <c r="AH32" s="111"/>
      <c r="AI32" s="112"/>
      <c r="AJ32" s="111"/>
      <c r="AK32" s="111"/>
      <c r="AL32" s="111"/>
      <c r="AM32" s="111"/>
      <c r="AN32" s="111"/>
      <c r="AO32" s="111"/>
      <c r="AP32" s="111"/>
      <c r="AQ32" s="111"/>
      <c r="AR32" s="111"/>
      <c r="AS32" s="111"/>
      <c r="AT32" s="11"/>
      <c r="AU32" s="11"/>
      <c r="AV32" s="11"/>
      <c r="AW32" s="11"/>
      <c r="AX32" s="11"/>
      <c r="AY32" s="11"/>
      <c r="AZ32" s="11"/>
    </row>
    <row r="33" spans="1:52" ht="19.5" customHeight="1">
      <c r="A33" s="5" t="s">
        <v>134</v>
      </c>
      <c r="B33" s="113">
        <v>383</v>
      </c>
      <c r="C33" s="111">
        <v>221</v>
      </c>
      <c r="D33" s="111">
        <v>162</v>
      </c>
      <c r="E33" s="111">
        <v>17</v>
      </c>
      <c r="F33" s="111">
        <v>34</v>
      </c>
      <c r="G33" s="111">
        <v>11</v>
      </c>
      <c r="H33" s="111">
        <v>5</v>
      </c>
      <c r="I33" s="114">
        <v>0</v>
      </c>
      <c r="J33" s="114">
        <v>0</v>
      </c>
      <c r="K33" s="114">
        <v>0</v>
      </c>
      <c r="L33" s="114">
        <v>0</v>
      </c>
      <c r="M33" s="112" t="s">
        <v>134</v>
      </c>
      <c r="N33" s="111">
        <v>47</v>
      </c>
      <c r="O33" s="111">
        <v>20</v>
      </c>
      <c r="P33" s="111">
        <v>7</v>
      </c>
      <c r="Q33" s="111">
        <v>3</v>
      </c>
      <c r="R33" s="111">
        <v>7</v>
      </c>
      <c r="S33" s="114">
        <v>0</v>
      </c>
      <c r="T33" s="114">
        <v>1</v>
      </c>
      <c r="U33" s="114">
        <v>0</v>
      </c>
      <c r="V33" s="111">
        <v>8</v>
      </c>
      <c r="W33" s="111">
        <v>2</v>
      </c>
      <c r="X33" s="112" t="s">
        <v>134</v>
      </c>
      <c r="Y33" s="111">
        <v>12</v>
      </c>
      <c r="Z33" s="111">
        <v>16</v>
      </c>
      <c r="AA33" s="111">
        <v>1</v>
      </c>
      <c r="AB33" s="111">
        <v>1</v>
      </c>
      <c r="AC33" s="114">
        <v>0</v>
      </c>
      <c r="AD33" s="114">
        <v>0</v>
      </c>
      <c r="AE33" s="111">
        <v>17</v>
      </c>
      <c r="AF33" s="111">
        <v>25</v>
      </c>
      <c r="AG33" s="111">
        <v>4</v>
      </c>
      <c r="AH33" s="111">
        <v>19</v>
      </c>
      <c r="AI33" s="112" t="s">
        <v>134</v>
      </c>
      <c r="AJ33" s="111">
        <v>6</v>
      </c>
      <c r="AK33" s="111">
        <v>7</v>
      </c>
      <c r="AL33" s="111">
        <v>31</v>
      </c>
      <c r="AM33" s="111">
        <v>6</v>
      </c>
      <c r="AN33" s="111">
        <v>21</v>
      </c>
      <c r="AO33" s="111">
        <v>12</v>
      </c>
      <c r="AP33" s="111">
        <v>30</v>
      </c>
      <c r="AQ33" s="111">
        <v>11</v>
      </c>
      <c r="AR33" s="111">
        <v>1</v>
      </c>
      <c r="AS33" s="111">
        <v>1</v>
      </c>
      <c r="AT33" s="11"/>
      <c r="AU33" s="11"/>
      <c r="AV33" s="11"/>
      <c r="AW33" s="11"/>
      <c r="AX33" s="11"/>
      <c r="AY33" s="11"/>
      <c r="AZ33" s="11"/>
    </row>
    <row r="34" spans="1:52" ht="19.5" customHeight="1">
      <c r="A34" s="5" t="s">
        <v>133</v>
      </c>
      <c r="B34" s="113">
        <v>383</v>
      </c>
      <c r="C34" s="111">
        <v>221</v>
      </c>
      <c r="D34" s="111">
        <v>162</v>
      </c>
      <c r="E34" s="111">
        <v>17</v>
      </c>
      <c r="F34" s="111">
        <v>34</v>
      </c>
      <c r="G34" s="111">
        <v>11</v>
      </c>
      <c r="H34" s="111">
        <v>5</v>
      </c>
      <c r="I34" s="114">
        <v>0</v>
      </c>
      <c r="J34" s="114">
        <v>0</v>
      </c>
      <c r="K34" s="114">
        <v>0</v>
      </c>
      <c r="L34" s="114">
        <v>0</v>
      </c>
      <c r="M34" s="112" t="s">
        <v>133</v>
      </c>
      <c r="N34" s="111">
        <v>47</v>
      </c>
      <c r="O34" s="111">
        <v>20</v>
      </c>
      <c r="P34" s="111">
        <v>7</v>
      </c>
      <c r="Q34" s="111">
        <v>3</v>
      </c>
      <c r="R34" s="111">
        <v>7</v>
      </c>
      <c r="S34" s="114">
        <v>0</v>
      </c>
      <c r="T34" s="111">
        <v>1</v>
      </c>
      <c r="U34" s="114">
        <v>0</v>
      </c>
      <c r="V34" s="111">
        <v>8</v>
      </c>
      <c r="W34" s="111">
        <v>2</v>
      </c>
      <c r="X34" s="112" t="s">
        <v>133</v>
      </c>
      <c r="Y34" s="111">
        <v>12</v>
      </c>
      <c r="Z34" s="111">
        <v>16</v>
      </c>
      <c r="AA34" s="111">
        <v>1</v>
      </c>
      <c r="AB34" s="111">
        <v>1</v>
      </c>
      <c r="AC34" s="114">
        <v>0</v>
      </c>
      <c r="AD34" s="114">
        <v>0</v>
      </c>
      <c r="AE34" s="111">
        <v>17</v>
      </c>
      <c r="AF34" s="111">
        <v>25</v>
      </c>
      <c r="AG34" s="111">
        <v>4</v>
      </c>
      <c r="AH34" s="111">
        <v>19</v>
      </c>
      <c r="AI34" s="112" t="s">
        <v>133</v>
      </c>
      <c r="AJ34" s="111">
        <v>6</v>
      </c>
      <c r="AK34" s="111">
        <v>7</v>
      </c>
      <c r="AL34" s="111">
        <v>31</v>
      </c>
      <c r="AM34" s="111">
        <v>6</v>
      </c>
      <c r="AN34" s="111">
        <v>21</v>
      </c>
      <c r="AO34" s="111">
        <v>12</v>
      </c>
      <c r="AP34" s="111">
        <v>30</v>
      </c>
      <c r="AQ34" s="111">
        <v>11</v>
      </c>
      <c r="AR34" s="111">
        <v>1</v>
      </c>
      <c r="AS34" s="111">
        <v>1</v>
      </c>
      <c r="AT34" s="11"/>
      <c r="AU34" s="11"/>
      <c r="AV34" s="11"/>
      <c r="AW34" s="11"/>
      <c r="AX34" s="11"/>
      <c r="AY34" s="11"/>
      <c r="AZ34" s="11"/>
    </row>
    <row r="35" spans="1:52" ht="15" customHeight="1">
      <c r="A35" s="5"/>
      <c r="B35" s="113"/>
      <c r="C35" s="111"/>
      <c r="D35" s="111"/>
      <c r="E35" s="111"/>
      <c r="F35" s="111"/>
      <c r="G35" s="111"/>
      <c r="H35" s="111"/>
      <c r="I35" s="111"/>
      <c r="J35" s="111"/>
      <c r="K35" s="111"/>
      <c r="L35" s="111"/>
      <c r="M35" s="112"/>
      <c r="N35" s="111"/>
      <c r="O35" s="111"/>
      <c r="P35" s="111"/>
      <c r="Q35" s="111"/>
      <c r="R35" s="111"/>
      <c r="S35" s="111"/>
      <c r="T35" s="111"/>
      <c r="U35" s="111"/>
      <c r="V35" s="111"/>
      <c r="W35" s="111"/>
      <c r="X35" s="112"/>
      <c r="Y35" s="111"/>
      <c r="Z35" s="111"/>
      <c r="AA35" s="111"/>
      <c r="AB35" s="111"/>
      <c r="AC35" s="111"/>
      <c r="AD35" s="111"/>
      <c r="AE35" s="111"/>
      <c r="AF35" s="111"/>
      <c r="AG35" s="111"/>
      <c r="AH35" s="111"/>
      <c r="AI35" s="112"/>
      <c r="AJ35" s="111"/>
      <c r="AK35" s="111"/>
      <c r="AL35" s="111"/>
      <c r="AM35" s="111"/>
      <c r="AN35" s="111"/>
      <c r="AO35" s="111"/>
      <c r="AP35" s="111"/>
      <c r="AQ35" s="111"/>
      <c r="AR35" s="111"/>
      <c r="AS35" s="111"/>
      <c r="AT35" s="11"/>
      <c r="AU35" s="11"/>
      <c r="AV35" s="11"/>
      <c r="AW35" s="11"/>
      <c r="AX35" s="11"/>
      <c r="AY35" s="11"/>
      <c r="AZ35" s="11"/>
    </row>
    <row r="36" spans="1:52" ht="18.75" customHeight="1">
      <c r="A36" s="5" t="s">
        <v>132</v>
      </c>
      <c r="B36" s="113">
        <v>49748</v>
      </c>
      <c r="C36" s="111">
        <v>27271</v>
      </c>
      <c r="D36" s="111">
        <v>22477</v>
      </c>
      <c r="E36" s="111">
        <v>1605</v>
      </c>
      <c r="F36" s="111">
        <v>1131</v>
      </c>
      <c r="G36" s="111">
        <v>20</v>
      </c>
      <c r="H36" s="111">
        <v>2</v>
      </c>
      <c r="I36" s="111">
        <v>120</v>
      </c>
      <c r="J36" s="111">
        <v>23</v>
      </c>
      <c r="K36" s="111">
        <v>11</v>
      </c>
      <c r="L36" s="111">
        <v>1</v>
      </c>
      <c r="M36" s="112" t="s">
        <v>132</v>
      </c>
      <c r="N36" s="111">
        <v>4162</v>
      </c>
      <c r="O36" s="111">
        <v>783</v>
      </c>
      <c r="P36" s="111">
        <v>7275</v>
      </c>
      <c r="Q36" s="111">
        <v>5578</v>
      </c>
      <c r="R36" s="111">
        <v>168</v>
      </c>
      <c r="S36" s="111">
        <v>20</v>
      </c>
      <c r="T36" s="111">
        <v>457</v>
      </c>
      <c r="U36" s="111">
        <v>220</v>
      </c>
      <c r="V36" s="111">
        <v>1817</v>
      </c>
      <c r="W36" s="111">
        <v>495</v>
      </c>
      <c r="X36" s="112" t="s">
        <v>132</v>
      </c>
      <c r="Y36" s="111">
        <v>3864</v>
      </c>
      <c r="Z36" s="111">
        <v>4172</v>
      </c>
      <c r="AA36" s="111">
        <v>417</v>
      </c>
      <c r="AB36" s="111">
        <v>648</v>
      </c>
      <c r="AC36" s="111">
        <v>92</v>
      </c>
      <c r="AD36" s="111">
        <v>72</v>
      </c>
      <c r="AE36" s="111">
        <v>782</v>
      </c>
      <c r="AF36" s="111">
        <v>1261</v>
      </c>
      <c r="AG36" s="111">
        <v>846</v>
      </c>
      <c r="AH36" s="111">
        <v>3579</v>
      </c>
      <c r="AI36" s="112" t="s">
        <v>132</v>
      </c>
      <c r="AJ36" s="111">
        <v>812</v>
      </c>
      <c r="AK36" s="111">
        <v>1166</v>
      </c>
      <c r="AL36" s="111">
        <v>464</v>
      </c>
      <c r="AM36" s="111">
        <v>267</v>
      </c>
      <c r="AN36" s="111">
        <v>3070</v>
      </c>
      <c r="AO36" s="111">
        <v>2625</v>
      </c>
      <c r="AP36" s="111">
        <v>1198</v>
      </c>
      <c r="AQ36" s="111">
        <v>379</v>
      </c>
      <c r="AR36" s="111">
        <v>91</v>
      </c>
      <c r="AS36" s="111">
        <v>55</v>
      </c>
      <c r="AT36" s="11"/>
      <c r="AU36" s="11"/>
      <c r="AV36" s="11"/>
      <c r="AW36" s="11"/>
      <c r="AX36" s="11"/>
      <c r="AY36" s="11"/>
      <c r="AZ36" s="11"/>
    </row>
    <row r="37" spans="1:52" ht="18.75" customHeight="1">
      <c r="A37" s="5" t="s">
        <v>131</v>
      </c>
      <c r="B37" s="113">
        <v>12286</v>
      </c>
      <c r="C37" s="111">
        <v>6848</v>
      </c>
      <c r="D37" s="111">
        <v>5438</v>
      </c>
      <c r="E37" s="111">
        <v>460</v>
      </c>
      <c r="F37" s="111">
        <v>396</v>
      </c>
      <c r="G37" s="114">
        <v>0</v>
      </c>
      <c r="H37" s="114">
        <v>0</v>
      </c>
      <c r="I37" s="111">
        <v>112</v>
      </c>
      <c r="J37" s="111">
        <v>22</v>
      </c>
      <c r="K37" s="111">
        <v>5</v>
      </c>
      <c r="L37" s="114">
        <v>0</v>
      </c>
      <c r="M37" s="112" t="s">
        <v>131</v>
      </c>
      <c r="N37" s="111">
        <v>868</v>
      </c>
      <c r="O37" s="111">
        <v>152</v>
      </c>
      <c r="P37" s="111">
        <v>1751</v>
      </c>
      <c r="Q37" s="111">
        <v>989</v>
      </c>
      <c r="R37" s="111">
        <v>53</v>
      </c>
      <c r="S37" s="111">
        <v>10</v>
      </c>
      <c r="T37" s="111">
        <v>93</v>
      </c>
      <c r="U37" s="111">
        <v>44</v>
      </c>
      <c r="V37" s="111">
        <v>532</v>
      </c>
      <c r="W37" s="111">
        <v>166</v>
      </c>
      <c r="X37" s="112" t="s">
        <v>131</v>
      </c>
      <c r="Y37" s="111">
        <v>931</v>
      </c>
      <c r="Z37" s="111">
        <v>1028</v>
      </c>
      <c r="AA37" s="111">
        <v>120</v>
      </c>
      <c r="AB37" s="111">
        <v>132</v>
      </c>
      <c r="AC37" s="111">
        <v>27</v>
      </c>
      <c r="AD37" s="111">
        <v>24</v>
      </c>
      <c r="AE37" s="111">
        <v>312</v>
      </c>
      <c r="AF37" s="111">
        <v>504</v>
      </c>
      <c r="AG37" s="111">
        <v>162</v>
      </c>
      <c r="AH37" s="111">
        <v>809</v>
      </c>
      <c r="AI37" s="112" t="s">
        <v>131</v>
      </c>
      <c r="AJ37" s="111">
        <v>150</v>
      </c>
      <c r="AK37" s="111">
        <v>241</v>
      </c>
      <c r="AL37" s="111">
        <v>91</v>
      </c>
      <c r="AM37" s="111">
        <v>61</v>
      </c>
      <c r="AN37" s="111">
        <v>876</v>
      </c>
      <c r="AO37" s="111">
        <v>765</v>
      </c>
      <c r="AP37" s="111">
        <v>294</v>
      </c>
      <c r="AQ37" s="111">
        <v>87</v>
      </c>
      <c r="AR37" s="111">
        <v>11</v>
      </c>
      <c r="AS37" s="111">
        <v>8</v>
      </c>
      <c r="AT37" s="11"/>
      <c r="AU37" s="11"/>
      <c r="AV37" s="11"/>
      <c r="AW37" s="11"/>
      <c r="AX37" s="11"/>
      <c r="AY37" s="11"/>
      <c r="AZ37" s="11"/>
    </row>
    <row r="38" spans="1:52" ht="18.75" customHeight="1">
      <c r="A38" s="5" t="s">
        <v>130</v>
      </c>
      <c r="B38" s="113">
        <v>17414</v>
      </c>
      <c r="C38" s="111">
        <v>9482</v>
      </c>
      <c r="D38" s="111">
        <v>7932</v>
      </c>
      <c r="E38" s="111">
        <v>444</v>
      </c>
      <c r="F38" s="111">
        <v>252</v>
      </c>
      <c r="G38" s="111">
        <v>18</v>
      </c>
      <c r="H38" s="111">
        <v>2</v>
      </c>
      <c r="I38" s="111">
        <v>5</v>
      </c>
      <c r="J38" s="114">
        <v>0</v>
      </c>
      <c r="K38" s="111">
        <v>4</v>
      </c>
      <c r="L38" s="111">
        <v>1</v>
      </c>
      <c r="M38" s="112" t="s">
        <v>130</v>
      </c>
      <c r="N38" s="111">
        <v>1522</v>
      </c>
      <c r="O38" s="111">
        <v>288</v>
      </c>
      <c r="P38" s="111">
        <v>2416</v>
      </c>
      <c r="Q38" s="111">
        <v>2104</v>
      </c>
      <c r="R38" s="111">
        <v>44</v>
      </c>
      <c r="S38" s="111">
        <v>4</v>
      </c>
      <c r="T38" s="111">
        <v>182</v>
      </c>
      <c r="U38" s="111">
        <v>86</v>
      </c>
      <c r="V38" s="111">
        <v>614</v>
      </c>
      <c r="W38" s="111">
        <v>173</v>
      </c>
      <c r="X38" s="112" t="s">
        <v>130</v>
      </c>
      <c r="Y38" s="111">
        <v>1440</v>
      </c>
      <c r="Z38" s="111">
        <v>1527</v>
      </c>
      <c r="AA38" s="111">
        <v>130</v>
      </c>
      <c r="AB38" s="111">
        <v>214</v>
      </c>
      <c r="AC38" s="111">
        <v>25</v>
      </c>
      <c r="AD38" s="111">
        <v>17</v>
      </c>
      <c r="AE38" s="111">
        <v>254</v>
      </c>
      <c r="AF38" s="111">
        <v>388</v>
      </c>
      <c r="AG38" s="111">
        <v>399</v>
      </c>
      <c r="AH38" s="111">
        <v>1269</v>
      </c>
      <c r="AI38" s="112" t="s">
        <v>130</v>
      </c>
      <c r="AJ38" s="111">
        <v>336</v>
      </c>
      <c r="AK38" s="111">
        <v>470</v>
      </c>
      <c r="AL38" s="111">
        <v>147</v>
      </c>
      <c r="AM38" s="111">
        <v>98</v>
      </c>
      <c r="AN38" s="111">
        <v>1067</v>
      </c>
      <c r="AO38" s="111">
        <v>894</v>
      </c>
      <c r="AP38" s="111">
        <v>389</v>
      </c>
      <c r="AQ38" s="111">
        <v>117</v>
      </c>
      <c r="AR38" s="111">
        <v>46</v>
      </c>
      <c r="AS38" s="111">
        <v>28</v>
      </c>
      <c r="AT38" s="11"/>
      <c r="AU38" s="11"/>
      <c r="AV38" s="11"/>
      <c r="AW38" s="11"/>
      <c r="AX38" s="11"/>
      <c r="AY38" s="11"/>
      <c r="AZ38" s="11"/>
    </row>
    <row r="39" spans="1:52" ht="18.75" customHeight="1">
      <c r="A39" s="5" t="s">
        <v>129</v>
      </c>
      <c r="B39" s="113">
        <v>12928</v>
      </c>
      <c r="C39" s="111">
        <v>7144</v>
      </c>
      <c r="D39" s="111">
        <v>5784</v>
      </c>
      <c r="E39" s="111">
        <v>317</v>
      </c>
      <c r="F39" s="111">
        <v>181</v>
      </c>
      <c r="G39" s="114">
        <v>0</v>
      </c>
      <c r="H39" s="114">
        <v>0</v>
      </c>
      <c r="I39" s="111">
        <v>3</v>
      </c>
      <c r="J39" s="111">
        <v>1</v>
      </c>
      <c r="K39" s="114">
        <v>0</v>
      </c>
      <c r="L39" s="114">
        <v>0</v>
      </c>
      <c r="M39" s="112" t="s">
        <v>129</v>
      </c>
      <c r="N39" s="111">
        <v>1220</v>
      </c>
      <c r="O39" s="111">
        <v>228</v>
      </c>
      <c r="P39" s="111">
        <v>2129</v>
      </c>
      <c r="Q39" s="111">
        <v>1634</v>
      </c>
      <c r="R39" s="111">
        <v>39</v>
      </c>
      <c r="S39" s="111">
        <v>3</v>
      </c>
      <c r="T39" s="111">
        <v>110</v>
      </c>
      <c r="U39" s="111">
        <v>48</v>
      </c>
      <c r="V39" s="111">
        <v>461</v>
      </c>
      <c r="W39" s="111">
        <v>94</v>
      </c>
      <c r="X39" s="112" t="s">
        <v>129</v>
      </c>
      <c r="Y39" s="111">
        <v>1041</v>
      </c>
      <c r="Z39" s="111">
        <v>1078</v>
      </c>
      <c r="AA39" s="111">
        <v>93</v>
      </c>
      <c r="AB39" s="111">
        <v>190</v>
      </c>
      <c r="AC39" s="111">
        <v>28</v>
      </c>
      <c r="AD39" s="111">
        <v>22</v>
      </c>
      <c r="AE39" s="111">
        <v>155</v>
      </c>
      <c r="AF39" s="111">
        <v>263</v>
      </c>
      <c r="AG39" s="111">
        <v>193</v>
      </c>
      <c r="AH39" s="111">
        <v>966</v>
      </c>
      <c r="AI39" s="112" t="s">
        <v>129</v>
      </c>
      <c r="AJ39" s="111">
        <v>202</v>
      </c>
      <c r="AK39" s="111">
        <v>267</v>
      </c>
      <c r="AL39" s="111">
        <v>116</v>
      </c>
      <c r="AM39" s="111">
        <v>59</v>
      </c>
      <c r="AN39" s="111">
        <v>705</v>
      </c>
      <c r="AO39" s="111">
        <v>634</v>
      </c>
      <c r="AP39" s="111">
        <v>304</v>
      </c>
      <c r="AQ39" s="111">
        <v>101</v>
      </c>
      <c r="AR39" s="111">
        <v>28</v>
      </c>
      <c r="AS39" s="111">
        <v>15</v>
      </c>
      <c r="AT39" s="11"/>
      <c r="AU39" s="11"/>
      <c r="AV39" s="11"/>
      <c r="AW39" s="11"/>
      <c r="AX39" s="11"/>
      <c r="AY39" s="11"/>
      <c r="AZ39" s="11"/>
    </row>
    <row r="40" spans="1:52" ht="18.75" customHeight="1">
      <c r="A40" s="5" t="s">
        <v>128</v>
      </c>
      <c r="B40" s="113">
        <v>7120</v>
      </c>
      <c r="C40" s="111">
        <v>3797</v>
      </c>
      <c r="D40" s="111">
        <v>3323</v>
      </c>
      <c r="E40" s="111">
        <v>384</v>
      </c>
      <c r="F40" s="111">
        <v>302</v>
      </c>
      <c r="G40" s="111">
        <v>2</v>
      </c>
      <c r="H40" s="114">
        <v>0</v>
      </c>
      <c r="I40" s="114">
        <v>0</v>
      </c>
      <c r="J40" s="114">
        <v>0</v>
      </c>
      <c r="K40" s="111">
        <v>2</v>
      </c>
      <c r="L40" s="114">
        <v>0</v>
      </c>
      <c r="M40" s="112" t="s">
        <v>128</v>
      </c>
      <c r="N40" s="111">
        <v>552</v>
      </c>
      <c r="O40" s="111">
        <v>115</v>
      </c>
      <c r="P40" s="111">
        <v>979</v>
      </c>
      <c r="Q40" s="111">
        <v>851</v>
      </c>
      <c r="R40" s="111">
        <v>32</v>
      </c>
      <c r="S40" s="111">
        <v>3</v>
      </c>
      <c r="T40" s="111">
        <v>72</v>
      </c>
      <c r="U40" s="111">
        <v>42</v>
      </c>
      <c r="V40" s="111">
        <v>210</v>
      </c>
      <c r="W40" s="111">
        <v>62</v>
      </c>
      <c r="X40" s="112" t="s">
        <v>128</v>
      </c>
      <c r="Y40" s="111">
        <v>452</v>
      </c>
      <c r="Z40" s="111">
        <v>539</v>
      </c>
      <c r="AA40" s="111">
        <v>74</v>
      </c>
      <c r="AB40" s="111">
        <v>112</v>
      </c>
      <c r="AC40" s="111">
        <v>12</v>
      </c>
      <c r="AD40" s="111">
        <v>9</v>
      </c>
      <c r="AE40" s="111">
        <v>61</v>
      </c>
      <c r="AF40" s="111">
        <v>106</v>
      </c>
      <c r="AG40" s="111">
        <v>92</v>
      </c>
      <c r="AH40" s="111">
        <v>535</v>
      </c>
      <c r="AI40" s="112" t="s">
        <v>128</v>
      </c>
      <c r="AJ40" s="111">
        <v>124</v>
      </c>
      <c r="AK40" s="111">
        <v>188</v>
      </c>
      <c r="AL40" s="111">
        <v>110</v>
      </c>
      <c r="AM40" s="111">
        <v>49</v>
      </c>
      <c r="AN40" s="111">
        <v>422</v>
      </c>
      <c r="AO40" s="111">
        <v>332</v>
      </c>
      <c r="AP40" s="111">
        <v>211</v>
      </c>
      <c r="AQ40" s="111">
        <v>74</v>
      </c>
      <c r="AR40" s="111">
        <v>6</v>
      </c>
      <c r="AS40" s="111">
        <v>4</v>
      </c>
      <c r="AT40" s="11"/>
      <c r="AU40" s="11"/>
      <c r="AV40" s="11"/>
      <c r="AW40" s="11"/>
      <c r="AX40" s="11"/>
      <c r="AY40" s="11"/>
      <c r="AZ40" s="11"/>
    </row>
    <row r="41" spans="1:52" ht="13.5" customHeight="1">
      <c r="A41" s="5"/>
      <c r="B41" s="113"/>
      <c r="C41" s="111"/>
      <c r="D41" s="111"/>
      <c r="E41" s="111"/>
      <c r="F41" s="111"/>
      <c r="G41" s="111"/>
      <c r="H41" s="111"/>
      <c r="I41" s="111"/>
      <c r="J41" s="111"/>
      <c r="K41" s="111"/>
      <c r="L41" s="111"/>
      <c r="M41" s="112"/>
      <c r="N41" s="111"/>
      <c r="O41" s="111"/>
      <c r="P41" s="111"/>
      <c r="Q41" s="111"/>
      <c r="R41" s="111"/>
      <c r="S41" s="111"/>
      <c r="T41" s="111"/>
      <c r="U41" s="111"/>
      <c r="V41" s="111"/>
      <c r="W41" s="111"/>
      <c r="X41" s="112"/>
      <c r="Y41" s="111"/>
      <c r="Z41" s="111"/>
      <c r="AA41" s="111"/>
      <c r="AB41" s="111"/>
      <c r="AC41" s="111"/>
      <c r="AD41" s="111"/>
      <c r="AE41" s="111"/>
      <c r="AF41" s="111"/>
      <c r="AG41" s="111"/>
      <c r="AH41" s="111"/>
      <c r="AI41" s="112"/>
      <c r="AJ41" s="111"/>
      <c r="AK41" s="111"/>
      <c r="AL41" s="111"/>
      <c r="AM41" s="111"/>
      <c r="AN41" s="111"/>
      <c r="AO41" s="111"/>
      <c r="AP41" s="111"/>
      <c r="AQ41" s="111"/>
      <c r="AR41" s="111"/>
      <c r="AS41" s="111"/>
      <c r="AT41" s="11"/>
      <c r="AU41" s="11"/>
      <c r="AV41" s="11"/>
      <c r="AW41" s="11"/>
      <c r="AX41" s="11"/>
      <c r="AY41" s="11"/>
      <c r="AZ41" s="11"/>
    </row>
    <row r="42" spans="1:52" ht="18.75" customHeight="1">
      <c r="A42" s="5" t="s">
        <v>127</v>
      </c>
      <c r="B42" s="113">
        <v>1632</v>
      </c>
      <c r="C42" s="111">
        <v>900</v>
      </c>
      <c r="D42" s="111">
        <v>732</v>
      </c>
      <c r="E42" s="111">
        <v>72</v>
      </c>
      <c r="F42" s="111">
        <v>57</v>
      </c>
      <c r="G42" s="111">
        <v>23</v>
      </c>
      <c r="H42" s="111">
        <v>1</v>
      </c>
      <c r="I42" s="111">
        <v>3</v>
      </c>
      <c r="J42" s="111">
        <v>2</v>
      </c>
      <c r="K42" s="114">
        <v>0</v>
      </c>
      <c r="L42" s="114">
        <v>0</v>
      </c>
      <c r="M42" s="112" t="s">
        <v>127</v>
      </c>
      <c r="N42" s="111">
        <v>231</v>
      </c>
      <c r="O42" s="111">
        <v>25</v>
      </c>
      <c r="P42" s="111">
        <v>186</v>
      </c>
      <c r="Q42" s="111">
        <v>255</v>
      </c>
      <c r="R42" s="111">
        <v>2</v>
      </c>
      <c r="S42" s="114">
        <v>0</v>
      </c>
      <c r="T42" s="111">
        <v>1</v>
      </c>
      <c r="U42" s="111">
        <v>1</v>
      </c>
      <c r="V42" s="111">
        <v>36</v>
      </c>
      <c r="W42" s="111">
        <v>2</v>
      </c>
      <c r="X42" s="112" t="s">
        <v>127</v>
      </c>
      <c r="Y42" s="111">
        <v>106</v>
      </c>
      <c r="Z42" s="111">
        <v>98</v>
      </c>
      <c r="AA42" s="111">
        <v>11</v>
      </c>
      <c r="AB42" s="111">
        <v>6</v>
      </c>
      <c r="AC42" s="114">
        <v>0</v>
      </c>
      <c r="AD42" s="111">
        <v>2</v>
      </c>
      <c r="AE42" s="111">
        <v>26</v>
      </c>
      <c r="AF42" s="111">
        <v>40</v>
      </c>
      <c r="AG42" s="111">
        <v>25</v>
      </c>
      <c r="AH42" s="111">
        <v>109</v>
      </c>
      <c r="AI42" s="112" t="s">
        <v>127</v>
      </c>
      <c r="AJ42" s="111">
        <v>21</v>
      </c>
      <c r="AK42" s="111">
        <v>24</v>
      </c>
      <c r="AL42" s="111">
        <v>42</v>
      </c>
      <c r="AM42" s="111">
        <v>33</v>
      </c>
      <c r="AN42" s="111">
        <v>57</v>
      </c>
      <c r="AO42" s="111">
        <v>46</v>
      </c>
      <c r="AP42" s="111">
        <v>56</v>
      </c>
      <c r="AQ42" s="111">
        <v>30</v>
      </c>
      <c r="AR42" s="111">
        <v>2</v>
      </c>
      <c r="AS42" s="111">
        <v>1</v>
      </c>
      <c r="AT42" s="11"/>
      <c r="AU42" s="11"/>
      <c r="AV42" s="11"/>
      <c r="AW42" s="11"/>
      <c r="AX42" s="11"/>
      <c r="AY42" s="11"/>
      <c r="AZ42" s="11"/>
    </row>
    <row r="43" spans="1:52" ht="18.75" customHeight="1">
      <c r="A43" s="5" t="s">
        <v>126</v>
      </c>
      <c r="B43" s="113">
        <v>1632</v>
      </c>
      <c r="C43" s="111">
        <v>900</v>
      </c>
      <c r="D43" s="111">
        <v>732</v>
      </c>
      <c r="E43" s="111">
        <v>72</v>
      </c>
      <c r="F43" s="111">
        <v>57</v>
      </c>
      <c r="G43" s="111">
        <v>23</v>
      </c>
      <c r="H43" s="111">
        <v>1</v>
      </c>
      <c r="I43" s="111">
        <v>3</v>
      </c>
      <c r="J43" s="111">
        <v>2</v>
      </c>
      <c r="K43" s="114">
        <v>0</v>
      </c>
      <c r="L43" s="114">
        <v>0</v>
      </c>
      <c r="M43" s="112" t="s">
        <v>126</v>
      </c>
      <c r="N43" s="111">
        <v>231</v>
      </c>
      <c r="O43" s="111">
        <v>25</v>
      </c>
      <c r="P43" s="111">
        <v>186</v>
      </c>
      <c r="Q43" s="111">
        <v>255</v>
      </c>
      <c r="R43" s="111">
        <v>2</v>
      </c>
      <c r="S43" s="114">
        <v>0</v>
      </c>
      <c r="T43" s="111">
        <v>1</v>
      </c>
      <c r="U43" s="111">
        <v>1</v>
      </c>
      <c r="V43" s="111">
        <v>36</v>
      </c>
      <c r="W43" s="111">
        <v>2</v>
      </c>
      <c r="X43" s="112" t="s">
        <v>126</v>
      </c>
      <c r="Y43" s="111">
        <v>106</v>
      </c>
      <c r="Z43" s="111">
        <v>98</v>
      </c>
      <c r="AA43" s="111">
        <v>11</v>
      </c>
      <c r="AB43" s="111">
        <v>6</v>
      </c>
      <c r="AC43" s="114">
        <v>0</v>
      </c>
      <c r="AD43" s="111">
        <v>2</v>
      </c>
      <c r="AE43" s="111">
        <v>26</v>
      </c>
      <c r="AF43" s="111">
        <v>40</v>
      </c>
      <c r="AG43" s="111">
        <v>25</v>
      </c>
      <c r="AH43" s="111">
        <v>109</v>
      </c>
      <c r="AI43" s="112" t="s">
        <v>126</v>
      </c>
      <c r="AJ43" s="111">
        <v>21</v>
      </c>
      <c r="AK43" s="111">
        <v>24</v>
      </c>
      <c r="AL43" s="111">
        <v>42</v>
      </c>
      <c r="AM43" s="111">
        <v>33</v>
      </c>
      <c r="AN43" s="111">
        <v>57</v>
      </c>
      <c r="AO43" s="111">
        <v>46</v>
      </c>
      <c r="AP43" s="111">
        <v>56</v>
      </c>
      <c r="AQ43" s="111">
        <v>30</v>
      </c>
      <c r="AR43" s="111">
        <v>2</v>
      </c>
      <c r="AS43" s="111">
        <v>1</v>
      </c>
      <c r="AT43" s="11"/>
      <c r="AU43" s="11"/>
      <c r="AV43" s="11"/>
      <c r="AW43" s="11"/>
      <c r="AX43" s="11"/>
      <c r="AY43" s="11"/>
      <c r="AZ43" s="11"/>
    </row>
    <row r="44" spans="1:52" ht="15" customHeight="1">
      <c r="A44" s="5"/>
      <c r="B44" s="113"/>
      <c r="C44" s="111"/>
      <c r="D44" s="111"/>
      <c r="E44" s="111"/>
      <c r="F44" s="111"/>
      <c r="G44" s="111"/>
      <c r="H44" s="111"/>
      <c r="I44" s="111"/>
      <c r="J44" s="111"/>
      <c r="K44" s="111"/>
      <c r="L44" s="111"/>
      <c r="M44" s="112"/>
      <c r="N44" s="111"/>
      <c r="O44" s="111"/>
      <c r="P44" s="111"/>
      <c r="Q44" s="111"/>
      <c r="R44" s="111"/>
      <c r="S44" s="111"/>
      <c r="T44" s="111"/>
      <c r="U44" s="111"/>
      <c r="V44" s="111"/>
      <c r="W44" s="111"/>
      <c r="X44" s="112"/>
      <c r="Y44" s="111"/>
      <c r="Z44" s="111"/>
      <c r="AA44" s="111"/>
      <c r="AB44" s="111"/>
      <c r="AC44" s="111"/>
      <c r="AD44" s="111"/>
      <c r="AE44" s="111"/>
      <c r="AF44" s="111"/>
      <c r="AG44" s="111"/>
      <c r="AH44" s="111"/>
      <c r="AI44" s="112"/>
      <c r="AJ44" s="111"/>
      <c r="AK44" s="111"/>
      <c r="AL44" s="111"/>
      <c r="AM44" s="111"/>
      <c r="AN44" s="111"/>
      <c r="AO44" s="111"/>
      <c r="AP44" s="111"/>
      <c r="AQ44" s="111"/>
      <c r="AR44" s="111"/>
      <c r="AS44" s="111"/>
      <c r="AT44" s="11"/>
      <c r="AU44" s="11"/>
      <c r="AV44" s="11"/>
      <c r="AW44" s="11"/>
      <c r="AX44" s="11"/>
      <c r="AY44" s="11"/>
      <c r="AZ44" s="11"/>
    </row>
    <row r="45" spans="1:45" ht="19.5" customHeight="1">
      <c r="A45" s="5" t="s">
        <v>125</v>
      </c>
      <c r="B45" s="113">
        <v>6176</v>
      </c>
      <c r="C45" s="111">
        <v>3425</v>
      </c>
      <c r="D45" s="111">
        <v>2751</v>
      </c>
      <c r="E45" s="111">
        <v>243</v>
      </c>
      <c r="F45" s="111">
        <v>147</v>
      </c>
      <c r="G45" s="111">
        <v>20</v>
      </c>
      <c r="H45" s="111">
        <v>4</v>
      </c>
      <c r="I45" s="111">
        <v>73</v>
      </c>
      <c r="J45" s="111">
        <v>7</v>
      </c>
      <c r="K45" s="111">
        <v>15</v>
      </c>
      <c r="L45" s="111">
        <v>3</v>
      </c>
      <c r="M45" s="112" t="s">
        <v>125</v>
      </c>
      <c r="N45" s="111">
        <v>602</v>
      </c>
      <c r="O45" s="111">
        <v>90</v>
      </c>
      <c r="P45" s="111">
        <v>928</v>
      </c>
      <c r="Q45" s="111">
        <v>738</v>
      </c>
      <c r="R45" s="111">
        <v>19</v>
      </c>
      <c r="S45" s="111">
        <v>5</v>
      </c>
      <c r="T45" s="111">
        <v>32</v>
      </c>
      <c r="U45" s="111">
        <v>12</v>
      </c>
      <c r="V45" s="111">
        <v>191</v>
      </c>
      <c r="W45" s="111">
        <v>21</v>
      </c>
      <c r="X45" s="112" t="s">
        <v>125</v>
      </c>
      <c r="Y45" s="111">
        <v>373</v>
      </c>
      <c r="Z45" s="111">
        <v>410</v>
      </c>
      <c r="AA45" s="111">
        <v>31</v>
      </c>
      <c r="AB45" s="111">
        <v>56</v>
      </c>
      <c r="AC45" s="111">
        <v>4</v>
      </c>
      <c r="AD45" s="111">
        <v>4</v>
      </c>
      <c r="AE45" s="111">
        <v>119</v>
      </c>
      <c r="AF45" s="111">
        <v>207</v>
      </c>
      <c r="AG45" s="111">
        <v>84</v>
      </c>
      <c r="AH45" s="111">
        <v>533</v>
      </c>
      <c r="AI45" s="112" t="s">
        <v>125</v>
      </c>
      <c r="AJ45" s="111">
        <v>75</v>
      </c>
      <c r="AK45" s="111">
        <v>125</v>
      </c>
      <c r="AL45" s="111">
        <v>102</v>
      </c>
      <c r="AM45" s="111">
        <v>63</v>
      </c>
      <c r="AN45" s="111">
        <v>292</v>
      </c>
      <c r="AO45" s="111">
        <v>260</v>
      </c>
      <c r="AP45" s="111">
        <v>218</v>
      </c>
      <c r="AQ45" s="111">
        <v>60</v>
      </c>
      <c r="AR45" s="111">
        <v>4</v>
      </c>
      <c r="AS45" s="111">
        <v>6</v>
      </c>
    </row>
    <row r="46" spans="1:45" ht="19.5" customHeight="1">
      <c r="A46" s="5" t="s">
        <v>124</v>
      </c>
      <c r="B46" s="113">
        <v>6176</v>
      </c>
      <c r="C46" s="111">
        <v>3425</v>
      </c>
      <c r="D46" s="111">
        <v>2751</v>
      </c>
      <c r="E46" s="111">
        <v>243</v>
      </c>
      <c r="F46" s="111">
        <v>147</v>
      </c>
      <c r="G46" s="111">
        <v>20</v>
      </c>
      <c r="H46" s="111">
        <v>4</v>
      </c>
      <c r="I46" s="111">
        <v>73</v>
      </c>
      <c r="J46" s="111">
        <v>7</v>
      </c>
      <c r="K46" s="111">
        <v>15</v>
      </c>
      <c r="L46" s="111">
        <v>3</v>
      </c>
      <c r="M46" s="112" t="s">
        <v>124</v>
      </c>
      <c r="N46" s="111">
        <v>602</v>
      </c>
      <c r="O46" s="111">
        <v>90</v>
      </c>
      <c r="P46" s="111">
        <v>928</v>
      </c>
      <c r="Q46" s="111">
        <v>738</v>
      </c>
      <c r="R46" s="111">
        <v>19</v>
      </c>
      <c r="S46" s="111">
        <v>5</v>
      </c>
      <c r="T46" s="111">
        <v>32</v>
      </c>
      <c r="U46" s="111">
        <v>12</v>
      </c>
      <c r="V46" s="111">
        <v>191</v>
      </c>
      <c r="W46" s="111">
        <v>21</v>
      </c>
      <c r="X46" s="112" t="s">
        <v>124</v>
      </c>
      <c r="Y46" s="111">
        <v>373</v>
      </c>
      <c r="Z46" s="111">
        <v>410</v>
      </c>
      <c r="AA46" s="111">
        <v>31</v>
      </c>
      <c r="AB46" s="111">
        <v>56</v>
      </c>
      <c r="AC46" s="111">
        <v>4</v>
      </c>
      <c r="AD46" s="111">
        <v>4</v>
      </c>
      <c r="AE46" s="111">
        <v>119</v>
      </c>
      <c r="AF46" s="111">
        <v>207</v>
      </c>
      <c r="AG46" s="111">
        <v>84</v>
      </c>
      <c r="AH46" s="111">
        <v>533</v>
      </c>
      <c r="AI46" s="112" t="s">
        <v>124</v>
      </c>
      <c r="AJ46" s="111">
        <v>75</v>
      </c>
      <c r="AK46" s="111">
        <v>125</v>
      </c>
      <c r="AL46" s="111">
        <v>102</v>
      </c>
      <c r="AM46" s="111">
        <v>63</v>
      </c>
      <c r="AN46" s="111">
        <v>292</v>
      </c>
      <c r="AO46" s="111">
        <v>260</v>
      </c>
      <c r="AP46" s="111">
        <v>218</v>
      </c>
      <c r="AQ46" s="111">
        <v>60</v>
      </c>
      <c r="AR46" s="111">
        <v>4</v>
      </c>
      <c r="AS46" s="111">
        <v>6</v>
      </c>
    </row>
    <row r="47" spans="1:45" ht="15" customHeight="1">
      <c r="A47" s="5"/>
      <c r="B47" s="113"/>
      <c r="C47" s="111"/>
      <c r="D47" s="111"/>
      <c r="E47" s="111"/>
      <c r="F47" s="111"/>
      <c r="G47" s="111"/>
      <c r="H47" s="111"/>
      <c r="I47" s="111"/>
      <c r="J47" s="111"/>
      <c r="K47" s="111"/>
      <c r="L47" s="111"/>
      <c r="M47" s="112"/>
      <c r="N47" s="111"/>
      <c r="O47" s="111"/>
      <c r="P47" s="111"/>
      <c r="Q47" s="111"/>
      <c r="R47" s="111"/>
      <c r="S47" s="111"/>
      <c r="T47" s="111"/>
      <c r="U47" s="111"/>
      <c r="V47" s="111"/>
      <c r="W47" s="111"/>
      <c r="X47" s="112"/>
      <c r="Y47" s="111"/>
      <c r="Z47" s="111"/>
      <c r="AA47" s="111"/>
      <c r="AB47" s="111"/>
      <c r="AC47" s="111"/>
      <c r="AD47" s="111"/>
      <c r="AE47" s="111"/>
      <c r="AF47" s="111"/>
      <c r="AG47" s="111"/>
      <c r="AH47" s="111"/>
      <c r="AI47" s="112"/>
      <c r="AJ47" s="111"/>
      <c r="AK47" s="111"/>
      <c r="AL47" s="111"/>
      <c r="AM47" s="111"/>
      <c r="AN47" s="111"/>
      <c r="AO47" s="111"/>
      <c r="AP47" s="111"/>
      <c r="AQ47" s="111"/>
      <c r="AR47" s="111"/>
      <c r="AS47" s="111"/>
    </row>
    <row r="48" spans="1:45" ht="19.5" customHeight="1">
      <c r="A48" s="5" t="s">
        <v>123</v>
      </c>
      <c r="B48" s="113">
        <v>18982</v>
      </c>
      <c r="C48" s="111">
        <v>10439</v>
      </c>
      <c r="D48" s="111">
        <v>8543</v>
      </c>
      <c r="E48" s="111">
        <v>621</v>
      </c>
      <c r="F48" s="111">
        <v>403</v>
      </c>
      <c r="G48" s="111">
        <v>23</v>
      </c>
      <c r="H48" s="111">
        <v>5</v>
      </c>
      <c r="I48" s="111">
        <v>384</v>
      </c>
      <c r="J48" s="111">
        <v>15</v>
      </c>
      <c r="K48" s="111">
        <v>7</v>
      </c>
      <c r="L48" s="114">
        <v>0</v>
      </c>
      <c r="M48" s="112" t="s">
        <v>123</v>
      </c>
      <c r="N48" s="111">
        <v>1791</v>
      </c>
      <c r="O48" s="111">
        <v>316</v>
      </c>
      <c r="P48" s="111">
        <v>2695</v>
      </c>
      <c r="Q48" s="111">
        <v>2369</v>
      </c>
      <c r="R48" s="111">
        <v>41</v>
      </c>
      <c r="S48" s="111">
        <v>4</v>
      </c>
      <c r="T48" s="111">
        <v>120</v>
      </c>
      <c r="U48" s="111">
        <v>64</v>
      </c>
      <c r="V48" s="111">
        <v>529</v>
      </c>
      <c r="W48" s="111">
        <v>94</v>
      </c>
      <c r="X48" s="112" t="s">
        <v>123</v>
      </c>
      <c r="Y48" s="111">
        <v>1303</v>
      </c>
      <c r="Z48" s="111">
        <v>1394</v>
      </c>
      <c r="AA48" s="111">
        <v>146</v>
      </c>
      <c r="AB48" s="111">
        <v>220</v>
      </c>
      <c r="AC48" s="111">
        <v>37</v>
      </c>
      <c r="AD48" s="111">
        <v>17</v>
      </c>
      <c r="AE48" s="111">
        <v>305</v>
      </c>
      <c r="AF48" s="111">
        <v>506</v>
      </c>
      <c r="AG48" s="111">
        <v>322</v>
      </c>
      <c r="AH48" s="111">
        <v>1560</v>
      </c>
      <c r="AI48" s="112" t="s">
        <v>123</v>
      </c>
      <c r="AJ48" s="111">
        <v>312</v>
      </c>
      <c r="AK48" s="111">
        <v>408</v>
      </c>
      <c r="AL48" s="111">
        <v>293</v>
      </c>
      <c r="AM48" s="111">
        <v>137</v>
      </c>
      <c r="AN48" s="111">
        <v>985</v>
      </c>
      <c r="AO48" s="111">
        <v>845</v>
      </c>
      <c r="AP48" s="111">
        <v>502</v>
      </c>
      <c r="AQ48" s="111">
        <v>163</v>
      </c>
      <c r="AR48" s="111">
        <v>23</v>
      </c>
      <c r="AS48" s="111">
        <v>23</v>
      </c>
    </row>
    <row r="49" spans="1:45" ht="19.5" customHeight="1">
      <c r="A49" s="5" t="s">
        <v>122</v>
      </c>
      <c r="B49" s="113">
        <v>12584</v>
      </c>
      <c r="C49" s="111">
        <v>6892</v>
      </c>
      <c r="D49" s="111">
        <v>5692</v>
      </c>
      <c r="E49" s="111">
        <v>362</v>
      </c>
      <c r="F49" s="111">
        <v>248</v>
      </c>
      <c r="G49" s="111">
        <v>16</v>
      </c>
      <c r="H49" s="111">
        <v>4</v>
      </c>
      <c r="I49" s="111">
        <v>353</v>
      </c>
      <c r="J49" s="111">
        <v>13</v>
      </c>
      <c r="K49" s="111">
        <v>5</v>
      </c>
      <c r="L49" s="114">
        <v>0</v>
      </c>
      <c r="M49" s="112" t="s">
        <v>122</v>
      </c>
      <c r="N49" s="111">
        <v>1149</v>
      </c>
      <c r="O49" s="111">
        <v>195</v>
      </c>
      <c r="P49" s="111">
        <v>1945</v>
      </c>
      <c r="Q49" s="111">
        <v>1691</v>
      </c>
      <c r="R49" s="111">
        <v>28</v>
      </c>
      <c r="S49" s="111">
        <v>2</v>
      </c>
      <c r="T49" s="111">
        <v>60</v>
      </c>
      <c r="U49" s="111">
        <v>36</v>
      </c>
      <c r="V49" s="111">
        <v>336</v>
      </c>
      <c r="W49" s="111">
        <v>61</v>
      </c>
      <c r="X49" s="112" t="s">
        <v>122</v>
      </c>
      <c r="Y49" s="111">
        <v>795</v>
      </c>
      <c r="Z49" s="111">
        <v>912</v>
      </c>
      <c r="AA49" s="111">
        <v>86</v>
      </c>
      <c r="AB49" s="111">
        <v>130</v>
      </c>
      <c r="AC49" s="111">
        <v>12</v>
      </c>
      <c r="AD49" s="111">
        <v>9</v>
      </c>
      <c r="AE49" s="111">
        <v>216</v>
      </c>
      <c r="AF49" s="111">
        <v>381</v>
      </c>
      <c r="AG49" s="111">
        <v>204</v>
      </c>
      <c r="AH49" s="111">
        <v>1048</v>
      </c>
      <c r="AI49" s="112" t="s">
        <v>122</v>
      </c>
      <c r="AJ49" s="111">
        <v>209</v>
      </c>
      <c r="AK49" s="111">
        <v>246</v>
      </c>
      <c r="AL49" s="111">
        <v>202</v>
      </c>
      <c r="AM49" s="111">
        <v>94</v>
      </c>
      <c r="AN49" s="111">
        <v>608</v>
      </c>
      <c r="AO49" s="111">
        <v>512</v>
      </c>
      <c r="AP49" s="111">
        <v>297</v>
      </c>
      <c r="AQ49" s="111">
        <v>97</v>
      </c>
      <c r="AR49" s="111">
        <v>9</v>
      </c>
      <c r="AS49" s="111">
        <v>13</v>
      </c>
    </row>
    <row r="50" spans="1:45" ht="19.5" customHeight="1">
      <c r="A50" s="5" t="s">
        <v>121</v>
      </c>
      <c r="B50" s="113">
        <v>770</v>
      </c>
      <c r="C50" s="111">
        <v>430</v>
      </c>
      <c r="D50" s="111">
        <v>340</v>
      </c>
      <c r="E50" s="111">
        <v>11</v>
      </c>
      <c r="F50" s="111">
        <v>8</v>
      </c>
      <c r="G50" s="111">
        <v>2</v>
      </c>
      <c r="H50" s="114">
        <v>0</v>
      </c>
      <c r="I50" s="111">
        <v>31</v>
      </c>
      <c r="J50" s="111">
        <v>2</v>
      </c>
      <c r="K50" s="111">
        <v>2</v>
      </c>
      <c r="L50" s="114">
        <v>0</v>
      </c>
      <c r="M50" s="112" t="s">
        <v>121</v>
      </c>
      <c r="N50" s="111">
        <v>118</v>
      </c>
      <c r="O50" s="111">
        <v>13</v>
      </c>
      <c r="P50" s="111">
        <v>58</v>
      </c>
      <c r="Q50" s="111">
        <v>94</v>
      </c>
      <c r="R50" s="114">
        <v>0</v>
      </c>
      <c r="S50" s="114">
        <v>0</v>
      </c>
      <c r="T50" s="111">
        <v>3</v>
      </c>
      <c r="U50" s="111">
        <v>4</v>
      </c>
      <c r="V50" s="111">
        <v>16</v>
      </c>
      <c r="W50" s="111">
        <v>1</v>
      </c>
      <c r="X50" s="112" t="s">
        <v>121</v>
      </c>
      <c r="Y50" s="111">
        <v>46</v>
      </c>
      <c r="Z50" s="111">
        <v>41</v>
      </c>
      <c r="AA50" s="111">
        <v>4</v>
      </c>
      <c r="AB50" s="111">
        <v>7</v>
      </c>
      <c r="AC50" s="114">
        <v>0</v>
      </c>
      <c r="AD50" s="114">
        <v>0</v>
      </c>
      <c r="AE50" s="111">
        <v>24</v>
      </c>
      <c r="AF50" s="111">
        <v>41</v>
      </c>
      <c r="AG50" s="111">
        <v>14</v>
      </c>
      <c r="AH50" s="111">
        <v>57</v>
      </c>
      <c r="AI50" s="112" t="s">
        <v>121</v>
      </c>
      <c r="AJ50" s="111">
        <v>2</v>
      </c>
      <c r="AK50" s="111">
        <v>11</v>
      </c>
      <c r="AL50" s="111">
        <v>18</v>
      </c>
      <c r="AM50" s="111">
        <v>9</v>
      </c>
      <c r="AN50" s="111">
        <v>44</v>
      </c>
      <c r="AO50" s="111">
        <v>45</v>
      </c>
      <c r="AP50" s="111">
        <v>34</v>
      </c>
      <c r="AQ50" s="111">
        <v>7</v>
      </c>
      <c r="AR50" s="111">
        <v>3</v>
      </c>
      <c r="AS50" s="114">
        <v>0</v>
      </c>
    </row>
    <row r="51" spans="1:45" ht="19.5" customHeight="1">
      <c r="A51" s="5" t="s">
        <v>120</v>
      </c>
      <c r="B51" s="113">
        <v>5628</v>
      </c>
      <c r="C51" s="111">
        <v>3117</v>
      </c>
      <c r="D51" s="111">
        <v>2511</v>
      </c>
      <c r="E51" s="111">
        <v>248</v>
      </c>
      <c r="F51" s="111">
        <v>147</v>
      </c>
      <c r="G51" s="111">
        <v>5</v>
      </c>
      <c r="H51" s="111">
        <v>1</v>
      </c>
      <c r="I51" s="114">
        <v>0</v>
      </c>
      <c r="J51" s="114">
        <v>0</v>
      </c>
      <c r="K51" s="114">
        <v>0</v>
      </c>
      <c r="L51" s="114">
        <v>0</v>
      </c>
      <c r="M51" s="112" t="s">
        <v>120</v>
      </c>
      <c r="N51" s="111">
        <v>524</v>
      </c>
      <c r="O51" s="111">
        <v>108</v>
      </c>
      <c r="P51" s="111">
        <v>692</v>
      </c>
      <c r="Q51" s="111">
        <v>584</v>
      </c>
      <c r="R51" s="111">
        <v>13</v>
      </c>
      <c r="S51" s="111">
        <v>2</v>
      </c>
      <c r="T51" s="111">
        <v>57</v>
      </c>
      <c r="U51" s="111">
        <v>24</v>
      </c>
      <c r="V51" s="111">
        <v>177</v>
      </c>
      <c r="W51" s="111">
        <v>32</v>
      </c>
      <c r="X51" s="112" t="s">
        <v>120</v>
      </c>
      <c r="Y51" s="111">
        <v>462</v>
      </c>
      <c r="Z51" s="111">
        <v>441</v>
      </c>
      <c r="AA51" s="111">
        <v>56</v>
      </c>
      <c r="AB51" s="111">
        <v>83</v>
      </c>
      <c r="AC51" s="111">
        <v>25</v>
      </c>
      <c r="AD51" s="111">
        <v>8</v>
      </c>
      <c r="AE51" s="111">
        <v>65</v>
      </c>
      <c r="AF51" s="111">
        <v>84</v>
      </c>
      <c r="AG51" s="111">
        <v>104</v>
      </c>
      <c r="AH51" s="111">
        <v>455</v>
      </c>
      <c r="AI51" s="112" t="s">
        <v>120</v>
      </c>
      <c r="AJ51" s="111">
        <v>101</v>
      </c>
      <c r="AK51" s="111">
        <v>151</v>
      </c>
      <c r="AL51" s="111">
        <v>73</v>
      </c>
      <c r="AM51" s="111">
        <v>34</v>
      </c>
      <c r="AN51" s="111">
        <v>333</v>
      </c>
      <c r="AO51" s="111">
        <v>288</v>
      </c>
      <c r="AP51" s="111">
        <v>171</v>
      </c>
      <c r="AQ51" s="111">
        <v>59</v>
      </c>
      <c r="AR51" s="111">
        <v>11</v>
      </c>
      <c r="AS51" s="111">
        <v>10</v>
      </c>
    </row>
    <row r="52" spans="1:45" ht="15" customHeight="1">
      <c r="A52" s="5"/>
      <c r="B52" s="113"/>
      <c r="C52" s="111"/>
      <c r="D52" s="111"/>
      <c r="E52" s="111"/>
      <c r="F52" s="111"/>
      <c r="G52" s="111"/>
      <c r="H52" s="111"/>
      <c r="I52" s="111"/>
      <c r="J52" s="111"/>
      <c r="K52" s="111"/>
      <c r="L52" s="111"/>
      <c r="M52" s="112"/>
      <c r="N52" s="111"/>
      <c r="O52" s="111"/>
      <c r="P52" s="111"/>
      <c r="Q52" s="111"/>
      <c r="R52" s="111"/>
      <c r="S52" s="111"/>
      <c r="T52" s="111"/>
      <c r="U52" s="111"/>
      <c r="V52" s="111"/>
      <c r="W52" s="111"/>
      <c r="X52" s="112"/>
      <c r="Y52" s="111"/>
      <c r="Z52" s="111"/>
      <c r="AA52" s="111"/>
      <c r="AB52" s="111"/>
      <c r="AC52" s="111"/>
      <c r="AD52" s="111"/>
      <c r="AE52" s="111"/>
      <c r="AF52" s="111"/>
      <c r="AG52" s="111"/>
      <c r="AH52" s="111"/>
      <c r="AI52" s="112"/>
      <c r="AJ52" s="111"/>
      <c r="AK52" s="111"/>
      <c r="AL52" s="111"/>
      <c r="AM52" s="111"/>
      <c r="AN52" s="111"/>
      <c r="AO52" s="111"/>
      <c r="AP52" s="111"/>
      <c r="AQ52" s="111"/>
      <c r="AR52" s="111"/>
      <c r="AS52" s="111"/>
    </row>
    <row r="53" spans="1:45" ht="19.5" customHeight="1">
      <c r="A53" s="5" t="s">
        <v>119</v>
      </c>
      <c r="B53" s="113">
        <v>5692</v>
      </c>
      <c r="C53" s="111">
        <v>3370</v>
      </c>
      <c r="D53" s="111">
        <v>2322</v>
      </c>
      <c r="E53" s="111">
        <v>246</v>
      </c>
      <c r="F53" s="111">
        <v>178</v>
      </c>
      <c r="G53" s="111">
        <v>2</v>
      </c>
      <c r="H53" s="114">
        <v>0</v>
      </c>
      <c r="I53" s="111">
        <v>136</v>
      </c>
      <c r="J53" s="111">
        <v>23</v>
      </c>
      <c r="K53" s="114">
        <v>0</v>
      </c>
      <c r="L53" s="114">
        <v>0</v>
      </c>
      <c r="M53" s="112" t="s">
        <v>119</v>
      </c>
      <c r="N53" s="111">
        <v>540</v>
      </c>
      <c r="O53" s="111">
        <v>97</v>
      </c>
      <c r="P53" s="111">
        <v>308</v>
      </c>
      <c r="Q53" s="111">
        <v>283</v>
      </c>
      <c r="R53" s="111">
        <v>438</v>
      </c>
      <c r="S53" s="111">
        <v>17</v>
      </c>
      <c r="T53" s="111">
        <v>15</v>
      </c>
      <c r="U53" s="111">
        <v>9</v>
      </c>
      <c r="V53" s="111">
        <v>179</v>
      </c>
      <c r="W53" s="111">
        <v>21</v>
      </c>
      <c r="X53" s="112" t="s">
        <v>119</v>
      </c>
      <c r="Y53" s="111">
        <v>365</v>
      </c>
      <c r="Z53" s="111">
        <v>433</v>
      </c>
      <c r="AA53" s="111">
        <v>28</v>
      </c>
      <c r="AB53" s="111">
        <v>41</v>
      </c>
      <c r="AC53" s="111">
        <v>5</v>
      </c>
      <c r="AD53" s="111">
        <v>9</v>
      </c>
      <c r="AE53" s="111">
        <v>130</v>
      </c>
      <c r="AF53" s="111">
        <v>257</v>
      </c>
      <c r="AG53" s="111">
        <v>59</v>
      </c>
      <c r="AH53" s="111">
        <v>382</v>
      </c>
      <c r="AI53" s="112" t="s">
        <v>119</v>
      </c>
      <c r="AJ53" s="111">
        <v>68</v>
      </c>
      <c r="AK53" s="111">
        <v>147</v>
      </c>
      <c r="AL53" s="111">
        <v>94</v>
      </c>
      <c r="AM53" s="111">
        <v>37</v>
      </c>
      <c r="AN53" s="111">
        <v>597</v>
      </c>
      <c r="AO53" s="111">
        <v>316</v>
      </c>
      <c r="AP53" s="111">
        <v>138</v>
      </c>
      <c r="AQ53" s="111">
        <v>60</v>
      </c>
      <c r="AR53" s="111">
        <v>22</v>
      </c>
      <c r="AS53" s="111">
        <v>12</v>
      </c>
    </row>
    <row r="54" spans="1:45" ht="19.5" customHeight="1">
      <c r="A54" s="5" t="s">
        <v>118</v>
      </c>
      <c r="B54" s="113">
        <v>5692</v>
      </c>
      <c r="C54" s="111">
        <v>3370</v>
      </c>
      <c r="D54" s="111">
        <v>2322</v>
      </c>
      <c r="E54" s="111">
        <v>246</v>
      </c>
      <c r="F54" s="111">
        <v>178</v>
      </c>
      <c r="G54" s="111">
        <v>2</v>
      </c>
      <c r="H54" s="114">
        <v>0</v>
      </c>
      <c r="I54" s="111">
        <v>136</v>
      </c>
      <c r="J54" s="111">
        <v>23</v>
      </c>
      <c r="K54" s="114">
        <v>0</v>
      </c>
      <c r="L54" s="114">
        <v>0</v>
      </c>
      <c r="M54" s="112" t="s">
        <v>118</v>
      </c>
      <c r="N54" s="111">
        <v>540</v>
      </c>
      <c r="O54" s="111">
        <v>97</v>
      </c>
      <c r="P54" s="111">
        <v>308</v>
      </c>
      <c r="Q54" s="111">
        <v>283</v>
      </c>
      <c r="R54" s="111">
        <v>438</v>
      </c>
      <c r="S54" s="111">
        <v>17</v>
      </c>
      <c r="T54" s="111">
        <v>15</v>
      </c>
      <c r="U54" s="111">
        <v>9</v>
      </c>
      <c r="V54" s="111">
        <v>179</v>
      </c>
      <c r="W54" s="111">
        <v>21</v>
      </c>
      <c r="X54" s="112" t="s">
        <v>118</v>
      </c>
      <c r="Y54" s="111">
        <v>365</v>
      </c>
      <c r="Z54" s="111">
        <v>433</v>
      </c>
      <c r="AA54" s="111">
        <v>28</v>
      </c>
      <c r="AB54" s="111">
        <v>41</v>
      </c>
      <c r="AC54" s="111">
        <v>5</v>
      </c>
      <c r="AD54" s="111">
        <v>9</v>
      </c>
      <c r="AE54" s="111">
        <v>130</v>
      </c>
      <c r="AF54" s="111">
        <v>257</v>
      </c>
      <c r="AG54" s="111">
        <v>59</v>
      </c>
      <c r="AH54" s="111">
        <v>382</v>
      </c>
      <c r="AI54" s="112" t="s">
        <v>118</v>
      </c>
      <c r="AJ54" s="111">
        <v>68</v>
      </c>
      <c r="AK54" s="111">
        <v>147</v>
      </c>
      <c r="AL54" s="111">
        <v>94</v>
      </c>
      <c r="AM54" s="111">
        <v>37</v>
      </c>
      <c r="AN54" s="111">
        <v>597</v>
      </c>
      <c r="AO54" s="111">
        <v>316</v>
      </c>
      <c r="AP54" s="111">
        <v>138</v>
      </c>
      <c r="AQ54" s="111">
        <v>60</v>
      </c>
      <c r="AR54" s="111">
        <v>22</v>
      </c>
      <c r="AS54" s="111">
        <v>12</v>
      </c>
    </row>
    <row r="55" spans="1:45" ht="15" customHeight="1">
      <c r="A55" s="5"/>
      <c r="B55" s="113"/>
      <c r="C55" s="111"/>
      <c r="D55" s="111"/>
      <c r="E55" s="111"/>
      <c r="F55" s="111"/>
      <c r="G55" s="111"/>
      <c r="H55" s="111"/>
      <c r="I55" s="111"/>
      <c r="J55" s="111"/>
      <c r="K55" s="111"/>
      <c r="L55" s="111"/>
      <c r="M55" s="112"/>
      <c r="N55" s="111"/>
      <c r="O55" s="111"/>
      <c r="P55" s="111"/>
      <c r="Q55" s="111"/>
      <c r="R55" s="111"/>
      <c r="S55" s="111"/>
      <c r="T55" s="111"/>
      <c r="U55" s="111"/>
      <c r="V55" s="111"/>
      <c r="W55" s="111"/>
      <c r="X55" s="112"/>
      <c r="Y55" s="111"/>
      <c r="Z55" s="111"/>
      <c r="AA55" s="111"/>
      <c r="AB55" s="111"/>
      <c r="AC55" s="111"/>
      <c r="AD55" s="111"/>
      <c r="AE55" s="111"/>
      <c r="AF55" s="111"/>
      <c r="AG55" s="111"/>
      <c r="AH55" s="111"/>
      <c r="AI55" s="112"/>
      <c r="AJ55" s="111"/>
      <c r="AK55" s="111"/>
      <c r="AL55" s="111"/>
      <c r="AM55" s="111"/>
      <c r="AN55" s="111"/>
      <c r="AO55" s="111"/>
      <c r="AP55" s="111"/>
      <c r="AQ55" s="111"/>
      <c r="AR55" s="111"/>
      <c r="AS55" s="111"/>
    </row>
    <row r="56" spans="1:45" ht="18.75" customHeight="1">
      <c r="A56" s="5" t="s">
        <v>117</v>
      </c>
      <c r="B56" s="113">
        <v>1308</v>
      </c>
      <c r="C56" s="111">
        <v>740</v>
      </c>
      <c r="D56" s="111">
        <v>568</v>
      </c>
      <c r="E56" s="111">
        <v>51</v>
      </c>
      <c r="F56" s="111">
        <v>43</v>
      </c>
      <c r="G56" s="111">
        <v>8</v>
      </c>
      <c r="H56" s="111">
        <v>2</v>
      </c>
      <c r="I56" s="114">
        <v>0</v>
      </c>
      <c r="J56" s="114">
        <v>0</v>
      </c>
      <c r="K56" s="114">
        <v>0</v>
      </c>
      <c r="L56" s="114">
        <v>0</v>
      </c>
      <c r="M56" s="112" t="s">
        <v>117</v>
      </c>
      <c r="N56" s="111">
        <v>203</v>
      </c>
      <c r="O56" s="111">
        <v>36</v>
      </c>
      <c r="P56" s="111">
        <v>105</v>
      </c>
      <c r="Q56" s="111">
        <v>123</v>
      </c>
      <c r="R56" s="111">
        <v>9</v>
      </c>
      <c r="S56" s="111">
        <v>2</v>
      </c>
      <c r="T56" s="111">
        <v>1</v>
      </c>
      <c r="U56" s="114">
        <v>0</v>
      </c>
      <c r="V56" s="111">
        <v>24</v>
      </c>
      <c r="W56" s="111">
        <v>2</v>
      </c>
      <c r="X56" s="112" t="s">
        <v>117</v>
      </c>
      <c r="Y56" s="111">
        <v>81</v>
      </c>
      <c r="Z56" s="111">
        <v>96</v>
      </c>
      <c r="AA56" s="111">
        <v>6</v>
      </c>
      <c r="AB56" s="111">
        <v>11</v>
      </c>
      <c r="AC56" s="114">
        <v>0</v>
      </c>
      <c r="AD56" s="114">
        <v>0</v>
      </c>
      <c r="AE56" s="111">
        <v>18</v>
      </c>
      <c r="AF56" s="111">
        <v>30</v>
      </c>
      <c r="AG56" s="111">
        <v>21</v>
      </c>
      <c r="AH56" s="111">
        <v>90</v>
      </c>
      <c r="AI56" s="112" t="s">
        <v>117</v>
      </c>
      <c r="AJ56" s="111">
        <v>27</v>
      </c>
      <c r="AK56" s="111">
        <v>28</v>
      </c>
      <c r="AL56" s="111">
        <v>62</v>
      </c>
      <c r="AM56" s="111">
        <v>23</v>
      </c>
      <c r="AN56" s="111">
        <v>61</v>
      </c>
      <c r="AO56" s="111">
        <v>60</v>
      </c>
      <c r="AP56" s="111">
        <v>63</v>
      </c>
      <c r="AQ56" s="111">
        <v>22</v>
      </c>
      <c r="AR56" s="114">
        <v>0</v>
      </c>
      <c r="AS56" s="114">
        <v>0</v>
      </c>
    </row>
    <row r="57" spans="1:45" ht="18.75" customHeight="1">
      <c r="A57" s="5" t="s">
        <v>116</v>
      </c>
      <c r="B57" s="113">
        <v>1308</v>
      </c>
      <c r="C57" s="111">
        <v>740</v>
      </c>
      <c r="D57" s="111">
        <v>568</v>
      </c>
      <c r="E57" s="111">
        <v>51</v>
      </c>
      <c r="F57" s="111">
        <v>43</v>
      </c>
      <c r="G57" s="111">
        <v>8</v>
      </c>
      <c r="H57" s="111">
        <v>2</v>
      </c>
      <c r="I57" s="114">
        <v>0</v>
      </c>
      <c r="J57" s="114">
        <v>0</v>
      </c>
      <c r="K57" s="114">
        <v>0</v>
      </c>
      <c r="L57" s="114">
        <v>0</v>
      </c>
      <c r="M57" s="112" t="s">
        <v>116</v>
      </c>
      <c r="N57" s="111">
        <v>203</v>
      </c>
      <c r="O57" s="111">
        <v>36</v>
      </c>
      <c r="P57" s="111">
        <v>105</v>
      </c>
      <c r="Q57" s="111">
        <v>123</v>
      </c>
      <c r="R57" s="111">
        <v>9</v>
      </c>
      <c r="S57" s="111">
        <v>2</v>
      </c>
      <c r="T57" s="111">
        <v>1</v>
      </c>
      <c r="U57" s="114">
        <v>0</v>
      </c>
      <c r="V57" s="111">
        <v>24</v>
      </c>
      <c r="W57" s="111">
        <v>2</v>
      </c>
      <c r="X57" s="112" t="s">
        <v>116</v>
      </c>
      <c r="Y57" s="111">
        <v>81</v>
      </c>
      <c r="Z57" s="111">
        <v>96</v>
      </c>
      <c r="AA57" s="111">
        <v>6</v>
      </c>
      <c r="AB57" s="111">
        <v>11</v>
      </c>
      <c r="AC57" s="114">
        <v>0</v>
      </c>
      <c r="AD57" s="114">
        <v>0</v>
      </c>
      <c r="AE57" s="111">
        <v>18</v>
      </c>
      <c r="AF57" s="111">
        <v>30</v>
      </c>
      <c r="AG57" s="111">
        <v>21</v>
      </c>
      <c r="AH57" s="111">
        <v>90</v>
      </c>
      <c r="AI57" s="112" t="s">
        <v>116</v>
      </c>
      <c r="AJ57" s="111">
        <v>27</v>
      </c>
      <c r="AK57" s="111">
        <v>28</v>
      </c>
      <c r="AL57" s="111">
        <v>62</v>
      </c>
      <c r="AM57" s="111">
        <v>23</v>
      </c>
      <c r="AN57" s="111">
        <v>61</v>
      </c>
      <c r="AO57" s="111">
        <v>60</v>
      </c>
      <c r="AP57" s="111">
        <v>63</v>
      </c>
      <c r="AQ57" s="111">
        <v>22</v>
      </c>
      <c r="AR57" s="114">
        <v>0</v>
      </c>
      <c r="AS57" s="114">
        <v>0</v>
      </c>
    </row>
    <row r="58" spans="1:45" ht="15" customHeight="1">
      <c r="A58" s="5"/>
      <c r="B58" s="113"/>
      <c r="C58" s="111"/>
      <c r="D58" s="111"/>
      <c r="E58" s="111"/>
      <c r="F58" s="111"/>
      <c r="G58" s="111"/>
      <c r="H58" s="111"/>
      <c r="I58" s="111"/>
      <c r="J58" s="111"/>
      <c r="K58" s="111"/>
      <c r="L58" s="111"/>
      <c r="M58" s="112"/>
      <c r="N58" s="111"/>
      <c r="O58" s="111"/>
      <c r="P58" s="111"/>
      <c r="Q58" s="111"/>
      <c r="R58" s="111"/>
      <c r="S58" s="111"/>
      <c r="T58" s="111"/>
      <c r="U58" s="111"/>
      <c r="V58" s="111"/>
      <c r="W58" s="111"/>
      <c r="X58" s="112"/>
      <c r="Y58" s="111"/>
      <c r="Z58" s="111"/>
      <c r="AA58" s="111"/>
      <c r="AB58" s="111"/>
      <c r="AC58" s="111"/>
      <c r="AD58" s="111"/>
      <c r="AE58" s="111"/>
      <c r="AF58" s="111"/>
      <c r="AG58" s="111"/>
      <c r="AH58" s="111"/>
      <c r="AI58" s="112"/>
      <c r="AJ58" s="111"/>
      <c r="AK58" s="111"/>
      <c r="AL58" s="111"/>
      <c r="AM58" s="111"/>
      <c r="AN58" s="111"/>
      <c r="AO58" s="111"/>
      <c r="AP58" s="111"/>
      <c r="AQ58" s="111"/>
      <c r="AR58" s="111"/>
      <c r="AS58" s="111"/>
    </row>
    <row r="59" spans="1:45" ht="19.5" customHeight="1">
      <c r="A59" s="5" t="s">
        <v>115</v>
      </c>
      <c r="B59" s="113">
        <v>9186</v>
      </c>
      <c r="C59" s="111">
        <v>5717</v>
      </c>
      <c r="D59" s="111">
        <v>3469</v>
      </c>
      <c r="E59" s="111">
        <v>324</v>
      </c>
      <c r="F59" s="111">
        <v>315</v>
      </c>
      <c r="G59" s="111">
        <v>2</v>
      </c>
      <c r="H59" s="114">
        <v>0</v>
      </c>
      <c r="I59" s="111">
        <v>171</v>
      </c>
      <c r="J59" s="111">
        <v>51</v>
      </c>
      <c r="K59" s="114">
        <v>0</v>
      </c>
      <c r="L59" s="114">
        <v>0</v>
      </c>
      <c r="M59" s="112" t="s">
        <v>115</v>
      </c>
      <c r="N59" s="111">
        <v>1242</v>
      </c>
      <c r="O59" s="111">
        <v>198</v>
      </c>
      <c r="P59" s="111">
        <v>572</v>
      </c>
      <c r="Q59" s="111">
        <v>331</v>
      </c>
      <c r="R59" s="111">
        <v>849</v>
      </c>
      <c r="S59" s="111">
        <v>21</v>
      </c>
      <c r="T59" s="111">
        <v>16</v>
      </c>
      <c r="U59" s="111">
        <v>43</v>
      </c>
      <c r="V59" s="111">
        <v>152</v>
      </c>
      <c r="W59" s="111">
        <v>30</v>
      </c>
      <c r="X59" s="112" t="s">
        <v>115</v>
      </c>
      <c r="Y59" s="111">
        <v>412</v>
      </c>
      <c r="Z59" s="111">
        <v>577</v>
      </c>
      <c r="AA59" s="111">
        <v>51</v>
      </c>
      <c r="AB59" s="111">
        <v>40</v>
      </c>
      <c r="AC59" s="111">
        <v>15</v>
      </c>
      <c r="AD59" s="111">
        <v>12</v>
      </c>
      <c r="AE59" s="111">
        <v>202</v>
      </c>
      <c r="AF59" s="111">
        <v>483</v>
      </c>
      <c r="AG59" s="111">
        <v>121</v>
      </c>
      <c r="AH59" s="111">
        <v>563</v>
      </c>
      <c r="AI59" s="112" t="s">
        <v>115</v>
      </c>
      <c r="AJ59" s="111">
        <v>137</v>
      </c>
      <c r="AK59" s="111">
        <v>193</v>
      </c>
      <c r="AL59" s="111">
        <v>130</v>
      </c>
      <c r="AM59" s="111">
        <v>67</v>
      </c>
      <c r="AN59" s="111">
        <v>1016</v>
      </c>
      <c r="AO59" s="111">
        <v>459</v>
      </c>
      <c r="AP59" s="111">
        <v>297</v>
      </c>
      <c r="AQ59" s="111">
        <v>81</v>
      </c>
      <c r="AR59" s="111">
        <v>8</v>
      </c>
      <c r="AS59" s="111">
        <v>5</v>
      </c>
    </row>
    <row r="60" spans="1:45" ht="19.5" customHeight="1">
      <c r="A60" s="5" t="s">
        <v>114</v>
      </c>
      <c r="B60" s="113">
        <v>5802</v>
      </c>
      <c r="C60" s="111">
        <v>3532</v>
      </c>
      <c r="D60" s="111">
        <v>2270</v>
      </c>
      <c r="E60" s="111">
        <v>194</v>
      </c>
      <c r="F60" s="111">
        <v>194</v>
      </c>
      <c r="G60" s="114">
        <v>0</v>
      </c>
      <c r="H60" s="114">
        <v>0</v>
      </c>
      <c r="I60" s="111">
        <v>98</v>
      </c>
      <c r="J60" s="111">
        <v>34</v>
      </c>
      <c r="K60" s="114">
        <v>0</v>
      </c>
      <c r="L60" s="114">
        <v>0</v>
      </c>
      <c r="M60" s="112" t="s">
        <v>114</v>
      </c>
      <c r="N60" s="111">
        <v>818</v>
      </c>
      <c r="O60" s="111">
        <v>116</v>
      </c>
      <c r="P60" s="111">
        <v>441</v>
      </c>
      <c r="Q60" s="111">
        <v>240</v>
      </c>
      <c r="R60" s="111">
        <v>445</v>
      </c>
      <c r="S60" s="111">
        <v>11</v>
      </c>
      <c r="T60" s="111">
        <v>8</v>
      </c>
      <c r="U60" s="111">
        <v>24</v>
      </c>
      <c r="V60" s="111">
        <v>114</v>
      </c>
      <c r="W60" s="111">
        <v>19</v>
      </c>
      <c r="X60" s="112" t="s">
        <v>114</v>
      </c>
      <c r="Y60" s="111">
        <v>295</v>
      </c>
      <c r="Z60" s="111">
        <v>406</v>
      </c>
      <c r="AA60" s="111">
        <v>32</v>
      </c>
      <c r="AB60" s="111">
        <v>24</v>
      </c>
      <c r="AC60" s="111">
        <v>12</v>
      </c>
      <c r="AD60" s="111">
        <v>4</v>
      </c>
      <c r="AE60" s="111">
        <v>144</v>
      </c>
      <c r="AF60" s="111">
        <v>323</v>
      </c>
      <c r="AG60" s="111">
        <v>78</v>
      </c>
      <c r="AH60" s="111">
        <v>400</v>
      </c>
      <c r="AI60" s="112" t="s">
        <v>114</v>
      </c>
      <c r="AJ60" s="111">
        <v>85</v>
      </c>
      <c r="AK60" s="111">
        <v>120</v>
      </c>
      <c r="AL60" s="111">
        <v>85</v>
      </c>
      <c r="AM60" s="111">
        <v>44</v>
      </c>
      <c r="AN60" s="111">
        <v>511</v>
      </c>
      <c r="AO60" s="111">
        <v>273</v>
      </c>
      <c r="AP60" s="111">
        <v>170</v>
      </c>
      <c r="AQ60" s="111">
        <v>38</v>
      </c>
      <c r="AR60" s="111">
        <v>2</v>
      </c>
      <c r="AS60" s="114">
        <v>0</v>
      </c>
    </row>
    <row r="61" spans="1:45" ht="19.5" customHeight="1">
      <c r="A61" s="5" t="s">
        <v>113</v>
      </c>
      <c r="B61" s="113">
        <v>3384</v>
      </c>
      <c r="C61" s="111">
        <v>2185</v>
      </c>
      <c r="D61" s="111">
        <v>1199</v>
      </c>
      <c r="E61" s="111">
        <v>130</v>
      </c>
      <c r="F61" s="111">
        <v>121</v>
      </c>
      <c r="G61" s="111">
        <v>2</v>
      </c>
      <c r="H61" s="114">
        <v>0</v>
      </c>
      <c r="I61" s="111">
        <v>73</v>
      </c>
      <c r="J61" s="111">
        <v>17</v>
      </c>
      <c r="K61" s="114">
        <v>0</v>
      </c>
      <c r="L61" s="114">
        <v>0</v>
      </c>
      <c r="M61" s="112" t="s">
        <v>113</v>
      </c>
      <c r="N61" s="111">
        <v>424</v>
      </c>
      <c r="O61" s="111">
        <v>82</v>
      </c>
      <c r="P61" s="111">
        <v>131</v>
      </c>
      <c r="Q61" s="111">
        <v>91</v>
      </c>
      <c r="R61" s="111">
        <v>404</v>
      </c>
      <c r="S61" s="111">
        <v>10</v>
      </c>
      <c r="T61" s="111">
        <v>8</v>
      </c>
      <c r="U61" s="111">
        <v>19</v>
      </c>
      <c r="V61" s="111">
        <v>38</v>
      </c>
      <c r="W61" s="111">
        <v>11</v>
      </c>
      <c r="X61" s="112" t="s">
        <v>113</v>
      </c>
      <c r="Y61" s="111">
        <v>117</v>
      </c>
      <c r="Z61" s="111">
        <v>171</v>
      </c>
      <c r="AA61" s="111">
        <v>19</v>
      </c>
      <c r="AB61" s="111">
        <v>16</v>
      </c>
      <c r="AC61" s="111">
        <v>3</v>
      </c>
      <c r="AD61" s="111">
        <v>8</v>
      </c>
      <c r="AE61" s="111">
        <v>58</v>
      </c>
      <c r="AF61" s="111">
        <v>160</v>
      </c>
      <c r="AG61" s="111">
        <v>43</v>
      </c>
      <c r="AH61" s="111">
        <v>163</v>
      </c>
      <c r="AI61" s="112" t="s">
        <v>113</v>
      </c>
      <c r="AJ61" s="111">
        <v>52</v>
      </c>
      <c r="AK61" s="111">
        <v>73</v>
      </c>
      <c r="AL61" s="111">
        <v>45</v>
      </c>
      <c r="AM61" s="111">
        <v>23</v>
      </c>
      <c r="AN61" s="111">
        <v>505</v>
      </c>
      <c r="AO61" s="111">
        <v>186</v>
      </c>
      <c r="AP61" s="111">
        <v>127</v>
      </c>
      <c r="AQ61" s="111">
        <v>43</v>
      </c>
      <c r="AR61" s="111">
        <v>6</v>
      </c>
      <c r="AS61" s="111">
        <v>5</v>
      </c>
    </row>
    <row r="62" spans="1:45" ht="13.5" customHeight="1">
      <c r="A62" s="5"/>
      <c r="B62" s="113"/>
      <c r="C62" s="111"/>
      <c r="D62" s="111"/>
      <c r="E62" s="111"/>
      <c r="F62" s="111"/>
      <c r="G62" s="111"/>
      <c r="H62" s="111"/>
      <c r="I62" s="111"/>
      <c r="J62" s="111"/>
      <c r="K62" s="111"/>
      <c r="L62" s="111"/>
      <c r="M62" s="112"/>
      <c r="N62" s="111"/>
      <c r="O62" s="111"/>
      <c r="P62" s="111"/>
      <c r="Q62" s="111"/>
      <c r="R62" s="111"/>
      <c r="S62" s="111"/>
      <c r="T62" s="111"/>
      <c r="U62" s="111"/>
      <c r="V62" s="111"/>
      <c r="W62" s="111"/>
      <c r="X62" s="112"/>
      <c r="Y62" s="111"/>
      <c r="Z62" s="111"/>
      <c r="AA62" s="111"/>
      <c r="AB62" s="111"/>
      <c r="AC62" s="111"/>
      <c r="AD62" s="111"/>
      <c r="AE62" s="111"/>
      <c r="AF62" s="111"/>
      <c r="AG62" s="111"/>
      <c r="AH62" s="111"/>
      <c r="AI62" s="112"/>
      <c r="AJ62" s="111"/>
      <c r="AK62" s="111"/>
      <c r="AL62" s="111"/>
      <c r="AM62" s="111"/>
      <c r="AN62" s="111"/>
      <c r="AO62" s="111"/>
      <c r="AP62" s="111"/>
      <c r="AQ62" s="111"/>
      <c r="AR62" s="111"/>
      <c r="AS62" s="111"/>
    </row>
    <row r="63" spans="1:45" ht="19.5" customHeight="1">
      <c r="A63" s="5" t="s">
        <v>112</v>
      </c>
      <c r="B63" s="113">
        <v>8476</v>
      </c>
      <c r="C63" s="111">
        <v>4807</v>
      </c>
      <c r="D63" s="111">
        <v>3669</v>
      </c>
      <c r="E63" s="111">
        <v>559</v>
      </c>
      <c r="F63" s="111">
        <v>363</v>
      </c>
      <c r="G63" s="111">
        <v>6</v>
      </c>
      <c r="H63" s="114">
        <v>0</v>
      </c>
      <c r="I63" s="111">
        <v>60</v>
      </c>
      <c r="J63" s="111">
        <v>7</v>
      </c>
      <c r="K63" s="114">
        <v>0</v>
      </c>
      <c r="L63" s="114">
        <v>0</v>
      </c>
      <c r="M63" s="112" t="s">
        <v>112</v>
      </c>
      <c r="N63" s="111">
        <v>787</v>
      </c>
      <c r="O63" s="111">
        <v>156</v>
      </c>
      <c r="P63" s="111">
        <v>739</v>
      </c>
      <c r="Q63" s="111">
        <v>599</v>
      </c>
      <c r="R63" s="111">
        <v>82</v>
      </c>
      <c r="S63" s="111">
        <v>9</v>
      </c>
      <c r="T63" s="111">
        <v>16</v>
      </c>
      <c r="U63" s="111">
        <v>16</v>
      </c>
      <c r="V63" s="111">
        <v>226</v>
      </c>
      <c r="W63" s="111">
        <v>43</v>
      </c>
      <c r="X63" s="112" t="s">
        <v>112</v>
      </c>
      <c r="Y63" s="111">
        <v>574</v>
      </c>
      <c r="Z63" s="111">
        <v>617</v>
      </c>
      <c r="AA63" s="111">
        <v>49</v>
      </c>
      <c r="AB63" s="111">
        <v>62</v>
      </c>
      <c r="AC63" s="111">
        <v>8</v>
      </c>
      <c r="AD63" s="111">
        <v>5</v>
      </c>
      <c r="AE63" s="111">
        <v>252</v>
      </c>
      <c r="AF63" s="111">
        <v>382</v>
      </c>
      <c r="AG63" s="111">
        <v>170</v>
      </c>
      <c r="AH63" s="111">
        <v>700</v>
      </c>
      <c r="AI63" s="112" t="s">
        <v>112</v>
      </c>
      <c r="AJ63" s="111">
        <v>219</v>
      </c>
      <c r="AK63" s="111">
        <v>226</v>
      </c>
      <c r="AL63" s="111">
        <v>167</v>
      </c>
      <c r="AM63" s="111">
        <v>88</v>
      </c>
      <c r="AN63" s="111">
        <v>570</v>
      </c>
      <c r="AO63" s="111">
        <v>300</v>
      </c>
      <c r="AP63" s="111">
        <v>307</v>
      </c>
      <c r="AQ63" s="111">
        <v>92</v>
      </c>
      <c r="AR63" s="111">
        <v>16</v>
      </c>
      <c r="AS63" s="111">
        <v>4</v>
      </c>
    </row>
    <row r="64" spans="1:45" ht="19.5" customHeight="1">
      <c r="A64" s="5" t="s">
        <v>111</v>
      </c>
      <c r="B64" s="113">
        <v>8476</v>
      </c>
      <c r="C64" s="111">
        <v>4807</v>
      </c>
      <c r="D64" s="111">
        <v>3669</v>
      </c>
      <c r="E64" s="111">
        <v>559</v>
      </c>
      <c r="F64" s="111">
        <v>363</v>
      </c>
      <c r="G64" s="111">
        <v>6</v>
      </c>
      <c r="H64" s="114">
        <v>0</v>
      </c>
      <c r="I64" s="111">
        <v>60</v>
      </c>
      <c r="J64" s="111">
        <v>7</v>
      </c>
      <c r="K64" s="114">
        <v>0</v>
      </c>
      <c r="L64" s="114">
        <v>0</v>
      </c>
      <c r="M64" s="112" t="s">
        <v>111</v>
      </c>
      <c r="N64" s="111">
        <v>787</v>
      </c>
      <c r="O64" s="111">
        <v>156</v>
      </c>
      <c r="P64" s="111">
        <v>739</v>
      </c>
      <c r="Q64" s="111">
        <v>599</v>
      </c>
      <c r="R64" s="111">
        <v>82</v>
      </c>
      <c r="S64" s="111">
        <v>9</v>
      </c>
      <c r="T64" s="111">
        <v>16</v>
      </c>
      <c r="U64" s="111">
        <v>16</v>
      </c>
      <c r="V64" s="111">
        <v>226</v>
      </c>
      <c r="W64" s="111">
        <v>43</v>
      </c>
      <c r="X64" s="112" t="s">
        <v>111</v>
      </c>
      <c r="Y64" s="111">
        <v>574</v>
      </c>
      <c r="Z64" s="111">
        <v>617</v>
      </c>
      <c r="AA64" s="111">
        <v>49</v>
      </c>
      <c r="AB64" s="111">
        <v>62</v>
      </c>
      <c r="AC64" s="111">
        <v>8</v>
      </c>
      <c r="AD64" s="111">
        <v>5</v>
      </c>
      <c r="AE64" s="111">
        <v>252</v>
      </c>
      <c r="AF64" s="111">
        <v>382</v>
      </c>
      <c r="AG64" s="111">
        <v>170</v>
      </c>
      <c r="AH64" s="111">
        <v>700</v>
      </c>
      <c r="AI64" s="112" t="s">
        <v>111</v>
      </c>
      <c r="AJ64" s="111">
        <v>219</v>
      </c>
      <c r="AK64" s="111">
        <v>226</v>
      </c>
      <c r="AL64" s="111">
        <v>167</v>
      </c>
      <c r="AM64" s="111">
        <v>88</v>
      </c>
      <c r="AN64" s="111">
        <v>570</v>
      </c>
      <c r="AO64" s="111">
        <v>300</v>
      </c>
      <c r="AP64" s="111">
        <v>307</v>
      </c>
      <c r="AQ64" s="111">
        <v>92</v>
      </c>
      <c r="AR64" s="111">
        <v>16</v>
      </c>
      <c r="AS64" s="111">
        <v>4</v>
      </c>
    </row>
    <row r="65" spans="1:45" ht="15" customHeight="1">
      <c r="A65" s="5"/>
      <c r="B65" s="113"/>
      <c r="C65" s="111"/>
      <c r="D65" s="111"/>
      <c r="E65" s="111"/>
      <c r="F65" s="111"/>
      <c r="G65" s="111"/>
      <c r="H65" s="111"/>
      <c r="I65" s="111"/>
      <c r="J65" s="111"/>
      <c r="K65" s="111"/>
      <c r="L65" s="111"/>
      <c r="M65" s="112"/>
      <c r="N65" s="111"/>
      <c r="O65" s="111"/>
      <c r="P65" s="111"/>
      <c r="Q65" s="111"/>
      <c r="R65" s="111"/>
      <c r="S65" s="111"/>
      <c r="T65" s="111"/>
      <c r="U65" s="111"/>
      <c r="V65" s="111"/>
      <c r="W65" s="111"/>
      <c r="X65" s="112"/>
      <c r="Y65" s="111"/>
      <c r="Z65" s="111"/>
      <c r="AA65" s="111"/>
      <c r="AB65" s="111"/>
      <c r="AC65" s="111"/>
      <c r="AD65" s="111"/>
      <c r="AE65" s="111"/>
      <c r="AF65" s="111"/>
      <c r="AG65" s="111"/>
      <c r="AH65" s="111"/>
      <c r="AI65" s="112"/>
      <c r="AJ65" s="111"/>
      <c r="AK65" s="111"/>
      <c r="AL65" s="111"/>
      <c r="AM65" s="111"/>
      <c r="AN65" s="111"/>
      <c r="AO65" s="111"/>
      <c r="AP65" s="111"/>
      <c r="AQ65" s="111"/>
      <c r="AR65" s="111"/>
      <c r="AS65" s="111"/>
    </row>
    <row r="66" spans="1:45" s="10" customFormat="1" ht="18.75" customHeight="1">
      <c r="A66" s="110" t="s">
        <v>110</v>
      </c>
      <c r="B66" s="109">
        <f aca="true" t="shared" si="0" ref="B66:L66">SUM(B25,B28,B33,B36,B42,B45,B48,B53,B56,B59,B63)</f>
        <v>114686</v>
      </c>
      <c r="C66" s="107">
        <f t="shared" si="0"/>
        <v>64191</v>
      </c>
      <c r="D66" s="107">
        <f t="shared" si="0"/>
        <v>50495</v>
      </c>
      <c r="E66" s="107">
        <f t="shared" si="0"/>
        <v>4070</v>
      </c>
      <c r="F66" s="107">
        <f t="shared" si="0"/>
        <v>2871</v>
      </c>
      <c r="G66" s="107">
        <f t="shared" si="0"/>
        <v>133</v>
      </c>
      <c r="H66" s="107">
        <f t="shared" si="0"/>
        <v>22</v>
      </c>
      <c r="I66" s="107">
        <f t="shared" si="0"/>
        <v>949</v>
      </c>
      <c r="J66" s="107">
        <f t="shared" si="0"/>
        <v>129</v>
      </c>
      <c r="K66" s="107">
        <f t="shared" si="0"/>
        <v>36</v>
      </c>
      <c r="L66" s="107">
        <f t="shared" si="0"/>
        <v>4</v>
      </c>
      <c r="M66" s="108" t="s">
        <v>110</v>
      </c>
      <c r="N66" s="107">
        <f aca="true" t="shared" si="1" ref="N66:W66">SUM(N25,N28,N33,N36,N42,N45,N48,N53,N56,N59,N63)</f>
        <v>10792</v>
      </c>
      <c r="O66" s="107">
        <f t="shared" si="1"/>
        <v>1963</v>
      </c>
      <c r="P66" s="107">
        <f t="shared" si="1"/>
        <v>14299</v>
      </c>
      <c r="Q66" s="107">
        <f t="shared" si="1"/>
        <v>11497</v>
      </c>
      <c r="R66" s="107">
        <f t="shared" si="1"/>
        <v>1677</v>
      </c>
      <c r="S66" s="107">
        <f t="shared" si="1"/>
        <v>83</v>
      </c>
      <c r="T66" s="107">
        <f t="shared" si="1"/>
        <v>811</v>
      </c>
      <c r="U66" s="107">
        <f t="shared" si="1"/>
        <v>413</v>
      </c>
      <c r="V66" s="107">
        <f t="shared" si="1"/>
        <v>3609</v>
      </c>
      <c r="W66" s="107">
        <f t="shared" si="1"/>
        <v>777</v>
      </c>
      <c r="X66" s="108" t="s">
        <v>110</v>
      </c>
      <c r="Y66" s="107">
        <f aca="true" t="shared" si="2" ref="Y66:AH66">SUM(Y25,Y28,Y33,Y36,Y42,Y45,Y48,Y53,Y56,Y59,Y63)</f>
        <v>8096</v>
      </c>
      <c r="Z66" s="107">
        <f t="shared" si="2"/>
        <v>8803</v>
      </c>
      <c r="AA66" s="107">
        <f t="shared" si="2"/>
        <v>862</v>
      </c>
      <c r="AB66" s="107">
        <f t="shared" si="2"/>
        <v>1240</v>
      </c>
      <c r="AC66" s="107">
        <f t="shared" si="2"/>
        <v>189</v>
      </c>
      <c r="AD66" s="107">
        <f t="shared" si="2"/>
        <v>137</v>
      </c>
      <c r="AE66" s="107">
        <f t="shared" si="2"/>
        <v>2031</v>
      </c>
      <c r="AF66" s="107">
        <f t="shared" si="2"/>
        <v>3498</v>
      </c>
      <c r="AG66" s="107">
        <f t="shared" si="2"/>
        <v>1904</v>
      </c>
      <c r="AH66" s="107">
        <f t="shared" si="2"/>
        <v>8725</v>
      </c>
      <c r="AI66" s="108" t="s">
        <v>110</v>
      </c>
      <c r="AJ66" s="107">
        <f aca="true" t="shared" si="3" ref="AJ66:AS66">SUM(AJ25,AJ28,AJ33,AJ36,AJ42,AJ45,AJ48,AJ53,AJ56,AJ59,AJ63)</f>
        <v>1977</v>
      </c>
      <c r="AK66" s="107">
        <f t="shared" si="3"/>
        <v>2711</v>
      </c>
      <c r="AL66" s="107">
        <f t="shared" si="3"/>
        <v>1565</v>
      </c>
      <c r="AM66" s="107">
        <f t="shared" si="3"/>
        <v>814</v>
      </c>
      <c r="AN66" s="107">
        <f t="shared" si="3"/>
        <v>7743</v>
      </c>
      <c r="AO66" s="107">
        <f t="shared" si="3"/>
        <v>5614</v>
      </c>
      <c r="AP66" s="107">
        <f t="shared" si="3"/>
        <v>3245</v>
      </c>
      <c r="AQ66" s="107">
        <f t="shared" si="3"/>
        <v>1054</v>
      </c>
      <c r="AR66" s="107">
        <f t="shared" si="3"/>
        <v>203</v>
      </c>
      <c r="AS66" s="107">
        <f t="shared" si="3"/>
        <v>140</v>
      </c>
    </row>
    <row r="67" spans="1:45" s="6" customFormat="1" ht="18.75" customHeight="1">
      <c r="A67" s="106" t="s">
        <v>109</v>
      </c>
      <c r="B67" s="106"/>
      <c r="C67" s="106"/>
      <c r="D67" s="106"/>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row>
    <row r="68" spans="1:45" ht="17.25" customHeight="1">
      <c r="A68" s="105" t="s">
        <v>108</v>
      </c>
      <c r="B68" s="6"/>
      <c r="C68" s="6"/>
      <c r="D68" s="6"/>
      <c r="E68" s="6"/>
      <c r="F68" s="6"/>
      <c r="G68" s="6"/>
      <c r="H68" s="6"/>
      <c r="I68" s="6"/>
      <c r="J68" s="6"/>
      <c r="K68" s="6"/>
      <c r="L68" s="6"/>
      <c r="M68" s="104"/>
      <c r="N68" s="6"/>
      <c r="O68" s="6"/>
      <c r="P68" s="6"/>
      <c r="Q68" s="6"/>
      <c r="R68" s="6"/>
      <c r="S68" s="6"/>
      <c r="T68" s="6"/>
      <c r="U68" s="6"/>
      <c r="V68" s="6"/>
      <c r="W68" s="6"/>
      <c r="X68" s="104"/>
      <c r="Y68" s="6"/>
      <c r="Z68" s="6"/>
      <c r="AA68" s="6"/>
      <c r="AB68" s="6"/>
      <c r="AC68" s="6"/>
      <c r="AD68" s="6"/>
      <c r="AE68" s="6"/>
      <c r="AF68" s="6"/>
      <c r="AG68" s="6"/>
      <c r="AH68" s="6"/>
      <c r="AI68" s="104"/>
      <c r="AJ68" s="6"/>
      <c r="AK68" s="6"/>
      <c r="AL68" s="6"/>
      <c r="AM68" s="6"/>
      <c r="AN68" s="6"/>
      <c r="AO68" s="6"/>
      <c r="AP68" s="6"/>
      <c r="AQ68" s="6"/>
      <c r="AR68" s="6"/>
      <c r="AS68" s="6"/>
    </row>
    <row r="69" spans="1:45" ht="16.5" customHeight="1">
      <c r="A69" s="335" t="s">
        <v>107</v>
      </c>
      <c r="B69" s="335"/>
      <c r="C69" s="335"/>
      <c r="D69" s="335"/>
      <c r="E69" s="6"/>
      <c r="F69" s="6"/>
      <c r="G69" s="6"/>
      <c r="H69" s="6"/>
      <c r="I69" s="6"/>
      <c r="J69" s="6"/>
      <c r="K69" s="6"/>
      <c r="L69" s="6"/>
      <c r="M69" s="104"/>
      <c r="N69" s="6"/>
      <c r="O69" s="6"/>
      <c r="P69" s="6"/>
      <c r="Q69" s="6"/>
      <c r="R69" s="6"/>
      <c r="S69" s="6"/>
      <c r="T69" s="6"/>
      <c r="U69" s="6"/>
      <c r="V69" s="6"/>
      <c r="W69" s="6"/>
      <c r="X69" s="104"/>
      <c r="Y69" s="6"/>
      <c r="Z69" s="6"/>
      <c r="AA69" s="6"/>
      <c r="AB69" s="6"/>
      <c r="AC69" s="6"/>
      <c r="AD69" s="6"/>
      <c r="AE69" s="6"/>
      <c r="AF69" s="6"/>
      <c r="AG69" s="6"/>
      <c r="AH69" s="6"/>
      <c r="AI69" s="104"/>
      <c r="AJ69" s="6"/>
      <c r="AK69" s="6"/>
      <c r="AL69" s="6"/>
      <c r="AM69" s="6"/>
      <c r="AN69" s="6"/>
      <c r="AO69" s="6"/>
      <c r="AP69" s="6"/>
      <c r="AQ69" s="6"/>
      <c r="AR69" s="6"/>
      <c r="AS69" s="6"/>
    </row>
    <row r="70" spans="1:45" ht="13.5">
      <c r="A70" s="104"/>
      <c r="B70" s="6"/>
      <c r="C70" s="6"/>
      <c r="D70" s="6"/>
      <c r="E70" s="6"/>
      <c r="F70" s="6"/>
      <c r="G70" s="6"/>
      <c r="H70" s="6"/>
      <c r="I70" s="6"/>
      <c r="J70" s="6"/>
      <c r="K70" s="6"/>
      <c r="L70" s="6"/>
      <c r="M70" s="104"/>
      <c r="N70" s="6"/>
      <c r="O70" s="6"/>
      <c r="P70" s="6"/>
      <c r="Q70" s="6"/>
      <c r="R70" s="6"/>
      <c r="S70" s="6"/>
      <c r="T70" s="6"/>
      <c r="U70" s="6"/>
      <c r="V70" s="6"/>
      <c r="W70" s="6"/>
      <c r="X70" s="104"/>
      <c r="Y70" s="6"/>
      <c r="Z70" s="6"/>
      <c r="AA70" s="6"/>
      <c r="AB70" s="6"/>
      <c r="AC70" s="6"/>
      <c r="AD70" s="6"/>
      <c r="AE70" s="6"/>
      <c r="AF70" s="6"/>
      <c r="AG70" s="6"/>
      <c r="AH70" s="6"/>
      <c r="AI70" s="104"/>
      <c r="AJ70" s="6"/>
      <c r="AK70" s="6"/>
      <c r="AL70" s="6"/>
      <c r="AM70" s="6"/>
      <c r="AN70" s="6"/>
      <c r="AO70" s="6"/>
      <c r="AP70" s="6"/>
      <c r="AQ70" s="6"/>
      <c r="AR70" s="6"/>
      <c r="AS70" s="6"/>
    </row>
    <row r="71" spans="1:45" ht="13.5">
      <c r="A71" s="6"/>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row>
    <row r="72" spans="1:45" ht="13.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row>
    <row r="73" spans="1:45" ht="13.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row>
  </sheetData>
  <sheetProtection/>
  <mergeCells count="30">
    <mergeCell ref="T7:U8"/>
    <mergeCell ref="AR7:AS8"/>
    <mergeCell ref="R8:S8"/>
    <mergeCell ref="AP8:AQ8"/>
    <mergeCell ref="AA7:AB8"/>
    <mergeCell ref="AC7:AD8"/>
    <mergeCell ref="AE7:AF8"/>
    <mergeCell ref="V7:W8"/>
    <mergeCell ref="X7:X9"/>
    <mergeCell ref="Y7:Z8"/>
    <mergeCell ref="N7:O8"/>
    <mergeCell ref="A69:D69"/>
    <mergeCell ref="AL7:AM8"/>
    <mergeCell ref="AN7:AO8"/>
    <mergeCell ref="AP7:AQ7"/>
    <mergeCell ref="AG7:AH8"/>
    <mergeCell ref="AI7:AI9"/>
    <mergeCell ref="AJ7:AK8"/>
    <mergeCell ref="P7:Q8"/>
    <mergeCell ref="R7:S7"/>
    <mergeCell ref="A1:F1"/>
    <mergeCell ref="P5:S5"/>
    <mergeCell ref="AR5:AS5"/>
    <mergeCell ref="A7:A9"/>
    <mergeCell ref="B7:D8"/>
    <mergeCell ref="E7:F8"/>
    <mergeCell ref="G7:H8"/>
    <mergeCell ref="I7:J8"/>
    <mergeCell ref="K7:L8"/>
    <mergeCell ref="M7:M9"/>
  </mergeCells>
  <hyperlinks>
    <hyperlink ref="A1:F1" location="'15労働目次'!A1" display="15　労　働"/>
  </hyperlinks>
  <printOptions/>
  <pageMargins left="0" right="0" top="0.984251968503937" bottom="0.984251968503937" header="0.5118110236220472" footer="0.5118110236220472"/>
  <pageSetup horizontalDpi="600" verticalDpi="600" orientation="portrait" paperSize="9" scale="63" r:id="rId1"/>
  <rowBreaks count="1" manualBreakCount="1">
    <brk id="69" max="45" man="1"/>
  </rowBreaks>
  <colBreaks count="3" manualBreakCount="3">
    <brk id="12" min="1" max="68" man="1"/>
    <brk id="23" min="1" max="68" man="1"/>
    <brk id="34" min="1" max="68" man="1"/>
  </colBreaks>
</worksheet>
</file>

<file path=xl/worksheets/sheet7.xml><?xml version="1.0" encoding="utf-8"?>
<worksheet xmlns="http://schemas.openxmlformats.org/spreadsheetml/2006/main" xmlns:r="http://schemas.openxmlformats.org/officeDocument/2006/relationships">
  <dimension ref="A1:V35"/>
  <sheetViews>
    <sheetView showGridLines="0" zoomScalePageLayoutView="0" workbookViewId="0" topLeftCell="A1">
      <selection activeCell="A1" sqref="A1:F1"/>
    </sheetView>
  </sheetViews>
  <sheetFormatPr defaultColWidth="9.00390625" defaultRowHeight="13.5"/>
  <cols>
    <col min="1" max="1" width="3.00390625" style="0" customWidth="1"/>
    <col min="2" max="2" width="25.625" style="0" customWidth="1"/>
    <col min="3" max="20" width="11.875" style="0" customWidth="1"/>
    <col min="21" max="22" width="11.75390625" style="0" customWidth="1"/>
  </cols>
  <sheetData>
    <row r="1" spans="1:6" ht="13.5">
      <c r="A1" s="244" t="s">
        <v>437</v>
      </c>
      <c r="B1" s="244"/>
      <c r="C1" s="244"/>
      <c r="D1" s="244"/>
      <c r="E1" s="244"/>
      <c r="F1" s="244"/>
    </row>
    <row r="2" spans="1:4" ht="13.5">
      <c r="A2" s="246" t="s">
        <v>29</v>
      </c>
      <c r="B2" s="246"/>
      <c r="C2" s="246"/>
      <c r="D2" s="51"/>
    </row>
    <row r="3" spans="1:21" ht="17.25">
      <c r="A3" s="245" t="s">
        <v>209</v>
      </c>
      <c r="B3" s="245"/>
      <c r="C3" s="245"/>
      <c r="D3" s="245"/>
      <c r="E3" s="245"/>
      <c r="F3" s="245"/>
      <c r="G3" s="245"/>
      <c r="H3" s="245"/>
      <c r="I3" s="245"/>
      <c r="J3" s="245"/>
      <c r="K3" s="1"/>
      <c r="L3" s="1"/>
      <c r="M3" s="1"/>
      <c r="N3" s="1"/>
      <c r="O3" s="1"/>
      <c r="P3" s="1"/>
      <c r="Q3" s="1"/>
      <c r="R3" s="1"/>
      <c r="S3" s="1"/>
      <c r="T3" s="1"/>
      <c r="U3" s="1"/>
    </row>
    <row r="4" spans="1:21" ht="17.25">
      <c r="A4" s="1"/>
      <c r="B4" s="1"/>
      <c r="C4" s="1"/>
      <c r="D4" s="1"/>
      <c r="E4" s="161" t="s">
        <v>208</v>
      </c>
      <c r="F4" s="161"/>
      <c r="G4" s="161"/>
      <c r="H4" s="1"/>
      <c r="I4" s="1"/>
      <c r="J4" s="1"/>
      <c r="K4" s="1"/>
      <c r="L4" s="1"/>
      <c r="M4" s="1"/>
      <c r="N4" s="1"/>
      <c r="O4" s="1"/>
      <c r="P4" s="1"/>
      <c r="Q4" s="1"/>
      <c r="R4" s="1"/>
      <c r="S4" s="1"/>
      <c r="T4" s="1"/>
      <c r="U4" s="1"/>
    </row>
    <row r="5" spans="1:22" ht="14.25">
      <c r="A5" s="305" t="s">
        <v>207</v>
      </c>
      <c r="B5" s="305"/>
      <c r="C5" s="305"/>
      <c r="D5" s="305"/>
      <c r="E5" s="305"/>
      <c r="F5" s="161"/>
      <c r="G5" s="161"/>
      <c r="H5" s="161"/>
      <c r="L5" s="11"/>
      <c r="M5" s="161"/>
      <c r="N5" s="59"/>
      <c r="O5" s="161"/>
      <c r="P5" s="59"/>
      <c r="Q5" s="161"/>
      <c r="R5" s="59"/>
      <c r="U5" s="288" t="s">
        <v>206</v>
      </c>
      <c r="V5" s="288"/>
    </row>
    <row r="6" spans="1:20" ht="9" customHeight="1" thickBot="1">
      <c r="A6" s="61"/>
      <c r="B6" s="61"/>
      <c r="C6" s="61"/>
      <c r="D6" s="61"/>
      <c r="E6" s="162"/>
      <c r="F6" s="3"/>
      <c r="G6" s="3"/>
      <c r="H6" s="3"/>
      <c r="I6" s="161"/>
      <c r="J6" s="161"/>
      <c r="K6" s="161"/>
      <c r="L6" s="11"/>
      <c r="M6" s="161"/>
      <c r="N6" s="59"/>
      <c r="O6" s="161"/>
      <c r="P6" s="59"/>
      <c r="Q6" s="161"/>
      <c r="R6" s="59"/>
      <c r="S6" s="59"/>
      <c r="T6" s="59"/>
    </row>
    <row r="7" spans="1:22" s="6" customFormat="1" ht="17.25" customHeight="1" thickTop="1">
      <c r="A7" s="360" t="s">
        <v>205</v>
      </c>
      <c r="B7" s="361"/>
      <c r="C7" s="328" t="s">
        <v>204</v>
      </c>
      <c r="D7" s="330"/>
      <c r="E7" s="321" t="s">
        <v>203</v>
      </c>
      <c r="F7" s="372"/>
      <c r="G7" s="321" t="s">
        <v>202</v>
      </c>
      <c r="H7" s="372"/>
      <c r="I7" s="315" t="s">
        <v>201</v>
      </c>
      <c r="J7" s="319"/>
      <c r="K7" s="351" t="s">
        <v>200</v>
      </c>
      <c r="L7" s="351"/>
      <c r="M7" s="351"/>
      <c r="N7" s="351"/>
      <c r="O7" s="351"/>
      <c r="P7" s="351"/>
      <c r="Q7" s="351"/>
      <c r="R7" s="351"/>
      <c r="S7" s="351"/>
      <c r="T7" s="159"/>
      <c r="U7" s="158"/>
      <c r="V7" s="158"/>
    </row>
    <row r="8" spans="1:22" s="6" customFormat="1" ht="17.25" customHeight="1">
      <c r="A8" s="260"/>
      <c r="B8" s="362"/>
      <c r="C8" s="321"/>
      <c r="D8" s="372"/>
      <c r="E8" s="321"/>
      <c r="F8" s="372"/>
      <c r="G8" s="321"/>
      <c r="H8" s="372"/>
      <c r="I8" s="352" t="s">
        <v>199</v>
      </c>
      <c r="J8" s="353"/>
      <c r="K8" s="354" t="s">
        <v>198</v>
      </c>
      <c r="L8" s="354"/>
      <c r="M8" s="355" t="s">
        <v>197</v>
      </c>
      <c r="N8" s="356"/>
      <c r="O8" s="357" t="s">
        <v>196</v>
      </c>
      <c r="P8" s="354"/>
      <c r="Q8" s="357" t="s">
        <v>195</v>
      </c>
      <c r="R8" s="354"/>
      <c r="S8" s="358" t="s">
        <v>194</v>
      </c>
      <c r="T8" s="359"/>
      <c r="U8" s="368" t="s">
        <v>193</v>
      </c>
      <c r="V8" s="369"/>
    </row>
    <row r="9" spans="1:22" s="6" customFormat="1" ht="17.25" customHeight="1">
      <c r="A9" s="260"/>
      <c r="B9" s="362"/>
      <c r="C9" s="322"/>
      <c r="D9" s="331"/>
      <c r="E9" s="321"/>
      <c r="F9" s="372"/>
      <c r="G9" s="321"/>
      <c r="H9" s="372"/>
      <c r="I9" s="322"/>
      <c r="J9" s="311"/>
      <c r="K9" s="354"/>
      <c r="L9" s="354"/>
      <c r="M9" s="322" t="s">
        <v>192</v>
      </c>
      <c r="N9" s="331"/>
      <c r="O9" s="357"/>
      <c r="P9" s="354"/>
      <c r="Q9" s="357"/>
      <c r="R9" s="354"/>
      <c r="S9" s="366" t="s">
        <v>191</v>
      </c>
      <c r="T9" s="367"/>
      <c r="U9" s="370"/>
      <c r="V9" s="371"/>
    </row>
    <row r="10" spans="1:22" s="6" customFormat="1" ht="18.75" customHeight="1">
      <c r="A10" s="265"/>
      <c r="B10" s="363"/>
      <c r="C10" s="154" t="s">
        <v>154</v>
      </c>
      <c r="D10" s="132" t="s">
        <v>153</v>
      </c>
      <c r="E10" s="151" t="s">
        <v>154</v>
      </c>
      <c r="F10" s="152" t="s">
        <v>153</v>
      </c>
      <c r="G10" s="151" t="s">
        <v>154</v>
      </c>
      <c r="H10" s="152" t="s">
        <v>153</v>
      </c>
      <c r="I10" s="151" t="s">
        <v>154</v>
      </c>
      <c r="J10" s="150" t="s">
        <v>153</v>
      </c>
      <c r="K10" s="153" t="s">
        <v>154</v>
      </c>
      <c r="L10" s="152" t="s">
        <v>153</v>
      </c>
      <c r="M10" s="151" t="s">
        <v>154</v>
      </c>
      <c r="N10" s="152" t="s">
        <v>153</v>
      </c>
      <c r="O10" s="151" t="s">
        <v>154</v>
      </c>
      <c r="P10" s="152" t="s">
        <v>153</v>
      </c>
      <c r="Q10" s="151" t="s">
        <v>154</v>
      </c>
      <c r="R10" s="152" t="s">
        <v>153</v>
      </c>
      <c r="S10" s="151" t="s">
        <v>154</v>
      </c>
      <c r="T10" s="150" t="s">
        <v>153</v>
      </c>
      <c r="U10" s="151" t="s">
        <v>154</v>
      </c>
      <c r="V10" s="150" t="s">
        <v>153</v>
      </c>
    </row>
    <row r="11" spans="1:22" s="6" customFormat="1" ht="18.75" customHeight="1">
      <c r="A11" s="364" t="s">
        <v>190</v>
      </c>
      <c r="B11" s="365"/>
      <c r="C11" s="149">
        <v>242200</v>
      </c>
      <c r="D11" s="147">
        <v>194600</v>
      </c>
      <c r="E11" s="147">
        <v>38500</v>
      </c>
      <c r="F11" s="147">
        <v>14900</v>
      </c>
      <c r="G11" s="147">
        <v>2500</v>
      </c>
      <c r="H11" s="147">
        <v>13700</v>
      </c>
      <c r="I11" s="148">
        <v>200800</v>
      </c>
      <c r="J11" s="148">
        <v>165900</v>
      </c>
      <c r="K11" s="147">
        <v>21900</v>
      </c>
      <c r="L11" s="147">
        <v>6400</v>
      </c>
      <c r="M11" s="148">
        <v>148600</v>
      </c>
      <c r="N11" s="147">
        <v>88100</v>
      </c>
      <c r="O11" s="147">
        <v>6000</v>
      </c>
      <c r="P11" s="147">
        <v>43700</v>
      </c>
      <c r="Q11" s="147">
        <v>7500</v>
      </c>
      <c r="R11" s="147">
        <v>10100</v>
      </c>
      <c r="S11" s="147">
        <v>4000</v>
      </c>
      <c r="T11" s="147">
        <v>5800</v>
      </c>
      <c r="U11" s="147">
        <v>5500</v>
      </c>
      <c r="V11" s="147">
        <v>5700</v>
      </c>
    </row>
    <row r="12" spans="1:22" s="6" customFormat="1" ht="18.75" customHeight="1">
      <c r="A12" s="5"/>
      <c r="B12" s="5" t="s">
        <v>189</v>
      </c>
      <c r="C12" s="145">
        <v>9700</v>
      </c>
      <c r="D12" s="142">
        <v>5800</v>
      </c>
      <c r="E12" s="142">
        <v>7800</v>
      </c>
      <c r="F12" s="142">
        <v>1200</v>
      </c>
      <c r="G12" s="142">
        <v>300</v>
      </c>
      <c r="H12" s="142">
        <v>3900</v>
      </c>
      <c r="I12" s="144">
        <v>1600</v>
      </c>
      <c r="J12" s="144">
        <v>800</v>
      </c>
      <c r="K12" s="142">
        <v>200</v>
      </c>
      <c r="L12" s="143" t="s">
        <v>176</v>
      </c>
      <c r="M12" s="144">
        <v>700</v>
      </c>
      <c r="N12" s="142">
        <v>300</v>
      </c>
      <c r="O12" s="142">
        <v>0</v>
      </c>
      <c r="P12" s="142">
        <v>300</v>
      </c>
      <c r="Q12" s="142">
        <v>100</v>
      </c>
      <c r="R12" s="142">
        <v>100</v>
      </c>
      <c r="S12" s="143" t="s">
        <v>176</v>
      </c>
      <c r="T12" s="143" t="s">
        <v>176</v>
      </c>
      <c r="U12" s="142">
        <v>100</v>
      </c>
      <c r="V12" s="142">
        <v>0</v>
      </c>
    </row>
    <row r="13" spans="1:22" s="10" customFormat="1" ht="18.75" customHeight="1">
      <c r="A13" s="110"/>
      <c r="B13" s="5" t="s">
        <v>188</v>
      </c>
      <c r="C13" s="145">
        <v>400</v>
      </c>
      <c r="D13" s="142">
        <v>100</v>
      </c>
      <c r="E13" s="142">
        <v>200</v>
      </c>
      <c r="F13" s="142">
        <v>0</v>
      </c>
      <c r="G13" s="143" t="s">
        <v>176</v>
      </c>
      <c r="H13" s="142">
        <v>100</v>
      </c>
      <c r="I13" s="144">
        <v>200</v>
      </c>
      <c r="J13" s="143" t="s">
        <v>176</v>
      </c>
      <c r="K13" s="142">
        <v>0</v>
      </c>
      <c r="L13" s="143" t="s">
        <v>176</v>
      </c>
      <c r="M13" s="144">
        <v>100</v>
      </c>
      <c r="N13" s="143" t="s">
        <v>176</v>
      </c>
      <c r="O13" s="143" t="s">
        <v>176</v>
      </c>
      <c r="P13" s="143" t="s">
        <v>176</v>
      </c>
      <c r="Q13" s="142">
        <v>0</v>
      </c>
      <c r="R13" s="143" t="s">
        <v>176</v>
      </c>
      <c r="S13" s="143" t="s">
        <v>176</v>
      </c>
      <c r="T13" s="143" t="s">
        <v>176</v>
      </c>
      <c r="U13" s="143" t="s">
        <v>176</v>
      </c>
      <c r="V13" s="143" t="s">
        <v>176</v>
      </c>
    </row>
    <row r="14" spans="1:22" s="10" customFormat="1" ht="18.75" customHeight="1">
      <c r="A14" s="110"/>
      <c r="B14" s="5" t="s">
        <v>187</v>
      </c>
      <c r="C14" s="145">
        <v>2500</v>
      </c>
      <c r="D14" s="142">
        <v>400</v>
      </c>
      <c r="E14" s="142">
        <v>1200</v>
      </c>
      <c r="F14" s="143" t="s">
        <v>176</v>
      </c>
      <c r="G14" s="142">
        <v>300</v>
      </c>
      <c r="H14" s="142">
        <v>400</v>
      </c>
      <c r="I14" s="144">
        <v>1000</v>
      </c>
      <c r="J14" s="143" t="s">
        <v>176</v>
      </c>
      <c r="K14" s="142">
        <v>100</v>
      </c>
      <c r="L14" s="143" t="s">
        <v>176</v>
      </c>
      <c r="M14" s="144">
        <v>500</v>
      </c>
      <c r="N14" s="143" t="s">
        <v>176</v>
      </c>
      <c r="O14" s="143" t="s">
        <v>176</v>
      </c>
      <c r="P14" s="143" t="s">
        <v>176</v>
      </c>
      <c r="Q14" s="142">
        <v>0</v>
      </c>
      <c r="R14" s="143" t="s">
        <v>176</v>
      </c>
      <c r="S14" s="143" t="s">
        <v>176</v>
      </c>
      <c r="T14" s="143" t="s">
        <v>176</v>
      </c>
      <c r="U14" s="142">
        <v>100</v>
      </c>
      <c r="V14" s="143" t="s">
        <v>176</v>
      </c>
    </row>
    <row r="15" spans="1:22" s="6" customFormat="1" ht="18.75" customHeight="1">
      <c r="A15" s="5"/>
      <c r="B15" s="5" t="s">
        <v>186</v>
      </c>
      <c r="C15" s="145">
        <v>100</v>
      </c>
      <c r="D15" s="143" t="s">
        <v>176</v>
      </c>
      <c r="E15" s="143" t="s">
        <v>176</v>
      </c>
      <c r="F15" s="143" t="s">
        <v>176</v>
      </c>
      <c r="G15" s="143" t="s">
        <v>176</v>
      </c>
      <c r="H15" s="143" t="s">
        <v>176</v>
      </c>
      <c r="I15" s="144">
        <v>100</v>
      </c>
      <c r="J15" s="143" t="s">
        <v>176</v>
      </c>
      <c r="K15" s="143" t="s">
        <v>176</v>
      </c>
      <c r="L15" s="143" t="s">
        <v>176</v>
      </c>
      <c r="M15" s="144">
        <v>100</v>
      </c>
      <c r="N15" s="143" t="s">
        <v>176</v>
      </c>
      <c r="O15" s="143" t="s">
        <v>176</v>
      </c>
      <c r="P15" s="143" t="s">
        <v>176</v>
      </c>
      <c r="Q15" s="143" t="s">
        <v>176</v>
      </c>
      <c r="R15" s="143" t="s">
        <v>176</v>
      </c>
      <c r="S15" s="143" t="s">
        <v>176</v>
      </c>
      <c r="T15" s="143" t="s">
        <v>176</v>
      </c>
      <c r="U15" s="143" t="s">
        <v>176</v>
      </c>
      <c r="V15" s="143" t="s">
        <v>176</v>
      </c>
    </row>
    <row r="16" spans="1:22" s="6" customFormat="1" ht="18.75" customHeight="1">
      <c r="A16" s="5"/>
      <c r="B16" s="5" t="s">
        <v>185</v>
      </c>
      <c r="C16" s="145">
        <v>38200</v>
      </c>
      <c r="D16" s="142">
        <v>7700</v>
      </c>
      <c r="E16" s="142">
        <v>8200</v>
      </c>
      <c r="F16" s="143" t="s">
        <v>176</v>
      </c>
      <c r="G16" s="142">
        <v>500</v>
      </c>
      <c r="H16" s="142">
        <v>1100</v>
      </c>
      <c r="I16" s="144">
        <v>29500</v>
      </c>
      <c r="J16" s="144">
        <v>6600</v>
      </c>
      <c r="K16" s="142">
        <v>5200</v>
      </c>
      <c r="L16" s="142">
        <v>1300</v>
      </c>
      <c r="M16" s="144">
        <v>21100</v>
      </c>
      <c r="N16" s="142">
        <v>4000</v>
      </c>
      <c r="O16" s="142">
        <v>300</v>
      </c>
      <c r="P16" s="142">
        <v>800</v>
      </c>
      <c r="Q16" s="142">
        <v>1100</v>
      </c>
      <c r="R16" s="142">
        <v>200</v>
      </c>
      <c r="S16" s="142">
        <v>0</v>
      </c>
      <c r="T16" s="143" t="s">
        <v>176</v>
      </c>
      <c r="U16" s="142">
        <v>700</v>
      </c>
      <c r="V16" s="142">
        <v>100</v>
      </c>
    </row>
    <row r="17" spans="1:22" s="6" customFormat="1" ht="18.75" customHeight="1">
      <c r="A17" s="5"/>
      <c r="B17" s="5" t="s">
        <v>184</v>
      </c>
      <c r="C17" s="145">
        <v>61000</v>
      </c>
      <c r="D17" s="142">
        <v>39400</v>
      </c>
      <c r="E17" s="142">
        <v>5600</v>
      </c>
      <c r="F17" s="142">
        <v>3300</v>
      </c>
      <c r="G17" s="142">
        <v>400</v>
      </c>
      <c r="H17" s="142">
        <v>1600</v>
      </c>
      <c r="I17" s="144">
        <v>54900</v>
      </c>
      <c r="J17" s="144">
        <v>34600</v>
      </c>
      <c r="K17" s="142">
        <v>4300</v>
      </c>
      <c r="L17" s="142">
        <v>1100</v>
      </c>
      <c r="M17" s="144">
        <v>42800</v>
      </c>
      <c r="N17" s="142">
        <v>20200</v>
      </c>
      <c r="O17" s="142">
        <v>1700</v>
      </c>
      <c r="P17" s="142">
        <v>8800</v>
      </c>
      <c r="Q17" s="142">
        <v>600</v>
      </c>
      <c r="R17" s="142">
        <v>800</v>
      </c>
      <c r="S17" s="142">
        <v>2800</v>
      </c>
      <c r="T17" s="142">
        <v>2300</v>
      </c>
      <c r="U17" s="142">
        <v>1300</v>
      </c>
      <c r="V17" s="142">
        <v>800</v>
      </c>
    </row>
    <row r="18" spans="1:22" s="6" customFormat="1" ht="18.75" customHeight="1">
      <c r="A18" s="73"/>
      <c r="B18" s="146" t="s">
        <v>183</v>
      </c>
      <c r="C18" s="145">
        <v>4000</v>
      </c>
      <c r="D18" s="142">
        <v>200</v>
      </c>
      <c r="E18" s="143" t="s">
        <v>176</v>
      </c>
      <c r="F18" s="143" t="s">
        <v>176</v>
      </c>
      <c r="G18" s="143" t="s">
        <v>176</v>
      </c>
      <c r="H18" s="143" t="s">
        <v>176</v>
      </c>
      <c r="I18" s="144">
        <v>4000</v>
      </c>
      <c r="J18" s="144">
        <v>200</v>
      </c>
      <c r="K18" s="143" t="s">
        <v>176</v>
      </c>
      <c r="L18" s="143" t="s">
        <v>176</v>
      </c>
      <c r="M18" s="144">
        <v>3800</v>
      </c>
      <c r="N18" s="142">
        <v>100</v>
      </c>
      <c r="O18" s="143" t="s">
        <v>182</v>
      </c>
      <c r="P18" s="142">
        <v>0</v>
      </c>
      <c r="Q18" s="143" t="s">
        <v>176</v>
      </c>
      <c r="R18" s="143" t="s">
        <v>176</v>
      </c>
      <c r="S18" s="143" t="s">
        <v>176</v>
      </c>
      <c r="T18" s="143" t="s">
        <v>176</v>
      </c>
      <c r="U18" s="142">
        <v>0</v>
      </c>
      <c r="V18" s="143" t="s">
        <v>176</v>
      </c>
    </row>
    <row r="19" spans="1:22" s="6" customFormat="1" ht="18.75" customHeight="1">
      <c r="A19" s="73"/>
      <c r="B19" s="5" t="s">
        <v>26</v>
      </c>
      <c r="C19" s="145">
        <v>5100</v>
      </c>
      <c r="D19" s="142">
        <v>2800</v>
      </c>
      <c r="E19" s="142">
        <v>100</v>
      </c>
      <c r="F19" s="142">
        <v>200</v>
      </c>
      <c r="G19" s="143" t="s">
        <v>176</v>
      </c>
      <c r="H19" s="143" t="s">
        <v>176</v>
      </c>
      <c r="I19" s="144">
        <v>4900</v>
      </c>
      <c r="J19" s="144">
        <v>2600</v>
      </c>
      <c r="K19" s="142">
        <v>500</v>
      </c>
      <c r="L19" s="142">
        <v>0</v>
      </c>
      <c r="M19" s="144">
        <v>3600</v>
      </c>
      <c r="N19" s="142">
        <v>1200</v>
      </c>
      <c r="O19" s="142">
        <v>100</v>
      </c>
      <c r="P19" s="142">
        <v>300</v>
      </c>
      <c r="Q19" s="142">
        <v>300</v>
      </c>
      <c r="R19" s="142">
        <v>100</v>
      </c>
      <c r="S19" s="143" t="s">
        <v>176</v>
      </c>
      <c r="T19" s="142">
        <v>700</v>
      </c>
      <c r="U19" s="142">
        <v>300</v>
      </c>
      <c r="V19" s="142">
        <v>200</v>
      </c>
    </row>
    <row r="20" spans="1:22" s="6" customFormat="1" ht="18.75" customHeight="1">
      <c r="A20" s="73"/>
      <c r="B20" s="5" t="s">
        <v>181</v>
      </c>
      <c r="C20" s="145">
        <v>13300</v>
      </c>
      <c r="D20" s="142">
        <v>3000</v>
      </c>
      <c r="E20" s="142">
        <v>700</v>
      </c>
      <c r="F20" s="143" t="s">
        <v>176</v>
      </c>
      <c r="G20" s="143" t="s">
        <v>176</v>
      </c>
      <c r="H20" s="143" t="s">
        <v>176</v>
      </c>
      <c r="I20" s="144">
        <v>12600</v>
      </c>
      <c r="J20" s="144">
        <v>3000</v>
      </c>
      <c r="K20" s="142">
        <v>600</v>
      </c>
      <c r="L20" s="142">
        <v>100</v>
      </c>
      <c r="M20" s="144">
        <v>10000</v>
      </c>
      <c r="N20" s="142">
        <v>1000</v>
      </c>
      <c r="O20" s="142">
        <v>600</v>
      </c>
      <c r="P20" s="142">
        <v>1400</v>
      </c>
      <c r="Q20" s="143" t="s">
        <v>176</v>
      </c>
      <c r="R20" s="142">
        <v>100</v>
      </c>
      <c r="S20" s="142">
        <v>100</v>
      </c>
      <c r="T20" s="142">
        <v>200</v>
      </c>
      <c r="U20" s="142">
        <v>600</v>
      </c>
      <c r="V20" s="142">
        <v>100</v>
      </c>
    </row>
    <row r="21" spans="1:22" s="6" customFormat="1" ht="18.75" customHeight="1">
      <c r="A21" s="73"/>
      <c r="B21" s="5" t="s">
        <v>28</v>
      </c>
      <c r="C21" s="145">
        <v>33700</v>
      </c>
      <c r="D21" s="142">
        <v>37600</v>
      </c>
      <c r="E21" s="142">
        <v>4500</v>
      </c>
      <c r="F21" s="142">
        <v>2100</v>
      </c>
      <c r="G21" s="142">
        <v>400</v>
      </c>
      <c r="H21" s="142">
        <v>2800</v>
      </c>
      <c r="I21" s="144">
        <v>28700</v>
      </c>
      <c r="J21" s="144">
        <v>32700</v>
      </c>
      <c r="K21" s="142">
        <v>5300</v>
      </c>
      <c r="L21" s="142">
        <v>1800</v>
      </c>
      <c r="M21" s="144">
        <v>19600</v>
      </c>
      <c r="N21" s="142">
        <v>11800</v>
      </c>
      <c r="O21" s="142">
        <v>1100</v>
      </c>
      <c r="P21" s="142">
        <v>13000</v>
      </c>
      <c r="Q21" s="142">
        <v>1400</v>
      </c>
      <c r="R21" s="142">
        <v>3500</v>
      </c>
      <c r="S21" s="142">
        <v>300</v>
      </c>
      <c r="T21" s="142">
        <v>400</v>
      </c>
      <c r="U21" s="142">
        <v>600</v>
      </c>
      <c r="V21" s="142">
        <v>1500</v>
      </c>
    </row>
    <row r="22" spans="1:22" s="6" customFormat="1" ht="18.75" customHeight="1">
      <c r="A22" s="73"/>
      <c r="B22" s="5" t="s">
        <v>25</v>
      </c>
      <c r="C22" s="145">
        <v>4000</v>
      </c>
      <c r="D22" s="142">
        <v>5900</v>
      </c>
      <c r="E22" s="142">
        <v>200</v>
      </c>
      <c r="F22" s="142">
        <v>100</v>
      </c>
      <c r="G22" s="143" t="s">
        <v>176</v>
      </c>
      <c r="H22" s="142">
        <v>0</v>
      </c>
      <c r="I22" s="144">
        <v>3700</v>
      </c>
      <c r="J22" s="144">
        <v>5800</v>
      </c>
      <c r="K22" s="142">
        <v>400</v>
      </c>
      <c r="L22" s="142">
        <v>200</v>
      </c>
      <c r="M22" s="144">
        <v>3300</v>
      </c>
      <c r="N22" s="142">
        <v>3900</v>
      </c>
      <c r="O22" s="143" t="s">
        <v>176</v>
      </c>
      <c r="P22" s="142">
        <v>800</v>
      </c>
      <c r="Q22" s="142">
        <v>0</v>
      </c>
      <c r="R22" s="143" t="s">
        <v>176</v>
      </c>
      <c r="S22" s="143" t="s">
        <v>176</v>
      </c>
      <c r="T22" s="142">
        <v>200</v>
      </c>
      <c r="U22" s="143" t="s">
        <v>176</v>
      </c>
      <c r="V22" s="142">
        <v>300</v>
      </c>
    </row>
    <row r="23" spans="1:22" s="6" customFormat="1" ht="18.75" customHeight="1">
      <c r="A23" s="73"/>
      <c r="B23" s="5" t="s">
        <v>180</v>
      </c>
      <c r="C23" s="145">
        <v>1300</v>
      </c>
      <c r="D23" s="142">
        <v>1400</v>
      </c>
      <c r="E23" s="142">
        <v>300</v>
      </c>
      <c r="F23" s="142">
        <v>100</v>
      </c>
      <c r="G23" s="142">
        <v>0</v>
      </c>
      <c r="H23" s="142">
        <v>0</v>
      </c>
      <c r="I23" s="144">
        <v>1000</v>
      </c>
      <c r="J23" s="144">
        <v>1200</v>
      </c>
      <c r="K23" s="142">
        <v>400</v>
      </c>
      <c r="L23" s="142">
        <v>300</v>
      </c>
      <c r="M23" s="144">
        <v>400</v>
      </c>
      <c r="N23" s="142">
        <v>500</v>
      </c>
      <c r="O23" s="142">
        <v>0</v>
      </c>
      <c r="P23" s="142">
        <v>200</v>
      </c>
      <c r="Q23" s="143" t="s">
        <v>176</v>
      </c>
      <c r="R23" s="142">
        <v>0</v>
      </c>
      <c r="S23" s="142">
        <v>0</v>
      </c>
      <c r="T23" s="142">
        <v>100</v>
      </c>
      <c r="U23" s="143" t="s">
        <v>176</v>
      </c>
      <c r="V23" s="142">
        <v>100</v>
      </c>
    </row>
    <row r="24" spans="1:22" s="6" customFormat="1" ht="18.75" customHeight="1">
      <c r="A24" s="73"/>
      <c r="B24" s="5" t="s">
        <v>164</v>
      </c>
      <c r="C24" s="145">
        <v>7500</v>
      </c>
      <c r="D24" s="142">
        <v>13100</v>
      </c>
      <c r="E24" s="142">
        <v>2100</v>
      </c>
      <c r="F24" s="142">
        <v>1400</v>
      </c>
      <c r="G24" s="142">
        <v>300</v>
      </c>
      <c r="H24" s="142">
        <v>1900</v>
      </c>
      <c r="I24" s="144">
        <v>5100</v>
      </c>
      <c r="J24" s="144">
        <v>9800</v>
      </c>
      <c r="K24" s="142">
        <v>700</v>
      </c>
      <c r="L24" s="142">
        <v>400</v>
      </c>
      <c r="M24" s="144">
        <v>2300</v>
      </c>
      <c r="N24" s="142">
        <v>2400</v>
      </c>
      <c r="O24" s="142">
        <v>200</v>
      </c>
      <c r="P24" s="142">
        <v>4200</v>
      </c>
      <c r="Q24" s="142">
        <v>1400</v>
      </c>
      <c r="R24" s="142">
        <v>2100</v>
      </c>
      <c r="S24" s="142">
        <v>100</v>
      </c>
      <c r="T24" s="142">
        <v>100</v>
      </c>
      <c r="U24" s="142">
        <v>300</v>
      </c>
      <c r="V24" s="142">
        <v>200</v>
      </c>
    </row>
    <row r="25" spans="1:22" s="6" customFormat="1" ht="18.75" customHeight="1">
      <c r="A25" s="73"/>
      <c r="B25" s="5" t="s">
        <v>179</v>
      </c>
      <c r="C25" s="145">
        <v>7600</v>
      </c>
      <c r="D25" s="142">
        <v>33700</v>
      </c>
      <c r="E25" s="142">
        <v>1200</v>
      </c>
      <c r="F25" s="142">
        <v>600</v>
      </c>
      <c r="G25" s="143" t="s">
        <v>176</v>
      </c>
      <c r="H25" s="142">
        <v>300</v>
      </c>
      <c r="I25" s="144">
        <v>6400</v>
      </c>
      <c r="J25" s="144">
        <v>32800</v>
      </c>
      <c r="K25" s="142">
        <v>600</v>
      </c>
      <c r="L25" s="142">
        <v>400</v>
      </c>
      <c r="M25" s="144">
        <v>4500</v>
      </c>
      <c r="N25" s="142">
        <v>22900</v>
      </c>
      <c r="O25" s="142">
        <v>500</v>
      </c>
      <c r="P25" s="142">
        <v>6600</v>
      </c>
      <c r="Q25" s="142">
        <v>100</v>
      </c>
      <c r="R25" s="142">
        <v>300</v>
      </c>
      <c r="S25" s="143" t="s">
        <v>176</v>
      </c>
      <c r="T25" s="142">
        <v>400</v>
      </c>
      <c r="U25" s="142">
        <v>300</v>
      </c>
      <c r="V25" s="142">
        <v>1000</v>
      </c>
    </row>
    <row r="26" spans="1:22" s="6" customFormat="1" ht="18.75" customHeight="1">
      <c r="A26" s="73"/>
      <c r="B26" s="5" t="s">
        <v>162</v>
      </c>
      <c r="C26" s="145">
        <v>8700</v>
      </c>
      <c r="D26" s="142">
        <v>11400</v>
      </c>
      <c r="E26" s="142">
        <v>200</v>
      </c>
      <c r="F26" s="142">
        <v>1300</v>
      </c>
      <c r="G26" s="142">
        <v>0</v>
      </c>
      <c r="H26" s="142">
        <v>100</v>
      </c>
      <c r="I26" s="144">
        <v>8500</v>
      </c>
      <c r="J26" s="144">
        <v>9900</v>
      </c>
      <c r="K26" s="142">
        <v>100</v>
      </c>
      <c r="L26" s="143" t="s">
        <v>176</v>
      </c>
      <c r="M26" s="144">
        <v>6800</v>
      </c>
      <c r="N26" s="142">
        <v>6300</v>
      </c>
      <c r="O26" s="142">
        <v>300</v>
      </c>
      <c r="P26" s="142">
        <v>1400</v>
      </c>
      <c r="Q26" s="142">
        <v>600</v>
      </c>
      <c r="R26" s="142">
        <v>700</v>
      </c>
      <c r="S26" s="143" t="s">
        <v>176</v>
      </c>
      <c r="T26" s="142">
        <v>100</v>
      </c>
      <c r="U26" s="142">
        <v>100</v>
      </c>
      <c r="V26" s="142">
        <v>400</v>
      </c>
    </row>
    <row r="27" spans="1:22" s="6" customFormat="1" ht="18.75" customHeight="1">
      <c r="A27" s="73"/>
      <c r="B27" s="5" t="s">
        <v>161</v>
      </c>
      <c r="C27" s="145">
        <v>3100</v>
      </c>
      <c r="D27" s="142">
        <v>2400</v>
      </c>
      <c r="E27" s="143" t="s">
        <v>176</v>
      </c>
      <c r="F27" s="143" t="s">
        <v>176</v>
      </c>
      <c r="G27" s="143" t="s">
        <v>176</v>
      </c>
      <c r="H27" s="143" t="s">
        <v>176</v>
      </c>
      <c r="I27" s="144">
        <v>3100</v>
      </c>
      <c r="J27" s="144">
        <v>2400</v>
      </c>
      <c r="K27" s="142">
        <v>100</v>
      </c>
      <c r="L27" s="143" t="s">
        <v>176</v>
      </c>
      <c r="M27" s="144">
        <v>2600</v>
      </c>
      <c r="N27" s="142">
        <v>1400</v>
      </c>
      <c r="O27" s="142">
        <v>100</v>
      </c>
      <c r="P27" s="142">
        <v>300</v>
      </c>
      <c r="Q27" s="143" t="s">
        <v>176</v>
      </c>
      <c r="R27" s="143" t="s">
        <v>176</v>
      </c>
      <c r="S27" s="142">
        <v>0</v>
      </c>
      <c r="T27" s="142">
        <v>100</v>
      </c>
      <c r="U27" s="142">
        <v>100</v>
      </c>
      <c r="V27" s="142">
        <v>300</v>
      </c>
    </row>
    <row r="28" spans="1:22" s="6" customFormat="1" ht="18.75" customHeight="1">
      <c r="A28" s="73"/>
      <c r="B28" s="146" t="s">
        <v>178</v>
      </c>
      <c r="C28" s="145">
        <v>27300</v>
      </c>
      <c r="D28" s="142">
        <v>21600</v>
      </c>
      <c r="E28" s="142">
        <v>5600</v>
      </c>
      <c r="F28" s="142">
        <v>4400</v>
      </c>
      <c r="G28" s="142">
        <v>200</v>
      </c>
      <c r="H28" s="142">
        <v>1300</v>
      </c>
      <c r="I28" s="144">
        <v>21500</v>
      </c>
      <c r="J28" s="144">
        <v>15900</v>
      </c>
      <c r="K28" s="142">
        <v>3200</v>
      </c>
      <c r="L28" s="142">
        <v>800</v>
      </c>
      <c r="M28" s="144">
        <v>14600</v>
      </c>
      <c r="N28" s="142">
        <v>8200</v>
      </c>
      <c r="O28" s="142">
        <v>800</v>
      </c>
      <c r="P28" s="142">
        <v>4100</v>
      </c>
      <c r="Q28" s="142">
        <v>800</v>
      </c>
      <c r="R28" s="142">
        <v>1600</v>
      </c>
      <c r="S28" s="142">
        <v>200</v>
      </c>
      <c r="T28" s="142">
        <v>400</v>
      </c>
      <c r="U28" s="142">
        <v>800</v>
      </c>
      <c r="V28" s="142">
        <v>500</v>
      </c>
    </row>
    <row r="29" spans="1:22" s="6" customFormat="1" ht="18.75" customHeight="1">
      <c r="A29" s="73"/>
      <c r="B29" s="146" t="s">
        <v>177</v>
      </c>
      <c r="C29" s="145">
        <v>10500</v>
      </c>
      <c r="D29" s="142">
        <v>3600</v>
      </c>
      <c r="E29" s="143" t="s">
        <v>176</v>
      </c>
      <c r="F29" s="143" t="s">
        <v>176</v>
      </c>
      <c r="G29" s="143" t="s">
        <v>176</v>
      </c>
      <c r="H29" s="143" t="s">
        <v>176</v>
      </c>
      <c r="I29" s="144">
        <v>10500</v>
      </c>
      <c r="J29" s="144">
        <v>3600</v>
      </c>
      <c r="K29" s="143" t="s">
        <v>176</v>
      </c>
      <c r="L29" s="143" t="s">
        <v>176</v>
      </c>
      <c r="M29" s="144">
        <v>9900</v>
      </c>
      <c r="N29" s="142">
        <v>2300</v>
      </c>
      <c r="O29" s="142">
        <v>200</v>
      </c>
      <c r="P29" s="142">
        <v>300</v>
      </c>
      <c r="Q29" s="142">
        <v>0</v>
      </c>
      <c r="R29" s="142">
        <v>300</v>
      </c>
      <c r="S29" s="143" t="s">
        <v>176</v>
      </c>
      <c r="T29" s="142">
        <v>100</v>
      </c>
      <c r="U29" s="143" t="s">
        <v>176</v>
      </c>
      <c r="V29" s="142">
        <v>100</v>
      </c>
    </row>
    <row r="30" spans="1:22" s="6" customFormat="1" ht="18.75" customHeight="1">
      <c r="A30" s="265" t="s">
        <v>158</v>
      </c>
      <c r="B30" s="363"/>
      <c r="C30" s="141">
        <v>4300</v>
      </c>
      <c r="D30" s="138">
        <v>4500</v>
      </c>
      <c r="E30" s="138">
        <v>600</v>
      </c>
      <c r="F30" s="138">
        <v>100</v>
      </c>
      <c r="G30" s="138">
        <v>0</v>
      </c>
      <c r="H30" s="138">
        <v>100</v>
      </c>
      <c r="I30" s="139">
        <v>3300</v>
      </c>
      <c r="J30" s="139">
        <v>4100</v>
      </c>
      <c r="K30" s="138">
        <v>100</v>
      </c>
      <c r="L30" s="140" t="s">
        <v>176</v>
      </c>
      <c r="M30" s="139">
        <v>1900</v>
      </c>
      <c r="N30" s="138">
        <v>1600</v>
      </c>
      <c r="O30" s="138">
        <v>100</v>
      </c>
      <c r="P30" s="138">
        <v>1300</v>
      </c>
      <c r="Q30" s="138">
        <v>400</v>
      </c>
      <c r="R30" s="138">
        <v>300</v>
      </c>
      <c r="S30" s="138">
        <v>400</v>
      </c>
      <c r="T30" s="138">
        <v>800</v>
      </c>
      <c r="U30" s="138">
        <v>300</v>
      </c>
      <c r="V30" s="138">
        <v>100</v>
      </c>
    </row>
    <row r="31" spans="1:22" ht="17.25" customHeight="1">
      <c r="A31" s="304" t="s">
        <v>175</v>
      </c>
      <c r="B31" s="304"/>
      <c r="C31" s="304"/>
      <c r="D31" s="304"/>
      <c r="E31" s="304"/>
      <c r="F31" s="304"/>
      <c r="G31" s="304"/>
      <c r="H31" s="304"/>
      <c r="I31" s="304"/>
      <c r="J31" s="304"/>
      <c r="K31" s="52"/>
      <c r="L31" s="52"/>
      <c r="M31" s="52"/>
      <c r="N31" s="52"/>
      <c r="O31" s="52"/>
      <c r="P31" s="52"/>
      <c r="Q31" s="52"/>
      <c r="R31" s="52"/>
      <c r="S31" s="52"/>
      <c r="T31" s="52"/>
      <c r="V31" s="137"/>
    </row>
    <row r="32" ht="14.25">
      <c r="A32" s="60" t="s">
        <v>174</v>
      </c>
    </row>
    <row r="34" spans="1:20" ht="13.5">
      <c r="A34" s="6"/>
      <c r="B34" s="6"/>
      <c r="C34" s="6"/>
      <c r="D34" s="6"/>
      <c r="E34" s="6"/>
      <c r="F34" s="6"/>
      <c r="G34" s="6"/>
      <c r="H34" s="6"/>
      <c r="I34" s="6"/>
      <c r="J34" s="6"/>
      <c r="K34" s="6"/>
      <c r="L34" s="6"/>
      <c r="M34" s="6"/>
      <c r="N34" s="6"/>
      <c r="O34" s="6"/>
      <c r="P34" s="6"/>
      <c r="Q34" s="6"/>
      <c r="R34" s="6"/>
      <c r="S34" s="6"/>
      <c r="T34" s="6"/>
    </row>
    <row r="35" spans="1:20" ht="13.5">
      <c r="A35" s="6"/>
      <c r="B35" s="6"/>
      <c r="C35" s="6"/>
      <c r="D35" s="6"/>
      <c r="E35" s="6"/>
      <c r="F35" s="6"/>
      <c r="G35" s="6"/>
      <c r="H35" s="6"/>
      <c r="I35" s="6"/>
      <c r="J35" s="6"/>
      <c r="K35" s="6"/>
      <c r="L35" s="6"/>
      <c r="M35" s="6"/>
      <c r="N35" s="6"/>
      <c r="O35" s="6"/>
      <c r="P35" s="6"/>
      <c r="Q35" s="6"/>
      <c r="R35" s="6"/>
      <c r="S35" s="6"/>
      <c r="T35" s="6"/>
    </row>
  </sheetData>
  <sheetProtection/>
  <mergeCells count="23">
    <mergeCell ref="A2:C2"/>
    <mergeCell ref="A5:E5"/>
    <mergeCell ref="U5:V5"/>
    <mergeCell ref="G7:H9"/>
    <mergeCell ref="I7:J7"/>
    <mergeCell ref="A3:J3"/>
    <mergeCell ref="A30:B30"/>
    <mergeCell ref="A11:B11"/>
    <mergeCell ref="M9:N9"/>
    <mergeCell ref="S9:T9"/>
    <mergeCell ref="U8:V9"/>
    <mergeCell ref="C7:D9"/>
    <mergeCell ref="E7:F9"/>
    <mergeCell ref="A1:F1"/>
    <mergeCell ref="A31:J31"/>
    <mergeCell ref="K7:S7"/>
    <mergeCell ref="I8:J9"/>
    <mergeCell ref="K8:L9"/>
    <mergeCell ref="M8:N8"/>
    <mergeCell ref="O8:P9"/>
    <mergeCell ref="Q8:R9"/>
    <mergeCell ref="S8:T8"/>
    <mergeCell ref="A7:B10"/>
  </mergeCells>
  <hyperlinks>
    <hyperlink ref="A1:F1" location="'15労働目次'!A1" display="15　労　働"/>
  </hyperlinks>
  <printOptions/>
  <pageMargins left="0.12" right="0.15" top="0.12" bottom="0.54" header="0.12" footer="0.54"/>
  <pageSetup horizontalDpi="600" verticalDpi="600" orientation="portrait" paperSize="9" scale="75" r:id="rId2"/>
  <colBreaks count="1" manualBreakCount="1">
    <brk id="11" min="1" max="32" man="1"/>
  </colBreaks>
  <drawing r:id="rId1"/>
</worksheet>
</file>

<file path=xl/worksheets/sheet8.xml><?xml version="1.0" encoding="utf-8"?>
<worksheet xmlns="http://schemas.openxmlformats.org/spreadsheetml/2006/main" xmlns:r="http://schemas.openxmlformats.org/officeDocument/2006/relationships">
  <dimension ref="A1:AH23"/>
  <sheetViews>
    <sheetView showGridLines="0" zoomScalePageLayoutView="0" workbookViewId="0" topLeftCell="A1">
      <selection activeCell="A1" sqref="A1:F1"/>
    </sheetView>
  </sheetViews>
  <sheetFormatPr defaultColWidth="9.00390625" defaultRowHeight="13.5"/>
  <cols>
    <col min="1" max="1" width="2.625" style="0" customWidth="1"/>
    <col min="2" max="2" width="27.25390625" style="0" customWidth="1"/>
    <col min="3" max="3" width="10.75390625" style="0" bestFit="1" customWidth="1"/>
    <col min="4" max="4" width="10.75390625" style="0" customWidth="1"/>
    <col min="5" max="12" width="9.875" style="0" customWidth="1"/>
    <col min="13" max="26" width="9.125" style="0" customWidth="1"/>
  </cols>
  <sheetData>
    <row r="1" spans="1:6" ht="13.5">
      <c r="A1" s="244" t="s">
        <v>437</v>
      </c>
      <c r="B1" s="244"/>
      <c r="C1" s="244"/>
      <c r="D1" s="244"/>
      <c r="E1" s="244"/>
      <c r="F1" s="244"/>
    </row>
    <row r="2" spans="1:4" ht="13.5">
      <c r="A2" s="246" t="s">
        <v>29</v>
      </c>
      <c r="B2" s="246"/>
      <c r="C2" s="246"/>
      <c r="D2" s="51"/>
    </row>
    <row r="3" spans="1:27" ht="17.25">
      <c r="A3" s="245" t="s">
        <v>209</v>
      </c>
      <c r="B3" s="245"/>
      <c r="C3" s="245"/>
      <c r="D3" s="245"/>
      <c r="E3" s="245"/>
      <c r="F3" s="245"/>
      <c r="G3" s="245"/>
      <c r="H3" s="245"/>
      <c r="I3" s="245"/>
      <c r="J3" s="245"/>
      <c r="K3" s="245"/>
      <c r="L3" s="245"/>
      <c r="M3" s="245"/>
      <c r="N3" s="245"/>
      <c r="O3" s="1"/>
      <c r="P3" s="1"/>
      <c r="Q3" s="1"/>
      <c r="R3" s="1"/>
      <c r="S3" s="1"/>
      <c r="T3" s="1"/>
      <c r="U3" s="1"/>
      <c r="V3" s="1"/>
      <c r="W3" s="1"/>
      <c r="X3" s="1"/>
      <c r="Y3" s="1"/>
      <c r="Z3" s="1"/>
      <c r="AA3" s="1"/>
    </row>
    <row r="4" spans="1:30" ht="17.25">
      <c r="A4" s="305" t="s">
        <v>233</v>
      </c>
      <c r="B4" s="305"/>
      <c r="C4" s="305"/>
      <c r="D4" s="305"/>
      <c r="E4" s="305"/>
      <c r="F4" s="176" t="s">
        <v>208</v>
      </c>
      <c r="G4" s="161"/>
      <c r="H4" s="161"/>
      <c r="I4" s="161"/>
      <c r="J4" s="161"/>
      <c r="P4" s="1"/>
      <c r="Q4" s="1"/>
      <c r="R4" s="1"/>
      <c r="S4" s="1"/>
      <c r="T4" s="1"/>
      <c r="U4" s="1"/>
      <c r="V4" s="1"/>
      <c r="W4" s="1"/>
      <c r="X4" s="1"/>
      <c r="AA4" s="1"/>
      <c r="AC4" s="288" t="s">
        <v>206</v>
      </c>
      <c r="AD4" s="288"/>
    </row>
    <row r="5" spans="2:34" ht="10.5" customHeight="1" thickBot="1">
      <c r="B5" s="11"/>
      <c r="C5" s="2"/>
      <c r="D5" s="2"/>
      <c r="E5" s="2"/>
      <c r="F5" s="264"/>
      <c r="G5" s="264"/>
      <c r="H5" s="264"/>
      <c r="I5" s="3"/>
      <c r="J5" s="3"/>
      <c r="K5" s="2"/>
      <c r="L5" s="2"/>
      <c r="M5" s="2"/>
      <c r="N5" s="2"/>
      <c r="O5" s="2"/>
      <c r="P5" s="264"/>
      <c r="Q5" s="264"/>
      <c r="R5" s="264"/>
      <c r="S5" s="3"/>
      <c r="T5" s="3"/>
      <c r="U5" s="3"/>
      <c r="V5" s="3"/>
      <c r="W5" s="3"/>
      <c r="X5" s="3"/>
      <c r="Y5" s="3"/>
      <c r="Z5" s="3"/>
      <c r="AA5" s="3"/>
      <c r="AB5" s="3"/>
      <c r="AE5" s="161"/>
      <c r="AF5" s="161"/>
      <c r="AG5" s="161"/>
      <c r="AH5" s="161"/>
    </row>
    <row r="6" spans="1:31" s="6" customFormat="1" ht="19.5" customHeight="1" thickTop="1">
      <c r="A6" s="360"/>
      <c r="B6" s="361"/>
      <c r="C6" s="322" t="s">
        <v>204</v>
      </c>
      <c r="D6" s="331"/>
      <c r="E6" s="309" t="s">
        <v>232</v>
      </c>
      <c r="F6" s="375"/>
      <c r="G6" s="309" t="s">
        <v>231</v>
      </c>
      <c r="H6" s="375"/>
      <c r="I6" s="309" t="s">
        <v>230</v>
      </c>
      <c r="J6" s="375"/>
      <c r="K6" s="315" t="s">
        <v>229</v>
      </c>
      <c r="L6" s="319"/>
      <c r="M6" s="315" t="s">
        <v>228</v>
      </c>
      <c r="N6" s="319"/>
      <c r="O6" s="345" t="s">
        <v>227</v>
      </c>
      <c r="P6" s="344"/>
      <c r="Q6" s="376" t="s">
        <v>226</v>
      </c>
      <c r="R6" s="375"/>
      <c r="S6" s="309" t="s">
        <v>225</v>
      </c>
      <c r="T6" s="375"/>
      <c r="U6" s="309" t="s">
        <v>224</v>
      </c>
      <c r="V6" s="375"/>
      <c r="W6" s="309" t="s">
        <v>223</v>
      </c>
      <c r="X6" s="375"/>
      <c r="Y6" s="309" t="s">
        <v>222</v>
      </c>
      <c r="Z6" s="375"/>
      <c r="AA6" s="309" t="s">
        <v>221</v>
      </c>
      <c r="AB6" s="375"/>
      <c r="AC6" s="315" t="s">
        <v>220</v>
      </c>
      <c r="AD6" s="319"/>
      <c r="AE6" s="4"/>
    </row>
    <row r="7" spans="1:31" s="6" customFormat="1" ht="19.5" customHeight="1">
      <c r="A7" s="260"/>
      <c r="B7" s="265"/>
      <c r="C7" s="154" t="s">
        <v>154</v>
      </c>
      <c r="D7" s="132" t="s">
        <v>153</v>
      </c>
      <c r="E7" s="151" t="s">
        <v>154</v>
      </c>
      <c r="F7" s="152" t="s">
        <v>153</v>
      </c>
      <c r="G7" s="151" t="s">
        <v>154</v>
      </c>
      <c r="H7" s="152" t="s">
        <v>153</v>
      </c>
      <c r="I7" s="151" t="s">
        <v>154</v>
      </c>
      <c r="J7" s="152" t="s">
        <v>153</v>
      </c>
      <c r="K7" s="151" t="s">
        <v>154</v>
      </c>
      <c r="L7" s="150" t="s">
        <v>153</v>
      </c>
      <c r="M7" s="151" t="s">
        <v>154</v>
      </c>
      <c r="N7" s="150" t="s">
        <v>153</v>
      </c>
      <c r="O7" s="153" t="s">
        <v>154</v>
      </c>
      <c r="P7" s="152" t="s">
        <v>153</v>
      </c>
      <c r="Q7" s="153" t="s">
        <v>154</v>
      </c>
      <c r="R7" s="152" t="s">
        <v>153</v>
      </c>
      <c r="S7" s="151" t="s">
        <v>154</v>
      </c>
      <c r="T7" s="152" t="s">
        <v>153</v>
      </c>
      <c r="U7" s="151" t="s">
        <v>154</v>
      </c>
      <c r="V7" s="152" t="s">
        <v>153</v>
      </c>
      <c r="W7" s="151" t="s">
        <v>154</v>
      </c>
      <c r="X7" s="152" t="s">
        <v>153</v>
      </c>
      <c r="Y7" s="151" t="s">
        <v>154</v>
      </c>
      <c r="Z7" s="152" t="s">
        <v>153</v>
      </c>
      <c r="AA7" s="151" t="s">
        <v>154</v>
      </c>
      <c r="AB7" s="152" t="s">
        <v>153</v>
      </c>
      <c r="AC7" s="151" t="s">
        <v>154</v>
      </c>
      <c r="AD7" s="150" t="s">
        <v>153</v>
      </c>
      <c r="AE7" s="4"/>
    </row>
    <row r="8" spans="1:31" s="6" customFormat="1" ht="19.5" customHeight="1">
      <c r="A8" s="373" t="s">
        <v>199</v>
      </c>
      <c r="B8" s="374"/>
      <c r="C8" s="173">
        <v>242200</v>
      </c>
      <c r="D8" s="172">
        <v>194600</v>
      </c>
      <c r="E8" s="171">
        <v>3400</v>
      </c>
      <c r="F8" s="171">
        <v>3000</v>
      </c>
      <c r="G8" s="171">
        <v>13200</v>
      </c>
      <c r="H8" s="171">
        <v>14000</v>
      </c>
      <c r="I8" s="171">
        <v>20800</v>
      </c>
      <c r="J8" s="171">
        <v>17500</v>
      </c>
      <c r="K8" s="171">
        <v>26400</v>
      </c>
      <c r="L8" s="171">
        <v>19700</v>
      </c>
      <c r="M8" s="171">
        <v>25900</v>
      </c>
      <c r="N8" s="171">
        <v>21000</v>
      </c>
      <c r="O8" s="171">
        <v>23300</v>
      </c>
      <c r="P8" s="171">
        <v>21000</v>
      </c>
      <c r="Q8" s="171">
        <v>24000</v>
      </c>
      <c r="R8" s="171">
        <v>21000</v>
      </c>
      <c r="S8" s="171">
        <v>24800</v>
      </c>
      <c r="T8" s="171">
        <v>21000</v>
      </c>
      <c r="U8" s="171">
        <v>31800</v>
      </c>
      <c r="V8" s="171">
        <v>23900</v>
      </c>
      <c r="W8" s="171">
        <v>19100</v>
      </c>
      <c r="X8" s="171">
        <v>13000</v>
      </c>
      <c r="Y8" s="171">
        <v>13700</v>
      </c>
      <c r="Z8" s="171">
        <v>9300</v>
      </c>
      <c r="AA8" s="171">
        <v>8400</v>
      </c>
      <c r="AB8" s="171">
        <v>6000</v>
      </c>
      <c r="AC8" s="171">
        <v>7500</v>
      </c>
      <c r="AD8" s="171">
        <v>4300</v>
      </c>
      <c r="AE8" s="4"/>
    </row>
    <row r="9" spans="1:31" s="6" customFormat="1" ht="19.5" customHeight="1">
      <c r="A9" s="73"/>
      <c r="B9" s="5" t="s">
        <v>219</v>
      </c>
      <c r="C9" s="169">
        <v>27500</v>
      </c>
      <c r="D9" s="168">
        <v>30900</v>
      </c>
      <c r="E9" s="170" t="s">
        <v>176</v>
      </c>
      <c r="F9" s="167">
        <v>100</v>
      </c>
      <c r="G9" s="167">
        <v>1400</v>
      </c>
      <c r="H9" s="167">
        <v>3100</v>
      </c>
      <c r="I9" s="167">
        <v>2400</v>
      </c>
      <c r="J9" s="167">
        <v>4100</v>
      </c>
      <c r="K9" s="167">
        <v>3400</v>
      </c>
      <c r="L9" s="167">
        <v>3700</v>
      </c>
      <c r="M9" s="167">
        <v>3500</v>
      </c>
      <c r="N9" s="167">
        <v>3600</v>
      </c>
      <c r="O9" s="167">
        <v>3500</v>
      </c>
      <c r="P9" s="167">
        <v>3500</v>
      </c>
      <c r="Q9" s="167">
        <v>3600</v>
      </c>
      <c r="R9" s="167">
        <v>4100</v>
      </c>
      <c r="S9" s="167">
        <v>3200</v>
      </c>
      <c r="T9" s="167">
        <v>3600</v>
      </c>
      <c r="U9" s="167">
        <v>2700</v>
      </c>
      <c r="V9" s="167">
        <v>3000</v>
      </c>
      <c r="W9" s="167">
        <v>1500</v>
      </c>
      <c r="X9" s="167">
        <v>800</v>
      </c>
      <c r="Y9" s="167">
        <v>900</v>
      </c>
      <c r="Z9" s="167">
        <v>700</v>
      </c>
      <c r="AA9" s="167">
        <v>600</v>
      </c>
      <c r="AB9" s="167">
        <v>300</v>
      </c>
      <c r="AC9" s="167">
        <v>900</v>
      </c>
      <c r="AD9" s="167">
        <v>400</v>
      </c>
      <c r="AE9" s="4"/>
    </row>
    <row r="10" spans="1:31" s="10" customFormat="1" ht="19.5" customHeight="1">
      <c r="A10" s="78"/>
      <c r="B10" s="5" t="s">
        <v>218</v>
      </c>
      <c r="C10" s="169">
        <v>10200</v>
      </c>
      <c r="D10" s="168">
        <v>1100</v>
      </c>
      <c r="E10" s="170" t="s">
        <v>176</v>
      </c>
      <c r="F10" s="170" t="s">
        <v>176</v>
      </c>
      <c r="G10" s="170" t="s">
        <v>176</v>
      </c>
      <c r="H10" s="170" t="s">
        <v>176</v>
      </c>
      <c r="I10" s="170" t="s">
        <v>176</v>
      </c>
      <c r="J10" s="170" t="s">
        <v>176</v>
      </c>
      <c r="K10" s="167">
        <v>200</v>
      </c>
      <c r="L10" s="167">
        <v>0</v>
      </c>
      <c r="M10" s="167">
        <v>600</v>
      </c>
      <c r="N10" s="170" t="s">
        <v>176</v>
      </c>
      <c r="O10" s="167">
        <v>500</v>
      </c>
      <c r="P10" s="167">
        <v>100</v>
      </c>
      <c r="Q10" s="167">
        <v>1000</v>
      </c>
      <c r="R10" s="167">
        <v>100</v>
      </c>
      <c r="S10" s="167">
        <v>1400</v>
      </c>
      <c r="T10" s="167">
        <v>100</v>
      </c>
      <c r="U10" s="167">
        <v>2400</v>
      </c>
      <c r="V10" s="167">
        <v>200</v>
      </c>
      <c r="W10" s="167">
        <v>1400</v>
      </c>
      <c r="X10" s="167">
        <v>100</v>
      </c>
      <c r="Y10" s="167">
        <v>1400</v>
      </c>
      <c r="Z10" s="167">
        <v>300</v>
      </c>
      <c r="AA10" s="167">
        <v>500</v>
      </c>
      <c r="AB10" s="167">
        <v>0</v>
      </c>
      <c r="AC10" s="167">
        <v>600</v>
      </c>
      <c r="AD10" s="167">
        <v>100</v>
      </c>
      <c r="AE10" s="9"/>
    </row>
    <row r="11" spans="1:31" s="10" customFormat="1" ht="19.5" customHeight="1">
      <c r="A11" s="78"/>
      <c r="B11" s="5" t="s">
        <v>217</v>
      </c>
      <c r="C11" s="169">
        <v>25900</v>
      </c>
      <c r="D11" s="168">
        <v>53800</v>
      </c>
      <c r="E11" s="167">
        <v>200</v>
      </c>
      <c r="F11" s="167">
        <v>800</v>
      </c>
      <c r="G11" s="167">
        <v>1200</v>
      </c>
      <c r="H11" s="167">
        <v>3600</v>
      </c>
      <c r="I11" s="167">
        <v>2200</v>
      </c>
      <c r="J11" s="167">
        <v>6100</v>
      </c>
      <c r="K11" s="167">
        <v>2600</v>
      </c>
      <c r="L11" s="167">
        <v>7200</v>
      </c>
      <c r="M11" s="167">
        <v>3000</v>
      </c>
      <c r="N11" s="167">
        <v>7400</v>
      </c>
      <c r="O11" s="167">
        <v>3000</v>
      </c>
      <c r="P11" s="167">
        <v>7700</v>
      </c>
      <c r="Q11" s="167">
        <v>3200</v>
      </c>
      <c r="R11" s="167">
        <v>6100</v>
      </c>
      <c r="S11" s="167">
        <v>4100</v>
      </c>
      <c r="T11" s="167">
        <v>5400</v>
      </c>
      <c r="U11" s="167">
        <v>3200</v>
      </c>
      <c r="V11" s="167">
        <v>5300</v>
      </c>
      <c r="W11" s="167">
        <v>2100</v>
      </c>
      <c r="X11" s="167">
        <v>2500</v>
      </c>
      <c r="Y11" s="167">
        <v>600</v>
      </c>
      <c r="Z11" s="167">
        <v>800</v>
      </c>
      <c r="AA11" s="167">
        <v>200</v>
      </c>
      <c r="AB11" s="167">
        <v>700</v>
      </c>
      <c r="AC11" s="167">
        <v>300</v>
      </c>
      <c r="AD11" s="167">
        <v>100</v>
      </c>
      <c r="AE11" s="9"/>
    </row>
    <row r="12" spans="1:31" s="6" customFormat="1" ht="19.5" customHeight="1">
      <c r="A12" s="73"/>
      <c r="B12" s="5" t="s">
        <v>216</v>
      </c>
      <c r="C12" s="169">
        <v>30000</v>
      </c>
      <c r="D12" s="168">
        <v>20400</v>
      </c>
      <c r="E12" s="167">
        <v>300</v>
      </c>
      <c r="F12" s="167">
        <v>700</v>
      </c>
      <c r="G12" s="167">
        <v>1900</v>
      </c>
      <c r="H12" s="167">
        <v>1700</v>
      </c>
      <c r="I12" s="167">
        <v>2800</v>
      </c>
      <c r="J12" s="167">
        <v>1900</v>
      </c>
      <c r="K12" s="167">
        <v>3300</v>
      </c>
      <c r="L12" s="167">
        <v>1800</v>
      </c>
      <c r="M12" s="167">
        <v>3500</v>
      </c>
      <c r="N12" s="167">
        <v>1700</v>
      </c>
      <c r="O12" s="167">
        <v>3700</v>
      </c>
      <c r="P12" s="167">
        <v>1700</v>
      </c>
      <c r="Q12" s="167">
        <v>2900</v>
      </c>
      <c r="R12" s="167">
        <v>2000</v>
      </c>
      <c r="S12" s="167">
        <v>3100</v>
      </c>
      <c r="T12" s="167">
        <v>2100</v>
      </c>
      <c r="U12" s="167">
        <v>4000</v>
      </c>
      <c r="V12" s="167">
        <v>2500</v>
      </c>
      <c r="W12" s="167">
        <v>2100</v>
      </c>
      <c r="X12" s="167">
        <v>1700</v>
      </c>
      <c r="Y12" s="167">
        <v>1500</v>
      </c>
      <c r="Z12" s="167">
        <v>1100</v>
      </c>
      <c r="AA12" s="167">
        <v>600</v>
      </c>
      <c r="AB12" s="167">
        <v>700</v>
      </c>
      <c r="AC12" s="167">
        <v>400</v>
      </c>
      <c r="AD12" s="167">
        <v>800</v>
      </c>
      <c r="AE12" s="4"/>
    </row>
    <row r="13" spans="1:31" s="6" customFormat="1" ht="19.5" customHeight="1">
      <c r="A13" s="73"/>
      <c r="B13" s="5" t="s">
        <v>215</v>
      </c>
      <c r="C13" s="169">
        <v>11400</v>
      </c>
      <c r="D13" s="168">
        <v>29700</v>
      </c>
      <c r="E13" s="167">
        <v>800</v>
      </c>
      <c r="F13" s="167">
        <v>900</v>
      </c>
      <c r="G13" s="167">
        <v>1700</v>
      </c>
      <c r="H13" s="167">
        <v>2900</v>
      </c>
      <c r="I13" s="167">
        <v>900</v>
      </c>
      <c r="J13" s="167">
        <v>2300</v>
      </c>
      <c r="K13" s="167">
        <v>1200</v>
      </c>
      <c r="L13" s="167">
        <v>2400</v>
      </c>
      <c r="M13" s="167">
        <v>1000</v>
      </c>
      <c r="N13" s="167">
        <v>3000</v>
      </c>
      <c r="O13" s="167">
        <v>600</v>
      </c>
      <c r="P13" s="167">
        <v>3000</v>
      </c>
      <c r="Q13" s="167">
        <v>700</v>
      </c>
      <c r="R13" s="167">
        <v>3000</v>
      </c>
      <c r="S13" s="167">
        <v>600</v>
      </c>
      <c r="T13" s="167">
        <v>3100</v>
      </c>
      <c r="U13" s="167">
        <v>1200</v>
      </c>
      <c r="V13" s="167">
        <v>4000</v>
      </c>
      <c r="W13" s="167">
        <v>1100</v>
      </c>
      <c r="X13" s="167">
        <v>2100</v>
      </c>
      <c r="Y13" s="167">
        <v>1000</v>
      </c>
      <c r="Z13" s="167">
        <v>1600</v>
      </c>
      <c r="AA13" s="167">
        <v>300</v>
      </c>
      <c r="AB13" s="167">
        <v>900</v>
      </c>
      <c r="AC13" s="167">
        <v>100</v>
      </c>
      <c r="AD13" s="167">
        <v>500</v>
      </c>
      <c r="AE13" s="4"/>
    </row>
    <row r="14" spans="1:31" s="6" customFormat="1" ht="19.5" customHeight="1">
      <c r="A14" s="73"/>
      <c r="B14" s="5" t="s">
        <v>214</v>
      </c>
      <c r="C14" s="169">
        <v>4800</v>
      </c>
      <c r="D14" s="168">
        <v>300</v>
      </c>
      <c r="E14" s="170" t="s">
        <v>176</v>
      </c>
      <c r="F14" s="170" t="s">
        <v>176</v>
      </c>
      <c r="G14" s="167">
        <v>0</v>
      </c>
      <c r="H14" s="170" t="s">
        <v>176</v>
      </c>
      <c r="I14" s="167">
        <v>300</v>
      </c>
      <c r="J14" s="170" t="s">
        <v>176</v>
      </c>
      <c r="K14" s="167">
        <v>600</v>
      </c>
      <c r="L14" s="170" t="s">
        <v>176</v>
      </c>
      <c r="M14" s="167">
        <v>600</v>
      </c>
      <c r="N14" s="167">
        <v>100</v>
      </c>
      <c r="O14" s="167">
        <v>400</v>
      </c>
      <c r="P14" s="167">
        <v>0</v>
      </c>
      <c r="Q14" s="167">
        <v>500</v>
      </c>
      <c r="R14" s="170" t="s">
        <v>176</v>
      </c>
      <c r="S14" s="167">
        <v>800</v>
      </c>
      <c r="T14" s="167">
        <v>100</v>
      </c>
      <c r="U14" s="167">
        <v>1000</v>
      </c>
      <c r="V14" s="167">
        <v>100</v>
      </c>
      <c r="W14" s="167">
        <v>400</v>
      </c>
      <c r="X14" s="170" t="s">
        <v>176</v>
      </c>
      <c r="Y14" s="167">
        <v>200</v>
      </c>
      <c r="Z14" s="170" t="s">
        <v>176</v>
      </c>
      <c r="AA14" s="167">
        <v>100</v>
      </c>
      <c r="AB14" s="170" t="s">
        <v>176</v>
      </c>
      <c r="AC14" s="170" t="s">
        <v>176</v>
      </c>
      <c r="AD14" s="170" t="s">
        <v>176</v>
      </c>
      <c r="AE14" s="4"/>
    </row>
    <row r="15" spans="1:31" s="6" customFormat="1" ht="19.5" customHeight="1">
      <c r="A15" s="73"/>
      <c r="B15" s="5" t="s">
        <v>213</v>
      </c>
      <c r="C15" s="169">
        <v>12800</v>
      </c>
      <c r="D15" s="168">
        <v>6100</v>
      </c>
      <c r="E15" s="167">
        <v>0</v>
      </c>
      <c r="F15" s="170" t="s">
        <v>176</v>
      </c>
      <c r="G15" s="167">
        <v>100</v>
      </c>
      <c r="H15" s="170" t="s">
        <v>176</v>
      </c>
      <c r="I15" s="167">
        <v>600</v>
      </c>
      <c r="J15" s="170" t="s">
        <v>176</v>
      </c>
      <c r="K15" s="167">
        <v>300</v>
      </c>
      <c r="L15" s="170" t="s">
        <v>176</v>
      </c>
      <c r="M15" s="167">
        <v>300</v>
      </c>
      <c r="N15" s="167">
        <v>0</v>
      </c>
      <c r="O15" s="167">
        <v>200</v>
      </c>
      <c r="P15" s="167">
        <v>200</v>
      </c>
      <c r="Q15" s="167">
        <v>400</v>
      </c>
      <c r="R15" s="167">
        <v>100</v>
      </c>
      <c r="S15" s="167">
        <v>700</v>
      </c>
      <c r="T15" s="167">
        <v>300</v>
      </c>
      <c r="U15" s="167">
        <v>1600</v>
      </c>
      <c r="V15" s="167">
        <v>800</v>
      </c>
      <c r="W15" s="167">
        <v>1300</v>
      </c>
      <c r="X15" s="167">
        <v>800</v>
      </c>
      <c r="Y15" s="167">
        <v>1800</v>
      </c>
      <c r="Z15" s="167">
        <v>1200</v>
      </c>
      <c r="AA15" s="167">
        <v>2700</v>
      </c>
      <c r="AB15" s="167">
        <v>1400</v>
      </c>
      <c r="AC15" s="167">
        <v>2900</v>
      </c>
      <c r="AD15" s="167">
        <v>1300</v>
      </c>
      <c r="AE15" s="4"/>
    </row>
    <row r="16" spans="1:31" s="6" customFormat="1" ht="19.5" customHeight="1">
      <c r="A16" s="73"/>
      <c r="B16" s="5" t="s">
        <v>212</v>
      </c>
      <c r="C16" s="169">
        <v>11500</v>
      </c>
      <c r="D16" s="168">
        <v>400</v>
      </c>
      <c r="E16" s="167">
        <v>100</v>
      </c>
      <c r="F16" s="170" t="s">
        <v>176</v>
      </c>
      <c r="G16" s="167">
        <v>400</v>
      </c>
      <c r="H16" s="167">
        <v>0</v>
      </c>
      <c r="I16" s="167">
        <v>700</v>
      </c>
      <c r="J16" s="167">
        <v>0</v>
      </c>
      <c r="K16" s="167">
        <v>1300</v>
      </c>
      <c r="L16" s="170" t="s">
        <v>176</v>
      </c>
      <c r="M16" s="167">
        <v>1200</v>
      </c>
      <c r="N16" s="167">
        <v>0</v>
      </c>
      <c r="O16" s="167">
        <v>1300</v>
      </c>
      <c r="P16" s="167">
        <v>0</v>
      </c>
      <c r="Q16" s="167">
        <v>1600</v>
      </c>
      <c r="R16" s="167">
        <v>0</v>
      </c>
      <c r="S16" s="167">
        <v>700</v>
      </c>
      <c r="T16" s="167">
        <v>0</v>
      </c>
      <c r="U16" s="167">
        <v>1600</v>
      </c>
      <c r="V16" s="167">
        <v>100</v>
      </c>
      <c r="W16" s="167">
        <v>1300</v>
      </c>
      <c r="X16" s="167">
        <v>100</v>
      </c>
      <c r="Y16" s="167">
        <v>700</v>
      </c>
      <c r="Z16" s="170" t="s">
        <v>176</v>
      </c>
      <c r="AA16" s="167">
        <v>400</v>
      </c>
      <c r="AB16" s="170" t="s">
        <v>176</v>
      </c>
      <c r="AC16" s="167">
        <v>100</v>
      </c>
      <c r="AD16" s="170" t="s">
        <v>176</v>
      </c>
      <c r="AE16" s="4"/>
    </row>
    <row r="17" spans="1:31" s="6" customFormat="1" ht="19.5" customHeight="1">
      <c r="A17" s="73"/>
      <c r="B17" s="5" t="s">
        <v>211</v>
      </c>
      <c r="C17" s="169">
        <v>104100</v>
      </c>
      <c r="D17" s="168">
        <v>48300</v>
      </c>
      <c r="E17" s="167">
        <v>1800</v>
      </c>
      <c r="F17" s="167">
        <v>500</v>
      </c>
      <c r="G17" s="167">
        <v>6100</v>
      </c>
      <c r="H17" s="167">
        <v>2100</v>
      </c>
      <c r="I17" s="167">
        <v>10400</v>
      </c>
      <c r="J17" s="167">
        <v>2800</v>
      </c>
      <c r="K17" s="167">
        <v>13300</v>
      </c>
      <c r="L17" s="167">
        <v>4200</v>
      </c>
      <c r="M17" s="167">
        <v>11800</v>
      </c>
      <c r="N17" s="167">
        <v>4500</v>
      </c>
      <c r="O17" s="167">
        <v>9800</v>
      </c>
      <c r="P17" s="167">
        <v>4400</v>
      </c>
      <c r="Q17" s="167">
        <v>9800</v>
      </c>
      <c r="R17" s="167">
        <v>5400</v>
      </c>
      <c r="S17" s="167">
        <v>9800</v>
      </c>
      <c r="T17" s="167">
        <v>5900</v>
      </c>
      <c r="U17" s="167">
        <v>13600</v>
      </c>
      <c r="V17" s="167">
        <v>7700</v>
      </c>
      <c r="W17" s="167">
        <v>7400</v>
      </c>
      <c r="X17" s="167">
        <v>4600</v>
      </c>
      <c r="Y17" s="167">
        <v>5300</v>
      </c>
      <c r="Z17" s="167">
        <v>3400</v>
      </c>
      <c r="AA17" s="167">
        <v>2900</v>
      </c>
      <c r="AB17" s="167">
        <v>1900</v>
      </c>
      <c r="AC17" s="167">
        <v>2000</v>
      </c>
      <c r="AD17" s="167">
        <v>1000</v>
      </c>
      <c r="AE17" s="4"/>
    </row>
    <row r="18" spans="1:31" s="6" customFormat="1" ht="19.5" customHeight="1">
      <c r="A18" s="7"/>
      <c r="B18" s="8" t="s">
        <v>210</v>
      </c>
      <c r="C18" s="166">
        <v>4000</v>
      </c>
      <c r="D18" s="165">
        <v>3700</v>
      </c>
      <c r="E18" s="163">
        <v>100</v>
      </c>
      <c r="F18" s="163">
        <v>100</v>
      </c>
      <c r="G18" s="163">
        <v>300</v>
      </c>
      <c r="H18" s="163">
        <v>500</v>
      </c>
      <c r="I18" s="163">
        <v>500</v>
      </c>
      <c r="J18" s="163">
        <v>300</v>
      </c>
      <c r="K18" s="163">
        <v>200</v>
      </c>
      <c r="L18" s="163">
        <v>300</v>
      </c>
      <c r="M18" s="163">
        <v>600</v>
      </c>
      <c r="N18" s="163">
        <v>700</v>
      </c>
      <c r="O18" s="163">
        <v>200</v>
      </c>
      <c r="P18" s="163">
        <v>500</v>
      </c>
      <c r="Q18" s="163">
        <v>300</v>
      </c>
      <c r="R18" s="163">
        <v>100</v>
      </c>
      <c r="S18" s="163">
        <v>300</v>
      </c>
      <c r="T18" s="163">
        <v>400</v>
      </c>
      <c r="U18" s="163">
        <v>400</v>
      </c>
      <c r="V18" s="163">
        <v>200</v>
      </c>
      <c r="W18" s="163">
        <v>400</v>
      </c>
      <c r="X18" s="163">
        <v>200</v>
      </c>
      <c r="Y18" s="163">
        <v>300</v>
      </c>
      <c r="Z18" s="163">
        <v>200</v>
      </c>
      <c r="AA18" s="163">
        <v>100</v>
      </c>
      <c r="AB18" s="164" t="s">
        <v>176</v>
      </c>
      <c r="AC18" s="163">
        <v>200</v>
      </c>
      <c r="AD18" s="163">
        <v>100</v>
      </c>
      <c r="AE18" s="4"/>
    </row>
    <row r="19" spans="1:30" ht="18.75" customHeight="1">
      <c r="A19" s="280" t="s">
        <v>175</v>
      </c>
      <c r="B19" s="280"/>
      <c r="C19" s="280"/>
      <c r="D19" s="280"/>
      <c r="E19" s="280"/>
      <c r="F19" s="280"/>
      <c r="G19" s="280"/>
      <c r="H19" s="280"/>
      <c r="I19" s="52"/>
      <c r="J19" s="52"/>
      <c r="K19" s="52"/>
      <c r="L19" s="52"/>
      <c r="M19" s="52"/>
      <c r="N19" s="52"/>
      <c r="O19" s="52"/>
      <c r="P19" s="52"/>
      <c r="Q19" s="52"/>
      <c r="R19" s="52"/>
      <c r="S19" s="52"/>
      <c r="T19" s="52"/>
      <c r="U19" s="52"/>
      <c r="V19" s="52"/>
      <c r="W19" s="52"/>
      <c r="X19" s="52"/>
      <c r="Y19" s="52"/>
      <c r="Z19" s="52"/>
      <c r="AA19" s="11"/>
      <c r="AD19" s="137"/>
    </row>
    <row r="20" ht="14.25">
      <c r="A20" s="60" t="s">
        <v>174</v>
      </c>
    </row>
    <row r="22" spans="1:26" ht="13.5">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3.5">
      <c r="A23" s="6"/>
      <c r="B23" s="6"/>
      <c r="C23" s="6"/>
      <c r="D23" s="6"/>
      <c r="E23" s="6"/>
      <c r="F23" s="6"/>
      <c r="G23" s="6"/>
      <c r="H23" s="6"/>
      <c r="I23" s="6"/>
      <c r="J23" s="6"/>
      <c r="K23" s="6"/>
      <c r="L23" s="6"/>
      <c r="M23" s="6"/>
      <c r="N23" s="6"/>
      <c r="O23" s="6"/>
      <c r="P23" s="6"/>
      <c r="Q23" s="6"/>
      <c r="R23" s="6"/>
      <c r="S23" s="6"/>
      <c r="T23" s="6"/>
      <c r="U23" s="6"/>
      <c r="V23" s="6"/>
      <c r="W23" s="6"/>
      <c r="X23" s="6"/>
      <c r="Y23" s="6"/>
      <c r="Z23" s="6"/>
    </row>
  </sheetData>
  <sheetProtection/>
  <mergeCells count="25">
    <mergeCell ref="U6:V6"/>
    <mergeCell ref="E6:F6"/>
    <mergeCell ref="G6:H6"/>
    <mergeCell ref="A3:N3"/>
    <mergeCell ref="K6:L6"/>
    <mergeCell ref="AC6:AD6"/>
    <mergeCell ref="Y6:Z6"/>
    <mergeCell ref="AA6:AB6"/>
    <mergeCell ref="W6:X6"/>
    <mergeCell ref="I6:J6"/>
    <mergeCell ref="A2:C2"/>
    <mergeCell ref="A4:E4"/>
    <mergeCell ref="O6:P6"/>
    <mergeCell ref="Q6:R6"/>
    <mergeCell ref="S6:T6"/>
    <mergeCell ref="A1:F1"/>
    <mergeCell ref="A7:B7"/>
    <mergeCell ref="A8:B8"/>
    <mergeCell ref="A19:H19"/>
    <mergeCell ref="M6:N6"/>
    <mergeCell ref="AC4:AD4"/>
    <mergeCell ref="F5:H5"/>
    <mergeCell ref="P5:R5"/>
    <mergeCell ref="A6:B6"/>
    <mergeCell ref="C6:D6"/>
  </mergeCells>
  <hyperlinks>
    <hyperlink ref="A1:F1" location="'15労働目次'!A1" display="15　労　働"/>
  </hyperlinks>
  <printOptions/>
  <pageMargins left="0.12" right="0.15" top="0.12" bottom="0.54" header="0.12" footer="0.54"/>
  <pageSetup horizontalDpi="600" verticalDpi="600" orientation="portrait" paperSize="9" scale="68" r:id="rId2"/>
  <colBreaks count="1" manualBreakCount="1">
    <brk id="14" min="1" max="19" man="1"/>
  </colBreaks>
  <drawing r:id="rId1"/>
</worksheet>
</file>

<file path=xl/worksheets/sheet9.xml><?xml version="1.0" encoding="utf-8"?>
<worksheet xmlns="http://schemas.openxmlformats.org/spreadsheetml/2006/main" xmlns:r="http://schemas.openxmlformats.org/officeDocument/2006/relationships">
  <dimension ref="A1:U36"/>
  <sheetViews>
    <sheetView showGridLines="0" zoomScalePageLayoutView="0" workbookViewId="0" topLeftCell="A1">
      <selection activeCell="A1" sqref="A1:F1"/>
    </sheetView>
  </sheetViews>
  <sheetFormatPr defaultColWidth="9.00390625" defaultRowHeight="13.5"/>
  <cols>
    <col min="1" max="1" width="4.875" style="0" customWidth="1"/>
    <col min="2" max="2" width="3.00390625" style="0" customWidth="1"/>
    <col min="3" max="3" width="3.50390625" style="0" customWidth="1"/>
    <col min="4" max="4" width="18.125" style="0" customWidth="1"/>
    <col min="5" max="5" width="8.875" style="0" customWidth="1"/>
    <col min="6" max="6" width="18.125" style="0" customWidth="1"/>
    <col min="7" max="7" width="8.875" style="0" customWidth="1"/>
    <col min="8" max="8" width="18.125" style="0" customWidth="1"/>
    <col min="9" max="9" width="8.875" style="0" customWidth="1"/>
    <col min="10" max="10" width="18.125" style="0" customWidth="1"/>
    <col min="11" max="11" width="8.875" style="0" customWidth="1"/>
    <col min="12" max="12" width="18.125" style="0" customWidth="1"/>
    <col min="13" max="13" width="8.875" style="0" customWidth="1"/>
    <col min="14" max="14" width="18.125" style="0" customWidth="1"/>
    <col min="15" max="15" width="8.875" style="0" customWidth="1"/>
    <col min="16" max="16" width="20.125" style="0" customWidth="1"/>
    <col min="17" max="17" width="10.125" style="0" customWidth="1"/>
    <col min="18" max="18" width="20.125" style="0" customWidth="1"/>
    <col min="19" max="19" width="10.125" style="0" customWidth="1"/>
  </cols>
  <sheetData>
    <row r="1" spans="1:6" ht="13.5">
      <c r="A1" s="244" t="s">
        <v>437</v>
      </c>
      <c r="B1" s="244"/>
      <c r="C1" s="244"/>
      <c r="D1" s="244"/>
      <c r="E1" s="244"/>
      <c r="F1" s="244"/>
    </row>
    <row r="2" spans="1:5" ht="13.5">
      <c r="A2" s="51" t="s">
        <v>29</v>
      </c>
      <c r="B2" s="51"/>
      <c r="C2" s="51"/>
      <c r="D2" s="51"/>
      <c r="E2" s="51"/>
    </row>
    <row r="3" spans="1:19" ht="17.25">
      <c r="A3" s="245" t="s">
        <v>265</v>
      </c>
      <c r="B3" s="245"/>
      <c r="C3" s="245"/>
      <c r="D3" s="245"/>
      <c r="E3" s="245"/>
      <c r="F3" s="245"/>
      <c r="G3" s="245"/>
      <c r="H3" s="245"/>
      <c r="I3" s="245"/>
      <c r="J3" s="383"/>
      <c r="K3" s="383"/>
      <c r="L3" s="1"/>
      <c r="M3" s="1"/>
      <c r="N3" s="1"/>
      <c r="O3" s="1"/>
      <c r="P3" s="1"/>
      <c r="Q3" s="1"/>
      <c r="R3" s="1"/>
      <c r="S3" s="1"/>
    </row>
    <row r="4" spans="1:20" ht="22.5" customHeight="1">
      <c r="A4" s="324" t="s">
        <v>264</v>
      </c>
      <c r="B4" s="384"/>
      <c r="C4" s="384"/>
      <c r="D4" s="384"/>
      <c r="E4" s="384"/>
      <c r="F4" s="384"/>
      <c r="G4" s="384"/>
      <c r="H4" s="384"/>
      <c r="I4" s="384"/>
      <c r="J4" s="383"/>
      <c r="K4" s="383"/>
      <c r="L4" s="161"/>
      <c r="M4" s="161"/>
      <c r="N4" s="161"/>
      <c r="O4" s="161"/>
      <c r="P4" s="161"/>
      <c r="Q4" s="161"/>
      <c r="R4" s="288" t="s">
        <v>263</v>
      </c>
      <c r="S4" s="288"/>
      <c r="T4" s="11"/>
    </row>
    <row r="5" spans="1:20" ht="6.75" customHeight="1" thickBot="1">
      <c r="A5" s="136"/>
      <c r="B5" s="190"/>
      <c r="C5" s="190"/>
      <c r="D5" s="190"/>
      <c r="E5" s="190"/>
      <c r="F5" s="190"/>
      <c r="G5" s="190"/>
      <c r="H5" s="190"/>
      <c r="I5" s="190"/>
      <c r="J5" s="190"/>
      <c r="K5" s="190"/>
      <c r="L5" s="3"/>
      <c r="M5" s="3"/>
      <c r="N5" s="3"/>
      <c r="O5" s="3"/>
      <c r="P5" s="3"/>
      <c r="Q5" s="3"/>
      <c r="R5" s="134"/>
      <c r="S5" s="134"/>
      <c r="T5" s="11"/>
    </row>
    <row r="6" spans="1:20" s="6" customFormat="1" ht="18" customHeight="1" thickTop="1">
      <c r="A6" s="72"/>
      <c r="B6" s="72"/>
      <c r="C6" s="72"/>
      <c r="D6" s="322" t="s">
        <v>262</v>
      </c>
      <c r="E6" s="311"/>
      <c r="F6" s="311"/>
      <c r="G6" s="311"/>
      <c r="H6" s="311"/>
      <c r="I6" s="311"/>
      <c r="J6" s="160"/>
      <c r="K6" s="160"/>
      <c r="L6" s="160"/>
      <c r="M6" s="160"/>
      <c r="N6" s="160"/>
      <c r="O6" s="189"/>
      <c r="P6" s="298" t="s">
        <v>261</v>
      </c>
      <c r="Q6" s="298"/>
      <c r="R6" s="298"/>
      <c r="S6" s="322"/>
      <c r="T6" s="4"/>
    </row>
    <row r="7" spans="1:20" s="6" customFormat="1" ht="18" customHeight="1">
      <c r="A7" s="72"/>
      <c r="B7" s="72"/>
      <c r="C7" s="72"/>
      <c r="D7" s="332" t="s">
        <v>260</v>
      </c>
      <c r="E7" s="332"/>
      <c r="F7" s="332"/>
      <c r="G7" s="332"/>
      <c r="H7" s="332"/>
      <c r="I7" s="332"/>
      <c r="J7" s="333" t="s">
        <v>259</v>
      </c>
      <c r="K7" s="382"/>
      <c r="L7" s="382" t="s">
        <v>258</v>
      </c>
      <c r="M7" s="382"/>
      <c r="N7" s="382"/>
      <c r="O7" s="334"/>
      <c r="P7" s="332" t="s">
        <v>257</v>
      </c>
      <c r="Q7" s="332"/>
      <c r="R7" s="332" t="s">
        <v>256</v>
      </c>
      <c r="S7" s="333"/>
      <c r="T7" s="4"/>
    </row>
    <row r="8" spans="1:20" s="6" customFormat="1" ht="18" customHeight="1">
      <c r="A8" s="66"/>
      <c r="B8" s="66"/>
      <c r="C8" s="66"/>
      <c r="D8" s="332" t="s">
        <v>155</v>
      </c>
      <c r="E8" s="332"/>
      <c r="F8" s="378" t="s">
        <v>154</v>
      </c>
      <c r="G8" s="378"/>
      <c r="H8" s="332" t="s">
        <v>153</v>
      </c>
      <c r="I8" s="332"/>
      <c r="J8" s="332" t="s">
        <v>155</v>
      </c>
      <c r="K8" s="333"/>
      <c r="L8" s="334" t="s">
        <v>154</v>
      </c>
      <c r="M8" s="332"/>
      <c r="N8" s="378" t="s">
        <v>153</v>
      </c>
      <c r="O8" s="378"/>
      <c r="P8" s="332"/>
      <c r="Q8" s="332"/>
      <c r="R8" s="332"/>
      <c r="S8" s="333"/>
      <c r="T8" s="4"/>
    </row>
    <row r="9" spans="1:20" s="10" customFormat="1" ht="18" customHeight="1">
      <c r="A9" s="381" t="s">
        <v>255</v>
      </c>
      <c r="B9" s="381"/>
      <c r="C9" s="381"/>
      <c r="D9" s="188">
        <v>27975</v>
      </c>
      <c r="E9" s="186"/>
      <c r="F9" s="186">
        <v>16140</v>
      </c>
      <c r="G9" s="186"/>
      <c r="H9" s="186">
        <v>11815</v>
      </c>
      <c r="I9" s="187"/>
      <c r="J9" s="186">
        <v>99061</v>
      </c>
      <c r="K9" s="186"/>
      <c r="L9" s="186">
        <v>56720</v>
      </c>
      <c r="M9" s="186"/>
      <c r="N9" s="186">
        <v>42285</v>
      </c>
      <c r="O9" s="186"/>
      <c r="P9" s="186">
        <v>44969</v>
      </c>
      <c r="Q9" s="186"/>
      <c r="R9" s="186">
        <v>121946</v>
      </c>
      <c r="S9" s="182"/>
      <c r="T9" s="9"/>
    </row>
    <row r="10" spans="1:20" s="10" customFormat="1" ht="18" customHeight="1">
      <c r="A10" s="78"/>
      <c r="B10" s="78"/>
      <c r="C10" s="78"/>
      <c r="D10" s="185"/>
      <c r="E10" s="182"/>
      <c r="F10" s="182"/>
      <c r="G10" s="182"/>
      <c r="H10" s="184"/>
      <c r="I10" s="183"/>
      <c r="J10" s="182"/>
      <c r="K10" s="182"/>
      <c r="L10" s="182"/>
      <c r="M10" s="182"/>
      <c r="N10" s="182"/>
      <c r="O10" s="182"/>
      <c r="P10" s="182"/>
      <c r="Q10" s="182"/>
      <c r="R10" s="182"/>
      <c r="S10" s="181"/>
      <c r="T10" s="9"/>
    </row>
    <row r="11" spans="1:20" s="6" customFormat="1" ht="18" customHeight="1">
      <c r="A11" s="73" t="s">
        <v>44</v>
      </c>
      <c r="B11" s="72" t="s">
        <v>61</v>
      </c>
      <c r="C11" s="72" t="s">
        <v>245</v>
      </c>
      <c r="D11" s="169">
        <v>2994</v>
      </c>
      <c r="E11" s="168"/>
      <c r="F11" s="168">
        <v>1653</v>
      </c>
      <c r="G11" s="168"/>
      <c r="H11" s="168">
        <v>1340</v>
      </c>
      <c r="I11" s="180"/>
      <c r="J11" s="168">
        <v>8938</v>
      </c>
      <c r="K11" s="168"/>
      <c r="L11" s="168">
        <v>4901</v>
      </c>
      <c r="M11" s="168"/>
      <c r="N11" s="168">
        <v>4033</v>
      </c>
      <c r="O11" s="168"/>
      <c r="P11" s="168">
        <v>4016</v>
      </c>
      <c r="Q11" s="168"/>
      <c r="R11" s="168">
        <v>10367</v>
      </c>
      <c r="S11" s="95"/>
      <c r="T11" s="4"/>
    </row>
    <row r="12" spans="1:20" s="6" customFormat="1" ht="18" customHeight="1">
      <c r="A12" s="73"/>
      <c r="B12" s="72" t="s">
        <v>254</v>
      </c>
      <c r="C12" s="72"/>
      <c r="D12" s="169">
        <v>2444</v>
      </c>
      <c r="E12" s="168"/>
      <c r="F12" s="168">
        <v>1390</v>
      </c>
      <c r="G12" s="168"/>
      <c r="H12" s="168">
        <v>1052</v>
      </c>
      <c r="I12" s="180"/>
      <c r="J12" s="168">
        <v>8782</v>
      </c>
      <c r="K12" s="168"/>
      <c r="L12" s="168">
        <v>4874</v>
      </c>
      <c r="M12" s="168"/>
      <c r="N12" s="168">
        <v>3903</v>
      </c>
      <c r="O12" s="168"/>
      <c r="P12" s="168">
        <v>3654</v>
      </c>
      <c r="Q12" s="168"/>
      <c r="R12" s="168">
        <v>10194</v>
      </c>
      <c r="S12" s="95"/>
      <c r="T12" s="4"/>
    </row>
    <row r="13" spans="1:20" s="6" customFormat="1" ht="18" customHeight="1">
      <c r="A13" s="73"/>
      <c r="B13" s="72" t="s">
        <v>253</v>
      </c>
      <c r="C13" s="72"/>
      <c r="D13" s="169">
        <v>2208</v>
      </c>
      <c r="E13" s="168"/>
      <c r="F13" s="168">
        <v>1307</v>
      </c>
      <c r="G13" s="168"/>
      <c r="H13" s="168">
        <v>901</v>
      </c>
      <c r="I13" s="168"/>
      <c r="J13" s="168">
        <v>8542</v>
      </c>
      <c r="K13" s="168"/>
      <c r="L13" s="168">
        <v>4868</v>
      </c>
      <c r="M13" s="168"/>
      <c r="N13" s="168">
        <v>3670</v>
      </c>
      <c r="O13" s="168"/>
      <c r="P13" s="168">
        <v>3955</v>
      </c>
      <c r="Q13" s="168"/>
      <c r="R13" s="168">
        <v>10360</v>
      </c>
      <c r="S13" s="95"/>
      <c r="T13" s="4"/>
    </row>
    <row r="14" spans="1:20" s="6" customFormat="1" ht="18" customHeight="1">
      <c r="A14" s="73"/>
      <c r="B14" s="72" t="s">
        <v>252</v>
      </c>
      <c r="C14" s="72"/>
      <c r="D14" s="169">
        <v>2197</v>
      </c>
      <c r="E14" s="168"/>
      <c r="F14" s="168">
        <v>1307</v>
      </c>
      <c r="G14" s="168"/>
      <c r="H14" s="168">
        <v>890</v>
      </c>
      <c r="I14" s="168"/>
      <c r="J14" s="168">
        <v>8385</v>
      </c>
      <c r="K14" s="168"/>
      <c r="L14" s="168">
        <v>4840</v>
      </c>
      <c r="M14" s="168"/>
      <c r="N14" s="168">
        <v>3543</v>
      </c>
      <c r="O14" s="168"/>
      <c r="P14" s="168">
        <v>4040</v>
      </c>
      <c r="Q14" s="168"/>
      <c r="R14" s="168">
        <v>10435</v>
      </c>
      <c r="S14" s="95"/>
      <c r="T14" s="4"/>
    </row>
    <row r="15" spans="1:20" s="6" customFormat="1" ht="18" customHeight="1">
      <c r="A15" s="73"/>
      <c r="B15" s="72" t="s">
        <v>251</v>
      </c>
      <c r="C15" s="72"/>
      <c r="D15" s="169">
        <v>2172</v>
      </c>
      <c r="E15" s="168"/>
      <c r="F15" s="168">
        <v>1225</v>
      </c>
      <c r="G15" s="168"/>
      <c r="H15" s="168">
        <v>945</v>
      </c>
      <c r="I15" s="168"/>
      <c r="J15" s="168">
        <v>8272</v>
      </c>
      <c r="K15" s="168"/>
      <c r="L15" s="168">
        <v>4750</v>
      </c>
      <c r="M15" s="168"/>
      <c r="N15" s="168">
        <v>3518</v>
      </c>
      <c r="O15" s="168"/>
      <c r="P15" s="168">
        <v>3701</v>
      </c>
      <c r="Q15" s="168"/>
      <c r="R15" s="168">
        <v>10427</v>
      </c>
      <c r="S15" s="95"/>
      <c r="T15" s="4"/>
    </row>
    <row r="16" spans="1:20" s="6" customFormat="1" ht="18" customHeight="1">
      <c r="A16" s="73"/>
      <c r="B16" s="72" t="s">
        <v>250</v>
      </c>
      <c r="C16" s="72"/>
      <c r="D16" s="169">
        <v>2206</v>
      </c>
      <c r="E16" s="168"/>
      <c r="F16" s="168">
        <v>1224</v>
      </c>
      <c r="G16" s="168"/>
      <c r="H16" s="168">
        <v>981</v>
      </c>
      <c r="I16" s="168"/>
      <c r="J16" s="168">
        <v>8277</v>
      </c>
      <c r="K16" s="168"/>
      <c r="L16" s="168">
        <v>4694</v>
      </c>
      <c r="M16" s="168"/>
      <c r="N16" s="168">
        <v>3578</v>
      </c>
      <c r="O16" s="168"/>
      <c r="P16" s="168">
        <v>4051</v>
      </c>
      <c r="Q16" s="168"/>
      <c r="R16" s="168">
        <v>10658</v>
      </c>
      <c r="S16" s="95"/>
      <c r="T16" s="4"/>
    </row>
    <row r="17" spans="1:20" s="6" customFormat="1" ht="18" customHeight="1">
      <c r="A17" s="73"/>
      <c r="B17" s="72" t="s">
        <v>249</v>
      </c>
      <c r="C17" s="72"/>
      <c r="D17" s="169">
        <v>2387</v>
      </c>
      <c r="E17" s="168"/>
      <c r="F17" s="168">
        <v>1363</v>
      </c>
      <c r="G17" s="168"/>
      <c r="H17" s="168">
        <v>1021</v>
      </c>
      <c r="I17" s="168"/>
      <c r="J17" s="168">
        <v>8272</v>
      </c>
      <c r="K17" s="168"/>
      <c r="L17" s="168">
        <v>4704</v>
      </c>
      <c r="M17" s="168"/>
      <c r="N17" s="168">
        <v>3563</v>
      </c>
      <c r="O17" s="168"/>
      <c r="P17" s="168">
        <v>3892</v>
      </c>
      <c r="Q17" s="168"/>
      <c r="R17" s="168">
        <v>10410</v>
      </c>
      <c r="S17" s="95"/>
      <c r="T17" s="4"/>
    </row>
    <row r="18" spans="1:20" s="6" customFormat="1" ht="18" customHeight="1">
      <c r="A18" s="73"/>
      <c r="B18" s="72" t="s">
        <v>248</v>
      </c>
      <c r="C18" s="72"/>
      <c r="D18" s="169">
        <v>1947</v>
      </c>
      <c r="E18" s="168"/>
      <c r="F18" s="168">
        <v>1155</v>
      </c>
      <c r="G18" s="168"/>
      <c r="H18" s="168">
        <v>792</v>
      </c>
      <c r="I18" s="168"/>
      <c r="J18" s="168">
        <v>7795</v>
      </c>
      <c r="K18" s="168"/>
      <c r="L18" s="168">
        <v>4472</v>
      </c>
      <c r="M18" s="168"/>
      <c r="N18" s="168">
        <v>3320</v>
      </c>
      <c r="O18" s="168"/>
      <c r="P18" s="168">
        <v>3343</v>
      </c>
      <c r="Q18" s="168"/>
      <c r="R18" s="168">
        <v>10023</v>
      </c>
      <c r="S18" s="95"/>
      <c r="T18" s="4"/>
    </row>
    <row r="19" spans="1:20" s="6" customFormat="1" ht="18" customHeight="1">
      <c r="A19" s="73"/>
      <c r="B19" s="72" t="s">
        <v>247</v>
      </c>
      <c r="C19" s="72"/>
      <c r="D19" s="169">
        <v>1623</v>
      </c>
      <c r="E19" s="168"/>
      <c r="F19" s="168">
        <v>1026</v>
      </c>
      <c r="G19" s="168"/>
      <c r="H19" s="168">
        <v>597</v>
      </c>
      <c r="I19" s="168"/>
      <c r="J19" s="168">
        <v>7139</v>
      </c>
      <c r="K19" s="168"/>
      <c r="L19" s="168">
        <v>4232</v>
      </c>
      <c r="M19" s="168"/>
      <c r="N19" s="168">
        <v>2905</v>
      </c>
      <c r="O19" s="168"/>
      <c r="P19" s="168">
        <v>3610</v>
      </c>
      <c r="Q19" s="168"/>
      <c r="R19" s="168">
        <v>9711</v>
      </c>
      <c r="S19" s="95"/>
      <c r="T19" s="4"/>
    </row>
    <row r="20" spans="1:20" s="6" customFormat="1" ht="18" customHeight="1">
      <c r="A20" s="73" t="s">
        <v>246</v>
      </c>
      <c r="B20" s="72" t="s">
        <v>64</v>
      </c>
      <c r="C20" s="72" t="s">
        <v>245</v>
      </c>
      <c r="D20" s="169">
        <v>3102</v>
      </c>
      <c r="E20" s="168"/>
      <c r="F20" s="168">
        <v>1795</v>
      </c>
      <c r="G20" s="168"/>
      <c r="H20" s="168">
        <v>1300</v>
      </c>
      <c r="I20" s="168"/>
      <c r="J20" s="168">
        <v>8209</v>
      </c>
      <c r="K20" s="168"/>
      <c r="L20" s="168">
        <v>4827</v>
      </c>
      <c r="M20" s="168"/>
      <c r="N20" s="168">
        <v>3374</v>
      </c>
      <c r="O20" s="168"/>
      <c r="P20" s="168">
        <v>3884</v>
      </c>
      <c r="Q20" s="168"/>
      <c r="R20" s="168">
        <v>9946</v>
      </c>
      <c r="S20" s="95"/>
      <c r="T20" s="4"/>
    </row>
    <row r="21" spans="1:20" s="6" customFormat="1" ht="18" customHeight="1">
      <c r="A21" s="73"/>
      <c r="B21" s="72" t="s">
        <v>244</v>
      </c>
      <c r="C21" s="72"/>
      <c r="D21" s="169">
        <v>2212</v>
      </c>
      <c r="E21" s="168"/>
      <c r="F21" s="168">
        <v>1287</v>
      </c>
      <c r="G21" s="168"/>
      <c r="H21" s="168">
        <v>925</v>
      </c>
      <c r="I21" s="168"/>
      <c r="J21" s="168">
        <v>8173</v>
      </c>
      <c r="K21" s="168"/>
      <c r="L21" s="168">
        <v>4767</v>
      </c>
      <c r="M21" s="168"/>
      <c r="N21" s="168">
        <v>3401</v>
      </c>
      <c r="O21" s="168"/>
      <c r="P21" s="168">
        <v>3281</v>
      </c>
      <c r="Q21" s="168"/>
      <c r="R21" s="168">
        <v>9850</v>
      </c>
      <c r="S21" s="95"/>
      <c r="T21" s="4"/>
    </row>
    <row r="22" spans="1:21" s="6" customFormat="1" ht="18" customHeight="1">
      <c r="A22" s="73"/>
      <c r="B22" s="72" t="s">
        <v>243</v>
      </c>
      <c r="C22" s="72"/>
      <c r="D22" s="169">
        <v>2483</v>
      </c>
      <c r="E22" s="168"/>
      <c r="F22" s="168">
        <v>1408</v>
      </c>
      <c r="G22" s="168"/>
      <c r="H22" s="168">
        <v>1071</v>
      </c>
      <c r="I22" s="168"/>
      <c r="J22" s="168">
        <v>8277</v>
      </c>
      <c r="K22" s="168"/>
      <c r="L22" s="168">
        <v>4791</v>
      </c>
      <c r="M22" s="168"/>
      <c r="N22" s="168">
        <v>3477</v>
      </c>
      <c r="O22" s="168"/>
      <c r="P22" s="168">
        <v>3542</v>
      </c>
      <c r="Q22" s="168"/>
      <c r="R22" s="168">
        <v>9565</v>
      </c>
      <c r="S22" s="95"/>
      <c r="T22" s="4"/>
      <c r="U22" s="6" t="s">
        <v>242</v>
      </c>
    </row>
    <row r="23" spans="1:20" s="6" customFormat="1" ht="18" customHeight="1">
      <c r="A23" s="73"/>
      <c r="B23" s="72"/>
      <c r="C23" s="72"/>
      <c r="D23" s="169"/>
      <c r="E23" s="168"/>
      <c r="F23" s="168"/>
      <c r="G23" s="168"/>
      <c r="H23" s="168"/>
      <c r="I23" s="168"/>
      <c r="J23" s="168"/>
      <c r="K23" s="168"/>
      <c r="L23" s="168"/>
      <c r="M23" s="168"/>
      <c r="N23" s="168"/>
      <c r="O23" s="168"/>
      <c r="P23" s="168"/>
      <c r="Q23" s="168"/>
      <c r="R23" s="168"/>
      <c r="S23" s="95"/>
      <c r="T23" s="4"/>
    </row>
    <row r="24" spans="1:20" s="6" customFormat="1" ht="18" customHeight="1">
      <c r="A24" s="379" t="s">
        <v>241</v>
      </c>
      <c r="B24" s="379"/>
      <c r="C24" s="380"/>
      <c r="D24" s="169">
        <v>11869</v>
      </c>
      <c r="E24" s="168"/>
      <c r="F24" s="168">
        <v>6614</v>
      </c>
      <c r="G24" s="168"/>
      <c r="H24" s="168">
        <v>5253</v>
      </c>
      <c r="I24" s="168"/>
      <c r="J24" s="168">
        <v>42054</v>
      </c>
      <c r="K24" s="168"/>
      <c r="L24" s="168">
        <v>23303</v>
      </c>
      <c r="M24" s="168"/>
      <c r="N24" s="168">
        <v>18747</v>
      </c>
      <c r="O24" s="168"/>
      <c r="P24" s="168">
        <v>20714</v>
      </c>
      <c r="Q24" s="168"/>
      <c r="R24" s="168">
        <v>55456</v>
      </c>
      <c r="S24" s="95"/>
      <c r="T24" s="4"/>
    </row>
    <row r="25" spans="1:20" s="6" customFormat="1" ht="18" customHeight="1">
      <c r="A25" s="379" t="s">
        <v>240</v>
      </c>
      <c r="B25" s="379"/>
      <c r="C25" s="380"/>
      <c r="D25" s="169">
        <v>6440</v>
      </c>
      <c r="E25" s="168"/>
      <c r="F25" s="168">
        <v>3751</v>
      </c>
      <c r="G25" s="168"/>
      <c r="H25" s="168">
        <v>2684</v>
      </c>
      <c r="I25" s="168"/>
      <c r="J25" s="168">
        <v>22275</v>
      </c>
      <c r="K25" s="168"/>
      <c r="L25" s="168">
        <v>12685</v>
      </c>
      <c r="M25" s="168"/>
      <c r="N25" s="168">
        <v>9583</v>
      </c>
      <c r="O25" s="168"/>
      <c r="P25" s="168">
        <v>9717</v>
      </c>
      <c r="Q25" s="168"/>
      <c r="R25" s="168">
        <v>26867</v>
      </c>
      <c r="S25" s="95"/>
      <c r="T25" s="4"/>
    </row>
    <row r="26" spans="1:20" s="6" customFormat="1" ht="18" customHeight="1">
      <c r="A26" s="379" t="s">
        <v>239</v>
      </c>
      <c r="B26" s="379"/>
      <c r="C26" s="380"/>
      <c r="D26" s="169">
        <v>2291</v>
      </c>
      <c r="E26" s="168"/>
      <c r="F26" s="168">
        <v>1438</v>
      </c>
      <c r="G26" s="168"/>
      <c r="H26" s="168">
        <v>846</v>
      </c>
      <c r="I26" s="168"/>
      <c r="J26" s="168">
        <v>7794</v>
      </c>
      <c r="K26" s="168"/>
      <c r="L26" s="168">
        <v>4698</v>
      </c>
      <c r="M26" s="168"/>
      <c r="N26" s="168">
        <v>3078</v>
      </c>
      <c r="O26" s="168"/>
      <c r="P26" s="168">
        <v>2362</v>
      </c>
      <c r="Q26" s="168"/>
      <c r="R26" s="168">
        <v>6397</v>
      </c>
      <c r="S26" s="95"/>
      <c r="T26" s="4"/>
    </row>
    <row r="27" spans="1:20" s="6" customFormat="1" ht="18" customHeight="1">
      <c r="A27" s="379" t="s">
        <v>238</v>
      </c>
      <c r="B27" s="379"/>
      <c r="C27" s="380"/>
      <c r="D27" s="169">
        <v>3524</v>
      </c>
      <c r="E27" s="168"/>
      <c r="F27" s="168">
        <v>2032</v>
      </c>
      <c r="G27" s="168"/>
      <c r="H27" s="168">
        <v>1489</v>
      </c>
      <c r="I27" s="168"/>
      <c r="J27" s="168">
        <v>12220</v>
      </c>
      <c r="K27" s="168"/>
      <c r="L27" s="168">
        <v>7045</v>
      </c>
      <c r="M27" s="168"/>
      <c r="N27" s="168">
        <v>5169</v>
      </c>
      <c r="O27" s="168"/>
      <c r="P27" s="168">
        <v>5208</v>
      </c>
      <c r="Q27" s="168"/>
      <c r="R27" s="168">
        <v>14244</v>
      </c>
      <c r="S27" s="95"/>
      <c r="T27" s="4"/>
    </row>
    <row r="28" spans="1:20" s="6" customFormat="1" ht="18" customHeight="1">
      <c r="A28" s="379" t="s">
        <v>237</v>
      </c>
      <c r="B28" s="379"/>
      <c r="C28" s="380"/>
      <c r="D28" s="169">
        <v>2320</v>
      </c>
      <c r="E28" s="168"/>
      <c r="F28" s="168">
        <v>1319</v>
      </c>
      <c r="G28" s="168"/>
      <c r="H28" s="168">
        <v>1001</v>
      </c>
      <c r="I28" s="168"/>
      <c r="J28" s="168">
        <v>9012</v>
      </c>
      <c r="K28" s="168"/>
      <c r="L28" s="168">
        <v>5158</v>
      </c>
      <c r="M28" s="168"/>
      <c r="N28" s="168">
        <v>3841</v>
      </c>
      <c r="O28" s="168"/>
      <c r="P28" s="168">
        <v>4466</v>
      </c>
      <c r="Q28" s="168"/>
      <c r="R28" s="168">
        <v>12207</v>
      </c>
      <c r="S28" s="95"/>
      <c r="T28" s="4"/>
    </row>
    <row r="29" spans="1:20" s="6" customFormat="1" ht="18" customHeight="1">
      <c r="A29" s="379" t="s">
        <v>236</v>
      </c>
      <c r="B29" s="379"/>
      <c r="C29" s="380"/>
      <c r="D29" s="166">
        <v>1531</v>
      </c>
      <c r="E29" s="165"/>
      <c r="F29" s="165">
        <v>986</v>
      </c>
      <c r="G29" s="165"/>
      <c r="H29" s="165">
        <v>542</v>
      </c>
      <c r="I29" s="165"/>
      <c r="J29" s="165">
        <v>5706</v>
      </c>
      <c r="K29" s="165"/>
      <c r="L29" s="165">
        <v>3831</v>
      </c>
      <c r="M29" s="165"/>
      <c r="N29" s="165">
        <v>1867</v>
      </c>
      <c r="O29" s="165"/>
      <c r="P29" s="165">
        <v>2502</v>
      </c>
      <c r="Q29" s="165"/>
      <c r="R29" s="165">
        <v>6775</v>
      </c>
      <c r="S29" s="179"/>
      <c r="T29" s="4"/>
    </row>
    <row r="30" spans="1:20" s="6" customFormat="1" ht="15" customHeight="1">
      <c r="A30" s="377" t="s">
        <v>235</v>
      </c>
      <c r="B30" s="377"/>
      <c r="C30" s="377"/>
      <c r="D30" s="377"/>
      <c r="E30" s="377"/>
      <c r="F30" s="377"/>
      <c r="G30" s="32"/>
      <c r="H30" s="32"/>
      <c r="I30" s="32"/>
      <c r="J30" s="32"/>
      <c r="K30" s="32"/>
      <c r="L30" s="32"/>
      <c r="M30" s="377"/>
      <c r="N30" s="377"/>
      <c r="O30" s="377"/>
      <c r="P30" s="377"/>
      <c r="Q30" s="377"/>
      <c r="R30" s="377"/>
      <c r="S30" s="45"/>
      <c r="T30" s="4"/>
    </row>
    <row r="31" spans="1:20" s="6" customFormat="1" ht="15" customHeight="1">
      <c r="A31" s="52" t="s">
        <v>234</v>
      </c>
      <c r="B31" s="52"/>
      <c r="C31" s="52"/>
      <c r="D31" s="52"/>
      <c r="E31" s="52"/>
      <c r="F31" s="52"/>
      <c r="G31" s="52"/>
      <c r="H31" s="52"/>
      <c r="I31" s="52"/>
      <c r="J31" s="52"/>
      <c r="K31" s="52"/>
      <c r="L31" s="52"/>
      <c r="M31" s="52"/>
      <c r="N31" s="52"/>
      <c r="O31" s="52"/>
      <c r="P31" s="52"/>
      <c r="T31" s="4"/>
    </row>
    <row r="32" spans="1:20" ht="13.5">
      <c r="A32" s="52"/>
      <c r="B32" s="52"/>
      <c r="C32" s="52"/>
      <c r="D32" s="52"/>
      <c r="E32" s="52"/>
      <c r="F32" s="52"/>
      <c r="G32" s="52"/>
      <c r="H32" s="52"/>
      <c r="I32" s="52"/>
      <c r="J32" s="52"/>
      <c r="K32" s="52"/>
      <c r="L32" s="52"/>
      <c r="M32" s="52"/>
      <c r="N32" s="52"/>
      <c r="O32" s="52"/>
      <c r="P32" s="52"/>
      <c r="Q32" s="6"/>
      <c r="R32" s="6"/>
      <c r="S32" s="6"/>
      <c r="T32" s="11"/>
    </row>
    <row r="33" spans="1:20" ht="13.5">
      <c r="A33" s="52"/>
      <c r="B33" s="52"/>
      <c r="C33" s="52"/>
      <c r="D33" s="178"/>
      <c r="E33" s="52"/>
      <c r="F33" s="178"/>
      <c r="G33" s="52"/>
      <c r="H33" s="178"/>
      <c r="I33" s="52"/>
      <c r="J33" s="178"/>
      <c r="K33" s="52"/>
      <c r="L33" s="178"/>
      <c r="M33" s="6"/>
      <c r="N33" s="178"/>
      <c r="O33" s="6"/>
      <c r="P33" s="178"/>
      <c r="Q33" s="6"/>
      <c r="R33" s="178"/>
      <c r="S33" s="6"/>
      <c r="T33" s="11"/>
    </row>
    <row r="34" spans="1:19" ht="13.5">
      <c r="A34" s="6"/>
      <c r="B34" s="6"/>
      <c r="C34" s="6"/>
      <c r="D34" s="177"/>
      <c r="E34" s="6"/>
      <c r="F34" s="177"/>
      <c r="G34" s="6"/>
      <c r="H34" s="177"/>
      <c r="I34" s="6"/>
      <c r="J34" s="177"/>
      <c r="K34" s="6"/>
      <c r="L34" s="177"/>
      <c r="M34" s="6"/>
      <c r="N34" s="177"/>
      <c r="O34" s="6"/>
      <c r="P34" s="177"/>
      <c r="Q34" s="6"/>
      <c r="R34" s="177"/>
      <c r="S34" s="6"/>
    </row>
    <row r="35" spans="1:19" ht="13.5">
      <c r="A35" s="6"/>
      <c r="B35" s="6"/>
      <c r="C35" s="6"/>
      <c r="D35" s="6"/>
      <c r="E35" s="6"/>
      <c r="F35" s="6"/>
      <c r="G35" s="6"/>
      <c r="H35" s="6"/>
      <c r="I35" s="6"/>
      <c r="J35" s="6"/>
      <c r="K35" s="6"/>
      <c r="L35" s="6"/>
      <c r="M35" s="6"/>
      <c r="N35" s="6"/>
      <c r="O35" s="6"/>
      <c r="P35" s="6"/>
      <c r="Q35" s="6"/>
      <c r="R35" s="6"/>
      <c r="S35" s="6"/>
    </row>
    <row r="36" spans="1:19" ht="13.5">
      <c r="A36" s="6"/>
      <c r="B36" s="6"/>
      <c r="C36" s="6"/>
      <c r="D36" s="6"/>
      <c r="E36" s="6"/>
      <c r="F36" s="6"/>
      <c r="G36" s="6"/>
      <c r="H36" s="6"/>
      <c r="I36" s="6"/>
      <c r="J36" s="6"/>
      <c r="K36" s="6"/>
      <c r="L36" s="6"/>
      <c r="M36" s="6"/>
      <c r="N36" s="6"/>
      <c r="O36" s="6"/>
      <c r="P36" s="6"/>
      <c r="Q36" s="6"/>
      <c r="R36" s="6"/>
      <c r="S36" s="6"/>
    </row>
  </sheetData>
  <sheetProtection/>
  <mergeCells count="26">
    <mergeCell ref="R7:S8"/>
    <mergeCell ref="A3:K3"/>
    <mergeCell ref="A4:K4"/>
    <mergeCell ref="A26:C26"/>
    <mergeCell ref="P7:Q8"/>
    <mergeCell ref="D6:I6"/>
    <mergeCell ref="A28:C28"/>
    <mergeCell ref="A29:C29"/>
    <mergeCell ref="A9:C9"/>
    <mergeCell ref="A27:C27"/>
    <mergeCell ref="P6:S6"/>
    <mergeCell ref="N8:O8"/>
    <mergeCell ref="L8:M8"/>
    <mergeCell ref="D7:I7"/>
    <mergeCell ref="J7:K7"/>
    <mergeCell ref="L7:O7"/>
    <mergeCell ref="A1:F1"/>
    <mergeCell ref="M30:R30"/>
    <mergeCell ref="R4:S4"/>
    <mergeCell ref="D8:E8"/>
    <mergeCell ref="F8:G8"/>
    <mergeCell ref="H8:I8"/>
    <mergeCell ref="J8:K8"/>
    <mergeCell ref="A30:F30"/>
    <mergeCell ref="A24:C24"/>
    <mergeCell ref="A25:C25"/>
  </mergeCells>
  <hyperlinks>
    <hyperlink ref="A1:F1" location="'15労働目次'!A1" display="15　労　働"/>
  </hyperlinks>
  <printOptions/>
  <pageMargins left="0" right="0" top="0.11811023622047245" bottom="0.5511811023622047" header="0.11811023622047245" footer="0.5511811023622047"/>
  <pageSetup horizontalDpi="300" verticalDpi="300" orientation="landscape" paperSize="8"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福井県</cp:lastModifiedBy>
  <cp:lastPrinted>2009-02-12T00:54:46Z</cp:lastPrinted>
  <dcterms:created xsi:type="dcterms:W3CDTF">2005-09-05T10:11:26Z</dcterms:created>
  <dcterms:modified xsi:type="dcterms:W3CDTF">2010-05-18T02:35:26Z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