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540" windowWidth="12285" windowHeight="5310" tabRatio="832" activeTab="0"/>
  </bookViews>
  <sheets>
    <sheet name="24法務・警察目次" sheetId="1" r:id="rId1"/>
    <sheet name="24-1" sheetId="2" r:id="rId2"/>
    <sheet name="24-2" sheetId="3" r:id="rId3"/>
    <sheet name="24-3" sheetId="4" r:id="rId4"/>
    <sheet name="24-4" sheetId="5" r:id="rId5"/>
    <sheet name="24-5" sheetId="6" r:id="rId6"/>
    <sheet name="24-6" sheetId="7" r:id="rId7"/>
    <sheet name="24-７" sheetId="8" r:id="rId8"/>
    <sheet name="24-8" sheetId="9" r:id="rId9"/>
    <sheet name="24-9" sheetId="10" r:id="rId10"/>
    <sheet name="24-10" sheetId="11" r:id="rId11"/>
  </sheets>
  <definedNames>
    <definedName name="_xlnm.Print_Area" localSheetId="1">'24-1'!$A$2:$M$14</definedName>
    <definedName name="_xlnm.Print_Area" localSheetId="10">'24-10'!$A$2:$I$12</definedName>
    <definedName name="_xlnm.Print_Area" localSheetId="2">'24-2'!$A$2:$J$12</definedName>
    <definedName name="_xlnm.Print_Area" localSheetId="3">'24-3'!$A$2:$J$23</definedName>
    <definedName name="_xlnm.Print_Area" localSheetId="4">'24-4'!$A$2:$J$30</definedName>
    <definedName name="_xlnm.Print_Area" localSheetId="5">'24-5'!$A$2:$L$33</definedName>
    <definedName name="_xlnm.Print_Area" localSheetId="6">'24-6'!$A$2:$K$31</definedName>
    <definedName name="_xlnm.Print_Area" localSheetId="7">'24-７'!$A$2:$O$68</definedName>
    <definedName name="_xlnm.Print_Area" localSheetId="8">'24-8'!$A$2:$Y$30</definedName>
    <definedName name="_xlnm.Print_Area" localSheetId="9">'24-9'!$A$2:$N$33</definedName>
  </definedNames>
  <calcPr fullCalcOnLoad="1"/>
</workbook>
</file>

<file path=xl/sharedStrings.xml><?xml version="1.0" encoding="utf-8"?>
<sst xmlns="http://schemas.openxmlformats.org/spreadsheetml/2006/main" count="545" uniqueCount="293">
  <si>
    <t>24　法務・警察</t>
  </si>
  <si>
    <t>１　登　記　事　件　表</t>
  </si>
  <si>
    <t>種　類</t>
  </si>
  <si>
    <t>登記事件</t>
  </si>
  <si>
    <t>謄・抄本交付等請求事件</t>
  </si>
  <si>
    <t>不動産登記</t>
  </si>
  <si>
    <t>その他の登記</t>
  </si>
  <si>
    <t>合計</t>
  </si>
  <si>
    <t>謄　本</t>
  </si>
  <si>
    <t>抄　本</t>
  </si>
  <si>
    <t>証　明</t>
  </si>
  <si>
    <t>閲　覧</t>
  </si>
  <si>
    <t>合　計</t>
  </si>
  <si>
    <t>　年</t>
  </si>
  <si>
    <t>件　数</t>
  </si>
  <si>
    <t>個　数</t>
  </si>
  <si>
    <t xml:space="preserve"> （注） 1.　証明は、証明、印鑑証明、地図・その他の図面・筆界特定書の写しの交付、確定日付、抵当証券、概要記録事項証明、</t>
  </si>
  <si>
    <t>　　　　　登記識別情報に関する証明等である。</t>
  </si>
  <si>
    <t>　　　　2.　閲覧は、登記簿（要約書の発行を含む。）、地図・その他の図面、筆界特定手続記録の閲覧である。</t>
  </si>
  <si>
    <t>　資　料：福井地方法務局</t>
  </si>
  <si>
    <t>平成17年</t>
  </si>
  <si>
    <t xml:space="preserve">      18</t>
  </si>
  <si>
    <t xml:space="preserve">      19</t>
  </si>
  <si>
    <t>商業・
法人登記</t>
  </si>
  <si>
    <t xml:space="preserve"> 資　料：福井地方裁判所</t>
  </si>
  <si>
    <t>簡易裁判所</t>
  </si>
  <si>
    <t>地方裁判所</t>
  </si>
  <si>
    <t>未済件数</t>
  </si>
  <si>
    <t>既済件数</t>
  </si>
  <si>
    <t>新受件数</t>
  </si>
  <si>
    <t>年</t>
  </si>
  <si>
    <t>うち略式・交通即決事件</t>
  </si>
  <si>
    <t>うち通常第一審事件</t>
  </si>
  <si>
    <t>総数</t>
  </si>
  <si>
    <t>区　分</t>
  </si>
  <si>
    <t>２　　刑　　事　　事　　件</t>
  </si>
  <si>
    <t>その他</t>
  </si>
  <si>
    <t>土　地</t>
  </si>
  <si>
    <t>建　物</t>
  </si>
  <si>
    <t>金　銭</t>
  </si>
  <si>
    <t xml:space="preserve"> 年</t>
  </si>
  <si>
    <t>訴の目的別</t>
  </si>
  <si>
    <t>裁判所別</t>
  </si>
  <si>
    <t>人事訴訟</t>
  </si>
  <si>
    <t>第一審行政訴訟</t>
  </si>
  <si>
    <t>第　一　審　民　事　通　常　訴　訟</t>
  </si>
  <si>
    <t>う ち 調 停 事 件</t>
  </si>
  <si>
    <t>う ち 訴 訟 事 件</t>
  </si>
  <si>
    <t>３　民事・行政事件</t>
  </si>
  <si>
    <t>　　　19</t>
  </si>
  <si>
    <t>　　　19</t>
  </si>
  <si>
    <t>　　　18</t>
  </si>
  <si>
    <t>　　　18</t>
  </si>
  <si>
    <t>成 人 刑 事 事 件</t>
  </si>
  <si>
    <t>準 少 年 保 護 事 件</t>
  </si>
  <si>
    <t>道路交通保護事件</t>
  </si>
  <si>
    <t>一 般 保 護 事 件</t>
  </si>
  <si>
    <t>４　少　　年　　事　　件</t>
  </si>
  <si>
    <t xml:space="preserve"> 資　料：福井家庭裁判所</t>
  </si>
  <si>
    <t>道路交通保護</t>
  </si>
  <si>
    <t>一般保護</t>
  </si>
  <si>
    <t>援施設送致</t>
  </si>
  <si>
    <t>不 開 始</t>
  </si>
  <si>
    <t>への送致</t>
  </si>
  <si>
    <t>少年院送致</t>
  </si>
  <si>
    <t>児童自立支</t>
  </si>
  <si>
    <t>保護観察</t>
  </si>
  <si>
    <t>へ送致</t>
  </si>
  <si>
    <t>そ の 他</t>
  </si>
  <si>
    <t>不 処 分</t>
  </si>
  <si>
    <t>審　　判</t>
  </si>
  <si>
    <t>児童相談所</t>
  </si>
  <si>
    <t>保　　護　　処　　分</t>
  </si>
  <si>
    <t>検察官</t>
  </si>
  <si>
    <t>総　数</t>
  </si>
  <si>
    <t>少　　年　　保　　護　　終　　局　　区　　分　　別　　既　　済　　人　　員</t>
  </si>
  <si>
    <t xml:space="preserve">     19</t>
  </si>
  <si>
    <t xml:space="preserve">     19</t>
  </si>
  <si>
    <t xml:space="preserve">     18</t>
  </si>
  <si>
    <t xml:space="preserve">     18</t>
  </si>
  <si>
    <t>うち調停事件</t>
  </si>
  <si>
    <t>うち審判事件</t>
  </si>
  <si>
    <t>５　家　　事　　事　　件</t>
  </si>
  <si>
    <t>遺産分割</t>
  </si>
  <si>
    <t>扶 養</t>
  </si>
  <si>
    <t>親権者の</t>
  </si>
  <si>
    <t>名の変更</t>
  </si>
  <si>
    <t>相続放棄</t>
  </si>
  <si>
    <t>特別代理</t>
  </si>
  <si>
    <t>養子縁組</t>
  </si>
  <si>
    <t>子の氏</t>
  </si>
  <si>
    <t>乙 類 事 件 の う ち</t>
  </si>
  <si>
    <t>甲  類  事  件  の  う  ち</t>
  </si>
  <si>
    <t>家    事    審    判    事    件</t>
  </si>
  <si>
    <t xml:space="preserve">  資　料：福井家庭裁判所</t>
  </si>
  <si>
    <t>　　　　関係不存在確認等の事項をいう。</t>
  </si>
  <si>
    <t>（注）※家審法23条は婚姻、縁組、協議離婚、協議離縁等の無効、取消、認知または認知の無効、取消、嫡出子否認、親子</t>
  </si>
  <si>
    <t>慰 謝 料</t>
  </si>
  <si>
    <t>基 づ く</t>
  </si>
  <si>
    <t>事    件</t>
  </si>
  <si>
    <t>係解消に</t>
  </si>
  <si>
    <t>男女間の</t>
  </si>
  <si>
    <t>夫婦間の</t>
  </si>
  <si>
    <t>家審法
23条の
事　項</t>
  </si>
  <si>
    <t>他男女関</t>
  </si>
  <si>
    <t>離  縁</t>
  </si>
  <si>
    <t xml:space="preserve"> ※</t>
  </si>
  <si>
    <t>親族間</t>
  </si>
  <si>
    <t>離婚その</t>
  </si>
  <si>
    <t>婚姻外の</t>
  </si>
  <si>
    <t>婚姻中の</t>
  </si>
  <si>
    <t>扶   養</t>
  </si>
  <si>
    <t>乙 類 を 除 く 調 停 事 件 の う ち</t>
  </si>
  <si>
    <t>家    事    調    停    事    件</t>
  </si>
  <si>
    <t xml:space="preserve">  資　料：福井県警察本部「犯罪統計書」</t>
  </si>
  <si>
    <t>わいせつ</t>
  </si>
  <si>
    <t>賭博</t>
  </si>
  <si>
    <t>風俗犯</t>
  </si>
  <si>
    <t>汚職・背任</t>
  </si>
  <si>
    <t>偽造</t>
  </si>
  <si>
    <t>横領</t>
  </si>
  <si>
    <t>詐欺</t>
  </si>
  <si>
    <t>知能犯</t>
  </si>
  <si>
    <t>窃盗犯</t>
  </si>
  <si>
    <t>恐喝</t>
  </si>
  <si>
    <t>脅迫</t>
  </si>
  <si>
    <t>傷害</t>
  </si>
  <si>
    <t>暴行</t>
  </si>
  <si>
    <t>凶器準備集合</t>
  </si>
  <si>
    <t>粗暴犯</t>
  </si>
  <si>
    <t>強姦</t>
  </si>
  <si>
    <t>放火</t>
  </si>
  <si>
    <t>強盗</t>
  </si>
  <si>
    <t>殺人</t>
  </si>
  <si>
    <t>凶悪犯</t>
  </si>
  <si>
    <t>総    数</t>
  </si>
  <si>
    <t>平成19年</t>
  </si>
  <si>
    <t>平成18年</t>
  </si>
  <si>
    <t>検挙人員</t>
  </si>
  <si>
    <t>検挙件数</t>
  </si>
  <si>
    <t>認知件数</t>
  </si>
  <si>
    <t>罪種</t>
  </si>
  <si>
    <t>６　刑法犯の認知件数と検挙人員</t>
  </si>
  <si>
    <t>各種学校生</t>
  </si>
  <si>
    <t>中学生</t>
  </si>
  <si>
    <t>小学生</t>
  </si>
  <si>
    <t>未就学</t>
  </si>
  <si>
    <t>13歳</t>
  </si>
  <si>
    <t>12歳</t>
  </si>
  <si>
    <t>11歳</t>
  </si>
  <si>
    <t>10歳</t>
  </si>
  <si>
    <t>9歳</t>
  </si>
  <si>
    <t>8歳以下</t>
  </si>
  <si>
    <t>無職</t>
  </si>
  <si>
    <t>有職</t>
  </si>
  <si>
    <t>専修学校・</t>
  </si>
  <si>
    <t>学職別</t>
  </si>
  <si>
    <t>年齢別</t>
  </si>
  <si>
    <t>触法少年</t>
  </si>
  <si>
    <t>犯罪少年</t>
  </si>
  <si>
    <t>-</t>
  </si>
  <si>
    <t>大学生</t>
  </si>
  <si>
    <t>高校生</t>
  </si>
  <si>
    <t>19歳</t>
  </si>
  <si>
    <t>18歳</t>
  </si>
  <si>
    <t>17歳</t>
  </si>
  <si>
    <t>16歳</t>
  </si>
  <si>
    <t>15歳</t>
  </si>
  <si>
    <t>14歳</t>
  </si>
  <si>
    <t>19年</t>
  </si>
  <si>
    <t>18年</t>
  </si>
  <si>
    <t>17年</t>
  </si>
  <si>
    <t>平成</t>
  </si>
  <si>
    <t>総人員</t>
  </si>
  <si>
    <t>７　少年犯罪種別検挙（補導）状況</t>
  </si>
  <si>
    <t xml:space="preserve">  資　料：福井県警察本部少年課「少年補導」</t>
  </si>
  <si>
    <t>そ  の  他</t>
  </si>
  <si>
    <t>不健全娯楽</t>
  </si>
  <si>
    <t>不 良 交 友</t>
  </si>
  <si>
    <t>不健全性的行為</t>
  </si>
  <si>
    <t>怠        学</t>
  </si>
  <si>
    <t>深夜はいかい</t>
  </si>
  <si>
    <t>無断外泊</t>
  </si>
  <si>
    <t>家       出</t>
  </si>
  <si>
    <t>暴走行為</t>
  </si>
  <si>
    <t>性的いたずら</t>
  </si>
  <si>
    <t>金品持ち出し</t>
  </si>
  <si>
    <t>金品不正要求</t>
  </si>
  <si>
    <t>刃物等所持</t>
  </si>
  <si>
    <t>粗暴行為</t>
  </si>
  <si>
    <t>薬物乱用</t>
  </si>
  <si>
    <t>喫       煙</t>
  </si>
  <si>
    <t>飲       酒</t>
  </si>
  <si>
    <t>総       数</t>
  </si>
  <si>
    <t xml:space="preserve"> 行為</t>
  </si>
  <si>
    <t>小計</t>
  </si>
  <si>
    <t>人員数</t>
  </si>
  <si>
    <t>無職少年</t>
  </si>
  <si>
    <t>有職少年</t>
  </si>
  <si>
    <t>学生・生徒</t>
  </si>
  <si>
    <t>女子</t>
  </si>
  <si>
    <t>年齢別</t>
  </si>
  <si>
    <t>学職・年齢</t>
  </si>
  <si>
    <t>うち</t>
  </si>
  <si>
    <t>　平成19年（平成19年1月～12月）</t>
  </si>
  <si>
    <t>８　不良行為少年補導状況</t>
  </si>
  <si>
    <t xml:space="preserve"> 資　料：福井県警察本部「犯罪統計書」</t>
  </si>
  <si>
    <t>火薬類取締法</t>
  </si>
  <si>
    <t>砂防指定地管理条例</t>
  </si>
  <si>
    <t>狩猟法</t>
  </si>
  <si>
    <t>県漁業調整規則</t>
  </si>
  <si>
    <t>銃刀法</t>
  </si>
  <si>
    <t>安全で安心なまちづくり条例</t>
  </si>
  <si>
    <t>宅建法</t>
  </si>
  <si>
    <t>旅券法</t>
  </si>
  <si>
    <t>貸金業規制法</t>
  </si>
  <si>
    <t>地方自治法</t>
  </si>
  <si>
    <t>出資法</t>
  </si>
  <si>
    <t>犬の危害防止条例</t>
  </si>
  <si>
    <t>出会い系サイト規制法</t>
  </si>
  <si>
    <t>著作権法</t>
  </si>
  <si>
    <t>児童買春・児童ポルノ法</t>
  </si>
  <si>
    <t>弁護士法</t>
  </si>
  <si>
    <t>青少年保護育成条例</t>
  </si>
  <si>
    <t>携帯電話不正利用防止法</t>
  </si>
  <si>
    <t>未成年飲酒禁止法</t>
  </si>
  <si>
    <t>電波法</t>
  </si>
  <si>
    <t>児童福祉法</t>
  </si>
  <si>
    <t>水産資源保護法</t>
  </si>
  <si>
    <t>売春防止法</t>
  </si>
  <si>
    <t>漁業法</t>
  </si>
  <si>
    <t>風営適正化法</t>
  </si>
  <si>
    <t>森林法</t>
  </si>
  <si>
    <t>特殊開錠用具所持禁止法</t>
  </si>
  <si>
    <t>電気用品取締法</t>
  </si>
  <si>
    <t>ＤⅤ法</t>
  </si>
  <si>
    <t>労働者派遣事業法</t>
  </si>
  <si>
    <t>ストーカー規制法</t>
  </si>
  <si>
    <t>労働基準法</t>
  </si>
  <si>
    <t>動物保護法</t>
  </si>
  <si>
    <t>狂犬病予防法</t>
  </si>
  <si>
    <t>迷惑防止条例</t>
  </si>
  <si>
    <t>廃棄物処理法</t>
  </si>
  <si>
    <t>酩酊者規正法</t>
  </si>
  <si>
    <t>食品衛生法</t>
  </si>
  <si>
    <t>軽犯罪法</t>
  </si>
  <si>
    <t>毒劇物法</t>
  </si>
  <si>
    <t>出入国管理法</t>
  </si>
  <si>
    <t>覚せい剤取締法</t>
  </si>
  <si>
    <t>外国人登録法</t>
  </si>
  <si>
    <t>大麻取締法</t>
  </si>
  <si>
    <t>補助金適正化法</t>
  </si>
  <si>
    <t>麻薬等取締法</t>
  </si>
  <si>
    <t>公職選挙法</t>
  </si>
  <si>
    <t>消防法</t>
  </si>
  <si>
    <t>総数</t>
  </si>
  <si>
    <t>人員</t>
  </si>
  <si>
    <t>件数</t>
  </si>
  <si>
    <t>法令別</t>
  </si>
  <si>
    <t>年　別</t>
  </si>
  <si>
    <t>９　特別法犯　法令別送致状況</t>
  </si>
  <si>
    <t>資　料：敦賀海上保安部（含　福井海上保安署・小浜海上保安署）</t>
  </si>
  <si>
    <t>19</t>
  </si>
  <si>
    <t>18</t>
  </si>
  <si>
    <t>17</t>
  </si>
  <si>
    <t>およびその他の違反</t>
  </si>
  <si>
    <t>刑事関係法令違反</t>
  </si>
  <si>
    <t>漁業関係法令違反</t>
  </si>
  <si>
    <t>海事関係法令違反</t>
  </si>
  <si>
    <t>月別</t>
  </si>
  <si>
    <t>10　海 上 犯 罪 検 挙 状 況</t>
  </si>
  <si>
    <t>24-1</t>
  </si>
  <si>
    <t>登記事件表</t>
  </si>
  <si>
    <t>24-4</t>
  </si>
  <si>
    <t>少年事件</t>
  </si>
  <si>
    <t>24-5</t>
  </si>
  <si>
    <t>家事事件</t>
  </si>
  <si>
    <t>24-6</t>
  </si>
  <si>
    <t>刑法犯の認知件数と検挙人員</t>
  </si>
  <si>
    <t>24-7</t>
  </si>
  <si>
    <t>少年犯罪種別検挙（補導）状況</t>
  </si>
  <si>
    <t>24-8</t>
  </si>
  <si>
    <t>不良行為少年補導状況</t>
  </si>
  <si>
    <t>24-9</t>
  </si>
  <si>
    <t>特別法犯　法令別送致状況</t>
  </si>
  <si>
    <t>24-10</t>
  </si>
  <si>
    <t>海上犯罪検挙状況</t>
  </si>
  <si>
    <t>平成19年福井県統計年鑑</t>
  </si>
  <si>
    <t>24　法務・警察 目次へ＜＜</t>
  </si>
  <si>
    <t>24-2</t>
  </si>
  <si>
    <t>24-3</t>
  </si>
  <si>
    <t>刑事事件</t>
  </si>
  <si>
    <t>民事・行政事件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</si>
</sst>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4"/>
      <name val="ＭＳ Ｐゴシック"/>
      <family val="3"/>
    </font>
    <font>
      <sz val="13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58" fontId="4" fillId="0" borderId="10" xfId="0" applyNumberFormat="1" applyFont="1" applyBorder="1" applyAlignment="1">
      <alignment horizontal="center"/>
    </xf>
    <xf numFmtId="58" fontId="4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12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41" fontId="4" fillId="0" borderId="15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center"/>
    </xf>
    <xf numFmtId="41" fontId="2" fillId="0" borderId="17" xfId="0" applyNumberFormat="1" applyFont="1" applyFill="1" applyBorder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58" fontId="4" fillId="0" borderId="13" xfId="0" applyNumberFormat="1" applyFont="1" applyBorder="1" applyAlignment="1">
      <alignment horizontal="center" vertical="center" wrapText="1" shrinkToFit="1"/>
    </xf>
    <xf numFmtId="49" fontId="4" fillId="0" borderId="18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177" fontId="4" fillId="0" borderId="0" xfId="0" applyNumberFormat="1" applyFont="1" applyAlignment="1">
      <alignment horizontal="center"/>
    </xf>
    <xf numFmtId="38" fontId="4" fillId="0" borderId="0" xfId="51" applyFont="1" applyAlignment="1">
      <alignment horizontal="center"/>
    </xf>
    <xf numFmtId="41" fontId="4" fillId="0" borderId="12" xfId="0" applyNumberFormat="1" applyFont="1" applyFill="1" applyBorder="1" applyAlignment="1">
      <alignment vertical="center"/>
    </xf>
    <xf numFmtId="41" fontId="4" fillId="0" borderId="17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2" fillId="0" borderId="15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top"/>
    </xf>
    <xf numFmtId="38" fontId="5" fillId="0" borderId="0" xfId="51" applyFont="1" applyAlignment="1">
      <alignment/>
    </xf>
    <xf numFmtId="0" fontId="4" fillId="0" borderId="16" xfId="0" applyFont="1" applyBorder="1" applyAlignment="1">
      <alignment horizontal="left" vertical="center"/>
    </xf>
    <xf numFmtId="41" fontId="4" fillId="0" borderId="12" xfId="0" applyNumberFormat="1" applyFont="1" applyFill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distributed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distributed" vertical="center"/>
    </xf>
    <xf numFmtId="0" fontId="4" fillId="0" borderId="21" xfId="0" applyFont="1" applyBorder="1" applyAlignment="1">
      <alignment horizontal="right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49" fontId="4" fillId="0" borderId="23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right" vertical="center"/>
    </xf>
    <xf numFmtId="0" fontId="4" fillId="0" borderId="16" xfId="0" applyFont="1" applyBorder="1" applyAlignment="1">
      <alignment horizontal="left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2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vertical="center"/>
    </xf>
    <xf numFmtId="41" fontId="4" fillId="0" borderId="25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0" fontId="4" fillId="0" borderId="24" xfId="0" applyFont="1" applyBorder="1" applyAlignment="1">
      <alignment horizontal="right" vertical="top"/>
    </xf>
    <xf numFmtId="0" fontId="4" fillId="0" borderId="20" xfId="0" applyFont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/>
    </xf>
    <xf numFmtId="49" fontId="2" fillId="0" borderId="2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1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41" fontId="7" fillId="0" borderId="12" xfId="0" applyNumberFormat="1" applyFont="1" applyFill="1" applyBorder="1" applyAlignment="1">
      <alignment vertical="center"/>
    </xf>
    <xf numFmtId="41" fontId="7" fillId="0" borderId="17" xfId="0" applyNumberFormat="1" applyFont="1" applyFill="1" applyBorder="1" applyAlignment="1">
      <alignment vertical="center"/>
    </xf>
    <xf numFmtId="49" fontId="7" fillId="0" borderId="2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58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1" fontId="3" fillId="0" borderId="25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1" xfId="0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41" fontId="2" fillId="0" borderId="12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distributed" vertical="center" shrinkToFit="1"/>
    </xf>
    <xf numFmtId="49" fontId="4" fillId="0" borderId="0" xfId="0" applyNumberFormat="1" applyFont="1" applyBorder="1" applyAlignment="1">
      <alignment horizontal="distributed" vertical="center" shrinkToFit="1"/>
    </xf>
    <xf numFmtId="41" fontId="4" fillId="0" borderId="0" xfId="0" applyNumberFormat="1" applyFont="1" applyAlignment="1">
      <alignment/>
    </xf>
    <xf numFmtId="41" fontId="2" fillId="0" borderId="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left" vertical="center" shrinkToFit="1"/>
    </xf>
    <xf numFmtId="49" fontId="4" fillId="0" borderId="0" xfId="0" applyNumberFormat="1" applyFont="1" applyBorder="1" applyAlignment="1">
      <alignment horizontal="distributed" vertical="center" shrinkToFit="1"/>
    </xf>
    <xf numFmtId="41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/>
    </xf>
    <xf numFmtId="58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1" fontId="6" fillId="0" borderId="12" xfId="0" applyNumberFormat="1" applyFont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distributed" vertical="center" shrinkToFit="1"/>
    </xf>
    <xf numFmtId="41" fontId="6" fillId="0" borderId="0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49" fontId="4" fillId="0" borderId="21" xfId="0" applyNumberFormat="1" applyFont="1" applyFill="1" applyBorder="1" applyAlignment="1">
      <alignment horizontal="distributed" vertical="center" shrinkToFit="1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1" fontId="10" fillId="0" borderId="0" xfId="0" applyNumberFormat="1" applyFont="1" applyBorder="1" applyAlignment="1">
      <alignment horizontal="right" vertical="center"/>
    </xf>
    <xf numFmtId="49" fontId="2" fillId="0" borderId="22" xfId="0" applyNumberFormat="1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distributed" vertical="center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41" fontId="6" fillId="0" borderId="0" xfId="0" applyNumberFormat="1" applyFont="1" applyAlignment="1">
      <alignment horizontal="right" vertical="center"/>
    </xf>
    <xf numFmtId="41" fontId="10" fillId="0" borderId="0" xfId="0" applyNumberFormat="1" applyFont="1" applyAlignment="1">
      <alignment horizontal="right" vertical="center"/>
    </xf>
    <xf numFmtId="49" fontId="4" fillId="0" borderId="14" xfId="0" applyNumberFormat="1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26" xfId="0" applyNumberFormat="1" applyFont="1" applyBorder="1" applyAlignment="1">
      <alignment horizontal="distributed" vertical="center"/>
    </xf>
    <xf numFmtId="49" fontId="4" fillId="0" borderId="27" xfId="0" applyNumberFormat="1" applyFont="1" applyBorder="1" applyAlignment="1">
      <alignment horizontal="distributed" vertical="center"/>
    </xf>
    <xf numFmtId="41" fontId="2" fillId="0" borderId="0" xfId="0" applyNumberFormat="1" applyFont="1" applyAlignment="1">
      <alignment/>
    </xf>
    <xf numFmtId="49" fontId="2" fillId="0" borderId="21" xfId="0" applyNumberFormat="1" applyFont="1" applyBorder="1" applyAlignment="1">
      <alignment horizontal="distributed" vertical="center" shrinkToFit="1"/>
    </xf>
    <xf numFmtId="0" fontId="11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24" xfId="0" applyFont="1" applyBorder="1" applyAlignment="1">
      <alignment horizontal="right" vertical="center"/>
    </xf>
    <xf numFmtId="49" fontId="4" fillId="0" borderId="28" xfId="0" applyNumberFormat="1" applyFont="1" applyBorder="1" applyAlignment="1">
      <alignment horizontal="distributed" vertical="center"/>
    </xf>
    <xf numFmtId="0" fontId="4" fillId="0" borderId="12" xfId="0" applyFont="1" applyBorder="1" applyAlignment="1">
      <alignment horizontal="center"/>
    </xf>
    <xf numFmtId="49" fontId="4" fillId="0" borderId="20" xfId="0" applyNumberFormat="1" applyFont="1" applyBorder="1" applyAlignment="1">
      <alignment horizontal="distributed" vertical="center" shrinkToFit="1"/>
    </xf>
    <xf numFmtId="49" fontId="4" fillId="0" borderId="21" xfId="0" applyNumberFormat="1" applyFont="1" applyBorder="1" applyAlignment="1">
      <alignment horizontal="distributed" vertical="center" shrinkToFit="1"/>
    </xf>
    <xf numFmtId="49" fontId="12" fillId="0" borderId="21" xfId="0" applyNumberFormat="1" applyFont="1" applyBorder="1" applyAlignment="1">
      <alignment horizontal="distributed" vertical="center" shrinkToFit="1"/>
    </xf>
    <xf numFmtId="49" fontId="4" fillId="0" borderId="21" xfId="0" applyNumberFormat="1" applyFont="1" applyFill="1" applyBorder="1" applyAlignment="1">
      <alignment horizontal="distributed" vertical="center" shrinkToFit="1"/>
    </xf>
    <xf numFmtId="49" fontId="2" fillId="0" borderId="22" xfId="0" applyNumberFormat="1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distributed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0" fontId="38" fillId="0" borderId="0" xfId="43" applyFill="1" applyAlignment="1" applyProtection="1" quotePrefix="1">
      <alignment/>
      <protection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6" fillId="0" borderId="12" xfId="0" applyFont="1" applyBorder="1" applyAlignment="1">
      <alignment/>
    </xf>
    <xf numFmtId="49" fontId="3" fillId="0" borderId="14" xfId="0" applyNumberFormat="1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49" fontId="7" fillId="0" borderId="0" xfId="0" applyNumberFormat="1" applyFont="1" applyBorder="1" applyAlignment="1">
      <alignment vertical="center"/>
    </xf>
    <xf numFmtId="0" fontId="0" fillId="0" borderId="0" xfId="62" applyFill="1">
      <alignment/>
      <protection/>
    </xf>
    <xf numFmtId="0" fontId="4" fillId="0" borderId="2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58" fontId="4" fillId="0" borderId="17" xfId="0" applyNumberFormat="1" applyFont="1" applyBorder="1" applyAlignment="1">
      <alignment horizontal="center" vertical="center"/>
    </xf>
    <xf numFmtId="58" fontId="4" fillId="0" borderId="20" xfId="0" applyNumberFormat="1" applyFont="1" applyBorder="1" applyAlignment="1">
      <alignment horizontal="center" vertical="center"/>
    </xf>
    <xf numFmtId="58" fontId="4" fillId="0" borderId="19" xfId="0" applyNumberFormat="1" applyFont="1" applyBorder="1" applyAlignment="1">
      <alignment horizontal="distributed" vertical="center"/>
    </xf>
    <xf numFmtId="58" fontId="4" fillId="0" borderId="29" xfId="0" applyNumberFormat="1" applyFont="1" applyBorder="1" applyAlignment="1">
      <alignment horizontal="distributed" vertical="center"/>
    </xf>
    <xf numFmtId="0" fontId="38" fillId="0" borderId="0" xfId="43" applyAlignment="1" applyProtection="1">
      <alignment/>
      <protection/>
    </xf>
    <xf numFmtId="0" fontId="2" fillId="0" borderId="0" xfId="0" applyFont="1" applyAlignment="1">
      <alignment horizontal="left"/>
    </xf>
    <xf numFmtId="58" fontId="4" fillId="0" borderId="10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distributed" vertical="center"/>
    </xf>
    <xf numFmtId="49" fontId="4" fillId="0" borderId="30" xfId="0" applyNumberFormat="1" applyFont="1" applyBorder="1" applyAlignment="1">
      <alignment horizontal="distributed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18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49" fontId="4" fillId="0" borderId="17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49" fontId="4" fillId="0" borderId="32" xfId="0" applyNumberFormat="1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distributed" vertical="center"/>
    </xf>
    <xf numFmtId="49" fontId="4" fillId="0" borderId="24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49" fontId="4" fillId="0" borderId="31" xfId="0" applyNumberFormat="1" applyFont="1" applyBorder="1" applyAlignment="1">
      <alignment horizontal="distributed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 shrinkToFit="1"/>
    </xf>
    <xf numFmtId="0" fontId="4" fillId="0" borderId="13" xfId="0" applyFont="1" applyBorder="1" applyAlignment="1">
      <alignment horizontal="distributed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distributed" vertical="center"/>
    </xf>
    <xf numFmtId="0" fontId="8" fillId="0" borderId="12" xfId="0" applyFont="1" applyBorder="1" applyAlignment="1">
      <alignment/>
    </xf>
    <xf numFmtId="0" fontId="8" fillId="0" borderId="20" xfId="0" applyFont="1" applyBorder="1" applyAlignment="1">
      <alignment/>
    </xf>
    <xf numFmtId="49" fontId="3" fillId="0" borderId="1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49" fontId="3" fillId="0" borderId="26" xfId="0" applyNumberFormat="1" applyFont="1" applyBorder="1" applyAlignment="1">
      <alignment horizontal="center" vertical="top" wrapText="1"/>
    </xf>
    <xf numFmtId="49" fontId="3" fillId="0" borderId="26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 shrinkToFit="1"/>
    </xf>
    <xf numFmtId="49" fontId="4" fillId="0" borderId="21" xfId="0" applyNumberFormat="1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distributed" vertical="center" shrinkToFit="1"/>
    </xf>
    <xf numFmtId="49" fontId="4" fillId="0" borderId="22" xfId="0" applyNumberFormat="1" applyFont="1" applyBorder="1" applyAlignment="1">
      <alignment horizontal="distributed" vertical="center" shrinkToFit="1"/>
    </xf>
    <xf numFmtId="0" fontId="4" fillId="0" borderId="12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49" fontId="4" fillId="0" borderId="33" xfId="0" applyNumberFormat="1" applyFont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14" xfId="0" applyNumberFormat="1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 shrinkToFit="1"/>
    </xf>
    <xf numFmtId="49" fontId="4" fillId="0" borderId="20" xfId="0" applyNumberFormat="1" applyFont="1" applyBorder="1" applyAlignment="1">
      <alignment horizontal="distributed" vertical="center" shrinkToFit="1"/>
    </xf>
    <xf numFmtId="49" fontId="4" fillId="0" borderId="27" xfId="0" applyNumberFormat="1" applyFont="1" applyBorder="1" applyAlignment="1">
      <alignment horizontal="distributed" vertical="center"/>
    </xf>
    <xf numFmtId="49" fontId="4" fillId="0" borderId="26" xfId="0" applyNumberFormat="1" applyFont="1" applyBorder="1" applyAlignment="1">
      <alignment horizontal="distributed" vertical="center"/>
    </xf>
    <xf numFmtId="49" fontId="4" fillId="0" borderId="19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49" fontId="2" fillId="0" borderId="16" xfId="0" applyNumberFormat="1" applyFont="1" applyBorder="1" applyAlignment="1">
      <alignment horizontal="distributed" vertical="center" shrinkToFit="1"/>
    </xf>
    <xf numFmtId="49" fontId="2" fillId="0" borderId="22" xfId="0" applyNumberFormat="1" applyFont="1" applyBorder="1" applyAlignment="1">
      <alignment horizontal="distributed" vertical="center" shrinkToFit="1"/>
    </xf>
    <xf numFmtId="49" fontId="4" fillId="0" borderId="0" xfId="0" applyNumberFormat="1" applyFont="1" applyFill="1" applyBorder="1" applyAlignment="1">
      <alignment horizontal="distributed" vertical="center" shrinkToFit="1"/>
    </xf>
    <xf numFmtId="49" fontId="4" fillId="0" borderId="21" xfId="0" applyNumberFormat="1" applyFont="1" applyFill="1" applyBorder="1" applyAlignment="1">
      <alignment horizontal="distributed" vertical="center" shrinkToFit="1"/>
    </xf>
    <xf numFmtId="0" fontId="4" fillId="0" borderId="21" xfId="0" applyFont="1" applyBorder="1" applyAlignment="1">
      <alignment horizontal="distributed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58" fontId="4" fillId="0" borderId="0" xfId="0" applyNumberFormat="1" applyFont="1" applyBorder="1" applyAlignment="1">
      <alignment horizontal="center"/>
    </xf>
    <xf numFmtId="0" fontId="4" fillId="0" borderId="30" xfId="0" applyFont="1" applyBorder="1" applyAlignment="1">
      <alignment horizontal="distributed" vertical="center"/>
    </xf>
    <xf numFmtId="0" fontId="12" fillId="0" borderId="0" xfId="0" applyFont="1" applyBorder="1" applyAlignment="1">
      <alignment horizontal="left"/>
    </xf>
    <xf numFmtId="0" fontId="4" fillId="0" borderId="0" xfId="0" applyFont="1" applyAlignment="1">
      <alignment horizontal="distributed" vertical="center"/>
    </xf>
    <xf numFmtId="49" fontId="4" fillId="0" borderId="24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8953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28650"/>
          <a:ext cx="9144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>
          <a:off x="19050" y="638175"/>
          <a:ext cx="9144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180975</xdr:rowOff>
    </xdr:to>
    <xdr:sp>
      <xdr:nvSpPr>
        <xdr:cNvPr id="2" name="Line 2"/>
        <xdr:cNvSpPr>
          <a:spLocks/>
        </xdr:cNvSpPr>
      </xdr:nvSpPr>
      <xdr:spPr>
        <a:xfrm>
          <a:off x="19050" y="3067050"/>
          <a:ext cx="9144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19150"/>
          <a:ext cx="9144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12</xdr:row>
      <xdr:rowOff>19050</xdr:rowOff>
    </xdr:from>
    <xdr:to>
      <xdr:col>1</xdr:col>
      <xdr:colOff>0</xdr:colOff>
      <xdr:row>13</xdr:row>
      <xdr:rowOff>266700</xdr:rowOff>
    </xdr:to>
    <xdr:sp>
      <xdr:nvSpPr>
        <xdr:cNvPr id="2" name="Line 2"/>
        <xdr:cNvSpPr>
          <a:spLocks/>
        </xdr:cNvSpPr>
      </xdr:nvSpPr>
      <xdr:spPr>
        <a:xfrm>
          <a:off x="19050" y="3267075"/>
          <a:ext cx="9144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1</xdr:col>
      <xdr:colOff>0</xdr:colOff>
      <xdr:row>23</xdr:row>
      <xdr:rowOff>180975</xdr:rowOff>
    </xdr:to>
    <xdr:sp>
      <xdr:nvSpPr>
        <xdr:cNvPr id="3" name="Line 1"/>
        <xdr:cNvSpPr>
          <a:spLocks/>
        </xdr:cNvSpPr>
      </xdr:nvSpPr>
      <xdr:spPr>
        <a:xfrm>
          <a:off x="19050" y="5715000"/>
          <a:ext cx="91440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28575</xdr:rowOff>
    </xdr:from>
    <xdr:to>
      <xdr:col>1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866775"/>
          <a:ext cx="93345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9525</xdr:rowOff>
    </xdr:from>
    <xdr:to>
      <xdr:col>1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419475"/>
          <a:ext cx="9239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9525</xdr:rowOff>
    </xdr:from>
    <xdr:to>
      <xdr:col>1</xdr:col>
      <xdr:colOff>0</xdr:colOff>
      <xdr:row>26</xdr:row>
      <xdr:rowOff>266700</xdr:rowOff>
    </xdr:to>
    <xdr:sp>
      <xdr:nvSpPr>
        <xdr:cNvPr id="3" name="Line 3"/>
        <xdr:cNvSpPr>
          <a:spLocks/>
        </xdr:cNvSpPr>
      </xdr:nvSpPr>
      <xdr:spPr>
        <a:xfrm>
          <a:off x="9525" y="6210300"/>
          <a:ext cx="92392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9525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47725"/>
          <a:ext cx="19907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5</xdr:row>
      <xdr:rowOff>9525</xdr:rowOff>
    </xdr:from>
    <xdr:to>
      <xdr:col>7</xdr:col>
      <xdr:colOff>2009775</xdr:colOff>
      <xdr:row>6</xdr:row>
      <xdr:rowOff>314325</xdr:rowOff>
    </xdr:to>
    <xdr:sp>
      <xdr:nvSpPr>
        <xdr:cNvPr id="2" name="Line 2"/>
        <xdr:cNvSpPr>
          <a:spLocks/>
        </xdr:cNvSpPr>
      </xdr:nvSpPr>
      <xdr:spPr>
        <a:xfrm>
          <a:off x="7000875" y="847725"/>
          <a:ext cx="19907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50390625" style="188" customWidth="1"/>
    <col min="2" max="16384" width="9.00390625" style="188" customWidth="1"/>
  </cols>
  <sheetData>
    <row r="1" ht="18.75">
      <c r="A1" s="187" t="s">
        <v>287</v>
      </c>
    </row>
    <row r="2" ht="18.75">
      <c r="B2" s="187" t="s">
        <v>0</v>
      </c>
    </row>
    <row r="4" spans="2:3" ht="13.5">
      <c r="B4" s="189" t="s">
        <v>271</v>
      </c>
      <c r="C4" s="188" t="s">
        <v>272</v>
      </c>
    </row>
    <row r="5" spans="2:3" ht="13.5">
      <c r="B5" s="189" t="s">
        <v>289</v>
      </c>
      <c r="C5" s="203" t="s">
        <v>291</v>
      </c>
    </row>
    <row r="6" spans="2:3" ht="13.5">
      <c r="B6" s="189" t="s">
        <v>290</v>
      </c>
      <c r="C6" s="203" t="s">
        <v>292</v>
      </c>
    </row>
    <row r="7" spans="2:3" ht="13.5">
      <c r="B7" s="189" t="s">
        <v>273</v>
      </c>
      <c r="C7" s="188" t="s">
        <v>274</v>
      </c>
    </row>
    <row r="8" spans="2:3" ht="13.5">
      <c r="B8" s="189" t="s">
        <v>275</v>
      </c>
      <c r="C8" s="188" t="s">
        <v>276</v>
      </c>
    </row>
    <row r="9" spans="2:3" ht="13.5">
      <c r="B9" s="189" t="s">
        <v>277</v>
      </c>
      <c r="C9" s="188" t="s">
        <v>278</v>
      </c>
    </row>
    <row r="10" spans="2:3" ht="13.5">
      <c r="B10" s="189" t="s">
        <v>279</v>
      </c>
      <c r="C10" s="188" t="s">
        <v>280</v>
      </c>
    </row>
    <row r="11" spans="2:3" ht="13.5">
      <c r="B11" s="189" t="s">
        <v>281</v>
      </c>
      <c r="C11" s="188" t="s">
        <v>282</v>
      </c>
    </row>
    <row r="12" spans="2:3" ht="13.5">
      <c r="B12" s="189" t="s">
        <v>283</v>
      </c>
      <c r="C12" s="188" t="s">
        <v>284</v>
      </c>
    </row>
    <row r="13" spans="2:3" ht="13.5">
      <c r="B13" s="189" t="s">
        <v>285</v>
      </c>
      <c r="C13" s="188" t="s">
        <v>286</v>
      </c>
    </row>
    <row r="14" ht="13.5">
      <c r="B14" s="189"/>
    </row>
    <row r="15" ht="13.5">
      <c r="B15" s="189"/>
    </row>
    <row r="19" ht="13.5">
      <c r="B19" s="189"/>
    </row>
  </sheetData>
  <sheetProtection/>
  <hyperlinks>
    <hyperlink ref="B4" location="'24-1'!A1" display="24-1"/>
    <hyperlink ref="B6" location="'24-3'!A1" display="24-3"/>
    <hyperlink ref="B7" location="'24-4'!A1" display="24-4"/>
    <hyperlink ref="B8" location="'24-5'!A1" display="24-5"/>
    <hyperlink ref="B9" location="'24-6'!A1" display="24-6"/>
    <hyperlink ref="B10" location="'24-7'!A1" display="24-7"/>
    <hyperlink ref="B11" location="'24-8'!A1" display="24-8"/>
    <hyperlink ref="B12" location="'24-9'!A1" display="24-9"/>
    <hyperlink ref="B13" location="'24-10'!A1" display="24-10"/>
    <hyperlink ref="B5" location="'24-2'!A1" display="24-2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1"/>
  <sheetViews>
    <sheetView showGridLines="0"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1" width="26.375" style="0" customWidth="1"/>
    <col min="2" max="3" width="10.875" style="34" customWidth="1"/>
    <col min="4" max="5" width="10.875" style="24" customWidth="1"/>
    <col min="6" max="7" width="10.875" style="34" customWidth="1"/>
    <col min="8" max="8" width="26.375" style="0" customWidth="1"/>
    <col min="9" max="10" width="10.875" style="34" customWidth="1"/>
    <col min="11" max="12" width="10.875" style="24" customWidth="1"/>
    <col min="13" max="14" width="10.875" style="34" customWidth="1"/>
  </cols>
  <sheetData>
    <row r="1" spans="1:4" ht="13.5">
      <c r="A1" s="214" t="s">
        <v>288</v>
      </c>
      <c r="B1" s="214"/>
      <c r="C1" s="214"/>
      <c r="D1" s="214"/>
    </row>
    <row r="2" spans="1:14" ht="13.5">
      <c r="A2" s="1" t="s">
        <v>0</v>
      </c>
      <c r="B2" s="1"/>
      <c r="C2" s="1"/>
      <c r="D2" s="147"/>
      <c r="E2" s="147"/>
      <c r="F2" s="1"/>
      <c r="G2" s="1"/>
      <c r="H2" s="1"/>
      <c r="I2" s="1"/>
      <c r="J2" s="1"/>
      <c r="K2" s="147"/>
      <c r="L2" s="147"/>
      <c r="M2" s="1"/>
      <c r="N2" s="1"/>
    </row>
    <row r="3" spans="1:14" ht="17.25">
      <c r="A3" s="221" t="s">
        <v>260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ht="17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s="8" customFormat="1" ht="4.5" customHeight="1" thickBot="1">
      <c r="A5" s="4"/>
      <c r="B5" s="5"/>
      <c r="C5" s="5"/>
      <c r="D5" s="5"/>
      <c r="E5" s="5"/>
      <c r="F5" s="5"/>
      <c r="G5" s="5"/>
      <c r="H5" s="4"/>
      <c r="I5" s="5"/>
      <c r="J5" s="5"/>
      <c r="K5" s="5"/>
      <c r="L5" s="5"/>
      <c r="M5" s="5"/>
      <c r="N5" s="5"/>
    </row>
    <row r="6" spans="1:14" s="8" customFormat="1" ht="24.75" customHeight="1" thickTop="1">
      <c r="A6" s="183" t="s">
        <v>259</v>
      </c>
      <c r="B6" s="217" t="s">
        <v>20</v>
      </c>
      <c r="C6" s="218"/>
      <c r="D6" s="217" t="s">
        <v>137</v>
      </c>
      <c r="E6" s="218"/>
      <c r="F6" s="217" t="s">
        <v>136</v>
      </c>
      <c r="G6" s="218"/>
      <c r="H6" s="183" t="s">
        <v>259</v>
      </c>
      <c r="I6" s="217" t="s">
        <v>20</v>
      </c>
      <c r="J6" s="218"/>
      <c r="K6" s="217" t="s">
        <v>137</v>
      </c>
      <c r="L6" s="218"/>
      <c r="M6" s="217" t="s">
        <v>136</v>
      </c>
      <c r="N6" s="218"/>
    </row>
    <row r="7" spans="1:15" s="8" customFormat="1" ht="24.75" customHeight="1">
      <c r="A7" s="174" t="s">
        <v>258</v>
      </c>
      <c r="B7" s="167" t="s">
        <v>257</v>
      </c>
      <c r="C7" s="161" t="s">
        <v>256</v>
      </c>
      <c r="D7" s="167" t="s">
        <v>257</v>
      </c>
      <c r="E7" s="68" t="s">
        <v>256</v>
      </c>
      <c r="F7" s="167" t="s">
        <v>257</v>
      </c>
      <c r="G7" s="68" t="s">
        <v>256</v>
      </c>
      <c r="H7" s="67" t="s">
        <v>258</v>
      </c>
      <c r="I7" s="167" t="s">
        <v>257</v>
      </c>
      <c r="J7" s="161" t="s">
        <v>256</v>
      </c>
      <c r="K7" s="167" t="s">
        <v>257</v>
      </c>
      <c r="L7" s="68" t="s">
        <v>256</v>
      </c>
      <c r="M7" s="167" t="s">
        <v>257</v>
      </c>
      <c r="N7" s="68" t="s">
        <v>256</v>
      </c>
      <c r="O7" s="7"/>
    </row>
    <row r="8" spans="1:14" s="20" customFormat="1" ht="26.25" customHeight="1">
      <c r="A8" s="182" t="s">
        <v>255</v>
      </c>
      <c r="B8" s="140">
        <f aca="true" t="shared" si="0" ref="B8:G8">SUM(B9:B32,I8:I31)</f>
        <v>197</v>
      </c>
      <c r="C8" s="140">
        <f t="shared" si="0"/>
        <v>202</v>
      </c>
      <c r="D8" s="140">
        <f t="shared" si="0"/>
        <v>239</v>
      </c>
      <c r="E8" s="133">
        <f t="shared" si="0"/>
        <v>216</v>
      </c>
      <c r="F8" s="140">
        <f t="shared" si="0"/>
        <v>208</v>
      </c>
      <c r="G8" s="140">
        <f t="shared" si="0"/>
        <v>221</v>
      </c>
      <c r="H8" s="179" t="s">
        <v>254</v>
      </c>
      <c r="I8" s="18">
        <v>2</v>
      </c>
      <c r="J8" s="18">
        <v>3</v>
      </c>
      <c r="K8" s="18">
        <v>0</v>
      </c>
      <c r="L8" s="18">
        <v>0</v>
      </c>
      <c r="M8" s="18">
        <v>0</v>
      </c>
      <c r="N8" s="18">
        <v>0</v>
      </c>
    </row>
    <row r="9" spans="1:14" s="8" customFormat="1" ht="26.25" customHeight="1">
      <c r="A9" s="179" t="s">
        <v>253</v>
      </c>
      <c r="B9" s="18">
        <v>0</v>
      </c>
      <c r="C9" s="18">
        <v>0</v>
      </c>
      <c r="D9" s="18">
        <v>0</v>
      </c>
      <c r="E9" s="18">
        <v>0</v>
      </c>
      <c r="F9" s="18">
        <v>1</v>
      </c>
      <c r="G9" s="18">
        <v>3</v>
      </c>
      <c r="H9" s="179" t="s">
        <v>252</v>
      </c>
      <c r="I9" s="18">
        <v>1</v>
      </c>
      <c r="J9" s="18">
        <v>0</v>
      </c>
      <c r="K9" s="18">
        <v>3</v>
      </c>
      <c r="L9" s="18">
        <v>1</v>
      </c>
      <c r="M9" s="18">
        <v>3</v>
      </c>
      <c r="N9" s="18">
        <v>2</v>
      </c>
    </row>
    <row r="10" spans="1:14" s="8" customFormat="1" ht="26.25" customHeight="1">
      <c r="A10" s="179" t="s">
        <v>251</v>
      </c>
      <c r="B10" s="18">
        <v>0</v>
      </c>
      <c r="C10" s="18">
        <v>0</v>
      </c>
      <c r="D10" s="18">
        <v>2</v>
      </c>
      <c r="E10" s="18">
        <v>4</v>
      </c>
      <c r="F10" s="18">
        <v>0</v>
      </c>
      <c r="G10" s="18">
        <v>0</v>
      </c>
      <c r="H10" s="179" t="s">
        <v>250</v>
      </c>
      <c r="I10" s="18">
        <v>8</v>
      </c>
      <c r="J10" s="18">
        <v>5</v>
      </c>
      <c r="K10" s="18">
        <v>9</v>
      </c>
      <c r="L10" s="18">
        <v>5</v>
      </c>
      <c r="M10" s="18">
        <v>10</v>
      </c>
      <c r="N10" s="18">
        <v>8</v>
      </c>
    </row>
    <row r="11" spans="1:14" s="8" customFormat="1" ht="26.25" customHeight="1">
      <c r="A11" s="179" t="s">
        <v>249</v>
      </c>
      <c r="B11" s="18">
        <v>0</v>
      </c>
      <c r="C11" s="18">
        <v>0</v>
      </c>
      <c r="D11" s="18">
        <v>1</v>
      </c>
      <c r="E11" s="18">
        <v>1</v>
      </c>
      <c r="F11" s="18">
        <v>0</v>
      </c>
      <c r="G11" s="18">
        <v>0</v>
      </c>
      <c r="H11" s="179" t="s">
        <v>248</v>
      </c>
      <c r="I11" s="18">
        <v>34</v>
      </c>
      <c r="J11" s="18">
        <v>27</v>
      </c>
      <c r="K11" s="18">
        <v>43</v>
      </c>
      <c r="L11" s="18">
        <v>32</v>
      </c>
      <c r="M11" s="18">
        <v>36</v>
      </c>
      <c r="N11" s="18">
        <v>32</v>
      </c>
    </row>
    <row r="12" spans="1:14" s="8" customFormat="1" ht="26.25" customHeight="1">
      <c r="A12" s="179" t="s">
        <v>247</v>
      </c>
      <c r="B12" s="18">
        <v>10</v>
      </c>
      <c r="C12" s="18">
        <v>10</v>
      </c>
      <c r="D12" s="18">
        <v>10</v>
      </c>
      <c r="E12" s="18">
        <v>8</v>
      </c>
      <c r="F12" s="18">
        <v>7</v>
      </c>
      <c r="G12" s="18">
        <v>5</v>
      </c>
      <c r="H12" s="179" t="s">
        <v>246</v>
      </c>
      <c r="I12" s="18">
        <v>2</v>
      </c>
      <c r="J12" s="18">
        <v>2</v>
      </c>
      <c r="K12" s="18">
        <v>8</v>
      </c>
      <c r="L12" s="18">
        <v>7</v>
      </c>
      <c r="M12" s="18">
        <v>4</v>
      </c>
      <c r="N12" s="18">
        <v>4</v>
      </c>
    </row>
    <row r="13" spans="1:14" s="8" customFormat="1" ht="26.25" customHeight="1">
      <c r="A13" s="179" t="s">
        <v>245</v>
      </c>
      <c r="B13" s="18">
        <v>24</v>
      </c>
      <c r="C13" s="18">
        <v>24</v>
      </c>
      <c r="D13" s="18">
        <v>11</v>
      </c>
      <c r="E13" s="18">
        <v>9</v>
      </c>
      <c r="F13" s="18">
        <v>16</v>
      </c>
      <c r="G13" s="18">
        <v>17</v>
      </c>
      <c r="H13" s="179" t="s">
        <v>244</v>
      </c>
      <c r="I13" s="79">
        <v>0</v>
      </c>
      <c r="J13" s="18">
        <v>0</v>
      </c>
      <c r="K13" s="18">
        <v>1</v>
      </c>
      <c r="L13" s="18">
        <v>1</v>
      </c>
      <c r="M13" s="18">
        <v>0</v>
      </c>
      <c r="N13" s="18">
        <v>0</v>
      </c>
    </row>
    <row r="14" spans="1:14" s="8" customFormat="1" ht="26.25" customHeight="1">
      <c r="A14" s="179" t="s">
        <v>243</v>
      </c>
      <c r="B14" s="18">
        <v>1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79" t="s">
        <v>242</v>
      </c>
      <c r="I14" s="18">
        <v>19</v>
      </c>
      <c r="J14" s="18">
        <v>25</v>
      </c>
      <c r="K14" s="18">
        <v>29</v>
      </c>
      <c r="L14" s="18">
        <v>34</v>
      </c>
      <c r="M14" s="18">
        <v>34</v>
      </c>
      <c r="N14" s="18">
        <v>44</v>
      </c>
    </row>
    <row r="15" spans="1:14" s="8" customFormat="1" ht="26.25" customHeight="1">
      <c r="A15" s="179" t="s">
        <v>241</v>
      </c>
      <c r="B15" s="18">
        <v>20</v>
      </c>
      <c r="C15" s="18">
        <v>18</v>
      </c>
      <c r="D15" s="18">
        <v>15</v>
      </c>
      <c r="E15" s="18">
        <v>15</v>
      </c>
      <c r="F15" s="18">
        <v>13</v>
      </c>
      <c r="G15" s="18">
        <v>13</v>
      </c>
      <c r="H15" s="179" t="s">
        <v>240</v>
      </c>
      <c r="I15" s="18">
        <v>2</v>
      </c>
      <c r="J15" s="18">
        <v>2</v>
      </c>
      <c r="K15" s="18">
        <v>1</v>
      </c>
      <c r="L15" s="18">
        <v>1</v>
      </c>
      <c r="M15" s="18">
        <v>1</v>
      </c>
      <c r="N15" s="18">
        <v>1</v>
      </c>
    </row>
    <row r="16" spans="1:14" s="8" customFormat="1" ht="26.25" customHeight="1">
      <c r="A16" s="181" t="s">
        <v>239</v>
      </c>
      <c r="B16" s="18">
        <v>0</v>
      </c>
      <c r="C16" s="18">
        <v>0</v>
      </c>
      <c r="D16" s="18">
        <v>2</v>
      </c>
      <c r="E16" s="18">
        <v>2</v>
      </c>
      <c r="F16" s="18">
        <v>0</v>
      </c>
      <c r="G16" s="18">
        <v>0</v>
      </c>
      <c r="H16" s="179" t="s">
        <v>238</v>
      </c>
      <c r="I16" s="18">
        <v>1</v>
      </c>
      <c r="J16" s="18">
        <v>2</v>
      </c>
      <c r="K16" s="18">
        <v>1</v>
      </c>
      <c r="L16" s="18">
        <v>4</v>
      </c>
      <c r="M16" s="18">
        <v>3</v>
      </c>
      <c r="N16" s="18">
        <v>4</v>
      </c>
    </row>
    <row r="17" spans="1:14" s="8" customFormat="1" ht="26.25" customHeight="1">
      <c r="A17" s="179" t="s">
        <v>237</v>
      </c>
      <c r="B17" s="18">
        <v>0</v>
      </c>
      <c r="C17" s="18">
        <v>0</v>
      </c>
      <c r="D17" s="18">
        <v>0</v>
      </c>
      <c r="E17" s="18">
        <v>0</v>
      </c>
      <c r="F17" s="18">
        <v>1</v>
      </c>
      <c r="G17" s="18">
        <v>0</v>
      </c>
      <c r="H17" s="179" t="s">
        <v>236</v>
      </c>
      <c r="I17" s="18">
        <v>1</v>
      </c>
      <c r="J17" s="18">
        <v>1</v>
      </c>
      <c r="K17" s="18">
        <v>0</v>
      </c>
      <c r="L17" s="18">
        <v>0</v>
      </c>
      <c r="M17" s="18">
        <v>0</v>
      </c>
      <c r="N17" s="18">
        <v>0</v>
      </c>
    </row>
    <row r="18" spans="1:14" s="8" customFormat="1" ht="26.25" customHeight="1">
      <c r="A18" s="179" t="s">
        <v>235</v>
      </c>
      <c r="B18" s="18">
        <v>1</v>
      </c>
      <c r="C18" s="18">
        <v>1</v>
      </c>
      <c r="D18" s="18">
        <v>0</v>
      </c>
      <c r="E18" s="18">
        <v>0</v>
      </c>
      <c r="F18" s="18">
        <v>0</v>
      </c>
      <c r="G18" s="18">
        <v>0</v>
      </c>
      <c r="H18" s="179" t="s">
        <v>234</v>
      </c>
      <c r="I18" s="18">
        <v>1</v>
      </c>
      <c r="J18" s="18">
        <v>1</v>
      </c>
      <c r="K18" s="18">
        <v>0</v>
      </c>
      <c r="L18" s="18">
        <v>0</v>
      </c>
      <c r="M18" s="18">
        <v>0</v>
      </c>
      <c r="N18" s="18">
        <v>0</v>
      </c>
    </row>
    <row r="19" spans="1:14" s="8" customFormat="1" ht="26.25" customHeight="1">
      <c r="A19" s="181" t="s">
        <v>233</v>
      </c>
      <c r="B19" s="18">
        <v>0</v>
      </c>
      <c r="C19" s="18">
        <v>0</v>
      </c>
      <c r="D19" s="18">
        <v>5</v>
      </c>
      <c r="E19" s="18">
        <v>3</v>
      </c>
      <c r="F19" s="18">
        <v>1</v>
      </c>
      <c r="G19" s="18">
        <v>1</v>
      </c>
      <c r="H19" s="179" t="s">
        <v>232</v>
      </c>
      <c r="I19" s="18">
        <v>0</v>
      </c>
      <c r="J19" s="18">
        <v>0</v>
      </c>
      <c r="K19" s="18">
        <v>1</v>
      </c>
      <c r="L19" s="18">
        <v>1</v>
      </c>
      <c r="M19" s="18">
        <v>1</v>
      </c>
      <c r="N19" s="18">
        <v>4</v>
      </c>
    </row>
    <row r="20" spans="1:14" s="8" customFormat="1" ht="26.25" customHeight="1">
      <c r="A20" s="179" t="s">
        <v>231</v>
      </c>
      <c r="B20" s="18">
        <v>14</v>
      </c>
      <c r="C20" s="18">
        <v>25</v>
      </c>
      <c r="D20" s="18">
        <v>13</v>
      </c>
      <c r="E20" s="18">
        <v>22</v>
      </c>
      <c r="F20" s="18">
        <v>6</v>
      </c>
      <c r="G20" s="18">
        <v>3</v>
      </c>
      <c r="H20" s="179" t="s">
        <v>230</v>
      </c>
      <c r="I20" s="18">
        <v>0</v>
      </c>
      <c r="J20" s="18">
        <v>0</v>
      </c>
      <c r="K20" s="18">
        <v>2</v>
      </c>
      <c r="L20" s="18">
        <v>2</v>
      </c>
      <c r="M20" s="18">
        <v>8</v>
      </c>
      <c r="N20" s="18">
        <v>21</v>
      </c>
    </row>
    <row r="21" spans="1:14" s="8" customFormat="1" ht="26.25" customHeight="1">
      <c r="A21" s="179" t="s">
        <v>229</v>
      </c>
      <c r="B21" s="18">
        <v>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79" t="s">
        <v>228</v>
      </c>
      <c r="I21" s="18">
        <v>1</v>
      </c>
      <c r="J21" s="18">
        <v>1</v>
      </c>
      <c r="K21" s="18">
        <v>0</v>
      </c>
      <c r="L21" s="18">
        <v>0</v>
      </c>
      <c r="M21" s="18">
        <v>1</v>
      </c>
      <c r="N21" s="18">
        <v>1</v>
      </c>
    </row>
    <row r="22" spans="1:14" s="8" customFormat="1" ht="26.25" customHeight="1">
      <c r="A22" s="179" t="s">
        <v>227</v>
      </c>
      <c r="B22" s="18">
        <v>0</v>
      </c>
      <c r="C22" s="18">
        <v>0</v>
      </c>
      <c r="D22" s="18">
        <v>0</v>
      </c>
      <c r="E22" s="18">
        <v>0</v>
      </c>
      <c r="F22" s="18">
        <v>2</v>
      </c>
      <c r="G22" s="18">
        <v>4</v>
      </c>
      <c r="H22" s="179" t="s">
        <v>226</v>
      </c>
      <c r="I22" s="18">
        <v>11</v>
      </c>
      <c r="J22" s="18">
        <v>11</v>
      </c>
      <c r="K22" s="18">
        <v>22</v>
      </c>
      <c r="L22" s="18">
        <v>22</v>
      </c>
      <c r="M22" s="18">
        <v>15</v>
      </c>
      <c r="N22" s="18">
        <v>15</v>
      </c>
    </row>
    <row r="23" spans="1:14" s="8" customFormat="1" ht="26.25" customHeight="1">
      <c r="A23" s="179" t="s">
        <v>225</v>
      </c>
      <c r="B23" s="18">
        <v>0</v>
      </c>
      <c r="C23" s="18">
        <v>0</v>
      </c>
      <c r="D23" s="18">
        <v>0</v>
      </c>
      <c r="E23" s="18">
        <v>0</v>
      </c>
      <c r="F23" s="18">
        <v>3</v>
      </c>
      <c r="G23" s="18">
        <v>3</v>
      </c>
      <c r="H23" s="181" t="s">
        <v>224</v>
      </c>
      <c r="I23" s="18">
        <v>0</v>
      </c>
      <c r="J23" s="18">
        <v>0</v>
      </c>
      <c r="K23" s="18">
        <v>1</v>
      </c>
      <c r="L23" s="18">
        <v>0</v>
      </c>
      <c r="M23" s="18">
        <v>0</v>
      </c>
      <c r="N23" s="18">
        <v>0</v>
      </c>
    </row>
    <row r="24" spans="1:14" s="8" customFormat="1" ht="26.25" customHeight="1">
      <c r="A24" s="181" t="s">
        <v>223</v>
      </c>
      <c r="B24" s="18">
        <v>10</v>
      </c>
      <c r="C24" s="18">
        <v>10</v>
      </c>
      <c r="D24" s="18">
        <v>7</v>
      </c>
      <c r="E24" s="18">
        <v>6</v>
      </c>
      <c r="F24" s="18">
        <v>2</v>
      </c>
      <c r="G24" s="18">
        <v>2</v>
      </c>
      <c r="H24" s="181" t="s">
        <v>222</v>
      </c>
      <c r="I24" s="18">
        <v>0</v>
      </c>
      <c r="J24" s="18">
        <v>0</v>
      </c>
      <c r="K24" s="18">
        <v>1</v>
      </c>
      <c r="L24" s="18">
        <v>1</v>
      </c>
      <c r="M24" s="18">
        <v>0</v>
      </c>
      <c r="N24" s="18">
        <v>0</v>
      </c>
    </row>
    <row r="25" spans="1:14" s="8" customFormat="1" ht="26.25" customHeight="1">
      <c r="A25" s="179" t="s">
        <v>221</v>
      </c>
      <c r="B25" s="18">
        <v>8</v>
      </c>
      <c r="C25" s="18">
        <v>5</v>
      </c>
      <c r="D25" s="18">
        <v>12</v>
      </c>
      <c r="E25" s="18">
        <v>8</v>
      </c>
      <c r="F25" s="18">
        <v>3</v>
      </c>
      <c r="G25" s="18">
        <v>2</v>
      </c>
      <c r="H25" s="179" t="s">
        <v>220</v>
      </c>
      <c r="I25" s="18">
        <v>2</v>
      </c>
      <c r="J25" s="18">
        <v>3</v>
      </c>
      <c r="K25" s="18">
        <v>4</v>
      </c>
      <c r="L25" s="18">
        <v>2</v>
      </c>
      <c r="M25" s="18">
        <v>0</v>
      </c>
      <c r="N25" s="18">
        <v>0</v>
      </c>
    </row>
    <row r="26" spans="1:14" s="8" customFormat="1" ht="26.25" customHeight="1">
      <c r="A26" s="179" t="s">
        <v>219</v>
      </c>
      <c r="B26" s="18">
        <v>0</v>
      </c>
      <c r="C26" s="18">
        <v>0</v>
      </c>
      <c r="D26" s="18">
        <v>0</v>
      </c>
      <c r="E26" s="18">
        <v>0</v>
      </c>
      <c r="F26" s="18">
        <v>2</v>
      </c>
      <c r="G26" s="18">
        <v>2</v>
      </c>
      <c r="H26" s="179" t="s">
        <v>218</v>
      </c>
      <c r="I26" s="18">
        <v>2</v>
      </c>
      <c r="J26" s="18">
        <v>1</v>
      </c>
      <c r="K26" s="18">
        <v>1</v>
      </c>
      <c r="L26" s="18">
        <v>0</v>
      </c>
      <c r="M26" s="18">
        <v>0</v>
      </c>
      <c r="N26" s="18">
        <v>0</v>
      </c>
    </row>
    <row r="27" spans="1:14" s="8" customFormat="1" ht="26.25" customHeight="1">
      <c r="A27" s="179" t="s">
        <v>217</v>
      </c>
      <c r="B27" s="18">
        <v>1</v>
      </c>
      <c r="C27" s="18">
        <v>0</v>
      </c>
      <c r="D27" s="18">
        <v>1</v>
      </c>
      <c r="E27" s="18">
        <v>1</v>
      </c>
      <c r="F27" s="18">
        <v>2</v>
      </c>
      <c r="G27" s="18">
        <v>1</v>
      </c>
      <c r="H27" s="179" t="s">
        <v>216</v>
      </c>
      <c r="I27" s="18">
        <v>0</v>
      </c>
      <c r="J27" s="18">
        <v>0</v>
      </c>
      <c r="K27" s="18">
        <v>0</v>
      </c>
      <c r="L27" s="18">
        <v>0</v>
      </c>
      <c r="M27" s="18">
        <v>1</v>
      </c>
      <c r="N27" s="18">
        <v>2</v>
      </c>
    </row>
    <row r="28" spans="1:14" s="8" customFormat="1" ht="26.25" customHeight="1">
      <c r="A28" s="179" t="s">
        <v>215</v>
      </c>
      <c r="B28" s="18">
        <v>2</v>
      </c>
      <c r="C28" s="18">
        <v>8</v>
      </c>
      <c r="D28" s="18">
        <v>2</v>
      </c>
      <c r="E28" s="18">
        <v>1</v>
      </c>
      <c r="F28" s="18">
        <v>2</v>
      </c>
      <c r="G28" s="18">
        <v>1</v>
      </c>
      <c r="H28" s="179" t="s">
        <v>214</v>
      </c>
      <c r="I28" s="18">
        <v>0</v>
      </c>
      <c r="J28" s="18">
        <v>0</v>
      </c>
      <c r="K28" s="18">
        <v>0</v>
      </c>
      <c r="L28" s="18">
        <v>0</v>
      </c>
      <c r="M28" s="18">
        <v>2</v>
      </c>
      <c r="N28" s="18">
        <v>3</v>
      </c>
    </row>
    <row r="29" spans="1:14" s="8" customFormat="1" ht="26.25" customHeight="1">
      <c r="A29" s="179" t="s">
        <v>213</v>
      </c>
      <c r="B29" s="18">
        <v>0</v>
      </c>
      <c r="C29" s="18">
        <v>0</v>
      </c>
      <c r="D29" s="18">
        <v>0</v>
      </c>
      <c r="E29" s="18">
        <v>0</v>
      </c>
      <c r="F29" s="18">
        <v>1</v>
      </c>
      <c r="G29" s="18">
        <v>1</v>
      </c>
      <c r="H29" s="180" t="s">
        <v>212</v>
      </c>
      <c r="I29" s="18">
        <v>0</v>
      </c>
      <c r="J29" s="18">
        <v>0</v>
      </c>
      <c r="K29" s="18">
        <v>0</v>
      </c>
      <c r="L29" s="18">
        <v>0</v>
      </c>
      <c r="M29" s="18">
        <v>1</v>
      </c>
      <c r="N29" s="18">
        <v>1</v>
      </c>
    </row>
    <row r="30" spans="1:14" s="8" customFormat="1" ht="26.25" customHeight="1">
      <c r="A30" s="179" t="s">
        <v>211</v>
      </c>
      <c r="B30" s="18">
        <v>13</v>
      </c>
      <c r="C30" s="18">
        <v>10</v>
      </c>
      <c r="D30" s="18">
        <v>28</v>
      </c>
      <c r="E30" s="18">
        <v>21</v>
      </c>
      <c r="F30" s="18">
        <v>20</v>
      </c>
      <c r="G30" s="18">
        <v>18</v>
      </c>
      <c r="H30" s="179" t="s">
        <v>210</v>
      </c>
      <c r="I30" s="18">
        <v>0</v>
      </c>
      <c r="J30" s="18">
        <v>0</v>
      </c>
      <c r="K30" s="18">
        <v>0</v>
      </c>
      <c r="L30" s="18">
        <v>0</v>
      </c>
      <c r="M30" s="18">
        <v>1</v>
      </c>
      <c r="N30" s="18">
        <v>0</v>
      </c>
    </row>
    <row r="31" spans="1:14" s="8" customFormat="1" ht="26.25" customHeight="1">
      <c r="A31" s="179" t="s">
        <v>209</v>
      </c>
      <c r="B31" s="18">
        <v>3</v>
      </c>
      <c r="C31" s="18">
        <v>5</v>
      </c>
      <c r="D31" s="18">
        <v>1</v>
      </c>
      <c r="E31" s="18">
        <v>1</v>
      </c>
      <c r="F31" s="18">
        <v>3</v>
      </c>
      <c r="G31" s="18">
        <v>2</v>
      </c>
      <c r="H31" s="179" t="s">
        <v>208</v>
      </c>
      <c r="I31" s="18">
        <v>1</v>
      </c>
      <c r="J31" s="18">
        <v>2</v>
      </c>
      <c r="K31" s="18">
        <v>0</v>
      </c>
      <c r="L31" s="18">
        <v>0</v>
      </c>
      <c r="M31" s="18">
        <v>0</v>
      </c>
      <c r="N31" s="18">
        <v>0</v>
      </c>
    </row>
    <row r="32" spans="1:14" s="8" customFormat="1" ht="26.25" customHeight="1">
      <c r="A32" s="178" t="s">
        <v>207</v>
      </c>
      <c r="B32" s="132">
        <v>1</v>
      </c>
      <c r="C32" s="132">
        <v>0</v>
      </c>
      <c r="D32" s="132">
        <v>2</v>
      </c>
      <c r="E32" s="132">
        <v>1</v>
      </c>
      <c r="F32" s="132">
        <v>2</v>
      </c>
      <c r="G32" s="132">
        <v>1</v>
      </c>
      <c r="H32" s="145"/>
      <c r="I32" s="177"/>
      <c r="J32" s="177"/>
      <c r="K32" s="177"/>
      <c r="L32" s="177"/>
      <c r="M32" s="177"/>
      <c r="N32" s="177"/>
    </row>
    <row r="33" spans="1:14" s="8" customFormat="1" ht="15.75" customHeight="1">
      <c r="A33" s="340" t="s">
        <v>206</v>
      </c>
      <c r="B33" s="340"/>
      <c r="C33" s="340"/>
      <c r="D33" s="18"/>
      <c r="E33" s="18"/>
      <c r="F33" s="18"/>
      <c r="G33" s="18"/>
      <c r="I33" s="24"/>
      <c r="J33" s="24"/>
      <c r="K33" s="24"/>
      <c r="L33" s="24"/>
      <c r="M33" s="24"/>
      <c r="N33" s="24"/>
    </row>
    <row r="34" spans="2:14" s="8" customFormat="1" ht="13.5">
      <c r="B34" s="24"/>
      <c r="C34" s="24"/>
      <c r="D34" s="24"/>
      <c r="E34" s="24"/>
      <c r="F34" s="24"/>
      <c r="G34" s="24"/>
      <c r="I34" s="24"/>
      <c r="J34" s="24"/>
      <c r="K34" s="24"/>
      <c r="L34" s="24"/>
      <c r="M34" s="24"/>
      <c r="N34" s="24"/>
    </row>
    <row r="35" spans="2:14" s="8" customFormat="1" ht="13.5">
      <c r="B35" s="24"/>
      <c r="C35" s="24"/>
      <c r="D35" s="24"/>
      <c r="E35" s="24"/>
      <c r="F35" s="24"/>
      <c r="G35" s="24"/>
      <c r="I35" s="24"/>
      <c r="J35" s="24"/>
      <c r="K35" s="24"/>
      <c r="L35" s="24"/>
      <c r="M35" s="24"/>
      <c r="N35" s="24"/>
    </row>
    <row r="36" spans="2:14" s="8" customFormat="1" ht="13.5">
      <c r="B36" s="24"/>
      <c r="C36" s="24"/>
      <c r="D36" s="24"/>
      <c r="E36" s="24"/>
      <c r="F36" s="24"/>
      <c r="G36" s="24"/>
      <c r="I36" s="24"/>
      <c r="J36" s="24"/>
      <c r="K36" s="24"/>
      <c r="L36" s="24"/>
      <c r="M36" s="24"/>
      <c r="N36" s="24"/>
    </row>
    <row r="37" spans="2:14" s="8" customFormat="1" ht="13.5">
      <c r="B37" s="24"/>
      <c r="C37" s="24"/>
      <c r="D37" s="24"/>
      <c r="E37" s="24"/>
      <c r="F37" s="24"/>
      <c r="G37" s="24"/>
      <c r="I37" s="24"/>
      <c r="J37" s="24"/>
      <c r="K37" s="24"/>
      <c r="L37" s="24"/>
      <c r="M37" s="24"/>
      <c r="N37" s="24"/>
    </row>
    <row r="38" spans="2:14" s="8" customFormat="1" ht="13.5">
      <c r="B38" s="24"/>
      <c r="C38" s="24"/>
      <c r="D38" s="24"/>
      <c r="E38" s="24"/>
      <c r="F38" s="24"/>
      <c r="G38" s="24"/>
      <c r="I38" s="24"/>
      <c r="J38" s="24"/>
      <c r="K38" s="24"/>
      <c r="L38" s="24"/>
      <c r="M38" s="24"/>
      <c r="N38" s="24"/>
    </row>
    <row r="39" spans="2:14" s="8" customFormat="1" ht="13.5">
      <c r="B39" s="24"/>
      <c r="C39" s="24"/>
      <c r="D39" s="24"/>
      <c r="E39" s="24"/>
      <c r="F39" s="24"/>
      <c r="G39" s="24"/>
      <c r="I39" s="24"/>
      <c r="J39" s="24"/>
      <c r="K39" s="24"/>
      <c r="L39" s="24"/>
      <c r="M39" s="24"/>
      <c r="N39" s="24"/>
    </row>
    <row r="40" spans="2:14" s="8" customFormat="1" ht="13.5">
      <c r="B40" s="24"/>
      <c r="C40" s="24"/>
      <c r="D40" s="24"/>
      <c r="E40" s="24"/>
      <c r="F40" s="24"/>
      <c r="G40" s="24"/>
      <c r="H40"/>
      <c r="I40" s="34"/>
      <c r="J40" s="34"/>
      <c r="K40" s="24"/>
      <c r="L40" s="24"/>
      <c r="M40" s="34"/>
      <c r="N40" s="34"/>
    </row>
    <row r="41" spans="2:14" s="8" customFormat="1" ht="13.5">
      <c r="B41" s="24"/>
      <c r="C41" s="24"/>
      <c r="D41" s="24"/>
      <c r="E41" s="24"/>
      <c r="F41" s="24"/>
      <c r="G41" s="24"/>
      <c r="H41"/>
      <c r="I41" s="34"/>
      <c r="J41" s="34"/>
      <c r="K41" s="24"/>
      <c r="L41" s="24"/>
      <c r="M41" s="34"/>
      <c r="N41" s="34"/>
    </row>
    <row r="42" spans="2:14" s="8" customFormat="1" ht="13.5">
      <c r="B42" s="24"/>
      <c r="C42" s="24"/>
      <c r="D42" s="24"/>
      <c r="E42" s="24"/>
      <c r="F42" s="24"/>
      <c r="G42" s="24"/>
      <c r="H42"/>
      <c r="I42" s="34"/>
      <c r="J42" s="34"/>
      <c r="K42" s="24"/>
      <c r="L42" s="24"/>
      <c r="M42" s="34"/>
      <c r="N42" s="34"/>
    </row>
    <row r="43" spans="2:14" s="8" customFormat="1" ht="13.5">
      <c r="B43" s="24"/>
      <c r="C43" s="24"/>
      <c r="D43" s="24"/>
      <c r="E43" s="24"/>
      <c r="F43" s="24"/>
      <c r="G43" s="24"/>
      <c r="H43"/>
      <c r="I43" s="34"/>
      <c r="J43" s="34"/>
      <c r="K43" s="24"/>
      <c r="L43" s="24"/>
      <c r="M43" s="34"/>
      <c r="N43" s="34"/>
    </row>
    <row r="44" spans="2:14" s="8" customFormat="1" ht="13.5">
      <c r="B44" s="24"/>
      <c r="C44" s="24"/>
      <c r="D44" s="24"/>
      <c r="E44" s="24"/>
      <c r="F44" s="24"/>
      <c r="G44" s="24"/>
      <c r="H44"/>
      <c r="I44" s="34"/>
      <c r="J44" s="34"/>
      <c r="K44" s="24"/>
      <c r="L44" s="24"/>
      <c r="M44" s="34"/>
      <c r="N44" s="34"/>
    </row>
    <row r="45" spans="2:14" s="8" customFormat="1" ht="13.5">
      <c r="B45" s="24"/>
      <c r="C45" s="24"/>
      <c r="D45" s="24"/>
      <c r="E45" s="24"/>
      <c r="F45" s="24"/>
      <c r="G45" s="24"/>
      <c r="H45"/>
      <c r="I45" s="34"/>
      <c r="J45" s="34"/>
      <c r="K45" s="24"/>
      <c r="L45" s="24"/>
      <c r="M45" s="34"/>
      <c r="N45" s="34"/>
    </row>
    <row r="46" spans="2:14" s="8" customFormat="1" ht="13.5">
      <c r="B46" s="24"/>
      <c r="C46" s="24"/>
      <c r="D46" s="24"/>
      <c r="E46" s="24"/>
      <c r="F46" s="24"/>
      <c r="G46" s="24"/>
      <c r="H46"/>
      <c r="I46" s="34"/>
      <c r="J46" s="34"/>
      <c r="K46" s="24"/>
      <c r="L46" s="24"/>
      <c r="M46" s="34"/>
      <c r="N46" s="34"/>
    </row>
    <row r="47" spans="2:14" s="8" customFormat="1" ht="13.5">
      <c r="B47" s="24"/>
      <c r="C47" s="24"/>
      <c r="D47" s="24"/>
      <c r="E47" s="24"/>
      <c r="F47" s="24"/>
      <c r="G47" s="24"/>
      <c r="H47"/>
      <c r="I47" s="34"/>
      <c r="J47" s="34"/>
      <c r="K47" s="24"/>
      <c r="L47" s="24"/>
      <c r="M47" s="34"/>
      <c r="N47" s="34"/>
    </row>
    <row r="48" spans="2:14" s="8" customFormat="1" ht="13.5">
      <c r="B48" s="24"/>
      <c r="C48" s="24"/>
      <c r="D48" s="24"/>
      <c r="E48" s="24"/>
      <c r="F48" s="24"/>
      <c r="G48" s="24"/>
      <c r="H48"/>
      <c r="I48" s="34"/>
      <c r="J48" s="34"/>
      <c r="K48" s="24"/>
      <c r="L48" s="24"/>
      <c r="M48" s="34"/>
      <c r="N48" s="34"/>
    </row>
    <row r="49" spans="2:14" s="8" customFormat="1" ht="13.5">
      <c r="B49" s="24"/>
      <c r="C49" s="24"/>
      <c r="D49" s="24"/>
      <c r="E49" s="24"/>
      <c r="F49" s="24"/>
      <c r="G49" s="24"/>
      <c r="H49"/>
      <c r="I49" s="34"/>
      <c r="J49" s="34"/>
      <c r="K49" s="24"/>
      <c r="L49" s="24"/>
      <c r="M49" s="34"/>
      <c r="N49" s="34"/>
    </row>
    <row r="50" spans="2:14" s="8" customFormat="1" ht="13.5">
      <c r="B50" s="24"/>
      <c r="C50" s="24"/>
      <c r="D50" s="24"/>
      <c r="E50" s="24"/>
      <c r="F50" s="24"/>
      <c r="G50" s="24"/>
      <c r="H50"/>
      <c r="I50" s="34"/>
      <c r="J50" s="34"/>
      <c r="K50" s="24"/>
      <c r="L50" s="24"/>
      <c r="M50" s="34"/>
      <c r="N50" s="34"/>
    </row>
    <row r="51" spans="2:14" s="8" customFormat="1" ht="13.5">
      <c r="B51" s="24"/>
      <c r="C51" s="24"/>
      <c r="D51" s="24"/>
      <c r="E51" s="24"/>
      <c r="F51" s="24"/>
      <c r="G51" s="24"/>
      <c r="H51"/>
      <c r="I51" s="34"/>
      <c r="J51" s="34"/>
      <c r="K51" s="24"/>
      <c r="L51" s="24"/>
      <c r="M51" s="34"/>
      <c r="N51" s="34"/>
    </row>
    <row r="52" spans="2:14" s="8" customFormat="1" ht="13.5">
      <c r="B52" s="24"/>
      <c r="C52" s="24"/>
      <c r="D52" s="24"/>
      <c r="E52" s="24"/>
      <c r="F52" s="24"/>
      <c r="G52" s="24"/>
      <c r="H52"/>
      <c r="I52" s="34"/>
      <c r="J52" s="34"/>
      <c r="K52" s="24"/>
      <c r="L52" s="24"/>
      <c r="M52" s="34"/>
      <c r="N52" s="34"/>
    </row>
    <row r="53" spans="2:14" s="8" customFormat="1" ht="13.5">
      <c r="B53" s="24"/>
      <c r="C53" s="24"/>
      <c r="D53" s="24"/>
      <c r="E53" s="24"/>
      <c r="F53" s="24"/>
      <c r="G53" s="24"/>
      <c r="H53"/>
      <c r="I53" s="34"/>
      <c r="J53" s="34"/>
      <c r="K53" s="24"/>
      <c r="L53" s="24"/>
      <c r="M53" s="34"/>
      <c r="N53" s="34"/>
    </row>
    <row r="54" spans="2:14" s="8" customFormat="1" ht="13.5">
      <c r="B54" s="24"/>
      <c r="C54" s="24"/>
      <c r="D54" s="24"/>
      <c r="E54" s="24"/>
      <c r="F54" s="24"/>
      <c r="G54" s="24"/>
      <c r="H54"/>
      <c r="I54" s="34"/>
      <c r="J54" s="34"/>
      <c r="K54" s="24"/>
      <c r="L54" s="24"/>
      <c r="M54" s="34"/>
      <c r="N54" s="34"/>
    </row>
    <row r="55" spans="2:14" s="8" customFormat="1" ht="13.5">
      <c r="B55" s="24"/>
      <c r="C55" s="24"/>
      <c r="D55" s="24"/>
      <c r="E55" s="24"/>
      <c r="F55" s="24"/>
      <c r="G55" s="24"/>
      <c r="H55"/>
      <c r="I55" s="34"/>
      <c r="J55" s="34"/>
      <c r="K55" s="24"/>
      <c r="L55" s="24"/>
      <c r="M55" s="34"/>
      <c r="N55" s="34"/>
    </row>
    <row r="56" spans="2:14" s="8" customFormat="1" ht="13.5">
      <c r="B56" s="24"/>
      <c r="C56" s="24"/>
      <c r="D56" s="24"/>
      <c r="E56" s="24"/>
      <c r="F56" s="24"/>
      <c r="G56" s="24"/>
      <c r="H56"/>
      <c r="I56" s="34"/>
      <c r="J56" s="34"/>
      <c r="K56" s="24"/>
      <c r="L56" s="24"/>
      <c r="M56" s="34"/>
      <c r="N56" s="34"/>
    </row>
    <row r="57" spans="2:14" s="8" customFormat="1" ht="13.5">
      <c r="B57" s="24"/>
      <c r="C57" s="24"/>
      <c r="D57" s="24"/>
      <c r="E57" s="24"/>
      <c r="F57" s="24"/>
      <c r="G57" s="24"/>
      <c r="H57"/>
      <c r="I57" s="34"/>
      <c r="J57" s="34"/>
      <c r="K57" s="24"/>
      <c r="L57" s="24"/>
      <c r="M57" s="34"/>
      <c r="N57" s="34"/>
    </row>
    <row r="58" spans="2:14" s="8" customFormat="1" ht="13.5">
      <c r="B58" s="24"/>
      <c r="C58" s="24"/>
      <c r="D58" s="24"/>
      <c r="E58" s="24"/>
      <c r="F58" s="24"/>
      <c r="G58" s="24"/>
      <c r="H58"/>
      <c r="I58" s="34"/>
      <c r="J58" s="34"/>
      <c r="K58" s="24"/>
      <c r="L58" s="24"/>
      <c r="M58" s="34"/>
      <c r="N58" s="34"/>
    </row>
    <row r="59" spans="2:14" s="8" customFormat="1" ht="13.5">
      <c r="B59" s="24"/>
      <c r="C59" s="24"/>
      <c r="D59" s="24"/>
      <c r="E59" s="24"/>
      <c r="F59" s="24"/>
      <c r="G59" s="24"/>
      <c r="H59"/>
      <c r="I59" s="34"/>
      <c r="J59" s="34"/>
      <c r="K59" s="24"/>
      <c r="L59" s="24"/>
      <c r="M59" s="34"/>
      <c r="N59" s="34"/>
    </row>
    <row r="60" spans="2:14" s="8" customFormat="1" ht="13.5">
      <c r="B60" s="24"/>
      <c r="C60" s="24"/>
      <c r="D60" s="24"/>
      <c r="E60" s="24"/>
      <c r="F60" s="24"/>
      <c r="G60" s="24"/>
      <c r="H60"/>
      <c r="I60" s="34"/>
      <c r="J60" s="34"/>
      <c r="K60" s="24"/>
      <c r="L60" s="24"/>
      <c r="M60" s="34"/>
      <c r="N60" s="34"/>
    </row>
    <row r="61" spans="2:14" s="8" customFormat="1" ht="13.5">
      <c r="B61" s="24"/>
      <c r="C61" s="24"/>
      <c r="D61" s="24"/>
      <c r="E61" s="24"/>
      <c r="F61" s="24"/>
      <c r="G61" s="24"/>
      <c r="H61"/>
      <c r="I61" s="34"/>
      <c r="J61" s="34"/>
      <c r="K61" s="24"/>
      <c r="L61" s="24"/>
      <c r="M61" s="34"/>
      <c r="N61" s="34"/>
    </row>
    <row r="62" spans="2:14" s="8" customFormat="1" ht="13.5">
      <c r="B62" s="24"/>
      <c r="C62" s="24"/>
      <c r="D62" s="24"/>
      <c r="E62" s="24"/>
      <c r="F62" s="24"/>
      <c r="G62" s="24"/>
      <c r="H62"/>
      <c r="I62" s="34"/>
      <c r="J62" s="34"/>
      <c r="K62" s="24"/>
      <c r="L62" s="24"/>
      <c r="M62" s="34"/>
      <c r="N62" s="34"/>
    </row>
    <row r="63" spans="2:14" s="8" customFormat="1" ht="13.5">
      <c r="B63" s="24"/>
      <c r="C63" s="24"/>
      <c r="D63" s="24"/>
      <c r="E63" s="24"/>
      <c r="F63" s="24"/>
      <c r="G63" s="24"/>
      <c r="H63"/>
      <c r="I63" s="34"/>
      <c r="J63" s="34"/>
      <c r="K63" s="24"/>
      <c r="L63" s="24"/>
      <c r="M63" s="34"/>
      <c r="N63" s="34"/>
    </row>
    <row r="64" spans="2:14" s="8" customFormat="1" ht="13.5">
      <c r="B64" s="24"/>
      <c r="C64" s="24"/>
      <c r="D64" s="24"/>
      <c r="E64" s="24"/>
      <c r="F64" s="24"/>
      <c r="G64" s="24"/>
      <c r="H64"/>
      <c r="I64" s="34"/>
      <c r="J64" s="34"/>
      <c r="K64" s="24"/>
      <c r="L64" s="24"/>
      <c r="M64" s="34"/>
      <c r="N64" s="34"/>
    </row>
    <row r="65" spans="2:14" s="8" customFormat="1" ht="13.5">
      <c r="B65" s="24"/>
      <c r="C65" s="24"/>
      <c r="D65" s="24"/>
      <c r="E65" s="24"/>
      <c r="F65" s="24"/>
      <c r="G65" s="24"/>
      <c r="H65"/>
      <c r="I65" s="34"/>
      <c r="J65" s="34"/>
      <c r="K65" s="24"/>
      <c r="L65" s="24"/>
      <c r="M65" s="34"/>
      <c r="N65" s="34"/>
    </row>
    <row r="66" spans="2:14" s="8" customFormat="1" ht="13.5">
      <c r="B66" s="24"/>
      <c r="C66" s="24"/>
      <c r="D66" s="24"/>
      <c r="E66" s="24"/>
      <c r="F66" s="24"/>
      <c r="G66" s="24"/>
      <c r="H66"/>
      <c r="I66" s="34"/>
      <c r="J66" s="34"/>
      <c r="K66" s="24"/>
      <c r="L66" s="24"/>
      <c r="M66" s="34"/>
      <c r="N66" s="34"/>
    </row>
    <row r="67" spans="2:14" s="8" customFormat="1" ht="13.5">
      <c r="B67" s="24"/>
      <c r="C67" s="24"/>
      <c r="D67" s="24"/>
      <c r="E67" s="24"/>
      <c r="F67" s="24"/>
      <c r="G67" s="24"/>
      <c r="H67"/>
      <c r="I67" s="34"/>
      <c r="J67" s="34"/>
      <c r="K67" s="24"/>
      <c r="L67" s="24"/>
      <c r="M67" s="34"/>
      <c r="N67" s="34"/>
    </row>
    <row r="68" spans="2:14" s="8" customFormat="1" ht="13.5">
      <c r="B68" s="24"/>
      <c r="C68" s="24"/>
      <c r="D68" s="24"/>
      <c r="E68" s="24"/>
      <c r="F68" s="24"/>
      <c r="G68" s="24"/>
      <c r="H68"/>
      <c r="I68" s="34"/>
      <c r="J68" s="34"/>
      <c r="K68" s="24"/>
      <c r="L68" s="24"/>
      <c r="M68" s="34"/>
      <c r="N68" s="34"/>
    </row>
    <row r="69" spans="2:14" s="8" customFormat="1" ht="13.5">
      <c r="B69" s="24"/>
      <c r="C69" s="24"/>
      <c r="D69" s="24"/>
      <c r="E69" s="24"/>
      <c r="F69" s="24"/>
      <c r="G69" s="24"/>
      <c r="H69"/>
      <c r="I69" s="34"/>
      <c r="J69" s="34"/>
      <c r="K69" s="24"/>
      <c r="L69" s="24"/>
      <c r="M69" s="34"/>
      <c r="N69" s="34"/>
    </row>
    <row r="70" spans="2:14" s="8" customFormat="1" ht="13.5">
      <c r="B70" s="24"/>
      <c r="C70" s="24"/>
      <c r="D70" s="24"/>
      <c r="E70" s="24"/>
      <c r="F70" s="24"/>
      <c r="G70" s="24"/>
      <c r="H70"/>
      <c r="I70" s="34"/>
      <c r="J70" s="34"/>
      <c r="K70" s="24"/>
      <c r="L70" s="24"/>
      <c r="M70" s="34"/>
      <c r="N70" s="34"/>
    </row>
    <row r="71" spans="1:7" ht="13.5">
      <c r="A71" s="8"/>
      <c r="B71" s="24"/>
      <c r="C71" s="24"/>
      <c r="F71" s="24"/>
      <c r="G71" s="24"/>
    </row>
  </sheetData>
  <sheetProtection/>
  <mergeCells count="10">
    <mergeCell ref="A1:D1"/>
    <mergeCell ref="A33:C33"/>
    <mergeCell ref="H3:N3"/>
    <mergeCell ref="I6:J6"/>
    <mergeCell ref="K6:L6"/>
    <mergeCell ref="M6:N6"/>
    <mergeCell ref="B6:C6"/>
    <mergeCell ref="A3:G3"/>
    <mergeCell ref="F6:G6"/>
    <mergeCell ref="D6:E6"/>
  </mergeCells>
  <hyperlinks>
    <hyperlink ref="A1:D1" location="'24法務・警察目次'!A1" display="24　法務・警察 目次へ＜＜"/>
  </hyperlinks>
  <printOptions/>
  <pageMargins left="0.5905511811023623" right="0.5905511811023623" top="0.5905511811023623" bottom="0.3937007874015748" header="0" footer="0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85"/>
  <sheetViews>
    <sheetView showGridLines="0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1" width="8.00390625" style="0" customWidth="1"/>
    <col min="2" max="2" width="2.875" style="0" customWidth="1"/>
    <col min="3" max="3" width="5.375" style="0" customWidth="1"/>
    <col min="4" max="9" width="12.375" style="34" customWidth="1"/>
  </cols>
  <sheetData>
    <row r="1" spans="1:4" ht="13.5">
      <c r="A1" s="214" t="s">
        <v>288</v>
      </c>
      <c r="B1" s="214"/>
      <c r="C1" s="214"/>
      <c r="D1" s="214"/>
    </row>
    <row r="2" spans="1:9" ht="13.5">
      <c r="A2" s="215" t="s">
        <v>0</v>
      </c>
      <c r="B2" s="215"/>
      <c r="C2" s="215"/>
      <c r="D2" s="215"/>
      <c r="E2" s="1"/>
      <c r="F2" s="1"/>
      <c r="G2" s="1"/>
      <c r="H2" s="1"/>
      <c r="I2" s="1"/>
    </row>
    <row r="3" spans="1:9" ht="17.25">
      <c r="A3" s="221" t="s">
        <v>270</v>
      </c>
      <c r="B3" s="221"/>
      <c r="C3" s="221"/>
      <c r="D3" s="221"/>
      <c r="E3" s="221"/>
      <c r="F3" s="221"/>
      <c r="G3" s="221"/>
      <c r="H3" s="221"/>
      <c r="I3" s="221"/>
    </row>
    <row r="4" spans="1:9" ht="17.25">
      <c r="A4" s="33"/>
      <c r="B4" s="33"/>
      <c r="C4" s="33"/>
      <c r="D4" s="33"/>
      <c r="E4" s="33"/>
      <c r="F4" s="33"/>
      <c r="G4" s="33"/>
      <c r="H4" s="33"/>
      <c r="I4" s="33"/>
    </row>
    <row r="5" spans="1:9" s="8" customFormat="1" ht="4.5" customHeight="1" thickBot="1">
      <c r="A5" s="4"/>
      <c r="B5" s="4"/>
      <c r="C5" s="4"/>
      <c r="D5" s="5"/>
      <c r="E5" s="5"/>
      <c r="F5" s="5"/>
      <c r="G5" s="5"/>
      <c r="H5" s="5"/>
      <c r="I5" s="5"/>
    </row>
    <row r="6" spans="1:10" s="8" customFormat="1" ht="21" customHeight="1" thickTop="1">
      <c r="A6" s="309" t="s">
        <v>269</v>
      </c>
      <c r="B6" s="309"/>
      <c r="C6" s="310"/>
      <c r="D6" s="334" t="s">
        <v>268</v>
      </c>
      <c r="E6" s="342"/>
      <c r="F6" s="334" t="s">
        <v>267</v>
      </c>
      <c r="G6" s="342"/>
      <c r="H6" s="242" t="s">
        <v>266</v>
      </c>
      <c r="I6" s="243"/>
      <c r="J6" s="7"/>
    </row>
    <row r="7" spans="1:10" s="8" customFormat="1" ht="21" customHeight="1">
      <c r="A7" s="328"/>
      <c r="B7" s="341"/>
      <c r="C7" s="333"/>
      <c r="D7" s="269"/>
      <c r="E7" s="271"/>
      <c r="F7" s="269"/>
      <c r="G7" s="270"/>
      <c r="H7" s="269" t="s">
        <v>265</v>
      </c>
      <c r="I7" s="270"/>
      <c r="J7" s="7"/>
    </row>
    <row r="8" spans="1:10" s="8" customFormat="1" ht="39.75" customHeight="1">
      <c r="A8" s="246"/>
      <c r="B8" s="246"/>
      <c r="C8" s="247"/>
      <c r="D8" s="167" t="s">
        <v>257</v>
      </c>
      <c r="E8" s="161" t="s">
        <v>256</v>
      </c>
      <c r="F8" s="167" t="s">
        <v>257</v>
      </c>
      <c r="G8" s="161" t="s">
        <v>256</v>
      </c>
      <c r="H8" s="168" t="s">
        <v>257</v>
      </c>
      <c r="I8" s="70" t="s">
        <v>256</v>
      </c>
      <c r="J8" s="7"/>
    </row>
    <row r="9" spans="1:10" s="8" customFormat="1" ht="39.75" customHeight="1">
      <c r="A9" s="135" t="s">
        <v>172</v>
      </c>
      <c r="B9" s="186" t="s">
        <v>264</v>
      </c>
      <c r="C9" s="135" t="s">
        <v>30</v>
      </c>
      <c r="D9" s="17">
        <v>12</v>
      </c>
      <c r="E9" s="18">
        <v>7</v>
      </c>
      <c r="F9" s="18">
        <v>48</v>
      </c>
      <c r="G9" s="18">
        <v>27</v>
      </c>
      <c r="H9" s="18">
        <v>21</v>
      </c>
      <c r="I9" s="18">
        <v>19</v>
      </c>
      <c r="J9" s="7"/>
    </row>
    <row r="10" spans="1:10" s="8" customFormat="1" ht="39.75" customHeight="1">
      <c r="A10" s="135"/>
      <c r="B10" s="186" t="s">
        <v>263</v>
      </c>
      <c r="C10" s="135"/>
      <c r="D10" s="17">
        <v>14</v>
      </c>
      <c r="E10" s="18">
        <v>8</v>
      </c>
      <c r="F10" s="18">
        <v>48</v>
      </c>
      <c r="G10" s="18">
        <v>25</v>
      </c>
      <c r="H10" s="18">
        <v>11</v>
      </c>
      <c r="I10" s="18">
        <v>12</v>
      </c>
      <c r="J10" s="7"/>
    </row>
    <row r="11" spans="1:10" s="20" customFormat="1" ht="39.75" customHeight="1">
      <c r="A11" s="184"/>
      <c r="B11" s="185" t="s">
        <v>262</v>
      </c>
      <c r="C11" s="184"/>
      <c r="D11" s="29">
        <v>35</v>
      </c>
      <c r="E11" s="30">
        <v>19</v>
      </c>
      <c r="F11" s="30">
        <v>45</v>
      </c>
      <c r="G11" s="30">
        <v>24</v>
      </c>
      <c r="H11" s="30">
        <v>14</v>
      </c>
      <c r="I11" s="30">
        <v>17</v>
      </c>
      <c r="J11" s="19"/>
    </row>
    <row r="12" spans="1:9" s="8" customFormat="1" ht="24" customHeight="1">
      <c r="A12" s="53" t="s">
        <v>261</v>
      </c>
      <c r="B12" s="74"/>
      <c r="C12" s="74"/>
      <c r="D12" s="74"/>
      <c r="E12" s="74"/>
      <c r="F12" s="74"/>
      <c r="G12" s="74"/>
      <c r="H12" s="23"/>
      <c r="I12" s="23"/>
    </row>
    <row r="13" spans="4:9" s="8" customFormat="1" ht="12.75" customHeight="1">
      <c r="D13" s="24"/>
      <c r="E13" s="24"/>
      <c r="F13" s="24"/>
      <c r="G13" s="24"/>
      <c r="H13" s="24"/>
      <c r="I13" s="24"/>
    </row>
    <row r="14" spans="4:9" s="8" customFormat="1" ht="13.5">
      <c r="D14" s="24"/>
      <c r="E14" s="24"/>
      <c r="F14" s="24"/>
      <c r="G14" s="24"/>
      <c r="H14" s="24"/>
      <c r="I14" s="24"/>
    </row>
    <row r="15" spans="4:9" s="8" customFormat="1" ht="13.5">
      <c r="D15" s="24"/>
      <c r="E15" s="24"/>
      <c r="F15" s="24"/>
      <c r="G15" s="24"/>
      <c r="H15" s="24"/>
      <c r="I15" s="24"/>
    </row>
    <row r="16" spans="4:9" s="8" customFormat="1" ht="13.5">
      <c r="D16" s="24"/>
      <c r="E16" s="24"/>
      <c r="F16" s="24"/>
      <c r="G16" s="24"/>
      <c r="H16" s="24"/>
      <c r="I16" s="24"/>
    </row>
    <row r="17" spans="4:9" s="8" customFormat="1" ht="13.5">
      <c r="D17" s="24"/>
      <c r="E17" s="24"/>
      <c r="F17" s="24"/>
      <c r="G17" s="24"/>
      <c r="H17" s="24"/>
      <c r="I17" s="24"/>
    </row>
    <row r="18" spans="4:9" s="8" customFormat="1" ht="13.5">
      <c r="D18" s="24"/>
      <c r="E18" s="24"/>
      <c r="F18" s="24"/>
      <c r="G18" s="24"/>
      <c r="H18" s="24"/>
      <c r="I18" s="24"/>
    </row>
    <row r="19" spans="4:9" s="8" customFormat="1" ht="13.5">
      <c r="D19" s="24"/>
      <c r="E19" s="24"/>
      <c r="F19" s="24"/>
      <c r="G19" s="24"/>
      <c r="H19" s="24"/>
      <c r="I19" s="24"/>
    </row>
    <row r="20" spans="4:9" s="8" customFormat="1" ht="13.5">
      <c r="D20" s="24"/>
      <c r="E20" s="24"/>
      <c r="F20" s="24"/>
      <c r="G20" s="24"/>
      <c r="H20" s="24"/>
      <c r="I20" s="24"/>
    </row>
    <row r="21" spans="4:9" s="8" customFormat="1" ht="13.5">
      <c r="D21" s="24"/>
      <c r="E21" s="24"/>
      <c r="F21" s="24"/>
      <c r="G21" s="24"/>
      <c r="H21" s="24"/>
      <c r="I21" s="24"/>
    </row>
    <row r="22" spans="4:9" s="8" customFormat="1" ht="13.5">
      <c r="D22" s="24"/>
      <c r="E22" s="24"/>
      <c r="F22" s="24"/>
      <c r="G22" s="24"/>
      <c r="H22" s="24"/>
      <c r="I22" s="24"/>
    </row>
    <row r="23" spans="4:9" s="8" customFormat="1" ht="13.5">
      <c r="D23" s="24"/>
      <c r="E23" s="24"/>
      <c r="F23" s="24"/>
      <c r="G23" s="24"/>
      <c r="H23" s="24"/>
      <c r="I23" s="24"/>
    </row>
    <row r="24" spans="4:9" s="8" customFormat="1" ht="13.5">
      <c r="D24" s="24"/>
      <c r="E24" s="24"/>
      <c r="F24" s="24"/>
      <c r="G24" s="24"/>
      <c r="H24" s="24"/>
      <c r="I24" s="24"/>
    </row>
    <row r="25" spans="4:9" s="8" customFormat="1" ht="13.5">
      <c r="D25" s="24"/>
      <c r="E25" s="24"/>
      <c r="F25" s="24"/>
      <c r="G25" s="24"/>
      <c r="H25" s="24"/>
      <c r="I25" s="24"/>
    </row>
    <row r="26" spans="4:9" s="8" customFormat="1" ht="13.5">
      <c r="D26" s="24"/>
      <c r="E26" s="24"/>
      <c r="F26" s="24"/>
      <c r="G26" s="24"/>
      <c r="H26" s="24"/>
      <c r="I26" s="24"/>
    </row>
    <row r="27" spans="4:9" s="8" customFormat="1" ht="13.5">
      <c r="D27" s="24"/>
      <c r="E27" s="24"/>
      <c r="F27" s="24"/>
      <c r="G27" s="24"/>
      <c r="H27" s="24"/>
      <c r="I27" s="24"/>
    </row>
    <row r="28" spans="4:9" s="8" customFormat="1" ht="13.5">
      <c r="D28" s="24"/>
      <c r="E28" s="24"/>
      <c r="F28" s="24"/>
      <c r="G28" s="24"/>
      <c r="H28" s="24"/>
      <c r="I28" s="24"/>
    </row>
    <row r="29" spans="4:9" s="8" customFormat="1" ht="13.5">
      <c r="D29" s="24"/>
      <c r="E29" s="24"/>
      <c r="F29" s="24"/>
      <c r="G29" s="24"/>
      <c r="H29" s="24"/>
      <c r="I29" s="24"/>
    </row>
    <row r="30" spans="4:9" s="8" customFormat="1" ht="13.5">
      <c r="D30" s="24"/>
      <c r="E30" s="24"/>
      <c r="F30" s="24"/>
      <c r="G30" s="24"/>
      <c r="H30" s="24"/>
      <c r="I30" s="24"/>
    </row>
    <row r="31" spans="4:9" s="8" customFormat="1" ht="13.5">
      <c r="D31" s="24"/>
      <c r="E31" s="24"/>
      <c r="F31" s="24"/>
      <c r="G31" s="24"/>
      <c r="H31" s="24"/>
      <c r="I31" s="24"/>
    </row>
    <row r="32" spans="4:9" s="8" customFormat="1" ht="13.5">
      <c r="D32" s="24"/>
      <c r="E32" s="24"/>
      <c r="F32" s="24"/>
      <c r="G32" s="24"/>
      <c r="H32" s="24"/>
      <c r="I32" s="24"/>
    </row>
    <row r="33" spans="4:9" s="8" customFormat="1" ht="13.5">
      <c r="D33" s="24"/>
      <c r="E33" s="24"/>
      <c r="F33" s="24"/>
      <c r="G33" s="24"/>
      <c r="H33" s="24"/>
      <c r="I33" s="24"/>
    </row>
    <row r="34" spans="4:9" s="8" customFormat="1" ht="13.5">
      <c r="D34" s="24"/>
      <c r="E34" s="24"/>
      <c r="F34" s="24"/>
      <c r="G34" s="24"/>
      <c r="H34" s="24"/>
      <c r="I34" s="24"/>
    </row>
    <row r="35" spans="4:9" s="8" customFormat="1" ht="13.5">
      <c r="D35" s="24"/>
      <c r="E35" s="24"/>
      <c r="F35" s="24"/>
      <c r="G35" s="24"/>
      <c r="H35" s="24"/>
      <c r="I35" s="24"/>
    </row>
    <row r="36" spans="4:9" s="8" customFormat="1" ht="13.5">
      <c r="D36" s="24"/>
      <c r="E36" s="24"/>
      <c r="F36" s="24"/>
      <c r="G36" s="24"/>
      <c r="H36" s="24"/>
      <c r="I36" s="24"/>
    </row>
    <row r="37" spans="4:9" s="8" customFormat="1" ht="13.5">
      <c r="D37" s="24"/>
      <c r="E37" s="24"/>
      <c r="F37" s="24"/>
      <c r="G37" s="24"/>
      <c r="H37" s="24"/>
      <c r="I37" s="24"/>
    </row>
    <row r="38" spans="4:9" s="8" customFormat="1" ht="13.5">
      <c r="D38" s="24"/>
      <c r="E38" s="24"/>
      <c r="F38" s="24"/>
      <c r="G38" s="24"/>
      <c r="H38" s="24"/>
      <c r="I38" s="24"/>
    </row>
    <row r="39" spans="4:9" s="8" customFormat="1" ht="13.5">
      <c r="D39" s="24"/>
      <c r="E39" s="24"/>
      <c r="F39" s="24"/>
      <c r="G39" s="24"/>
      <c r="H39" s="24"/>
      <c r="I39" s="24"/>
    </row>
    <row r="40" spans="4:9" s="8" customFormat="1" ht="13.5">
      <c r="D40" s="24"/>
      <c r="E40" s="24"/>
      <c r="F40" s="24"/>
      <c r="G40" s="24"/>
      <c r="H40" s="24"/>
      <c r="I40" s="24"/>
    </row>
    <row r="41" spans="4:9" s="8" customFormat="1" ht="13.5">
      <c r="D41" s="24"/>
      <c r="E41" s="24"/>
      <c r="F41" s="24"/>
      <c r="G41" s="24"/>
      <c r="H41" s="24"/>
      <c r="I41" s="24"/>
    </row>
    <row r="42" spans="4:9" s="8" customFormat="1" ht="13.5">
      <c r="D42" s="24"/>
      <c r="E42" s="24"/>
      <c r="F42" s="24"/>
      <c r="G42" s="24"/>
      <c r="H42" s="24"/>
      <c r="I42" s="24"/>
    </row>
    <row r="43" spans="4:9" s="8" customFormat="1" ht="13.5">
      <c r="D43" s="24"/>
      <c r="E43" s="24"/>
      <c r="F43" s="24"/>
      <c r="G43" s="24"/>
      <c r="H43" s="24"/>
      <c r="I43" s="24"/>
    </row>
    <row r="44" spans="4:9" s="8" customFormat="1" ht="13.5">
      <c r="D44" s="24"/>
      <c r="E44" s="24"/>
      <c r="F44" s="24"/>
      <c r="G44" s="24"/>
      <c r="H44" s="24"/>
      <c r="I44" s="24"/>
    </row>
    <row r="45" spans="4:9" s="8" customFormat="1" ht="13.5">
      <c r="D45" s="24"/>
      <c r="E45" s="24"/>
      <c r="F45" s="24"/>
      <c r="G45" s="24"/>
      <c r="H45" s="24"/>
      <c r="I45" s="24"/>
    </row>
    <row r="46" spans="4:9" s="8" customFormat="1" ht="13.5">
      <c r="D46" s="24"/>
      <c r="E46" s="24"/>
      <c r="F46" s="24"/>
      <c r="G46" s="24"/>
      <c r="H46" s="24"/>
      <c r="I46" s="24"/>
    </row>
    <row r="47" spans="4:9" s="8" customFormat="1" ht="13.5">
      <c r="D47" s="24"/>
      <c r="E47" s="24"/>
      <c r="F47" s="24"/>
      <c r="G47" s="24"/>
      <c r="H47" s="24"/>
      <c r="I47" s="24"/>
    </row>
    <row r="48" spans="4:9" s="8" customFormat="1" ht="13.5">
      <c r="D48" s="24"/>
      <c r="E48" s="24"/>
      <c r="F48" s="24"/>
      <c r="G48" s="24"/>
      <c r="H48" s="24"/>
      <c r="I48" s="24"/>
    </row>
    <row r="49" spans="4:9" s="8" customFormat="1" ht="13.5">
      <c r="D49" s="24"/>
      <c r="E49" s="24"/>
      <c r="F49" s="24"/>
      <c r="G49" s="24"/>
      <c r="H49" s="24"/>
      <c r="I49" s="24"/>
    </row>
    <row r="50" spans="4:9" s="8" customFormat="1" ht="13.5">
      <c r="D50" s="24"/>
      <c r="E50" s="24"/>
      <c r="F50" s="24"/>
      <c r="G50" s="24"/>
      <c r="H50" s="24"/>
      <c r="I50" s="24"/>
    </row>
    <row r="51" spans="4:9" s="8" customFormat="1" ht="13.5">
      <c r="D51" s="24"/>
      <c r="E51" s="24"/>
      <c r="F51" s="24"/>
      <c r="G51" s="24"/>
      <c r="H51" s="24"/>
      <c r="I51" s="24"/>
    </row>
    <row r="52" spans="4:9" s="8" customFormat="1" ht="13.5">
      <c r="D52" s="24"/>
      <c r="E52" s="24"/>
      <c r="F52" s="24"/>
      <c r="G52" s="24"/>
      <c r="H52" s="24"/>
      <c r="I52" s="24"/>
    </row>
    <row r="53" spans="4:9" s="8" customFormat="1" ht="13.5">
      <c r="D53" s="24"/>
      <c r="E53" s="24"/>
      <c r="F53" s="24"/>
      <c r="G53" s="24"/>
      <c r="H53" s="24"/>
      <c r="I53" s="24"/>
    </row>
    <row r="54" spans="4:9" s="8" customFormat="1" ht="13.5">
      <c r="D54" s="24"/>
      <c r="E54" s="24"/>
      <c r="F54" s="24"/>
      <c r="G54" s="24"/>
      <c r="H54" s="24"/>
      <c r="I54" s="24"/>
    </row>
    <row r="55" spans="4:9" s="8" customFormat="1" ht="13.5">
      <c r="D55" s="24"/>
      <c r="E55" s="24"/>
      <c r="F55" s="24"/>
      <c r="G55" s="24"/>
      <c r="H55" s="24"/>
      <c r="I55" s="24"/>
    </row>
    <row r="56" spans="4:9" s="8" customFormat="1" ht="13.5">
      <c r="D56" s="24"/>
      <c r="E56" s="24"/>
      <c r="F56" s="24"/>
      <c r="G56" s="24"/>
      <c r="H56" s="24"/>
      <c r="I56" s="24"/>
    </row>
    <row r="57" spans="4:9" s="8" customFormat="1" ht="13.5">
      <c r="D57" s="24"/>
      <c r="E57" s="24"/>
      <c r="F57" s="24"/>
      <c r="G57" s="24"/>
      <c r="H57" s="24"/>
      <c r="I57" s="24"/>
    </row>
    <row r="58" spans="4:9" s="8" customFormat="1" ht="13.5">
      <c r="D58" s="24"/>
      <c r="E58" s="24"/>
      <c r="F58" s="24"/>
      <c r="G58" s="24"/>
      <c r="H58" s="24"/>
      <c r="I58" s="24"/>
    </row>
    <row r="59" spans="4:9" s="8" customFormat="1" ht="13.5">
      <c r="D59" s="24"/>
      <c r="E59" s="24"/>
      <c r="F59" s="24"/>
      <c r="G59" s="24"/>
      <c r="H59" s="24"/>
      <c r="I59" s="24"/>
    </row>
    <row r="60" spans="4:9" s="8" customFormat="1" ht="13.5">
      <c r="D60" s="24"/>
      <c r="E60" s="24"/>
      <c r="F60" s="24"/>
      <c r="G60" s="24"/>
      <c r="H60" s="24"/>
      <c r="I60" s="24"/>
    </row>
    <row r="61" spans="4:9" s="8" customFormat="1" ht="13.5">
      <c r="D61" s="24"/>
      <c r="E61" s="24"/>
      <c r="F61" s="24"/>
      <c r="G61" s="24"/>
      <c r="H61" s="24"/>
      <c r="I61" s="24"/>
    </row>
    <row r="62" spans="4:9" s="8" customFormat="1" ht="13.5">
      <c r="D62" s="24"/>
      <c r="E62" s="24"/>
      <c r="F62" s="24"/>
      <c r="G62" s="24"/>
      <c r="H62" s="24"/>
      <c r="I62" s="24"/>
    </row>
    <row r="63" spans="4:9" s="8" customFormat="1" ht="13.5">
      <c r="D63" s="24"/>
      <c r="E63" s="24"/>
      <c r="F63" s="24"/>
      <c r="G63" s="24"/>
      <c r="H63" s="24"/>
      <c r="I63" s="24"/>
    </row>
    <row r="64" spans="4:9" s="8" customFormat="1" ht="13.5">
      <c r="D64" s="24"/>
      <c r="E64" s="24"/>
      <c r="F64" s="24"/>
      <c r="G64" s="24"/>
      <c r="H64" s="24"/>
      <c r="I64" s="24"/>
    </row>
    <row r="65" spans="4:9" s="8" customFormat="1" ht="13.5">
      <c r="D65" s="24"/>
      <c r="E65" s="24"/>
      <c r="F65" s="24"/>
      <c r="G65" s="24"/>
      <c r="H65" s="24"/>
      <c r="I65" s="24"/>
    </row>
    <row r="66" spans="4:9" s="8" customFormat="1" ht="13.5">
      <c r="D66" s="24"/>
      <c r="E66" s="24"/>
      <c r="F66" s="24"/>
      <c r="G66" s="24"/>
      <c r="H66" s="24"/>
      <c r="I66" s="24"/>
    </row>
    <row r="67" spans="4:9" s="8" customFormat="1" ht="13.5">
      <c r="D67" s="24"/>
      <c r="E67" s="24"/>
      <c r="F67" s="24"/>
      <c r="G67" s="24"/>
      <c r="H67" s="24"/>
      <c r="I67" s="24"/>
    </row>
    <row r="68" spans="4:9" s="8" customFormat="1" ht="13.5">
      <c r="D68" s="24"/>
      <c r="E68" s="24"/>
      <c r="F68" s="24"/>
      <c r="G68" s="24"/>
      <c r="H68" s="24"/>
      <c r="I68" s="24"/>
    </row>
    <row r="69" spans="4:9" s="8" customFormat="1" ht="13.5">
      <c r="D69" s="24"/>
      <c r="E69" s="24"/>
      <c r="F69" s="24"/>
      <c r="G69" s="24"/>
      <c r="H69" s="24"/>
      <c r="I69" s="24"/>
    </row>
    <row r="70" spans="4:9" s="8" customFormat="1" ht="13.5">
      <c r="D70" s="24"/>
      <c r="E70" s="24"/>
      <c r="F70" s="24"/>
      <c r="G70" s="24"/>
      <c r="H70" s="24"/>
      <c r="I70" s="24"/>
    </row>
    <row r="71" spans="4:9" s="8" customFormat="1" ht="13.5">
      <c r="D71" s="24"/>
      <c r="E71" s="24"/>
      <c r="F71" s="24"/>
      <c r="G71" s="24"/>
      <c r="H71" s="24"/>
      <c r="I71" s="24"/>
    </row>
    <row r="72" spans="4:9" s="8" customFormat="1" ht="13.5">
      <c r="D72" s="24"/>
      <c r="E72" s="24"/>
      <c r="F72" s="24"/>
      <c r="G72" s="24"/>
      <c r="H72" s="24"/>
      <c r="I72" s="24"/>
    </row>
    <row r="73" spans="4:9" s="8" customFormat="1" ht="13.5">
      <c r="D73" s="24"/>
      <c r="E73" s="24"/>
      <c r="F73" s="24"/>
      <c r="G73" s="24"/>
      <c r="H73" s="24"/>
      <c r="I73" s="24"/>
    </row>
    <row r="74" spans="4:9" s="8" customFormat="1" ht="13.5">
      <c r="D74" s="24"/>
      <c r="E74" s="24"/>
      <c r="F74" s="24"/>
      <c r="G74" s="24"/>
      <c r="H74" s="24"/>
      <c r="I74" s="24"/>
    </row>
    <row r="75" spans="4:9" s="8" customFormat="1" ht="13.5">
      <c r="D75" s="24"/>
      <c r="E75" s="24"/>
      <c r="F75" s="24"/>
      <c r="G75" s="24"/>
      <c r="H75" s="24"/>
      <c r="I75" s="24"/>
    </row>
    <row r="76" spans="4:9" s="8" customFormat="1" ht="13.5">
      <c r="D76" s="24"/>
      <c r="E76" s="24"/>
      <c r="F76" s="24"/>
      <c r="G76" s="24"/>
      <c r="H76" s="24"/>
      <c r="I76" s="24"/>
    </row>
    <row r="77" spans="4:9" s="8" customFormat="1" ht="13.5">
      <c r="D77" s="24"/>
      <c r="E77" s="24"/>
      <c r="F77" s="24"/>
      <c r="G77" s="24"/>
      <c r="H77" s="24"/>
      <c r="I77" s="24"/>
    </row>
    <row r="78" spans="4:9" s="8" customFormat="1" ht="13.5">
      <c r="D78" s="24"/>
      <c r="E78" s="24"/>
      <c r="F78" s="24"/>
      <c r="G78" s="24"/>
      <c r="H78" s="24"/>
      <c r="I78" s="24"/>
    </row>
    <row r="79" spans="4:9" s="8" customFormat="1" ht="13.5">
      <c r="D79" s="24"/>
      <c r="E79" s="24"/>
      <c r="F79" s="24"/>
      <c r="G79" s="24"/>
      <c r="H79" s="24"/>
      <c r="I79" s="24"/>
    </row>
    <row r="80" spans="4:9" s="8" customFormat="1" ht="13.5">
      <c r="D80" s="24"/>
      <c r="E80" s="24"/>
      <c r="F80" s="24"/>
      <c r="G80" s="24"/>
      <c r="H80" s="24"/>
      <c r="I80" s="24"/>
    </row>
    <row r="81" spans="4:9" s="8" customFormat="1" ht="13.5">
      <c r="D81" s="24"/>
      <c r="E81" s="24"/>
      <c r="F81" s="24"/>
      <c r="G81" s="24"/>
      <c r="H81" s="24"/>
      <c r="I81" s="24"/>
    </row>
    <row r="82" spans="4:9" s="8" customFormat="1" ht="13.5">
      <c r="D82" s="24"/>
      <c r="E82" s="24"/>
      <c r="F82" s="24"/>
      <c r="G82" s="24"/>
      <c r="H82" s="24"/>
      <c r="I82" s="24"/>
    </row>
    <row r="83" spans="4:9" s="8" customFormat="1" ht="13.5">
      <c r="D83" s="24"/>
      <c r="E83" s="24"/>
      <c r="F83" s="24"/>
      <c r="G83" s="24"/>
      <c r="H83" s="24"/>
      <c r="I83" s="24"/>
    </row>
    <row r="84" spans="4:9" s="8" customFormat="1" ht="13.5">
      <c r="D84" s="24"/>
      <c r="E84" s="24"/>
      <c r="F84" s="24"/>
      <c r="G84" s="24"/>
      <c r="H84" s="24"/>
      <c r="I84" s="24"/>
    </row>
    <row r="85" spans="4:9" s="8" customFormat="1" ht="13.5">
      <c r="D85" s="24"/>
      <c r="E85" s="24"/>
      <c r="F85" s="24"/>
      <c r="G85" s="24"/>
      <c r="H85" s="24"/>
      <c r="I85" s="24"/>
    </row>
  </sheetData>
  <sheetProtection/>
  <mergeCells count="8">
    <mergeCell ref="A1:D1"/>
    <mergeCell ref="A2:D2"/>
    <mergeCell ref="A3:I3"/>
    <mergeCell ref="A6:C8"/>
    <mergeCell ref="D6:E7"/>
    <mergeCell ref="F6:G7"/>
    <mergeCell ref="H6:I6"/>
    <mergeCell ref="H7:I7"/>
  </mergeCells>
  <hyperlinks>
    <hyperlink ref="A1:D1" location="'24法務・警察目次'!A1" display="24　法務・警察 目次へ＜＜"/>
  </hyperlinks>
  <printOptions/>
  <pageMargins left="0.5905511811023623" right="0.3937007874015748" top="0.5905511811023623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6"/>
  <sheetViews>
    <sheetView showGridLines="0" zoomScalePageLayoutView="0" workbookViewId="0" topLeftCell="A1">
      <selection activeCell="H11" sqref="H11"/>
    </sheetView>
  </sheetViews>
  <sheetFormatPr defaultColWidth="9.00390625" defaultRowHeight="13.5"/>
  <cols>
    <col min="1" max="1" width="12.00390625" style="3" customWidth="1"/>
    <col min="2" max="3" width="10.00390625" style="25" customWidth="1"/>
    <col min="4" max="4" width="11.00390625" style="25" customWidth="1"/>
    <col min="5" max="5" width="6.75390625" style="25" customWidth="1"/>
    <col min="6" max="6" width="7.50390625" style="25" customWidth="1"/>
    <col min="7" max="8" width="10.00390625" style="25" customWidth="1"/>
    <col min="9" max="9" width="12.50390625" style="25" customWidth="1"/>
    <col min="10" max="10" width="8.75390625" style="25" customWidth="1"/>
    <col min="11" max="11" width="10.00390625" style="25" customWidth="1"/>
    <col min="12" max="12" width="10.125" style="25" customWidth="1"/>
    <col min="13" max="13" width="12.50390625" style="25" customWidth="1"/>
    <col min="14" max="14" width="6.875" style="2" customWidth="1"/>
    <col min="15" max="29" width="9.00390625" style="2" customWidth="1"/>
    <col min="30" max="16384" width="9.00390625" style="3" customWidth="1"/>
  </cols>
  <sheetData>
    <row r="1" spans="1:4" ht="13.5">
      <c r="A1" s="214" t="s">
        <v>288</v>
      </c>
      <c r="B1" s="214"/>
      <c r="C1" s="214"/>
      <c r="D1" s="214"/>
    </row>
    <row r="2" spans="1:13" ht="13.5">
      <c r="A2" s="215" t="s">
        <v>0</v>
      </c>
      <c r="B2" s="215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7.25">
      <c r="A3" s="221" t="s">
        <v>1</v>
      </c>
      <c r="B3" s="221"/>
      <c r="C3" s="221"/>
      <c r="D3" s="221"/>
      <c r="E3" s="221"/>
      <c r="F3" s="221"/>
      <c r="G3" s="221"/>
      <c r="H3" s="221"/>
      <c r="I3" s="222"/>
      <c r="J3" s="222"/>
      <c r="K3" s="222"/>
      <c r="L3" s="222"/>
      <c r="M3" s="222"/>
    </row>
    <row r="4" spans="1:29" s="8" customFormat="1" ht="3.75" customHeight="1" thickBot="1">
      <c r="A4" s="4"/>
      <c r="B4" s="216"/>
      <c r="C4" s="216"/>
      <c r="D4" s="216"/>
      <c r="E4" s="216"/>
      <c r="F4" s="5"/>
      <c r="G4" s="5"/>
      <c r="H4" s="5"/>
      <c r="I4" s="5"/>
      <c r="J4" s="5"/>
      <c r="K4" s="216"/>
      <c r="L4" s="216"/>
      <c r="M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8" customFormat="1" ht="34.5" customHeight="1" thickTop="1">
      <c r="A5" s="9" t="s">
        <v>2</v>
      </c>
      <c r="B5" s="217" t="s">
        <v>3</v>
      </c>
      <c r="C5" s="218"/>
      <c r="D5" s="218"/>
      <c r="E5" s="218"/>
      <c r="F5" s="218"/>
      <c r="G5" s="218"/>
      <c r="H5" s="218"/>
      <c r="I5" s="219" t="s">
        <v>4</v>
      </c>
      <c r="J5" s="220"/>
      <c r="K5" s="220"/>
      <c r="L5" s="220"/>
      <c r="M5" s="22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  <c r="AB5" s="7"/>
      <c r="AC5" s="7"/>
    </row>
    <row r="6" spans="1:29" s="8" customFormat="1" ht="34.5" customHeight="1">
      <c r="A6" s="11"/>
      <c r="B6" s="208" t="s">
        <v>5</v>
      </c>
      <c r="C6" s="209"/>
      <c r="D6" s="31" t="s">
        <v>23</v>
      </c>
      <c r="E6" s="210" t="s">
        <v>6</v>
      </c>
      <c r="F6" s="211"/>
      <c r="G6" s="212" t="s">
        <v>7</v>
      </c>
      <c r="H6" s="213"/>
      <c r="I6" s="204" t="s">
        <v>8</v>
      </c>
      <c r="J6" s="204" t="s">
        <v>9</v>
      </c>
      <c r="K6" s="204" t="s">
        <v>10</v>
      </c>
      <c r="L6" s="204" t="s">
        <v>11</v>
      </c>
      <c r="M6" s="206" t="s">
        <v>12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7"/>
      <c r="AB6" s="7"/>
      <c r="AC6" s="7"/>
    </row>
    <row r="7" spans="1:29" s="8" customFormat="1" ht="34.5" customHeight="1">
      <c r="A7" s="12" t="s">
        <v>13</v>
      </c>
      <c r="B7" s="13" t="s">
        <v>14</v>
      </c>
      <c r="C7" s="14" t="s">
        <v>15</v>
      </c>
      <c r="D7" s="15" t="s">
        <v>14</v>
      </c>
      <c r="E7" s="15" t="s">
        <v>14</v>
      </c>
      <c r="F7" s="15" t="s">
        <v>15</v>
      </c>
      <c r="G7" s="15" t="s">
        <v>14</v>
      </c>
      <c r="H7" s="15" t="s">
        <v>15</v>
      </c>
      <c r="I7" s="205"/>
      <c r="J7" s="205"/>
      <c r="K7" s="205"/>
      <c r="L7" s="205"/>
      <c r="M7" s="207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7"/>
      <c r="AB7" s="7"/>
      <c r="AC7" s="7"/>
    </row>
    <row r="8" spans="1:29" s="8" customFormat="1" ht="34.5" customHeight="1">
      <c r="A8" s="16" t="s">
        <v>20</v>
      </c>
      <c r="B8" s="17">
        <v>87740</v>
      </c>
      <c r="C8" s="18">
        <v>601896</v>
      </c>
      <c r="D8" s="18">
        <v>14118</v>
      </c>
      <c r="E8" s="18">
        <v>62</v>
      </c>
      <c r="F8" s="18">
        <v>107</v>
      </c>
      <c r="G8" s="18">
        <v>101920</v>
      </c>
      <c r="H8" s="18">
        <v>602003</v>
      </c>
      <c r="I8" s="18">
        <v>1052635</v>
      </c>
      <c r="J8" s="18">
        <v>19450</v>
      </c>
      <c r="K8" s="18">
        <v>180661</v>
      </c>
      <c r="L8" s="18">
        <v>851994</v>
      </c>
      <c r="M8" s="18">
        <v>2104740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8" customFormat="1" ht="34.5" customHeight="1">
      <c r="A9" s="26" t="s">
        <v>21</v>
      </c>
      <c r="B9" s="17">
        <v>84319</v>
      </c>
      <c r="C9" s="18">
        <v>729523</v>
      </c>
      <c r="D9" s="18">
        <v>15002</v>
      </c>
      <c r="E9" s="18">
        <v>47</v>
      </c>
      <c r="F9" s="18">
        <v>53</v>
      </c>
      <c r="G9" s="18">
        <v>99368</v>
      </c>
      <c r="H9" s="18">
        <v>729576</v>
      </c>
      <c r="I9" s="18">
        <v>1055441</v>
      </c>
      <c r="J9" s="18">
        <v>18574</v>
      </c>
      <c r="K9" s="18">
        <v>194769</v>
      </c>
      <c r="L9" s="18">
        <v>605138</v>
      </c>
      <c r="M9" s="18">
        <v>1873922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20" customFormat="1" ht="34.5" customHeight="1">
      <c r="A10" s="27" t="s">
        <v>22</v>
      </c>
      <c r="B10" s="29">
        <v>75343</v>
      </c>
      <c r="C10" s="30">
        <v>204930</v>
      </c>
      <c r="D10" s="30">
        <v>13361</v>
      </c>
      <c r="E10" s="30">
        <v>39</v>
      </c>
      <c r="F10" s="30">
        <v>48</v>
      </c>
      <c r="G10" s="30">
        <v>88743</v>
      </c>
      <c r="H10" s="30">
        <v>204978</v>
      </c>
      <c r="I10" s="30">
        <v>970912</v>
      </c>
      <c r="J10" s="30">
        <v>16185</v>
      </c>
      <c r="K10" s="30">
        <v>189387</v>
      </c>
      <c r="L10" s="30">
        <v>662122</v>
      </c>
      <c r="M10" s="30">
        <v>1838606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</row>
    <row r="11" spans="1:29" s="8" customFormat="1" ht="17.25" customHeight="1">
      <c r="A11" s="21" t="s">
        <v>16</v>
      </c>
      <c r="B11" s="21"/>
      <c r="C11" s="2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8" customFormat="1" ht="17.25" customHeight="1">
      <c r="A12" s="10" t="s">
        <v>17</v>
      </c>
      <c r="B12" s="10"/>
      <c r="C12" s="10"/>
      <c r="D12" s="10"/>
      <c r="E12" s="10"/>
      <c r="F12" s="23"/>
      <c r="G12" s="23"/>
      <c r="H12" s="23"/>
      <c r="I12" s="22"/>
      <c r="J12" s="22"/>
      <c r="K12" s="22"/>
      <c r="L12" s="22"/>
      <c r="M12" s="22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8" customFormat="1" ht="17.25" customHeight="1">
      <c r="A13" s="10" t="s">
        <v>18</v>
      </c>
      <c r="B13" s="10"/>
      <c r="C13" s="1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8" customFormat="1" ht="17.25" customHeight="1">
      <c r="A14" s="23" t="s">
        <v>19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2:29" s="8" customFormat="1" ht="13.5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2:29" s="8" customFormat="1" ht="13.5">
      <c r="B16" s="24"/>
      <c r="C16" s="24"/>
      <c r="D16" s="24"/>
      <c r="E16" s="24"/>
      <c r="F16" s="24"/>
      <c r="G16" s="28"/>
      <c r="H16" s="28"/>
      <c r="I16" s="24"/>
      <c r="J16" s="24"/>
      <c r="K16" s="24"/>
      <c r="L16" s="24"/>
      <c r="M16" s="28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2:29" s="8" customFormat="1" ht="13.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2:29" s="8" customFormat="1" ht="13.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2:29" s="8" customFormat="1" ht="13.5"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2:29" s="8" customFormat="1" ht="13.5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2:29" s="8" customFormat="1" ht="13.5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2:29" s="8" customFormat="1" ht="13.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2:29" s="8" customFormat="1" ht="13.5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2:29" s="8" customFormat="1" ht="13.5"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2:29" s="8" customFormat="1" ht="13.5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2:29" s="8" customFormat="1" ht="13.5"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2:29" s="8" customFormat="1" ht="13.5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2:29" s="8" customFormat="1" ht="13.5"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2:29" s="8" customFormat="1" ht="13.5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2:29" s="8" customFormat="1" ht="13.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2:29" s="8" customFormat="1" ht="13.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2:29" s="8" customFormat="1" ht="13.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2:29" s="8" customFormat="1" ht="13.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2:29" s="8" customFormat="1" ht="13.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2:29" s="8" customFormat="1" ht="13.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2:29" s="8" customFormat="1" ht="13.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2:29" s="8" customFormat="1" ht="13.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2:29" s="8" customFormat="1" ht="13.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2:29" s="8" customFormat="1" ht="13.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2:29" s="8" customFormat="1" ht="13.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2:29" s="8" customFormat="1" ht="13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2:29" s="8" customFormat="1" ht="13.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2:29" s="8" customFormat="1" ht="13.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2:29" s="8" customFormat="1" ht="13.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2:29" s="8" customFormat="1" ht="13.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2:29" s="8" customFormat="1" ht="13.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2:29" s="8" customFormat="1" ht="13.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2:29" s="8" customFormat="1" ht="13.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2:29" s="8" customFormat="1" ht="13.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2:29" s="8" customFormat="1" ht="13.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2:29" s="8" customFormat="1" ht="13.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2:29" s="8" customFormat="1" ht="13.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2:29" s="8" customFormat="1" ht="13.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2:29" s="8" customFormat="1" ht="13.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2:29" s="8" customFormat="1" ht="13.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2:29" s="8" customFormat="1" ht="13.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2:29" s="8" customFormat="1" ht="13.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2:29" s="8" customFormat="1" ht="13.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2:29" s="8" customFormat="1" ht="13.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2:29" s="8" customFormat="1" ht="13.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2:29" s="8" customFormat="1" ht="13.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2:29" s="8" customFormat="1" ht="13.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2:29" s="8" customFormat="1" ht="13.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2:29" s="8" customFormat="1" ht="13.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2:29" s="8" customFormat="1" ht="13.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2:29" s="8" customFormat="1" ht="13.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2:29" s="8" customFormat="1" ht="13.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2:29" s="8" customFormat="1" ht="13.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2:29" s="8" customFormat="1" ht="13.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2:29" s="8" customFormat="1" ht="13.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2:29" s="8" customFormat="1" ht="13.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2:29" s="8" customFormat="1" ht="13.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2:29" s="8" customFormat="1" ht="13.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2:29" s="8" customFormat="1" ht="13.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2:29" s="8" customFormat="1" ht="13.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2:29" s="8" customFormat="1" ht="13.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2:29" s="8" customFormat="1" ht="13.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2:29" s="8" customFormat="1" ht="13.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2:29" s="8" customFormat="1" ht="13.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2:29" s="8" customFormat="1" ht="13.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2:29" s="8" customFormat="1" ht="13.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2:29" s="8" customFormat="1" ht="13.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2:29" s="8" customFormat="1" ht="13.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2:29" s="8" customFormat="1" ht="13.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2:29" s="8" customFormat="1" ht="13.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2:29" s="8" customFormat="1" ht="13.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</sheetData>
  <sheetProtection/>
  <mergeCells count="16">
    <mergeCell ref="A1:D1"/>
    <mergeCell ref="A2:B2"/>
    <mergeCell ref="B4:C4"/>
    <mergeCell ref="D4:E4"/>
    <mergeCell ref="K4:L4"/>
    <mergeCell ref="B5:H5"/>
    <mergeCell ref="I5:M5"/>
    <mergeCell ref="A3:M3"/>
    <mergeCell ref="L6:L7"/>
    <mergeCell ref="M6:M7"/>
    <mergeCell ref="B6:C6"/>
    <mergeCell ref="E6:F6"/>
    <mergeCell ref="G6:H6"/>
    <mergeCell ref="I6:I7"/>
    <mergeCell ref="J6:J7"/>
    <mergeCell ref="K6:K7"/>
  </mergeCells>
  <hyperlinks>
    <hyperlink ref="A1:D1" location="'24法務・警察目次'!A1" display="24　法務・警察 目次へ＜＜"/>
  </hyperlinks>
  <printOptions/>
  <pageMargins left="0.5905511811023623" right="0.3937007874015748" top="0.5905511811023623" bottom="0.3937007874015748" header="0.5118110236220472" footer="0.5118110236220472"/>
  <pageSetup fitToHeight="1" fitToWidth="1" horizontalDpi="300" verticalDpi="300" orientation="portrait" paperSize="9" scale="72" r:id="rId2"/>
  <ignoredErrors>
    <ignoredError sqref="A9:A1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showGridLines="0" zoomScalePageLayoutView="0" workbookViewId="0" topLeftCell="A1">
      <selection activeCell="H11" sqref="H11"/>
    </sheetView>
  </sheetViews>
  <sheetFormatPr defaultColWidth="9.00390625" defaultRowHeight="13.5"/>
  <cols>
    <col min="1" max="1" width="12.25390625" style="0" customWidth="1"/>
    <col min="2" max="10" width="10.375" style="34" customWidth="1"/>
    <col min="11" max="22" width="9.00390625" style="37" customWidth="1"/>
  </cols>
  <sheetData>
    <row r="1" spans="1:4" ht="13.5">
      <c r="A1" s="214" t="s">
        <v>288</v>
      </c>
      <c r="B1" s="214"/>
      <c r="C1" s="214"/>
      <c r="D1" s="214"/>
    </row>
    <row r="2" spans="1:10" ht="13.5">
      <c r="A2" s="215" t="s">
        <v>0</v>
      </c>
      <c r="B2" s="215"/>
      <c r="C2" s="1"/>
      <c r="D2" s="1"/>
      <c r="E2" s="1"/>
      <c r="F2" s="1"/>
      <c r="G2" s="1"/>
      <c r="H2" s="1"/>
      <c r="I2" s="1"/>
      <c r="J2" s="1"/>
    </row>
    <row r="3" spans="1:10" ht="17.25">
      <c r="A3" s="221" t="s">
        <v>35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22" s="8" customFormat="1" ht="3.75" customHeight="1" thickBot="1">
      <c r="A4" s="4"/>
      <c r="B4" s="216"/>
      <c r="C4" s="216"/>
      <c r="D4" s="216"/>
      <c r="E4" s="216"/>
      <c r="F4" s="5"/>
      <c r="G4" s="5"/>
      <c r="H4" s="5"/>
      <c r="I4" s="5"/>
      <c r="J4" s="5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24.75" customHeight="1" thickTop="1">
      <c r="A5" s="51" t="s">
        <v>34</v>
      </c>
      <c r="B5" s="217" t="s">
        <v>33</v>
      </c>
      <c r="C5" s="218"/>
      <c r="D5" s="218"/>
      <c r="E5" s="224" t="s">
        <v>32</v>
      </c>
      <c r="F5" s="225"/>
      <c r="G5" s="226"/>
      <c r="H5" s="224" t="s">
        <v>31</v>
      </c>
      <c r="I5" s="225"/>
      <c r="J5" s="225"/>
      <c r="K5" s="10"/>
      <c r="L5" s="10"/>
      <c r="M5" s="10"/>
      <c r="N5" s="10"/>
      <c r="O5" s="10"/>
      <c r="P5" s="10"/>
      <c r="Q5" s="10"/>
      <c r="R5" s="10"/>
      <c r="S5" s="10"/>
      <c r="T5" s="7"/>
      <c r="U5" s="7"/>
      <c r="V5" s="7"/>
    </row>
    <row r="6" spans="1:22" s="8" customFormat="1" ht="19.5" customHeight="1">
      <c r="A6" s="12" t="s">
        <v>30</v>
      </c>
      <c r="B6" s="13" t="s">
        <v>29</v>
      </c>
      <c r="C6" s="14" t="s">
        <v>28</v>
      </c>
      <c r="D6" s="15" t="s">
        <v>27</v>
      </c>
      <c r="E6" s="13" t="s">
        <v>29</v>
      </c>
      <c r="F6" s="14" t="s">
        <v>28</v>
      </c>
      <c r="G6" s="15" t="s">
        <v>27</v>
      </c>
      <c r="H6" s="13" t="s">
        <v>29</v>
      </c>
      <c r="I6" s="14" t="s">
        <v>28</v>
      </c>
      <c r="J6" s="50" t="s">
        <v>27</v>
      </c>
      <c r="K6" s="10"/>
      <c r="L6" s="10"/>
      <c r="M6" s="10"/>
      <c r="N6" s="10"/>
      <c r="O6" s="10"/>
      <c r="P6" s="10"/>
      <c r="Q6" s="10"/>
      <c r="R6" s="10"/>
      <c r="S6" s="10"/>
      <c r="T6" s="7"/>
      <c r="U6" s="7"/>
      <c r="V6" s="7"/>
    </row>
    <row r="7" spans="1:22" s="8" customFormat="1" ht="22.5" customHeight="1">
      <c r="A7" s="16" t="s">
        <v>20</v>
      </c>
      <c r="B7" s="17">
        <v>6625</v>
      </c>
      <c r="C7" s="18">
        <v>6633</v>
      </c>
      <c r="D7" s="18">
        <v>163</v>
      </c>
      <c r="E7" s="18">
        <v>474</v>
      </c>
      <c r="F7" s="18">
        <v>494</v>
      </c>
      <c r="G7" s="18">
        <v>105</v>
      </c>
      <c r="H7" s="18">
        <v>3804</v>
      </c>
      <c r="I7" s="18">
        <v>3789</v>
      </c>
      <c r="J7" s="18">
        <v>58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2.5" customHeight="1">
      <c r="A8" s="49">
        <v>18</v>
      </c>
      <c r="B8" s="17">
        <v>6841</v>
      </c>
      <c r="C8" s="18">
        <v>6893</v>
      </c>
      <c r="D8" s="18">
        <v>111</v>
      </c>
      <c r="E8" s="18">
        <v>524</v>
      </c>
      <c r="F8" s="18">
        <v>554</v>
      </c>
      <c r="G8" s="18">
        <v>75</v>
      </c>
      <c r="H8" s="18">
        <v>3721</v>
      </c>
      <c r="I8" s="18">
        <v>3746</v>
      </c>
      <c r="J8" s="18">
        <v>33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20" customFormat="1" ht="22.5" customHeight="1">
      <c r="A9" s="48">
        <v>19</v>
      </c>
      <c r="B9" s="47">
        <v>5820</v>
      </c>
      <c r="C9" s="46">
        <v>5826</v>
      </c>
      <c r="D9" s="46">
        <v>105</v>
      </c>
      <c r="E9" s="46">
        <v>397</v>
      </c>
      <c r="F9" s="46">
        <v>401</v>
      </c>
      <c r="G9" s="46">
        <v>71</v>
      </c>
      <c r="H9" s="46">
        <v>3052</v>
      </c>
      <c r="I9" s="46">
        <v>3054</v>
      </c>
      <c r="J9" s="46">
        <v>31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</row>
    <row r="10" spans="1:10" s="7" customFormat="1" ht="22.5" customHeight="1">
      <c r="A10" s="11" t="s">
        <v>26</v>
      </c>
      <c r="B10" s="45">
        <v>940</v>
      </c>
      <c r="C10" s="44">
        <v>944</v>
      </c>
      <c r="D10" s="44">
        <v>62</v>
      </c>
      <c r="E10" s="44">
        <v>317</v>
      </c>
      <c r="F10" s="44">
        <v>321</v>
      </c>
      <c r="G10" s="44">
        <v>59</v>
      </c>
      <c r="H10" s="43">
        <v>0</v>
      </c>
      <c r="I10" s="43">
        <v>0</v>
      </c>
      <c r="J10" s="43">
        <v>0</v>
      </c>
    </row>
    <row r="11" spans="1:22" s="8" customFormat="1" ht="22.5" customHeight="1">
      <c r="A11" s="42" t="s">
        <v>25</v>
      </c>
      <c r="B11" s="41">
        <v>4880</v>
      </c>
      <c r="C11" s="40">
        <v>4882</v>
      </c>
      <c r="D11" s="40">
        <v>43</v>
      </c>
      <c r="E11" s="40">
        <v>80</v>
      </c>
      <c r="F11" s="40">
        <v>80</v>
      </c>
      <c r="G11" s="40">
        <v>12</v>
      </c>
      <c r="H11" s="40">
        <v>3052</v>
      </c>
      <c r="I11" s="40">
        <v>3054</v>
      </c>
      <c r="J11" s="40">
        <v>31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7.25" customHeight="1">
      <c r="A12" s="223" t="s">
        <v>24</v>
      </c>
      <c r="B12" s="223"/>
      <c r="C12" s="223"/>
      <c r="D12" s="23"/>
      <c r="E12" s="23"/>
      <c r="F12" s="23"/>
      <c r="G12" s="23"/>
      <c r="H12" s="23"/>
      <c r="I12" s="23"/>
      <c r="J12" s="2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2:22" s="8" customFormat="1" ht="13.5">
      <c r="B13" s="24"/>
      <c r="C13" s="24"/>
      <c r="D13" s="24"/>
      <c r="E13" s="24"/>
      <c r="F13" s="24"/>
      <c r="G13" s="24"/>
      <c r="H13" s="24"/>
      <c r="I13" s="24"/>
      <c r="J13" s="24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2:22" s="8" customFormat="1" ht="13.5">
      <c r="B14" s="28"/>
      <c r="C14" s="28"/>
      <c r="D14" s="28"/>
      <c r="E14" s="28"/>
      <c r="F14" s="28"/>
      <c r="G14" s="28"/>
      <c r="H14" s="28"/>
      <c r="I14" s="28"/>
      <c r="J14" s="2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2:22" s="8" customFormat="1" ht="13.5">
      <c r="B15" s="39"/>
      <c r="C15" s="39"/>
      <c r="D15" s="39"/>
      <c r="E15" s="39"/>
      <c r="F15" s="39"/>
      <c r="G15" s="39"/>
      <c r="H15" s="39"/>
      <c r="I15" s="39"/>
      <c r="J15" s="3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2:22" s="8" customFormat="1" ht="13.5">
      <c r="B16" s="38"/>
      <c r="C16" s="38"/>
      <c r="D16" s="38"/>
      <c r="E16" s="38"/>
      <c r="F16" s="38"/>
      <c r="G16" s="38"/>
      <c r="H16" s="38"/>
      <c r="I16" s="38"/>
      <c r="J16" s="38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2:22" s="8" customFormat="1" ht="13.5">
      <c r="B17" s="24"/>
      <c r="C17" s="24"/>
      <c r="D17" s="24"/>
      <c r="E17" s="24"/>
      <c r="F17" s="24"/>
      <c r="G17" s="24"/>
      <c r="H17" s="24"/>
      <c r="I17" s="24"/>
      <c r="J17" s="24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2:22" s="8" customFormat="1" ht="13.5">
      <c r="B18" s="24"/>
      <c r="C18" s="24"/>
      <c r="D18" s="24"/>
      <c r="E18" s="24"/>
      <c r="F18" s="24"/>
      <c r="G18" s="24"/>
      <c r="H18" s="24"/>
      <c r="I18" s="24"/>
      <c r="J18" s="24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2:22" s="8" customFormat="1" ht="13.5">
      <c r="B19" s="24"/>
      <c r="C19" s="24"/>
      <c r="D19" s="24"/>
      <c r="E19" s="24"/>
      <c r="F19" s="24"/>
      <c r="G19" s="24"/>
      <c r="H19" s="24"/>
      <c r="I19" s="24"/>
      <c r="J19" s="24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2:22" s="8" customFormat="1" ht="13.5">
      <c r="B20" s="24"/>
      <c r="C20" s="24"/>
      <c r="D20" s="24"/>
      <c r="E20" s="24"/>
      <c r="F20" s="24"/>
      <c r="G20" s="24"/>
      <c r="H20" s="24"/>
      <c r="I20" s="24"/>
      <c r="J20" s="24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2:22" s="8" customFormat="1" ht="13.5">
      <c r="B21" s="24"/>
      <c r="C21" s="24"/>
      <c r="D21" s="24"/>
      <c r="E21" s="24"/>
      <c r="F21" s="24"/>
      <c r="G21" s="24"/>
      <c r="H21" s="24"/>
      <c r="I21" s="24"/>
      <c r="J21" s="24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2:22" s="8" customFormat="1" ht="13.5">
      <c r="B22" s="24"/>
      <c r="C22" s="24"/>
      <c r="D22" s="24"/>
      <c r="E22" s="24"/>
      <c r="F22" s="24"/>
      <c r="G22" s="24"/>
      <c r="H22" s="24"/>
      <c r="I22" s="24"/>
      <c r="J22" s="24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2:22" s="8" customFormat="1" ht="13.5">
      <c r="B23" s="24"/>
      <c r="C23" s="24"/>
      <c r="D23" s="24"/>
      <c r="E23" s="24"/>
      <c r="F23" s="24"/>
      <c r="G23" s="24"/>
      <c r="H23" s="24"/>
      <c r="I23" s="24"/>
      <c r="J23" s="2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2:22" s="8" customFormat="1" ht="13.5">
      <c r="B24" s="24"/>
      <c r="C24" s="24"/>
      <c r="D24" s="24"/>
      <c r="E24" s="24"/>
      <c r="F24" s="24"/>
      <c r="G24" s="24"/>
      <c r="H24" s="24"/>
      <c r="I24" s="24"/>
      <c r="J24" s="2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2:22" s="8" customFormat="1" ht="13.5">
      <c r="B25" s="24"/>
      <c r="C25" s="24"/>
      <c r="D25" s="24"/>
      <c r="E25" s="24"/>
      <c r="F25" s="24"/>
      <c r="G25" s="24"/>
      <c r="H25" s="24"/>
      <c r="I25" s="24"/>
      <c r="J25" s="2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2:22" s="8" customFormat="1" ht="13.5">
      <c r="B26" s="24"/>
      <c r="C26" s="24"/>
      <c r="D26" s="24"/>
      <c r="E26" s="24"/>
      <c r="F26" s="24"/>
      <c r="G26" s="24"/>
      <c r="H26" s="24"/>
      <c r="I26" s="24"/>
      <c r="J26" s="24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22" s="8" customFormat="1" ht="13.5">
      <c r="B27" s="24"/>
      <c r="C27" s="24"/>
      <c r="D27" s="24"/>
      <c r="E27" s="24"/>
      <c r="F27" s="24"/>
      <c r="G27" s="24"/>
      <c r="H27" s="24"/>
      <c r="I27" s="24"/>
      <c r="J27" s="24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2:22" s="8" customFormat="1" ht="13.5">
      <c r="B28" s="24"/>
      <c r="C28" s="24"/>
      <c r="D28" s="24"/>
      <c r="E28" s="24"/>
      <c r="F28" s="24"/>
      <c r="G28" s="24"/>
      <c r="H28" s="24"/>
      <c r="I28" s="24"/>
      <c r="J28" s="2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s="8" customFormat="1" ht="13.5">
      <c r="B29" s="24"/>
      <c r="C29" s="24"/>
      <c r="D29" s="24"/>
      <c r="E29" s="24"/>
      <c r="F29" s="24"/>
      <c r="G29" s="24"/>
      <c r="H29" s="24"/>
      <c r="I29" s="24"/>
      <c r="J29" s="24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s="8" customFormat="1" ht="13.5">
      <c r="B30" s="24"/>
      <c r="C30" s="24"/>
      <c r="D30" s="24"/>
      <c r="E30" s="24"/>
      <c r="F30" s="24"/>
      <c r="G30" s="24"/>
      <c r="H30" s="24"/>
      <c r="I30" s="24"/>
      <c r="J30" s="24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2:22" s="8" customFormat="1" ht="13.5">
      <c r="B31" s="24"/>
      <c r="C31" s="24"/>
      <c r="D31" s="24"/>
      <c r="E31" s="24"/>
      <c r="F31" s="24"/>
      <c r="G31" s="24"/>
      <c r="H31" s="24"/>
      <c r="I31" s="24"/>
      <c r="J31" s="24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2:22" s="8" customFormat="1" ht="13.5">
      <c r="B32" s="24"/>
      <c r="C32" s="24"/>
      <c r="D32" s="24"/>
      <c r="E32" s="24"/>
      <c r="F32" s="24"/>
      <c r="G32" s="24"/>
      <c r="H32" s="24"/>
      <c r="I32" s="24"/>
      <c r="J32" s="24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s="8" customFormat="1" ht="13.5">
      <c r="B33" s="24"/>
      <c r="C33" s="24"/>
      <c r="D33" s="24"/>
      <c r="E33" s="24"/>
      <c r="F33" s="24"/>
      <c r="G33" s="24"/>
      <c r="H33" s="24"/>
      <c r="I33" s="24"/>
      <c r="J33" s="2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s="8" customFormat="1" ht="13.5">
      <c r="B34" s="24"/>
      <c r="C34" s="24"/>
      <c r="D34" s="24"/>
      <c r="E34" s="24"/>
      <c r="F34" s="24"/>
      <c r="G34" s="24"/>
      <c r="H34" s="24"/>
      <c r="I34" s="24"/>
      <c r="J34" s="2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s="8" customFormat="1" ht="13.5">
      <c r="B35" s="24"/>
      <c r="C35" s="24"/>
      <c r="D35" s="24"/>
      <c r="E35" s="24"/>
      <c r="F35" s="24"/>
      <c r="G35" s="24"/>
      <c r="H35" s="24"/>
      <c r="I35" s="24"/>
      <c r="J35" s="24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2" s="8" customFormat="1" ht="13.5">
      <c r="B36" s="24"/>
      <c r="C36" s="24"/>
      <c r="D36" s="24"/>
      <c r="E36" s="24"/>
      <c r="F36" s="24"/>
      <c r="G36" s="24"/>
      <c r="H36" s="24"/>
      <c r="I36" s="24"/>
      <c r="J36" s="24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2:22" s="8" customFormat="1" ht="13.5">
      <c r="B37" s="24"/>
      <c r="C37" s="24"/>
      <c r="D37" s="24"/>
      <c r="E37" s="24"/>
      <c r="F37" s="24"/>
      <c r="G37" s="24"/>
      <c r="H37" s="24"/>
      <c r="I37" s="24"/>
      <c r="J37" s="24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s="8" customFormat="1" ht="13.5">
      <c r="B38" s="24"/>
      <c r="C38" s="24"/>
      <c r="D38" s="24"/>
      <c r="E38" s="24"/>
      <c r="F38" s="24"/>
      <c r="G38" s="24"/>
      <c r="H38" s="24"/>
      <c r="I38" s="24"/>
      <c r="J38" s="24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s="8" customFormat="1" ht="13.5">
      <c r="B39" s="24"/>
      <c r="C39" s="24"/>
      <c r="D39" s="24"/>
      <c r="E39" s="24"/>
      <c r="F39" s="24"/>
      <c r="G39" s="24"/>
      <c r="H39" s="24"/>
      <c r="I39" s="24"/>
      <c r="J39" s="24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s="8" customFormat="1" ht="13.5">
      <c r="B40" s="24"/>
      <c r="C40" s="24"/>
      <c r="D40" s="24"/>
      <c r="E40" s="24"/>
      <c r="F40" s="24"/>
      <c r="G40" s="24"/>
      <c r="H40" s="24"/>
      <c r="I40" s="24"/>
      <c r="J40" s="2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s="8" customFormat="1" ht="13.5">
      <c r="B41" s="24"/>
      <c r="C41" s="24"/>
      <c r="D41" s="24"/>
      <c r="E41" s="24"/>
      <c r="F41" s="24"/>
      <c r="G41" s="24"/>
      <c r="H41" s="24"/>
      <c r="I41" s="24"/>
      <c r="J41" s="2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s="8" customFormat="1" ht="13.5">
      <c r="B42" s="24"/>
      <c r="C42" s="24"/>
      <c r="D42" s="24"/>
      <c r="E42" s="24"/>
      <c r="F42" s="24"/>
      <c r="G42" s="24"/>
      <c r="H42" s="24"/>
      <c r="I42" s="24"/>
      <c r="J42" s="24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s="8" customFormat="1" ht="13.5">
      <c r="B43" s="24"/>
      <c r="C43" s="24"/>
      <c r="D43" s="24"/>
      <c r="E43" s="24"/>
      <c r="F43" s="24"/>
      <c r="G43" s="24"/>
      <c r="H43" s="24"/>
      <c r="I43" s="24"/>
      <c r="J43" s="24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s="8" customFormat="1" ht="13.5">
      <c r="B44" s="24"/>
      <c r="C44" s="24"/>
      <c r="D44" s="24"/>
      <c r="E44" s="24"/>
      <c r="F44" s="24"/>
      <c r="G44" s="24"/>
      <c r="H44" s="24"/>
      <c r="I44" s="24"/>
      <c r="J44" s="24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s="8" customFormat="1" ht="13.5">
      <c r="B45" s="24"/>
      <c r="C45" s="24"/>
      <c r="D45" s="24"/>
      <c r="E45" s="24"/>
      <c r="F45" s="24"/>
      <c r="G45" s="24"/>
      <c r="H45" s="24"/>
      <c r="I45" s="24"/>
      <c r="J45" s="24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s="8" customFormat="1" ht="13.5">
      <c r="B46" s="24"/>
      <c r="C46" s="24"/>
      <c r="D46" s="24"/>
      <c r="E46" s="24"/>
      <c r="F46" s="24"/>
      <c r="G46" s="24"/>
      <c r="H46" s="24"/>
      <c r="I46" s="24"/>
      <c r="J46" s="24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s="8" customFormat="1" ht="13.5">
      <c r="B47" s="24"/>
      <c r="C47" s="24"/>
      <c r="D47" s="24"/>
      <c r="E47" s="24"/>
      <c r="F47" s="24"/>
      <c r="G47" s="24"/>
      <c r="H47" s="24"/>
      <c r="I47" s="24"/>
      <c r="J47" s="2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s="8" customFormat="1" ht="13.5">
      <c r="B48" s="24"/>
      <c r="C48" s="24"/>
      <c r="D48" s="24"/>
      <c r="E48" s="24"/>
      <c r="F48" s="24"/>
      <c r="G48" s="24"/>
      <c r="H48" s="24"/>
      <c r="I48" s="24"/>
      <c r="J48" s="24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2:22" s="8" customFormat="1" ht="13.5">
      <c r="B49" s="24"/>
      <c r="C49" s="24"/>
      <c r="D49" s="24"/>
      <c r="E49" s="24"/>
      <c r="F49" s="24"/>
      <c r="G49" s="24"/>
      <c r="H49" s="24"/>
      <c r="I49" s="24"/>
      <c r="J49" s="24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2:22" s="8" customFormat="1" ht="13.5">
      <c r="B50" s="24"/>
      <c r="C50" s="24"/>
      <c r="D50" s="24"/>
      <c r="E50" s="24"/>
      <c r="F50" s="24"/>
      <c r="G50" s="24"/>
      <c r="H50" s="24"/>
      <c r="I50" s="24"/>
      <c r="J50" s="24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2:22" s="8" customFormat="1" ht="13.5">
      <c r="B51" s="24"/>
      <c r="C51" s="24"/>
      <c r="D51" s="24"/>
      <c r="E51" s="24"/>
      <c r="F51" s="24"/>
      <c r="G51" s="24"/>
      <c r="H51" s="24"/>
      <c r="I51" s="24"/>
      <c r="J51" s="24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2:22" s="8" customFormat="1" ht="13.5">
      <c r="B52" s="24"/>
      <c r="C52" s="24"/>
      <c r="D52" s="24"/>
      <c r="E52" s="24"/>
      <c r="F52" s="24"/>
      <c r="G52" s="24"/>
      <c r="H52" s="24"/>
      <c r="I52" s="24"/>
      <c r="J52" s="24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2:22" s="8" customFormat="1" ht="13.5">
      <c r="B53" s="24"/>
      <c r="C53" s="24"/>
      <c r="D53" s="24"/>
      <c r="E53" s="24"/>
      <c r="F53" s="24"/>
      <c r="G53" s="24"/>
      <c r="H53" s="24"/>
      <c r="I53" s="24"/>
      <c r="J53" s="24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2:22" s="8" customFormat="1" ht="13.5">
      <c r="B54" s="24"/>
      <c r="C54" s="24"/>
      <c r="D54" s="24"/>
      <c r="E54" s="24"/>
      <c r="F54" s="24"/>
      <c r="G54" s="24"/>
      <c r="H54" s="24"/>
      <c r="I54" s="24"/>
      <c r="J54" s="24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22" s="8" customFormat="1" ht="13.5">
      <c r="B55" s="24"/>
      <c r="C55" s="24"/>
      <c r="D55" s="24"/>
      <c r="E55" s="24"/>
      <c r="F55" s="24"/>
      <c r="G55" s="24"/>
      <c r="H55" s="24"/>
      <c r="I55" s="24"/>
      <c r="J55" s="24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2:22" s="8" customFormat="1" ht="13.5">
      <c r="B56" s="24"/>
      <c r="C56" s="24"/>
      <c r="D56" s="24"/>
      <c r="E56" s="24"/>
      <c r="F56" s="24"/>
      <c r="G56" s="24"/>
      <c r="H56" s="24"/>
      <c r="I56" s="24"/>
      <c r="J56" s="24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2:22" s="8" customFormat="1" ht="13.5">
      <c r="B57" s="24"/>
      <c r="C57" s="24"/>
      <c r="D57" s="24"/>
      <c r="E57" s="24"/>
      <c r="F57" s="24"/>
      <c r="G57" s="24"/>
      <c r="H57" s="24"/>
      <c r="I57" s="24"/>
      <c r="J57" s="24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2:22" s="8" customFormat="1" ht="13.5">
      <c r="B58" s="24"/>
      <c r="C58" s="24"/>
      <c r="D58" s="24"/>
      <c r="E58" s="24"/>
      <c r="F58" s="24"/>
      <c r="G58" s="24"/>
      <c r="H58" s="24"/>
      <c r="I58" s="24"/>
      <c r="J58" s="24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2:22" s="8" customFormat="1" ht="13.5">
      <c r="B59" s="24"/>
      <c r="C59" s="24"/>
      <c r="D59" s="24"/>
      <c r="E59" s="24"/>
      <c r="F59" s="24"/>
      <c r="G59" s="24"/>
      <c r="H59" s="24"/>
      <c r="I59" s="24"/>
      <c r="J59" s="24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2:22" s="8" customFormat="1" ht="13.5">
      <c r="B60" s="24"/>
      <c r="C60" s="24"/>
      <c r="D60" s="24"/>
      <c r="E60" s="24"/>
      <c r="F60" s="24"/>
      <c r="G60" s="24"/>
      <c r="H60" s="24"/>
      <c r="I60" s="24"/>
      <c r="J60" s="24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2:22" s="8" customFormat="1" ht="13.5">
      <c r="B61" s="24"/>
      <c r="C61" s="24"/>
      <c r="D61" s="24"/>
      <c r="E61" s="24"/>
      <c r="F61" s="24"/>
      <c r="G61" s="24"/>
      <c r="H61" s="24"/>
      <c r="I61" s="24"/>
      <c r="J61" s="24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2:22" s="8" customFormat="1" ht="13.5">
      <c r="B62" s="24"/>
      <c r="C62" s="24"/>
      <c r="D62" s="24"/>
      <c r="E62" s="24"/>
      <c r="F62" s="24"/>
      <c r="G62" s="24"/>
      <c r="H62" s="24"/>
      <c r="I62" s="24"/>
      <c r="J62" s="24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2:22" s="8" customFormat="1" ht="13.5">
      <c r="B63" s="24"/>
      <c r="C63" s="24"/>
      <c r="D63" s="24"/>
      <c r="E63" s="24"/>
      <c r="F63" s="24"/>
      <c r="G63" s="24"/>
      <c r="H63" s="24"/>
      <c r="I63" s="24"/>
      <c r="J63" s="24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2:22" s="8" customFormat="1" ht="13.5">
      <c r="B64" s="24"/>
      <c r="C64" s="24"/>
      <c r="D64" s="24"/>
      <c r="E64" s="24"/>
      <c r="F64" s="24"/>
      <c r="G64" s="24"/>
      <c r="H64" s="24"/>
      <c r="I64" s="24"/>
      <c r="J64" s="24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2:22" s="8" customFormat="1" ht="13.5">
      <c r="B65" s="24"/>
      <c r="C65" s="24"/>
      <c r="D65" s="24"/>
      <c r="E65" s="24"/>
      <c r="F65" s="24"/>
      <c r="G65" s="24"/>
      <c r="H65" s="24"/>
      <c r="I65" s="24"/>
      <c r="J65" s="24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2:22" s="8" customFormat="1" ht="13.5">
      <c r="B66" s="24"/>
      <c r="C66" s="24"/>
      <c r="D66" s="24"/>
      <c r="E66" s="24"/>
      <c r="F66" s="24"/>
      <c r="G66" s="24"/>
      <c r="H66" s="24"/>
      <c r="I66" s="24"/>
      <c r="J66" s="24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2:22" s="8" customFormat="1" ht="13.5">
      <c r="B67" s="24"/>
      <c r="C67" s="24"/>
      <c r="D67" s="24"/>
      <c r="E67" s="24"/>
      <c r="F67" s="24"/>
      <c r="G67" s="24"/>
      <c r="H67" s="24"/>
      <c r="I67" s="24"/>
      <c r="J67" s="24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2:22" s="8" customFormat="1" ht="13.5">
      <c r="B68" s="24"/>
      <c r="C68" s="24"/>
      <c r="D68" s="24"/>
      <c r="E68" s="24"/>
      <c r="F68" s="24"/>
      <c r="G68" s="24"/>
      <c r="H68" s="24"/>
      <c r="I68" s="24"/>
      <c r="J68" s="24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2:22" s="8" customFormat="1" ht="13.5">
      <c r="B69" s="24"/>
      <c r="C69" s="24"/>
      <c r="D69" s="24"/>
      <c r="E69" s="24"/>
      <c r="F69" s="24"/>
      <c r="G69" s="24"/>
      <c r="H69" s="24"/>
      <c r="I69" s="24"/>
      <c r="J69" s="24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2:22" s="8" customFormat="1" ht="13.5">
      <c r="B70" s="24"/>
      <c r="C70" s="24"/>
      <c r="D70" s="24"/>
      <c r="E70" s="24"/>
      <c r="F70" s="24"/>
      <c r="G70" s="24"/>
      <c r="H70" s="24"/>
      <c r="I70" s="24"/>
      <c r="J70" s="24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2:22" s="8" customFormat="1" ht="13.5">
      <c r="B71" s="24"/>
      <c r="C71" s="24"/>
      <c r="D71" s="24"/>
      <c r="E71" s="24"/>
      <c r="F71" s="24"/>
      <c r="G71" s="24"/>
      <c r="H71" s="24"/>
      <c r="I71" s="24"/>
      <c r="J71" s="2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2:22" s="8" customFormat="1" ht="13.5">
      <c r="B72" s="24"/>
      <c r="C72" s="24"/>
      <c r="D72" s="24"/>
      <c r="E72" s="24"/>
      <c r="F72" s="24"/>
      <c r="G72" s="24"/>
      <c r="H72" s="24"/>
      <c r="I72" s="24"/>
      <c r="J72" s="2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2:22" s="8" customFormat="1" ht="13.5">
      <c r="B73" s="24"/>
      <c r="C73" s="24"/>
      <c r="D73" s="24"/>
      <c r="E73" s="24"/>
      <c r="F73" s="24"/>
      <c r="G73" s="24"/>
      <c r="H73" s="24"/>
      <c r="I73" s="24"/>
      <c r="J73" s="24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2:22" s="8" customFormat="1" ht="13.5">
      <c r="B74" s="24"/>
      <c r="C74" s="24"/>
      <c r="D74" s="24"/>
      <c r="E74" s="24"/>
      <c r="F74" s="24"/>
      <c r="G74" s="24"/>
      <c r="H74" s="24"/>
      <c r="I74" s="24"/>
      <c r="J74" s="24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2:22" s="8" customFormat="1" ht="13.5">
      <c r="B75" s="24"/>
      <c r="C75" s="24"/>
      <c r="D75" s="24"/>
      <c r="E75" s="24"/>
      <c r="F75" s="24"/>
      <c r="G75" s="24"/>
      <c r="H75" s="24"/>
      <c r="I75" s="24"/>
      <c r="J75" s="24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2:22" s="8" customFormat="1" ht="13.5">
      <c r="B76" s="24"/>
      <c r="C76" s="24"/>
      <c r="D76" s="24"/>
      <c r="E76" s="24"/>
      <c r="F76" s="24"/>
      <c r="G76" s="24"/>
      <c r="H76" s="24"/>
      <c r="I76" s="24"/>
      <c r="J76" s="24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2:22" s="8" customFormat="1" ht="13.5">
      <c r="B77" s="24"/>
      <c r="C77" s="24"/>
      <c r="D77" s="24"/>
      <c r="E77" s="24"/>
      <c r="F77" s="24"/>
      <c r="G77" s="24"/>
      <c r="H77" s="24"/>
      <c r="I77" s="24"/>
      <c r="J77" s="24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2:22" s="8" customFormat="1" ht="13.5">
      <c r="B78" s="24"/>
      <c r="C78" s="24"/>
      <c r="D78" s="24"/>
      <c r="E78" s="24"/>
      <c r="F78" s="24"/>
      <c r="G78" s="24"/>
      <c r="H78" s="24"/>
      <c r="I78" s="24"/>
      <c r="J78" s="24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2:22" s="8" customFormat="1" ht="13.5">
      <c r="B79" s="24"/>
      <c r="C79" s="24"/>
      <c r="D79" s="24"/>
      <c r="E79" s="24"/>
      <c r="F79" s="24"/>
      <c r="G79" s="24"/>
      <c r="H79" s="24"/>
      <c r="I79" s="24"/>
      <c r="J79" s="24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2:22" s="8" customFormat="1" ht="13.5">
      <c r="B80" s="24"/>
      <c r="C80" s="24"/>
      <c r="D80" s="24"/>
      <c r="E80" s="24"/>
      <c r="F80" s="24"/>
      <c r="G80" s="24"/>
      <c r="H80" s="24"/>
      <c r="I80" s="24"/>
      <c r="J80" s="24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2:22" s="8" customFormat="1" ht="13.5">
      <c r="B81" s="24"/>
      <c r="C81" s="24"/>
      <c r="D81" s="24"/>
      <c r="E81" s="24"/>
      <c r="F81" s="24"/>
      <c r="G81" s="24"/>
      <c r="H81" s="24"/>
      <c r="I81" s="24"/>
      <c r="J81" s="24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2:22" s="8" customFormat="1" ht="13.5">
      <c r="B82" s="24"/>
      <c r="C82" s="24"/>
      <c r="D82" s="24"/>
      <c r="E82" s="24"/>
      <c r="F82" s="24"/>
      <c r="G82" s="24"/>
      <c r="H82" s="24"/>
      <c r="I82" s="24"/>
      <c r="J82" s="24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2:22" s="8" customFormat="1" ht="13.5">
      <c r="B83" s="24"/>
      <c r="C83" s="24"/>
      <c r="D83" s="24"/>
      <c r="E83" s="24"/>
      <c r="F83" s="24"/>
      <c r="G83" s="24"/>
      <c r="H83" s="24"/>
      <c r="I83" s="24"/>
      <c r="J83" s="24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2:22" s="8" customFormat="1" ht="13.5">
      <c r="B84" s="24"/>
      <c r="C84" s="24"/>
      <c r="D84" s="24"/>
      <c r="E84" s="24"/>
      <c r="F84" s="24"/>
      <c r="G84" s="24"/>
      <c r="H84" s="24"/>
      <c r="I84" s="24"/>
      <c r="J84" s="24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2:22" s="8" customFormat="1" ht="13.5">
      <c r="B85" s="24"/>
      <c r="C85" s="24"/>
      <c r="D85" s="24"/>
      <c r="E85" s="24"/>
      <c r="F85" s="24"/>
      <c r="G85" s="24"/>
      <c r="H85" s="24"/>
      <c r="I85" s="24"/>
      <c r="J85" s="24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</sheetData>
  <sheetProtection/>
  <mergeCells count="9">
    <mergeCell ref="A1:D1"/>
    <mergeCell ref="A12:C12"/>
    <mergeCell ref="A2:B2"/>
    <mergeCell ref="A3:J3"/>
    <mergeCell ref="B4:C4"/>
    <mergeCell ref="D4:E4"/>
    <mergeCell ref="B5:D5"/>
    <mergeCell ref="E5:G5"/>
    <mergeCell ref="H5:J5"/>
  </mergeCells>
  <hyperlinks>
    <hyperlink ref="A1:D1" location="'24法務・警察目次'!A1" display="24　法務・警察 目次へ＜＜"/>
  </hyperlinks>
  <printOptions/>
  <pageMargins left="0.5905511811023623" right="0.3937007874015748" top="0.5905511811023623" bottom="0.984251968503937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5"/>
  <sheetViews>
    <sheetView showGridLines="0"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1" width="12.25390625" style="0" customWidth="1"/>
    <col min="2" max="10" width="10.625" style="34" customWidth="1"/>
    <col min="11" max="22" width="9.00390625" style="37" customWidth="1"/>
  </cols>
  <sheetData>
    <row r="1" spans="1:4" ht="13.5">
      <c r="A1" s="214" t="s">
        <v>288</v>
      </c>
      <c r="B1" s="214"/>
      <c r="C1" s="214"/>
      <c r="D1" s="214"/>
    </row>
    <row r="2" spans="1:10" ht="13.5">
      <c r="A2" s="215" t="s">
        <v>0</v>
      </c>
      <c r="B2" s="215"/>
      <c r="C2" s="1"/>
      <c r="D2" s="1"/>
      <c r="E2" s="1"/>
      <c r="F2" s="1"/>
      <c r="G2" s="1"/>
      <c r="H2" s="1"/>
      <c r="I2" s="1"/>
      <c r="J2" s="1"/>
    </row>
    <row r="3" spans="1:10" ht="17.25">
      <c r="A3" s="221" t="s">
        <v>48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22" s="8" customFormat="1" ht="4.5" customHeight="1" thickBot="1">
      <c r="A4" s="4"/>
      <c r="B4" s="216"/>
      <c r="C4" s="216"/>
      <c r="D4" s="216"/>
      <c r="E4" s="216"/>
      <c r="F4" s="5"/>
      <c r="G4" s="5"/>
      <c r="H4" s="5"/>
      <c r="I4" s="5"/>
      <c r="J4" s="5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6.5" customHeight="1" thickTop="1">
      <c r="A5" s="9" t="s">
        <v>34</v>
      </c>
      <c r="B5" s="242" t="s">
        <v>33</v>
      </c>
      <c r="C5" s="243"/>
      <c r="D5" s="244"/>
      <c r="E5" s="227" t="s">
        <v>47</v>
      </c>
      <c r="F5" s="228"/>
      <c r="G5" s="248"/>
      <c r="H5" s="227" t="s">
        <v>46</v>
      </c>
      <c r="I5" s="228"/>
      <c r="J5" s="228"/>
      <c r="K5" s="10"/>
      <c r="L5" s="10"/>
      <c r="M5" s="10"/>
      <c r="N5" s="10"/>
      <c r="O5" s="10"/>
      <c r="P5" s="10"/>
      <c r="Q5" s="10"/>
      <c r="R5" s="10"/>
      <c r="S5" s="10"/>
      <c r="T5" s="7"/>
      <c r="U5" s="7"/>
      <c r="V5" s="7"/>
    </row>
    <row r="6" spans="1:22" s="8" customFormat="1" ht="16.5" customHeight="1">
      <c r="A6" s="71"/>
      <c r="B6" s="245"/>
      <c r="C6" s="246"/>
      <c r="D6" s="247"/>
      <c r="E6" s="229"/>
      <c r="F6" s="230"/>
      <c r="G6" s="249"/>
      <c r="H6" s="229"/>
      <c r="I6" s="230"/>
      <c r="J6" s="230"/>
      <c r="K6" s="10"/>
      <c r="L6" s="10"/>
      <c r="M6" s="10"/>
      <c r="N6" s="10"/>
      <c r="O6" s="10"/>
      <c r="P6" s="10"/>
      <c r="Q6" s="10"/>
      <c r="R6" s="10"/>
      <c r="S6" s="10"/>
      <c r="T6" s="7"/>
      <c r="U6" s="7"/>
      <c r="V6" s="7"/>
    </row>
    <row r="7" spans="1:22" s="8" customFormat="1" ht="19.5" customHeight="1">
      <c r="A7" s="12" t="s">
        <v>40</v>
      </c>
      <c r="B7" s="13" t="s">
        <v>29</v>
      </c>
      <c r="C7" s="14" t="s">
        <v>28</v>
      </c>
      <c r="D7" s="15" t="s">
        <v>27</v>
      </c>
      <c r="E7" s="13" t="s">
        <v>29</v>
      </c>
      <c r="F7" s="14" t="s">
        <v>28</v>
      </c>
      <c r="G7" s="15" t="s">
        <v>27</v>
      </c>
      <c r="H7" s="13" t="s">
        <v>29</v>
      </c>
      <c r="I7" s="14" t="s">
        <v>28</v>
      </c>
      <c r="J7" s="50" t="s">
        <v>27</v>
      </c>
      <c r="K7" s="10"/>
      <c r="L7" s="10"/>
      <c r="M7" s="10"/>
      <c r="N7" s="10"/>
      <c r="O7" s="10"/>
      <c r="P7" s="10"/>
      <c r="Q7" s="10"/>
      <c r="R7" s="10"/>
      <c r="S7" s="10"/>
      <c r="T7" s="7"/>
      <c r="U7" s="7"/>
      <c r="V7" s="7"/>
    </row>
    <row r="8" spans="1:22" s="8" customFormat="1" ht="21" customHeight="1">
      <c r="A8" s="64" t="s">
        <v>20</v>
      </c>
      <c r="B8" s="17">
        <v>11897</v>
      </c>
      <c r="C8" s="18">
        <v>12912</v>
      </c>
      <c r="D8" s="18">
        <v>2579</v>
      </c>
      <c r="E8" s="18">
        <v>1818</v>
      </c>
      <c r="F8" s="18">
        <v>1820</v>
      </c>
      <c r="G8" s="18">
        <v>551</v>
      </c>
      <c r="H8" s="18">
        <v>1855</v>
      </c>
      <c r="I8" s="18">
        <v>1943</v>
      </c>
      <c r="J8" s="18">
        <v>240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21" customHeight="1">
      <c r="A9" s="62">
        <v>18</v>
      </c>
      <c r="B9" s="17">
        <v>11652</v>
      </c>
      <c r="C9" s="18">
        <v>11759</v>
      </c>
      <c r="D9" s="18">
        <v>2472</v>
      </c>
      <c r="E9" s="18">
        <v>2307</v>
      </c>
      <c r="F9" s="18">
        <v>2202</v>
      </c>
      <c r="G9" s="18">
        <v>656</v>
      </c>
      <c r="H9" s="18">
        <v>1531</v>
      </c>
      <c r="I9" s="18">
        <v>1578</v>
      </c>
      <c r="J9" s="18">
        <v>193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20" customFormat="1" ht="21" customHeight="1">
      <c r="A10" s="60">
        <v>19</v>
      </c>
      <c r="B10" s="47">
        <v>10402</v>
      </c>
      <c r="C10" s="46">
        <v>10123</v>
      </c>
      <c r="D10" s="46">
        <v>2751</v>
      </c>
      <c r="E10" s="46">
        <v>2844</v>
      </c>
      <c r="F10" s="46">
        <v>2514</v>
      </c>
      <c r="G10" s="46">
        <v>986</v>
      </c>
      <c r="H10" s="46">
        <v>1417</v>
      </c>
      <c r="I10" s="46">
        <v>1455</v>
      </c>
      <c r="J10" s="46">
        <v>155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</row>
    <row r="11" spans="1:10" s="7" customFormat="1" ht="21" customHeight="1">
      <c r="A11" s="58" t="s">
        <v>26</v>
      </c>
      <c r="B11" s="45">
        <v>4469</v>
      </c>
      <c r="C11" s="44">
        <v>4334</v>
      </c>
      <c r="D11" s="44">
        <v>2113</v>
      </c>
      <c r="E11" s="44">
        <v>979</v>
      </c>
      <c r="F11" s="44">
        <v>826</v>
      </c>
      <c r="G11" s="44">
        <v>523</v>
      </c>
      <c r="H11" s="44">
        <v>3</v>
      </c>
      <c r="I11" s="44">
        <v>1</v>
      </c>
      <c r="J11" s="44">
        <v>3</v>
      </c>
    </row>
    <row r="12" spans="1:22" s="8" customFormat="1" ht="21" customHeight="1">
      <c r="A12" s="56" t="s">
        <v>25</v>
      </c>
      <c r="B12" s="41">
        <v>5933</v>
      </c>
      <c r="C12" s="40">
        <v>5789</v>
      </c>
      <c r="D12" s="40">
        <v>638</v>
      </c>
      <c r="E12" s="40">
        <v>1865</v>
      </c>
      <c r="F12" s="40">
        <v>1688</v>
      </c>
      <c r="G12" s="40">
        <v>463</v>
      </c>
      <c r="H12" s="40">
        <v>1414</v>
      </c>
      <c r="I12" s="40">
        <v>1454</v>
      </c>
      <c r="J12" s="40">
        <v>152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4:22" s="8" customFormat="1" ht="19.5" customHeight="1">
      <c r="D13" s="23"/>
      <c r="E13" s="23"/>
      <c r="F13" s="23"/>
      <c r="G13" s="23"/>
      <c r="H13" s="23"/>
      <c r="I13" s="23"/>
      <c r="J13" s="2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2:22" s="8" customFormat="1" ht="14.25" thickBot="1">
      <c r="B14" s="28"/>
      <c r="C14" s="28"/>
      <c r="D14" s="28"/>
      <c r="E14" s="28"/>
      <c r="F14" s="28"/>
      <c r="G14" s="28"/>
      <c r="H14" s="28"/>
      <c r="I14" s="28"/>
      <c r="J14" s="28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12" s="8" customFormat="1" ht="16.5" customHeight="1" thickTop="1">
      <c r="A15" s="73" t="s">
        <v>34</v>
      </c>
      <c r="B15" s="220" t="s">
        <v>45</v>
      </c>
      <c r="C15" s="220"/>
      <c r="D15" s="220"/>
      <c r="E15" s="220"/>
      <c r="F15" s="220"/>
      <c r="G15" s="220"/>
      <c r="H15" s="220"/>
      <c r="I15" s="72" t="s">
        <v>44</v>
      </c>
      <c r="J15" s="32" t="s">
        <v>43</v>
      </c>
      <c r="K15" s="7"/>
      <c r="L15" s="7"/>
    </row>
    <row r="16" spans="1:12" s="8" customFormat="1" ht="16.5" customHeight="1">
      <c r="A16" s="69"/>
      <c r="B16" s="236" t="s">
        <v>29</v>
      </c>
      <c r="C16" s="238" t="s">
        <v>42</v>
      </c>
      <c r="D16" s="239"/>
      <c r="E16" s="240" t="s">
        <v>41</v>
      </c>
      <c r="F16" s="241"/>
      <c r="G16" s="241"/>
      <c r="H16" s="241"/>
      <c r="I16" s="231" t="s">
        <v>29</v>
      </c>
      <c r="J16" s="233" t="s">
        <v>29</v>
      </c>
      <c r="K16" s="7"/>
      <c r="L16" s="7"/>
    </row>
    <row r="17" spans="1:12" s="8" customFormat="1" ht="19.5" customHeight="1">
      <c r="A17" s="67" t="s">
        <v>40</v>
      </c>
      <c r="B17" s="237"/>
      <c r="C17" s="14" t="s">
        <v>26</v>
      </c>
      <c r="D17" s="15" t="s">
        <v>25</v>
      </c>
      <c r="E17" s="13" t="s">
        <v>39</v>
      </c>
      <c r="F17" s="14" t="s">
        <v>38</v>
      </c>
      <c r="G17" s="15" t="s">
        <v>37</v>
      </c>
      <c r="H17" s="65" t="s">
        <v>36</v>
      </c>
      <c r="I17" s="232"/>
      <c r="J17" s="234"/>
      <c r="K17" s="7"/>
      <c r="L17" s="7"/>
    </row>
    <row r="18" spans="1:12" s="8" customFormat="1" ht="21" customHeight="1">
      <c r="A18" s="63" t="s">
        <v>20</v>
      </c>
      <c r="B18" s="18">
        <v>1633</v>
      </c>
      <c r="C18" s="18">
        <v>448</v>
      </c>
      <c r="D18" s="18">
        <v>1185</v>
      </c>
      <c r="E18" s="18">
        <v>1480</v>
      </c>
      <c r="F18" s="18">
        <v>70</v>
      </c>
      <c r="G18" s="18">
        <v>60</v>
      </c>
      <c r="H18" s="18">
        <v>23</v>
      </c>
      <c r="I18" s="18">
        <v>7</v>
      </c>
      <c r="J18" s="18">
        <v>0</v>
      </c>
      <c r="K18" s="7"/>
      <c r="L18" s="7"/>
    </row>
    <row r="19" spans="1:12" s="8" customFormat="1" ht="21" customHeight="1">
      <c r="A19" s="61">
        <v>18</v>
      </c>
      <c r="B19" s="18">
        <v>2086</v>
      </c>
      <c r="C19" s="18">
        <v>550</v>
      </c>
      <c r="D19" s="18">
        <v>1536</v>
      </c>
      <c r="E19" s="18">
        <v>1920</v>
      </c>
      <c r="F19" s="18">
        <v>80</v>
      </c>
      <c r="G19" s="18">
        <v>61</v>
      </c>
      <c r="H19" s="18">
        <v>25</v>
      </c>
      <c r="I19" s="18">
        <v>22</v>
      </c>
      <c r="J19" s="18">
        <v>0</v>
      </c>
      <c r="K19" s="7"/>
      <c r="L19" s="7"/>
    </row>
    <row r="20" spans="1:12" s="20" customFormat="1" ht="21" customHeight="1">
      <c r="A20" s="59">
        <v>19</v>
      </c>
      <c r="B20" s="47">
        <v>2662</v>
      </c>
      <c r="C20" s="46">
        <v>895</v>
      </c>
      <c r="D20" s="46">
        <v>1767</v>
      </c>
      <c r="E20" s="46">
        <v>2485</v>
      </c>
      <c r="F20" s="46">
        <v>72</v>
      </c>
      <c r="G20" s="46">
        <v>65</v>
      </c>
      <c r="H20" s="46">
        <v>40</v>
      </c>
      <c r="I20" s="46">
        <v>17</v>
      </c>
      <c r="J20" s="46">
        <v>0</v>
      </c>
      <c r="K20" s="19"/>
      <c r="L20" s="19"/>
    </row>
    <row r="21" spans="1:10" s="7" customFormat="1" ht="21" customHeight="1">
      <c r="A21" s="57" t="s">
        <v>26</v>
      </c>
      <c r="B21" s="45">
        <v>895</v>
      </c>
      <c r="C21" s="44">
        <v>895</v>
      </c>
      <c r="D21" s="43">
        <v>0</v>
      </c>
      <c r="E21" s="44">
        <v>781</v>
      </c>
      <c r="F21" s="44">
        <v>35</v>
      </c>
      <c r="G21" s="44">
        <v>54</v>
      </c>
      <c r="H21" s="44">
        <v>25</v>
      </c>
      <c r="I21" s="44">
        <v>17</v>
      </c>
      <c r="J21" s="44">
        <v>0</v>
      </c>
    </row>
    <row r="22" spans="1:12" s="8" customFormat="1" ht="21" customHeight="1">
      <c r="A22" s="55" t="s">
        <v>25</v>
      </c>
      <c r="B22" s="41">
        <v>1767</v>
      </c>
      <c r="C22" s="54">
        <v>0</v>
      </c>
      <c r="D22" s="40">
        <v>1767</v>
      </c>
      <c r="E22" s="40">
        <v>1704</v>
      </c>
      <c r="F22" s="40">
        <v>37</v>
      </c>
      <c r="G22" s="40">
        <v>11</v>
      </c>
      <c r="H22" s="40">
        <v>15</v>
      </c>
      <c r="I22" s="54">
        <v>0</v>
      </c>
      <c r="J22" s="54">
        <v>0</v>
      </c>
      <c r="K22" s="7"/>
      <c r="L22" s="7"/>
    </row>
    <row r="23" spans="1:12" s="8" customFormat="1" ht="19.5" customHeight="1">
      <c r="A23" s="235" t="s">
        <v>24</v>
      </c>
      <c r="B23" s="235"/>
      <c r="C23" s="235"/>
      <c r="D23" s="23"/>
      <c r="E23" s="23"/>
      <c r="F23" s="23"/>
      <c r="G23" s="23"/>
      <c r="H23" s="23"/>
      <c r="I23" s="23"/>
      <c r="J23" s="23"/>
      <c r="K23" s="7"/>
      <c r="L23" s="7"/>
    </row>
    <row r="24" spans="2:22" s="8" customFormat="1" ht="13.5">
      <c r="B24" s="24"/>
      <c r="C24" s="24"/>
      <c r="D24" s="24"/>
      <c r="E24" s="24"/>
      <c r="F24" s="24"/>
      <c r="G24" s="24"/>
      <c r="H24" s="24"/>
      <c r="I24" s="24"/>
      <c r="J24" s="24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2:22" s="8" customFormat="1" ht="13.5">
      <c r="B25" s="24"/>
      <c r="C25" s="24"/>
      <c r="D25" s="24"/>
      <c r="E25" s="24"/>
      <c r="F25" s="24"/>
      <c r="G25" s="24"/>
      <c r="H25" s="24"/>
      <c r="I25" s="24"/>
      <c r="J25" s="2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2:22" s="8" customFormat="1" ht="13.5">
      <c r="B26" s="52"/>
      <c r="C26" s="52"/>
      <c r="D26" s="52"/>
      <c r="E26" s="52"/>
      <c r="F26" s="52"/>
      <c r="G26" s="52"/>
      <c r="H26" s="52"/>
      <c r="I26" s="52"/>
      <c r="J26" s="5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2:22" s="8" customFormat="1" ht="13.5">
      <c r="B27" s="38"/>
      <c r="C27" s="38"/>
      <c r="D27" s="38"/>
      <c r="E27" s="38"/>
      <c r="F27" s="38"/>
      <c r="G27" s="38"/>
      <c r="H27" s="38"/>
      <c r="I27" s="38"/>
      <c r="J27" s="38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2:22" s="8" customFormat="1" ht="13.5">
      <c r="B28" s="24"/>
      <c r="C28" s="24"/>
      <c r="D28" s="24"/>
      <c r="E28" s="24"/>
      <c r="F28" s="24"/>
      <c r="G28" s="24"/>
      <c r="H28" s="24"/>
      <c r="I28" s="24"/>
      <c r="J28" s="24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2:22" s="8" customFormat="1" ht="13.5">
      <c r="B29" s="24"/>
      <c r="C29" s="24"/>
      <c r="D29" s="24"/>
      <c r="E29" s="24"/>
      <c r="F29" s="24"/>
      <c r="G29" s="24"/>
      <c r="H29" s="24"/>
      <c r="I29" s="24"/>
      <c r="J29" s="24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2:22" s="8" customFormat="1" ht="13.5">
      <c r="B30" s="24"/>
      <c r="C30" s="24"/>
      <c r="D30" s="24"/>
      <c r="E30" s="24"/>
      <c r="F30" s="24"/>
      <c r="G30" s="24"/>
      <c r="H30" s="24"/>
      <c r="I30" s="24"/>
      <c r="J30" s="24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2:22" s="8" customFormat="1" ht="13.5">
      <c r="B31" s="24"/>
      <c r="C31" s="24"/>
      <c r="D31" s="24"/>
      <c r="E31" s="24"/>
      <c r="F31" s="24"/>
      <c r="G31" s="24"/>
      <c r="H31" s="24"/>
      <c r="I31" s="24"/>
      <c r="J31" s="24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2:22" s="8" customFormat="1" ht="13.5">
      <c r="B32" s="24"/>
      <c r="C32" s="24"/>
      <c r="D32" s="24"/>
      <c r="E32" s="24"/>
      <c r="F32" s="24"/>
      <c r="G32" s="24"/>
      <c r="H32" s="24"/>
      <c r="I32" s="24"/>
      <c r="J32" s="24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2:22" s="8" customFormat="1" ht="13.5">
      <c r="B33" s="24"/>
      <c r="C33" s="24"/>
      <c r="D33" s="24"/>
      <c r="E33" s="24"/>
      <c r="F33" s="24"/>
      <c r="G33" s="24"/>
      <c r="H33" s="24"/>
      <c r="I33" s="24"/>
      <c r="J33" s="2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2:22" s="8" customFormat="1" ht="13.5">
      <c r="B34" s="24"/>
      <c r="C34" s="24"/>
      <c r="D34" s="24"/>
      <c r="E34" s="24"/>
      <c r="F34" s="24"/>
      <c r="G34" s="24"/>
      <c r="H34" s="24"/>
      <c r="I34" s="24"/>
      <c r="J34" s="2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2:22" s="8" customFormat="1" ht="13.5">
      <c r="B35" s="24"/>
      <c r="C35" s="24"/>
      <c r="D35" s="24"/>
      <c r="E35" s="24"/>
      <c r="F35" s="24"/>
      <c r="G35" s="24"/>
      <c r="H35" s="24"/>
      <c r="I35" s="24"/>
      <c r="J35" s="24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2:22" s="8" customFormat="1" ht="13.5">
      <c r="B36" s="24"/>
      <c r="C36" s="24"/>
      <c r="D36" s="24"/>
      <c r="E36" s="24"/>
      <c r="F36" s="24"/>
      <c r="G36" s="24"/>
      <c r="H36" s="24"/>
      <c r="I36" s="24"/>
      <c r="J36" s="24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2:22" s="8" customFormat="1" ht="13.5">
      <c r="B37" s="24"/>
      <c r="C37" s="24"/>
      <c r="D37" s="24"/>
      <c r="E37" s="24"/>
      <c r="F37" s="24"/>
      <c r="G37" s="24"/>
      <c r="H37" s="24"/>
      <c r="I37" s="24"/>
      <c r="J37" s="24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2:22" s="8" customFormat="1" ht="13.5">
      <c r="B38" s="24"/>
      <c r="C38" s="24"/>
      <c r="D38" s="24"/>
      <c r="E38" s="24"/>
      <c r="F38" s="24"/>
      <c r="G38" s="24"/>
      <c r="H38" s="24"/>
      <c r="I38" s="24"/>
      <c r="J38" s="24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2:22" s="8" customFormat="1" ht="13.5">
      <c r="B39" s="24"/>
      <c r="C39" s="24"/>
      <c r="D39" s="24"/>
      <c r="E39" s="24"/>
      <c r="F39" s="24"/>
      <c r="G39" s="24"/>
      <c r="H39" s="24"/>
      <c r="I39" s="24"/>
      <c r="J39" s="24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2:22" s="8" customFormat="1" ht="13.5">
      <c r="B40" s="24"/>
      <c r="C40" s="24"/>
      <c r="D40" s="24"/>
      <c r="E40" s="24"/>
      <c r="F40" s="24"/>
      <c r="G40" s="24"/>
      <c r="H40" s="24"/>
      <c r="I40" s="24"/>
      <c r="J40" s="2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2:22" s="8" customFormat="1" ht="13.5">
      <c r="B41" s="24"/>
      <c r="C41" s="24"/>
      <c r="D41" s="24"/>
      <c r="E41" s="24"/>
      <c r="F41" s="24"/>
      <c r="G41" s="24"/>
      <c r="H41" s="24"/>
      <c r="I41" s="24"/>
      <c r="J41" s="2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2:22" s="8" customFormat="1" ht="13.5">
      <c r="B42" s="24"/>
      <c r="C42" s="24"/>
      <c r="D42" s="24"/>
      <c r="E42" s="24"/>
      <c r="F42" s="24"/>
      <c r="G42" s="24"/>
      <c r="H42" s="24"/>
      <c r="I42" s="24"/>
      <c r="J42" s="24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2:22" s="8" customFormat="1" ht="13.5">
      <c r="B43" s="24"/>
      <c r="C43" s="24"/>
      <c r="D43" s="24"/>
      <c r="E43" s="24"/>
      <c r="F43" s="24"/>
      <c r="G43" s="24"/>
      <c r="H43" s="24"/>
      <c r="I43" s="24"/>
      <c r="J43" s="24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2:22" s="8" customFormat="1" ht="13.5">
      <c r="B44" s="24"/>
      <c r="C44" s="24"/>
      <c r="D44" s="24"/>
      <c r="E44" s="24"/>
      <c r="F44" s="24"/>
      <c r="G44" s="24"/>
      <c r="H44" s="24"/>
      <c r="I44" s="24"/>
      <c r="J44" s="24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2:22" s="8" customFormat="1" ht="13.5">
      <c r="B45" s="24"/>
      <c r="C45" s="24"/>
      <c r="D45" s="24"/>
      <c r="E45" s="24"/>
      <c r="F45" s="24"/>
      <c r="G45" s="24"/>
      <c r="H45" s="24"/>
      <c r="I45" s="24"/>
      <c r="J45" s="24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2:22" s="8" customFormat="1" ht="13.5">
      <c r="B46" s="24"/>
      <c r="C46" s="24"/>
      <c r="D46" s="24"/>
      <c r="E46" s="24"/>
      <c r="F46" s="24"/>
      <c r="G46" s="24"/>
      <c r="H46" s="24"/>
      <c r="I46" s="24"/>
      <c r="J46" s="24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2:22" s="8" customFormat="1" ht="13.5">
      <c r="B47" s="24"/>
      <c r="C47" s="24"/>
      <c r="D47" s="24"/>
      <c r="E47" s="24"/>
      <c r="F47" s="24"/>
      <c r="G47" s="24"/>
      <c r="H47" s="24"/>
      <c r="I47" s="24"/>
      <c r="J47" s="2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2:22" s="8" customFormat="1" ht="13.5">
      <c r="B48" s="24"/>
      <c r="C48" s="24"/>
      <c r="D48" s="24"/>
      <c r="E48" s="24"/>
      <c r="F48" s="24"/>
      <c r="G48" s="24"/>
      <c r="H48" s="24"/>
      <c r="I48" s="24"/>
      <c r="J48" s="24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2:22" s="8" customFormat="1" ht="13.5">
      <c r="B49" s="24"/>
      <c r="C49" s="24"/>
      <c r="D49" s="24"/>
      <c r="E49" s="24"/>
      <c r="F49" s="24"/>
      <c r="G49" s="24"/>
      <c r="H49" s="24"/>
      <c r="I49" s="24"/>
      <c r="J49" s="24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2:22" s="8" customFormat="1" ht="13.5">
      <c r="B50" s="24"/>
      <c r="C50" s="24"/>
      <c r="D50" s="24"/>
      <c r="E50" s="24"/>
      <c r="F50" s="24"/>
      <c r="G50" s="24"/>
      <c r="H50" s="24"/>
      <c r="I50" s="24"/>
      <c r="J50" s="24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2:22" s="8" customFormat="1" ht="13.5">
      <c r="B51" s="24"/>
      <c r="C51" s="24"/>
      <c r="D51" s="24"/>
      <c r="E51" s="24"/>
      <c r="F51" s="24"/>
      <c r="G51" s="24"/>
      <c r="H51" s="24"/>
      <c r="I51" s="24"/>
      <c r="J51" s="24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2:22" s="8" customFormat="1" ht="13.5">
      <c r="B52" s="24"/>
      <c r="C52" s="24"/>
      <c r="D52" s="24"/>
      <c r="E52" s="24"/>
      <c r="F52" s="24"/>
      <c r="G52" s="24"/>
      <c r="H52" s="24"/>
      <c r="I52" s="24"/>
      <c r="J52" s="24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2:22" s="8" customFormat="1" ht="13.5">
      <c r="B53" s="24"/>
      <c r="C53" s="24"/>
      <c r="D53" s="24"/>
      <c r="E53" s="24"/>
      <c r="F53" s="24"/>
      <c r="G53" s="24"/>
      <c r="H53" s="24"/>
      <c r="I53" s="24"/>
      <c r="J53" s="24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2:22" s="8" customFormat="1" ht="13.5">
      <c r="B54" s="24"/>
      <c r="C54" s="24"/>
      <c r="D54" s="24"/>
      <c r="E54" s="24"/>
      <c r="F54" s="24"/>
      <c r="G54" s="24"/>
      <c r="H54" s="24"/>
      <c r="I54" s="24"/>
      <c r="J54" s="24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2:22" s="8" customFormat="1" ht="13.5">
      <c r="B55" s="24"/>
      <c r="C55" s="24"/>
      <c r="D55" s="24"/>
      <c r="E55" s="24"/>
      <c r="F55" s="24"/>
      <c r="G55" s="24"/>
      <c r="H55" s="24"/>
      <c r="I55" s="24"/>
      <c r="J55" s="24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2:22" s="8" customFormat="1" ht="13.5">
      <c r="B56" s="24"/>
      <c r="C56" s="24"/>
      <c r="D56" s="24"/>
      <c r="E56" s="24"/>
      <c r="F56" s="24"/>
      <c r="G56" s="24"/>
      <c r="H56" s="24"/>
      <c r="I56" s="24"/>
      <c r="J56" s="24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2:22" s="8" customFormat="1" ht="13.5">
      <c r="B57" s="24"/>
      <c r="C57" s="24"/>
      <c r="D57" s="24"/>
      <c r="E57" s="24"/>
      <c r="F57" s="24"/>
      <c r="G57" s="24"/>
      <c r="H57" s="24"/>
      <c r="I57" s="24"/>
      <c r="J57" s="24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2:22" s="8" customFormat="1" ht="13.5">
      <c r="B58" s="24"/>
      <c r="C58" s="24"/>
      <c r="D58" s="24"/>
      <c r="E58" s="24"/>
      <c r="F58" s="24"/>
      <c r="G58" s="24"/>
      <c r="H58" s="24"/>
      <c r="I58" s="24"/>
      <c r="J58" s="24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2:22" s="8" customFormat="1" ht="13.5">
      <c r="B59" s="24"/>
      <c r="C59" s="24"/>
      <c r="D59" s="24"/>
      <c r="E59" s="24"/>
      <c r="F59" s="24"/>
      <c r="G59" s="24"/>
      <c r="H59" s="24"/>
      <c r="I59" s="24"/>
      <c r="J59" s="24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2:22" s="8" customFormat="1" ht="13.5">
      <c r="B60" s="24"/>
      <c r="C60" s="24"/>
      <c r="D60" s="24"/>
      <c r="E60" s="24"/>
      <c r="F60" s="24"/>
      <c r="G60" s="24"/>
      <c r="H60" s="24"/>
      <c r="I60" s="24"/>
      <c r="J60" s="24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2:22" s="8" customFormat="1" ht="13.5">
      <c r="B61" s="24"/>
      <c r="C61" s="24"/>
      <c r="D61" s="24"/>
      <c r="E61" s="24"/>
      <c r="F61" s="24"/>
      <c r="G61" s="24"/>
      <c r="H61" s="24"/>
      <c r="I61" s="24"/>
      <c r="J61" s="24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2:22" s="8" customFormat="1" ht="13.5">
      <c r="B62" s="24"/>
      <c r="C62" s="24"/>
      <c r="D62" s="24"/>
      <c r="E62" s="24"/>
      <c r="F62" s="24"/>
      <c r="G62" s="24"/>
      <c r="H62" s="24"/>
      <c r="I62" s="24"/>
      <c r="J62" s="24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2:22" s="8" customFormat="1" ht="13.5">
      <c r="B63" s="24"/>
      <c r="C63" s="24"/>
      <c r="D63" s="24"/>
      <c r="E63" s="24"/>
      <c r="F63" s="24"/>
      <c r="G63" s="24"/>
      <c r="H63" s="24"/>
      <c r="I63" s="24"/>
      <c r="J63" s="24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2:22" s="8" customFormat="1" ht="13.5">
      <c r="B64" s="24"/>
      <c r="C64" s="24"/>
      <c r="D64" s="24"/>
      <c r="E64" s="24"/>
      <c r="F64" s="24"/>
      <c r="G64" s="24"/>
      <c r="H64" s="24"/>
      <c r="I64" s="24"/>
      <c r="J64" s="24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2:22" s="8" customFormat="1" ht="13.5">
      <c r="B65" s="24"/>
      <c r="C65" s="24"/>
      <c r="D65" s="24"/>
      <c r="E65" s="24"/>
      <c r="F65" s="24"/>
      <c r="G65" s="24"/>
      <c r="H65" s="24"/>
      <c r="I65" s="24"/>
      <c r="J65" s="24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2:22" s="8" customFormat="1" ht="13.5">
      <c r="B66" s="24"/>
      <c r="C66" s="24"/>
      <c r="D66" s="24"/>
      <c r="E66" s="24"/>
      <c r="F66" s="24"/>
      <c r="G66" s="24"/>
      <c r="H66" s="24"/>
      <c r="I66" s="24"/>
      <c r="J66" s="24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2:22" s="8" customFormat="1" ht="13.5">
      <c r="B67" s="24"/>
      <c r="C67" s="24"/>
      <c r="D67" s="24"/>
      <c r="E67" s="24"/>
      <c r="F67" s="24"/>
      <c r="G67" s="24"/>
      <c r="H67" s="24"/>
      <c r="I67" s="24"/>
      <c r="J67" s="24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2:22" s="8" customFormat="1" ht="13.5">
      <c r="B68" s="24"/>
      <c r="C68" s="24"/>
      <c r="D68" s="24"/>
      <c r="E68" s="24"/>
      <c r="F68" s="24"/>
      <c r="G68" s="24"/>
      <c r="H68" s="24"/>
      <c r="I68" s="24"/>
      <c r="J68" s="24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2:22" s="8" customFormat="1" ht="13.5">
      <c r="B69" s="24"/>
      <c r="C69" s="24"/>
      <c r="D69" s="24"/>
      <c r="E69" s="24"/>
      <c r="F69" s="24"/>
      <c r="G69" s="24"/>
      <c r="H69" s="24"/>
      <c r="I69" s="24"/>
      <c r="J69" s="24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2:22" s="8" customFormat="1" ht="13.5">
      <c r="B70" s="24"/>
      <c r="C70" s="24"/>
      <c r="D70" s="24"/>
      <c r="E70" s="24"/>
      <c r="F70" s="24"/>
      <c r="G70" s="24"/>
      <c r="H70" s="24"/>
      <c r="I70" s="24"/>
      <c r="J70" s="24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2:22" s="8" customFormat="1" ht="13.5">
      <c r="B71" s="24"/>
      <c r="C71" s="24"/>
      <c r="D71" s="24"/>
      <c r="E71" s="24"/>
      <c r="F71" s="24"/>
      <c r="G71" s="24"/>
      <c r="H71" s="24"/>
      <c r="I71" s="24"/>
      <c r="J71" s="2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2:22" s="8" customFormat="1" ht="13.5">
      <c r="B72" s="24"/>
      <c r="C72" s="24"/>
      <c r="D72" s="24"/>
      <c r="E72" s="24"/>
      <c r="F72" s="24"/>
      <c r="G72" s="24"/>
      <c r="H72" s="24"/>
      <c r="I72" s="24"/>
      <c r="J72" s="2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2:22" s="8" customFormat="1" ht="13.5">
      <c r="B73" s="24"/>
      <c r="C73" s="24"/>
      <c r="D73" s="24"/>
      <c r="E73" s="24"/>
      <c r="F73" s="24"/>
      <c r="G73" s="24"/>
      <c r="H73" s="24"/>
      <c r="I73" s="24"/>
      <c r="J73" s="24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2:22" s="8" customFormat="1" ht="13.5">
      <c r="B74" s="24"/>
      <c r="C74" s="24"/>
      <c r="D74" s="24"/>
      <c r="E74" s="24"/>
      <c r="F74" s="24"/>
      <c r="G74" s="24"/>
      <c r="H74" s="24"/>
      <c r="I74" s="24"/>
      <c r="J74" s="24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2:22" s="8" customFormat="1" ht="13.5">
      <c r="B75" s="24"/>
      <c r="C75" s="24"/>
      <c r="D75" s="24"/>
      <c r="E75" s="24"/>
      <c r="F75" s="24"/>
      <c r="G75" s="24"/>
      <c r="H75" s="24"/>
      <c r="I75" s="24"/>
      <c r="J75" s="24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2:22" s="8" customFormat="1" ht="13.5">
      <c r="B76" s="24"/>
      <c r="C76" s="24"/>
      <c r="D76" s="24"/>
      <c r="E76" s="24"/>
      <c r="F76" s="24"/>
      <c r="G76" s="24"/>
      <c r="H76" s="24"/>
      <c r="I76" s="24"/>
      <c r="J76" s="24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2:22" s="8" customFormat="1" ht="13.5">
      <c r="B77" s="24"/>
      <c r="C77" s="24"/>
      <c r="D77" s="24"/>
      <c r="E77" s="24"/>
      <c r="F77" s="24"/>
      <c r="G77" s="24"/>
      <c r="H77" s="24"/>
      <c r="I77" s="24"/>
      <c r="J77" s="24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2:22" s="8" customFormat="1" ht="13.5">
      <c r="B78" s="24"/>
      <c r="C78" s="24"/>
      <c r="D78" s="24"/>
      <c r="E78" s="24"/>
      <c r="F78" s="24"/>
      <c r="G78" s="24"/>
      <c r="H78" s="24"/>
      <c r="I78" s="24"/>
      <c r="J78" s="24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2:22" s="8" customFormat="1" ht="13.5">
      <c r="B79" s="24"/>
      <c r="C79" s="24"/>
      <c r="D79" s="24"/>
      <c r="E79" s="24"/>
      <c r="F79" s="24"/>
      <c r="G79" s="24"/>
      <c r="H79" s="24"/>
      <c r="I79" s="24"/>
      <c r="J79" s="24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2:22" s="8" customFormat="1" ht="13.5">
      <c r="B80" s="24"/>
      <c r="C80" s="24"/>
      <c r="D80" s="24"/>
      <c r="E80" s="24"/>
      <c r="F80" s="24"/>
      <c r="G80" s="24"/>
      <c r="H80" s="24"/>
      <c r="I80" s="24"/>
      <c r="J80" s="24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2:22" s="8" customFormat="1" ht="13.5">
      <c r="B81" s="24"/>
      <c r="C81" s="24"/>
      <c r="D81" s="24"/>
      <c r="E81" s="24"/>
      <c r="F81" s="24"/>
      <c r="G81" s="24"/>
      <c r="H81" s="24"/>
      <c r="I81" s="24"/>
      <c r="J81" s="24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2:22" s="8" customFormat="1" ht="13.5">
      <c r="B82" s="24"/>
      <c r="C82" s="24"/>
      <c r="D82" s="24"/>
      <c r="E82" s="24"/>
      <c r="F82" s="24"/>
      <c r="G82" s="24"/>
      <c r="H82" s="24"/>
      <c r="I82" s="24"/>
      <c r="J82" s="24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2:22" s="8" customFormat="1" ht="13.5">
      <c r="B83" s="24"/>
      <c r="C83" s="24"/>
      <c r="D83" s="24"/>
      <c r="E83" s="24"/>
      <c r="F83" s="24"/>
      <c r="G83" s="24"/>
      <c r="H83" s="24"/>
      <c r="I83" s="24"/>
      <c r="J83" s="24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2:22" s="8" customFormat="1" ht="13.5">
      <c r="B84" s="24"/>
      <c r="C84" s="24"/>
      <c r="D84" s="24"/>
      <c r="E84" s="24"/>
      <c r="F84" s="24"/>
      <c r="G84" s="24"/>
      <c r="H84" s="24"/>
      <c r="I84" s="24"/>
      <c r="J84" s="24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2:22" s="8" customFormat="1" ht="13.5">
      <c r="B85" s="24"/>
      <c r="C85" s="24"/>
      <c r="D85" s="24"/>
      <c r="E85" s="24"/>
      <c r="F85" s="24"/>
      <c r="G85" s="24"/>
      <c r="H85" s="24"/>
      <c r="I85" s="24"/>
      <c r="J85" s="24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2:22" s="8" customFormat="1" ht="13.5">
      <c r="B86" s="24"/>
      <c r="C86" s="24"/>
      <c r="D86" s="24"/>
      <c r="E86" s="24"/>
      <c r="F86" s="24"/>
      <c r="G86" s="24"/>
      <c r="H86" s="24"/>
      <c r="I86" s="24"/>
      <c r="J86" s="24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2:22" s="8" customFormat="1" ht="13.5">
      <c r="B87" s="24"/>
      <c r="C87" s="24"/>
      <c r="D87" s="24"/>
      <c r="E87" s="24"/>
      <c r="F87" s="24"/>
      <c r="G87" s="24"/>
      <c r="H87" s="24"/>
      <c r="I87" s="24"/>
      <c r="J87" s="24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2:22" s="8" customFormat="1" ht="13.5">
      <c r="B88" s="24"/>
      <c r="C88" s="24"/>
      <c r="D88" s="24"/>
      <c r="E88" s="24"/>
      <c r="F88" s="24"/>
      <c r="G88" s="24"/>
      <c r="H88" s="24"/>
      <c r="I88" s="24"/>
      <c r="J88" s="2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2:22" s="8" customFormat="1" ht="13.5">
      <c r="B89" s="24"/>
      <c r="C89" s="24"/>
      <c r="D89" s="24"/>
      <c r="E89" s="24"/>
      <c r="F89" s="24"/>
      <c r="G89" s="24"/>
      <c r="H89" s="24"/>
      <c r="I89" s="24"/>
      <c r="J89" s="24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2:22" s="8" customFormat="1" ht="13.5">
      <c r="B90" s="24"/>
      <c r="C90" s="24"/>
      <c r="D90" s="24"/>
      <c r="E90" s="24"/>
      <c r="F90" s="24"/>
      <c r="G90" s="24"/>
      <c r="H90" s="24"/>
      <c r="I90" s="24"/>
      <c r="J90" s="24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2:22" s="8" customFormat="1" ht="13.5">
      <c r="B91" s="24"/>
      <c r="C91" s="24"/>
      <c r="D91" s="24"/>
      <c r="E91" s="24"/>
      <c r="F91" s="24"/>
      <c r="G91" s="24"/>
      <c r="H91" s="24"/>
      <c r="I91" s="24"/>
      <c r="J91" s="24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2:22" s="8" customFormat="1" ht="13.5">
      <c r="B92" s="24"/>
      <c r="C92" s="24"/>
      <c r="D92" s="24"/>
      <c r="E92" s="24"/>
      <c r="F92" s="24"/>
      <c r="G92" s="24"/>
      <c r="H92" s="24"/>
      <c r="I92" s="24"/>
      <c r="J92" s="24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2:22" s="8" customFormat="1" ht="13.5">
      <c r="B93" s="24"/>
      <c r="C93" s="24"/>
      <c r="D93" s="24"/>
      <c r="E93" s="24"/>
      <c r="F93" s="24"/>
      <c r="G93" s="24"/>
      <c r="H93" s="24"/>
      <c r="I93" s="24"/>
      <c r="J93" s="24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2:22" s="8" customFormat="1" ht="13.5">
      <c r="B94" s="24"/>
      <c r="C94" s="24"/>
      <c r="D94" s="24"/>
      <c r="E94" s="24"/>
      <c r="F94" s="24"/>
      <c r="G94" s="24"/>
      <c r="H94" s="24"/>
      <c r="I94" s="24"/>
      <c r="J94" s="24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2:22" s="8" customFormat="1" ht="13.5">
      <c r="B95" s="24"/>
      <c r="C95" s="24"/>
      <c r="D95" s="24"/>
      <c r="E95" s="24"/>
      <c r="F95" s="24"/>
      <c r="G95" s="24"/>
      <c r="H95" s="24"/>
      <c r="I95" s="24"/>
      <c r="J95" s="24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</row>
  </sheetData>
  <sheetProtection/>
  <mergeCells count="15">
    <mergeCell ref="A23:C23"/>
    <mergeCell ref="A1:D1"/>
    <mergeCell ref="B15:H15"/>
    <mergeCell ref="B16:B17"/>
    <mergeCell ref="C16:D16"/>
    <mergeCell ref="E16:H16"/>
    <mergeCell ref="B5:D6"/>
    <mergeCell ref="E5:G6"/>
    <mergeCell ref="H5:J6"/>
    <mergeCell ref="A2:B2"/>
    <mergeCell ref="B4:C4"/>
    <mergeCell ref="D4:E4"/>
    <mergeCell ref="A3:J3"/>
    <mergeCell ref="I16:I17"/>
    <mergeCell ref="J16:J17"/>
  </mergeCells>
  <hyperlinks>
    <hyperlink ref="A1:D1" location="'24法務・警察目次'!A1" display="24　法務・警察 目次へ＜＜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"/>
  <sheetViews>
    <sheetView showGridLines="0" zoomScaleSheetLayoutView="100" zoomScalePageLayoutView="0" workbookViewId="0" topLeftCell="A1">
      <selection activeCell="H11" sqref="H11"/>
    </sheetView>
  </sheetViews>
  <sheetFormatPr defaultColWidth="9.00390625" defaultRowHeight="13.5"/>
  <cols>
    <col min="1" max="1" width="12.25390625" style="0" customWidth="1"/>
    <col min="2" max="10" width="9.625" style="34" customWidth="1"/>
    <col min="11" max="21" width="9.00390625" style="37" customWidth="1"/>
  </cols>
  <sheetData>
    <row r="1" spans="1:4" ht="13.5">
      <c r="A1" s="214" t="s">
        <v>288</v>
      </c>
      <c r="B1" s="214"/>
      <c r="C1" s="214"/>
      <c r="D1" s="214"/>
    </row>
    <row r="2" spans="1:10" ht="13.5">
      <c r="A2" s="215" t="s">
        <v>0</v>
      </c>
      <c r="B2" s="215"/>
      <c r="F2" s="1"/>
      <c r="G2" s="1"/>
      <c r="H2" s="1"/>
      <c r="I2" s="1"/>
      <c r="J2" s="1"/>
    </row>
    <row r="3" spans="1:10" ht="17.25">
      <c r="A3" s="221" t="s">
        <v>57</v>
      </c>
      <c r="B3" s="221"/>
      <c r="C3" s="221"/>
      <c r="D3" s="221"/>
      <c r="E3" s="221"/>
      <c r="F3" s="221"/>
      <c r="G3" s="221"/>
      <c r="H3" s="221"/>
      <c r="I3" s="221"/>
      <c r="J3" s="221"/>
    </row>
    <row r="4" spans="1:21" s="3" customFormat="1" ht="13.5">
      <c r="A4" s="24"/>
      <c r="B4" s="24"/>
      <c r="C4" s="24"/>
      <c r="D4" s="24"/>
      <c r="E4" s="24"/>
      <c r="F4" s="24"/>
      <c r="G4" s="24"/>
      <c r="H4" s="24"/>
      <c r="I4" s="24"/>
      <c r="J4" s="24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s="8" customFormat="1" ht="5.25" customHeight="1" thickBot="1">
      <c r="A5" s="4"/>
      <c r="B5" s="216"/>
      <c r="C5" s="216"/>
      <c r="D5" s="216"/>
      <c r="E5" s="216"/>
      <c r="F5" s="5"/>
      <c r="G5" s="5"/>
      <c r="H5" s="5"/>
      <c r="I5" s="5"/>
      <c r="J5" s="5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8" customFormat="1" ht="29.25" customHeight="1" thickTop="1">
      <c r="A6" s="51" t="s">
        <v>34</v>
      </c>
      <c r="B6" s="217" t="s">
        <v>33</v>
      </c>
      <c r="C6" s="218"/>
      <c r="D6" s="250"/>
      <c r="E6" s="219" t="s">
        <v>56</v>
      </c>
      <c r="F6" s="220"/>
      <c r="G6" s="251"/>
      <c r="H6" s="219" t="s">
        <v>55</v>
      </c>
      <c r="I6" s="220"/>
      <c r="J6" s="220"/>
      <c r="K6" s="10"/>
      <c r="L6" s="10"/>
      <c r="M6" s="10"/>
      <c r="N6" s="10"/>
      <c r="O6" s="10"/>
      <c r="P6" s="10"/>
      <c r="Q6" s="10"/>
      <c r="R6" s="10"/>
      <c r="S6" s="7"/>
      <c r="T6" s="7"/>
      <c r="U6" s="7"/>
    </row>
    <row r="7" spans="1:21" s="8" customFormat="1" ht="21" customHeight="1">
      <c r="A7" s="12" t="s">
        <v>40</v>
      </c>
      <c r="B7" s="13" t="s">
        <v>29</v>
      </c>
      <c r="C7" s="14" t="s">
        <v>28</v>
      </c>
      <c r="D7" s="35" t="s">
        <v>27</v>
      </c>
      <c r="E7" s="13" t="s">
        <v>29</v>
      </c>
      <c r="F7" s="14" t="s">
        <v>28</v>
      </c>
      <c r="G7" s="35" t="s">
        <v>27</v>
      </c>
      <c r="H7" s="13" t="s">
        <v>29</v>
      </c>
      <c r="I7" s="14" t="s">
        <v>28</v>
      </c>
      <c r="J7" s="36" t="s">
        <v>27</v>
      </c>
      <c r="K7" s="10"/>
      <c r="L7" s="10"/>
      <c r="M7" s="10"/>
      <c r="N7" s="10"/>
      <c r="O7" s="10"/>
      <c r="P7" s="10"/>
      <c r="Q7" s="10"/>
      <c r="R7" s="10"/>
      <c r="S7" s="7"/>
      <c r="T7" s="7"/>
      <c r="U7" s="7"/>
    </row>
    <row r="8" spans="1:21" s="8" customFormat="1" ht="38.25" customHeight="1">
      <c r="A8" s="16" t="s">
        <v>20</v>
      </c>
      <c r="B8" s="17">
        <v>1233</v>
      </c>
      <c r="C8" s="18">
        <v>1214</v>
      </c>
      <c r="D8" s="18">
        <v>141</v>
      </c>
      <c r="E8" s="18">
        <v>978</v>
      </c>
      <c r="F8" s="18">
        <v>959</v>
      </c>
      <c r="G8" s="18">
        <v>124</v>
      </c>
      <c r="H8" s="18">
        <v>250</v>
      </c>
      <c r="I8" s="18">
        <v>248</v>
      </c>
      <c r="J8" s="82">
        <v>17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8" customFormat="1" ht="38.25" customHeight="1">
      <c r="A9" s="80" t="s">
        <v>52</v>
      </c>
      <c r="B9" s="17">
        <v>1207</v>
      </c>
      <c r="C9" s="18">
        <v>1252</v>
      </c>
      <c r="D9" s="18">
        <v>96</v>
      </c>
      <c r="E9" s="18">
        <v>925</v>
      </c>
      <c r="F9" s="18">
        <v>969</v>
      </c>
      <c r="G9" s="18">
        <v>80</v>
      </c>
      <c r="H9" s="18">
        <v>279</v>
      </c>
      <c r="I9" s="18">
        <v>280</v>
      </c>
      <c r="J9" s="18">
        <v>16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20" customFormat="1" ht="38.25" customHeight="1">
      <c r="A10" s="78" t="s">
        <v>50</v>
      </c>
      <c r="B10" s="29">
        <v>1042</v>
      </c>
      <c r="C10" s="30">
        <v>1037</v>
      </c>
      <c r="D10" s="30">
        <v>101</v>
      </c>
      <c r="E10" s="30">
        <v>830</v>
      </c>
      <c r="F10" s="30">
        <v>828</v>
      </c>
      <c r="G10" s="30">
        <v>82</v>
      </c>
      <c r="H10" s="30">
        <v>202</v>
      </c>
      <c r="I10" s="30">
        <v>199</v>
      </c>
      <c r="J10" s="30">
        <v>19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4:21" s="8" customFormat="1" ht="13.5">
      <c r="D11" s="23"/>
      <c r="E11" s="23"/>
      <c r="F11" s="23"/>
      <c r="G11" s="23"/>
      <c r="H11" s="23"/>
      <c r="I11" s="23"/>
      <c r="J11" s="2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4:21" s="8" customFormat="1" ht="14.25" thickBot="1">
      <c r="D12" s="23"/>
      <c r="E12" s="23"/>
      <c r="F12" s="23"/>
      <c r="G12" s="23"/>
      <c r="H12" s="23"/>
      <c r="I12" s="23"/>
      <c r="J12" s="2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11" s="8" customFormat="1" ht="29.25" customHeight="1" thickTop="1">
      <c r="A13" s="83" t="s">
        <v>34</v>
      </c>
      <c r="B13" s="225" t="s">
        <v>54</v>
      </c>
      <c r="C13" s="225"/>
      <c r="D13" s="226"/>
      <c r="E13" s="224" t="s">
        <v>53</v>
      </c>
      <c r="F13" s="225"/>
      <c r="G13" s="226"/>
      <c r="H13" s="217" t="s">
        <v>36</v>
      </c>
      <c r="I13" s="218"/>
      <c r="J13" s="218"/>
      <c r="K13" s="7"/>
    </row>
    <row r="14" spans="1:11" s="8" customFormat="1" ht="21" customHeight="1">
      <c r="A14" s="67" t="s">
        <v>40</v>
      </c>
      <c r="B14" s="66" t="s">
        <v>29</v>
      </c>
      <c r="C14" s="14" t="s">
        <v>28</v>
      </c>
      <c r="D14" s="35" t="s">
        <v>27</v>
      </c>
      <c r="E14" s="13" t="s">
        <v>29</v>
      </c>
      <c r="F14" s="14" t="s">
        <v>28</v>
      </c>
      <c r="G14" s="35" t="s">
        <v>27</v>
      </c>
      <c r="H14" s="13" t="s">
        <v>29</v>
      </c>
      <c r="I14" s="14" t="s">
        <v>28</v>
      </c>
      <c r="J14" s="36" t="s">
        <v>27</v>
      </c>
      <c r="K14" s="7"/>
    </row>
    <row r="15" spans="1:11" s="8" customFormat="1" ht="38.25" customHeight="1">
      <c r="A15" s="16" t="s">
        <v>20</v>
      </c>
      <c r="B15" s="81">
        <v>4</v>
      </c>
      <c r="C15" s="18">
        <v>4</v>
      </c>
      <c r="D15" s="18">
        <v>0</v>
      </c>
      <c r="E15" s="18">
        <v>0</v>
      </c>
      <c r="F15" s="18">
        <v>2</v>
      </c>
      <c r="G15" s="18">
        <v>0</v>
      </c>
      <c r="H15" s="18">
        <v>1</v>
      </c>
      <c r="I15" s="18">
        <v>1</v>
      </c>
      <c r="J15" s="18">
        <v>0</v>
      </c>
      <c r="K15" s="7"/>
    </row>
    <row r="16" spans="1:11" s="8" customFormat="1" ht="38.25" customHeight="1">
      <c r="A16" s="80" t="s">
        <v>52</v>
      </c>
      <c r="B16" s="79">
        <v>0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  <c r="H16" s="18">
        <v>3</v>
      </c>
      <c r="I16" s="18">
        <v>3</v>
      </c>
      <c r="J16" s="18">
        <v>0</v>
      </c>
      <c r="K16" s="7"/>
    </row>
    <row r="17" spans="1:11" s="20" customFormat="1" ht="38.25" customHeight="1">
      <c r="A17" s="77" t="s">
        <v>50</v>
      </c>
      <c r="B17" s="76">
        <v>2</v>
      </c>
      <c r="C17" s="75">
        <v>2</v>
      </c>
      <c r="D17" s="75">
        <v>0</v>
      </c>
      <c r="E17" s="75">
        <v>4</v>
      </c>
      <c r="F17" s="75">
        <v>4</v>
      </c>
      <c r="G17" s="75">
        <v>0</v>
      </c>
      <c r="H17" s="30">
        <v>4</v>
      </c>
      <c r="I17" s="30">
        <v>4</v>
      </c>
      <c r="J17" s="30">
        <v>0</v>
      </c>
      <c r="K17" s="19"/>
    </row>
    <row r="18" spans="2:21" s="8" customFormat="1" ht="13.5">
      <c r="B18" s="24"/>
      <c r="C18" s="24"/>
      <c r="D18" s="24"/>
      <c r="E18" s="24"/>
      <c r="F18" s="24"/>
      <c r="G18" s="24"/>
      <c r="H18" s="24"/>
      <c r="I18" s="24"/>
      <c r="J18" s="24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2:21" s="8" customFormat="1" ht="14.25" thickBot="1">
      <c r="B19" s="24"/>
      <c r="C19" s="24"/>
      <c r="D19" s="24"/>
      <c r="E19" s="24"/>
      <c r="F19" s="24"/>
      <c r="G19" s="24"/>
      <c r="H19" s="24"/>
      <c r="I19" s="24"/>
      <c r="J19" s="24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0" s="8" customFormat="1" ht="24.75" customHeight="1" thickTop="1">
      <c r="A20" s="9" t="s">
        <v>34</v>
      </c>
      <c r="B20" s="224" t="s">
        <v>75</v>
      </c>
      <c r="C20" s="225"/>
      <c r="D20" s="225"/>
      <c r="E20" s="225"/>
      <c r="F20" s="225"/>
      <c r="G20" s="225"/>
      <c r="H20" s="225"/>
      <c r="I20" s="225"/>
      <c r="J20" s="225"/>
      <c r="K20" s="10"/>
      <c r="L20" s="10"/>
      <c r="M20" s="10"/>
      <c r="N20" s="10"/>
      <c r="O20" s="10"/>
      <c r="P20" s="10"/>
      <c r="Q20" s="10"/>
      <c r="R20" s="7"/>
      <c r="S20" s="7"/>
      <c r="T20" s="7"/>
    </row>
    <row r="21" spans="1:20" s="8" customFormat="1" ht="11.25" customHeight="1">
      <c r="A21" s="71"/>
      <c r="B21" s="252" t="s">
        <v>74</v>
      </c>
      <c r="C21" s="265" t="s">
        <v>73</v>
      </c>
      <c r="D21" s="266" t="s">
        <v>72</v>
      </c>
      <c r="E21" s="267"/>
      <c r="F21" s="268"/>
      <c r="G21" s="272" t="s">
        <v>71</v>
      </c>
      <c r="H21" s="252" t="s">
        <v>70</v>
      </c>
      <c r="I21" s="252" t="s">
        <v>69</v>
      </c>
      <c r="J21" s="255" t="s">
        <v>68</v>
      </c>
      <c r="K21" s="10"/>
      <c r="L21" s="10"/>
      <c r="M21" s="10"/>
      <c r="N21" s="10"/>
      <c r="O21" s="10"/>
      <c r="P21" s="10"/>
      <c r="Q21" s="10"/>
      <c r="R21" s="7"/>
      <c r="S21" s="7"/>
      <c r="T21" s="7"/>
    </row>
    <row r="22" spans="1:20" s="8" customFormat="1" ht="11.25" customHeight="1">
      <c r="A22" s="71"/>
      <c r="B22" s="253"/>
      <c r="C22" s="258"/>
      <c r="D22" s="269"/>
      <c r="E22" s="270"/>
      <c r="F22" s="271"/>
      <c r="G22" s="273"/>
      <c r="H22" s="253"/>
      <c r="I22" s="253"/>
      <c r="J22" s="256"/>
      <c r="K22" s="10"/>
      <c r="L22" s="10"/>
      <c r="M22" s="10"/>
      <c r="N22" s="10"/>
      <c r="O22" s="10"/>
      <c r="P22" s="10"/>
      <c r="Q22" s="10"/>
      <c r="R22" s="7"/>
      <c r="S22" s="7"/>
      <c r="T22" s="7"/>
    </row>
    <row r="23" spans="1:20" s="8" customFormat="1" ht="18" customHeight="1">
      <c r="A23" s="71"/>
      <c r="B23" s="253"/>
      <c r="C23" s="258" t="s">
        <v>67</v>
      </c>
      <c r="D23" s="206" t="s">
        <v>66</v>
      </c>
      <c r="E23" s="190" t="s">
        <v>65</v>
      </c>
      <c r="F23" s="260" t="s">
        <v>64</v>
      </c>
      <c r="G23" s="262" t="s">
        <v>63</v>
      </c>
      <c r="H23" s="264" t="s">
        <v>62</v>
      </c>
      <c r="I23" s="253"/>
      <c r="J23" s="256"/>
      <c r="K23" s="10"/>
      <c r="L23" s="10"/>
      <c r="M23" s="10"/>
      <c r="N23" s="10"/>
      <c r="O23" s="10"/>
      <c r="P23" s="10"/>
      <c r="Q23" s="10"/>
      <c r="R23" s="7"/>
      <c r="S23" s="7"/>
      <c r="T23" s="7"/>
    </row>
    <row r="24" spans="1:20" s="8" customFormat="1" ht="18" customHeight="1">
      <c r="A24" s="12" t="s">
        <v>40</v>
      </c>
      <c r="B24" s="254"/>
      <c r="C24" s="259"/>
      <c r="D24" s="207"/>
      <c r="E24" s="191" t="s">
        <v>61</v>
      </c>
      <c r="F24" s="261"/>
      <c r="G24" s="263"/>
      <c r="H24" s="205"/>
      <c r="I24" s="254"/>
      <c r="J24" s="257"/>
      <c r="K24" s="10"/>
      <c r="L24" s="10"/>
      <c r="M24" s="10"/>
      <c r="N24" s="10"/>
      <c r="O24" s="10"/>
      <c r="P24" s="10"/>
      <c r="Q24" s="10"/>
      <c r="R24" s="7"/>
      <c r="S24" s="7"/>
      <c r="T24" s="7"/>
    </row>
    <row r="25" spans="1:20" s="8" customFormat="1" ht="19.5" customHeight="1">
      <c r="A25" s="63" t="s">
        <v>20</v>
      </c>
      <c r="B25" s="17">
        <v>1207</v>
      </c>
      <c r="C25" s="18">
        <v>66</v>
      </c>
      <c r="D25" s="18">
        <v>199</v>
      </c>
      <c r="E25" s="18">
        <v>0</v>
      </c>
      <c r="F25" s="18">
        <v>11</v>
      </c>
      <c r="G25" s="79">
        <v>0</v>
      </c>
      <c r="H25" s="18">
        <v>555</v>
      </c>
      <c r="I25" s="18">
        <v>259</v>
      </c>
      <c r="J25" s="18">
        <v>117</v>
      </c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s="8" customFormat="1" ht="19.5" customHeight="1">
      <c r="A26" s="80" t="s">
        <v>51</v>
      </c>
      <c r="B26" s="17">
        <v>1249</v>
      </c>
      <c r="C26" s="18">
        <v>52</v>
      </c>
      <c r="D26" s="18">
        <v>218</v>
      </c>
      <c r="E26" s="18">
        <v>0</v>
      </c>
      <c r="F26" s="18">
        <v>25</v>
      </c>
      <c r="G26" s="79">
        <v>0</v>
      </c>
      <c r="H26" s="18">
        <v>595</v>
      </c>
      <c r="I26" s="18">
        <v>206</v>
      </c>
      <c r="J26" s="18">
        <v>153</v>
      </c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s="20" customFormat="1" ht="19.5" customHeight="1">
      <c r="A27" s="86" t="s">
        <v>49</v>
      </c>
      <c r="B27" s="47">
        <v>1027</v>
      </c>
      <c r="C27" s="46">
        <v>48</v>
      </c>
      <c r="D27" s="46">
        <v>161</v>
      </c>
      <c r="E27" s="46">
        <v>1</v>
      </c>
      <c r="F27" s="46">
        <v>14</v>
      </c>
      <c r="G27" s="85">
        <v>0</v>
      </c>
      <c r="H27" s="46">
        <v>527</v>
      </c>
      <c r="I27" s="46">
        <v>179</v>
      </c>
      <c r="J27" s="46">
        <v>97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s="8" customFormat="1" ht="19.5" customHeight="1">
      <c r="A28" s="57" t="s">
        <v>60</v>
      </c>
      <c r="B28" s="45">
        <v>828</v>
      </c>
      <c r="C28" s="44">
        <v>17</v>
      </c>
      <c r="D28" s="44">
        <v>72</v>
      </c>
      <c r="E28" s="44">
        <v>1</v>
      </c>
      <c r="F28" s="44">
        <v>13</v>
      </c>
      <c r="G28" s="43">
        <v>0</v>
      </c>
      <c r="H28" s="44">
        <v>507</v>
      </c>
      <c r="I28" s="44">
        <v>163</v>
      </c>
      <c r="J28" s="44">
        <v>55</v>
      </c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s="8" customFormat="1" ht="19.5" customHeight="1">
      <c r="A29" s="84" t="s">
        <v>59</v>
      </c>
      <c r="B29" s="41">
        <v>199</v>
      </c>
      <c r="C29" s="40">
        <v>31</v>
      </c>
      <c r="D29" s="40">
        <v>89</v>
      </c>
      <c r="E29" s="54">
        <v>0</v>
      </c>
      <c r="F29" s="40">
        <v>1</v>
      </c>
      <c r="G29" s="54">
        <v>0</v>
      </c>
      <c r="H29" s="40">
        <v>20</v>
      </c>
      <c r="I29" s="40">
        <v>16</v>
      </c>
      <c r="J29" s="40">
        <v>42</v>
      </c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s="8" customFormat="1" ht="17.25" customHeight="1">
      <c r="A30" s="223" t="s">
        <v>58</v>
      </c>
      <c r="B30" s="223"/>
      <c r="C30" s="223"/>
      <c r="D30" s="23"/>
      <c r="E30" s="23"/>
      <c r="F30" s="23"/>
      <c r="G30" s="23"/>
      <c r="H30" s="23"/>
      <c r="I30" s="23"/>
      <c r="J30" s="23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2:21" s="8" customFormat="1" ht="13.5">
      <c r="B31" s="24"/>
      <c r="C31" s="24"/>
      <c r="D31" s="24"/>
      <c r="E31" s="24"/>
      <c r="F31" s="24"/>
      <c r="G31" s="24"/>
      <c r="H31" s="24"/>
      <c r="I31" s="24"/>
      <c r="J31" s="24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2:21" s="8" customFormat="1" ht="13.5">
      <c r="B32" s="24"/>
      <c r="C32" s="24"/>
      <c r="D32" s="24"/>
      <c r="E32" s="24"/>
      <c r="F32" s="24"/>
      <c r="G32" s="24"/>
      <c r="H32" s="24"/>
      <c r="I32" s="24"/>
      <c r="J32" s="24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2:21" s="8" customFormat="1" ht="13.5">
      <c r="B33" s="24"/>
      <c r="C33" s="24"/>
      <c r="D33" s="24"/>
      <c r="E33" s="24"/>
      <c r="F33" s="24"/>
      <c r="G33" s="24"/>
      <c r="H33" s="24"/>
      <c r="I33" s="24"/>
      <c r="J33" s="2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2:21" s="8" customFormat="1" ht="13.5">
      <c r="B34" s="24"/>
      <c r="C34" s="24"/>
      <c r="D34" s="24"/>
      <c r="E34" s="24"/>
      <c r="F34" s="24"/>
      <c r="G34" s="24"/>
      <c r="H34" s="24"/>
      <c r="I34" s="24"/>
      <c r="J34" s="24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2:21" s="8" customFormat="1" ht="13.5">
      <c r="B35" s="24"/>
      <c r="C35" s="24"/>
      <c r="D35" s="24"/>
      <c r="E35" s="24"/>
      <c r="F35" s="24"/>
      <c r="G35" s="24"/>
      <c r="H35" s="24"/>
      <c r="I35" s="24"/>
      <c r="J35" s="24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2:21" s="8" customFormat="1" ht="13.5">
      <c r="B36" s="24"/>
      <c r="C36" s="24"/>
      <c r="D36" s="24"/>
      <c r="E36" s="24"/>
      <c r="F36" s="24"/>
      <c r="G36" s="24"/>
      <c r="H36" s="24"/>
      <c r="I36" s="24"/>
      <c r="J36" s="24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2:21" s="8" customFormat="1" ht="13.5">
      <c r="B37" s="24"/>
      <c r="C37" s="24"/>
      <c r="D37" s="24"/>
      <c r="E37" s="24"/>
      <c r="F37" s="24"/>
      <c r="G37" s="24"/>
      <c r="H37" s="24"/>
      <c r="I37" s="24"/>
      <c r="J37" s="24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2:21" s="8" customFormat="1" ht="13.5">
      <c r="B38" s="24"/>
      <c r="C38" s="24"/>
      <c r="D38" s="24"/>
      <c r="E38" s="24"/>
      <c r="F38" s="24"/>
      <c r="G38" s="24"/>
      <c r="H38" s="24"/>
      <c r="I38" s="24"/>
      <c r="J38" s="24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2:21" s="8" customFormat="1" ht="13.5">
      <c r="B39" s="24"/>
      <c r="C39" s="24"/>
      <c r="D39" s="24"/>
      <c r="E39" s="24"/>
      <c r="F39" s="24"/>
      <c r="G39" s="24"/>
      <c r="H39" s="24"/>
      <c r="I39" s="24"/>
      <c r="J39" s="24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2:21" s="8" customFormat="1" ht="13.5">
      <c r="B40" s="24"/>
      <c r="C40" s="24"/>
      <c r="D40" s="24"/>
      <c r="E40" s="24"/>
      <c r="F40" s="24"/>
      <c r="G40" s="24"/>
      <c r="H40" s="24"/>
      <c r="I40" s="24"/>
      <c r="J40" s="2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2:21" s="8" customFormat="1" ht="13.5">
      <c r="B41" s="24"/>
      <c r="C41" s="24"/>
      <c r="D41" s="24"/>
      <c r="E41" s="24"/>
      <c r="F41" s="24"/>
      <c r="G41" s="24"/>
      <c r="H41" s="24"/>
      <c r="I41" s="24"/>
      <c r="J41" s="2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2:21" s="8" customFormat="1" ht="13.5">
      <c r="B42" s="24"/>
      <c r="C42" s="24"/>
      <c r="D42" s="24"/>
      <c r="E42" s="24"/>
      <c r="F42" s="24"/>
      <c r="G42" s="24"/>
      <c r="H42" s="24"/>
      <c r="I42" s="24"/>
      <c r="J42" s="24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2:21" s="8" customFormat="1" ht="13.5">
      <c r="B43" s="24"/>
      <c r="C43" s="24"/>
      <c r="D43" s="24"/>
      <c r="E43" s="24"/>
      <c r="F43" s="24"/>
      <c r="G43" s="24"/>
      <c r="H43" s="24"/>
      <c r="I43" s="24"/>
      <c r="J43" s="24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2:21" s="8" customFormat="1" ht="13.5">
      <c r="B44" s="24"/>
      <c r="C44" s="24"/>
      <c r="D44" s="24"/>
      <c r="E44" s="24"/>
      <c r="F44" s="24"/>
      <c r="G44" s="24"/>
      <c r="H44" s="24"/>
      <c r="I44" s="24"/>
      <c r="J44" s="24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2:21" s="8" customFormat="1" ht="13.5">
      <c r="B45" s="24"/>
      <c r="C45" s="24"/>
      <c r="D45" s="24"/>
      <c r="E45" s="24"/>
      <c r="F45" s="24"/>
      <c r="G45" s="24"/>
      <c r="H45" s="24"/>
      <c r="I45" s="24"/>
      <c r="J45" s="24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2:21" s="8" customFormat="1" ht="13.5">
      <c r="B46" s="24"/>
      <c r="C46" s="24"/>
      <c r="D46" s="24"/>
      <c r="E46" s="24"/>
      <c r="F46" s="24"/>
      <c r="G46" s="24"/>
      <c r="H46" s="24"/>
      <c r="I46" s="24"/>
      <c r="J46" s="24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2:21" s="8" customFormat="1" ht="13.5">
      <c r="B47" s="24"/>
      <c r="C47" s="24"/>
      <c r="D47" s="24"/>
      <c r="E47" s="24"/>
      <c r="F47" s="24"/>
      <c r="G47" s="24"/>
      <c r="H47" s="24"/>
      <c r="I47" s="24"/>
      <c r="J47" s="24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2:21" s="8" customFormat="1" ht="13.5">
      <c r="B48" s="24"/>
      <c r="C48" s="24"/>
      <c r="D48" s="24"/>
      <c r="E48" s="24"/>
      <c r="F48" s="24"/>
      <c r="G48" s="24"/>
      <c r="H48" s="24"/>
      <c r="I48" s="24"/>
      <c r="J48" s="24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2:21" s="8" customFormat="1" ht="13.5">
      <c r="B49" s="24"/>
      <c r="C49" s="24"/>
      <c r="D49" s="24"/>
      <c r="E49" s="24"/>
      <c r="F49" s="24"/>
      <c r="G49" s="24"/>
      <c r="H49" s="24"/>
      <c r="I49" s="24"/>
      <c r="J49" s="24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2:21" s="8" customFormat="1" ht="13.5">
      <c r="B50" s="24"/>
      <c r="C50" s="24"/>
      <c r="D50" s="24"/>
      <c r="E50" s="24"/>
      <c r="F50" s="24"/>
      <c r="G50" s="24"/>
      <c r="H50" s="24"/>
      <c r="I50" s="24"/>
      <c r="J50" s="24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2:21" s="8" customFormat="1" ht="13.5">
      <c r="B51" s="24"/>
      <c r="C51" s="24"/>
      <c r="D51" s="24"/>
      <c r="E51" s="24"/>
      <c r="F51" s="24"/>
      <c r="G51" s="24"/>
      <c r="H51" s="24"/>
      <c r="I51" s="24"/>
      <c r="J51" s="24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2:21" s="8" customFormat="1" ht="13.5">
      <c r="B52" s="24"/>
      <c r="C52" s="24"/>
      <c r="D52" s="24"/>
      <c r="E52" s="24"/>
      <c r="F52" s="24"/>
      <c r="G52" s="24"/>
      <c r="H52" s="24"/>
      <c r="I52" s="24"/>
      <c r="J52" s="24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2:21" s="8" customFormat="1" ht="13.5">
      <c r="B53" s="24"/>
      <c r="C53" s="24"/>
      <c r="D53" s="24"/>
      <c r="E53" s="24"/>
      <c r="F53" s="24"/>
      <c r="G53" s="24"/>
      <c r="H53" s="24"/>
      <c r="I53" s="24"/>
      <c r="J53" s="24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2:21" s="8" customFormat="1" ht="13.5">
      <c r="B54" s="24"/>
      <c r="C54" s="24"/>
      <c r="D54" s="24"/>
      <c r="E54" s="24"/>
      <c r="F54" s="24"/>
      <c r="G54" s="24"/>
      <c r="H54" s="24"/>
      <c r="I54" s="24"/>
      <c r="J54" s="24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2:21" s="8" customFormat="1" ht="13.5">
      <c r="B55" s="24"/>
      <c r="C55" s="24"/>
      <c r="D55" s="24"/>
      <c r="E55" s="24"/>
      <c r="F55" s="24"/>
      <c r="G55" s="24"/>
      <c r="H55" s="24"/>
      <c r="I55" s="24"/>
      <c r="J55" s="24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2:21" s="8" customFormat="1" ht="13.5">
      <c r="B56" s="24"/>
      <c r="C56" s="24"/>
      <c r="D56" s="24"/>
      <c r="E56" s="24"/>
      <c r="F56" s="24"/>
      <c r="G56" s="24"/>
      <c r="H56" s="24"/>
      <c r="I56" s="24"/>
      <c r="J56" s="24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2:21" s="8" customFormat="1" ht="13.5">
      <c r="B57" s="24"/>
      <c r="C57" s="24"/>
      <c r="D57" s="24"/>
      <c r="E57" s="24"/>
      <c r="F57" s="24"/>
      <c r="G57" s="24"/>
      <c r="H57" s="24"/>
      <c r="I57" s="24"/>
      <c r="J57" s="24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2:21" s="8" customFormat="1" ht="13.5">
      <c r="B58" s="24"/>
      <c r="C58" s="24"/>
      <c r="D58" s="24"/>
      <c r="E58" s="24"/>
      <c r="F58" s="24"/>
      <c r="G58" s="24"/>
      <c r="H58" s="24"/>
      <c r="I58" s="24"/>
      <c r="J58" s="24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2:21" s="8" customFormat="1" ht="13.5">
      <c r="B59" s="24"/>
      <c r="C59" s="24"/>
      <c r="D59" s="24"/>
      <c r="E59" s="24"/>
      <c r="F59" s="24"/>
      <c r="G59" s="24"/>
      <c r="H59" s="24"/>
      <c r="I59" s="24"/>
      <c r="J59" s="24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2:21" s="8" customFormat="1" ht="13.5">
      <c r="B60" s="24"/>
      <c r="C60" s="24"/>
      <c r="D60" s="24"/>
      <c r="E60" s="24"/>
      <c r="F60" s="24"/>
      <c r="G60" s="24"/>
      <c r="H60" s="24"/>
      <c r="I60" s="24"/>
      <c r="J60" s="24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2:21" s="8" customFormat="1" ht="13.5">
      <c r="B61" s="24"/>
      <c r="C61" s="24"/>
      <c r="D61" s="24"/>
      <c r="E61" s="24"/>
      <c r="F61" s="24"/>
      <c r="G61" s="24"/>
      <c r="H61" s="24"/>
      <c r="I61" s="24"/>
      <c r="J61" s="24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2:21" s="8" customFormat="1" ht="13.5">
      <c r="B62" s="24"/>
      <c r="C62" s="24"/>
      <c r="D62" s="24"/>
      <c r="E62" s="24"/>
      <c r="F62" s="24"/>
      <c r="G62" s="24"/>
      <c r="H62" s="24"/>
      <c r="I62" s="24"/>
      <c r="J62" s="24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2:21" s="8" customFormat="1" ht="13.5">
      <c r="B63" s="24"/>
      <c r="C63" s="24"/>
      <c r="D63" s="24"/>
      <c r="E63" s="24"/>
      <c r="F63" s="24"/>
      <c r="G63" s="24"/>
      <c r="H63" s="24"/>
      <c r="I63" s="24"/>
      <c r="J63" s="24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2:21" s="8" customFormat="1" ht="13.5">
      <c r="B64" s="24"/>
      <c r="C64" s="24"/>
      <c r="D64" s="24"/>
      <c r="E64" s="24"/>
      <c r="F64" s="24"/>
      <c r="G64" s="24"/>
      <c r="H64" s="24"/>
      <c r="I64" s="24"/>
      <c r="J64" s="24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2:21" s="8" customFormat="1" ht="13.5">
      <c r="B65" s="24"/>
      <c r="C65" s="24"/>
      <c r="D65" s="24"/>
      <c r="E65" s="24"/>
      <c r="F65" s="24"/>
      <c r="G65" s="24"/>
      <c r="H65" s="24"/>
      <c r="I65" s="24"/>
      <c r="J65" s="24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2:21" s="8" customFormat="1" ht="13.5">
      <c r="B66" s="24"/>
      <c r="C66" s="24"/>
      <c r="D66" s="24"/>
      <c r="E66" s="24"/>
      <c r="F66" s="24"/>
      <c r="G66" s="24"/>
      <c r="H66" s="24"/>
      <c r="I66" s="24"/>
      <c r="J66" s="24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2:21" s="8" customFormat="1" ht="13.5">
      <c r="B67" s="24"/>
      <c r="C67" s="24"/>
      <c r="D67" s="24"/>
      <c r="E67" s="24"/>
      <c r="F67" s="24"/>
      <c r="G67" s="24"/>
      <c r="H67" s="24"/>
      <c r="I67" s="24"/>
      <c r="J67" s="24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2:21" s="8" customFormat="1" ht="13.5">
      <c r="B68" s="24"/>
      <c r="C68" s="24"/>
      <c r="D68" s="24"/>
      <c r="E68" s="24"/>
      <c r="F68" s="24"/>
      <c r="G68" s="24"/>
      <c r="H68" s="24"/>
      <c r="I68" s="24"/>
      <c r="J68" s="24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2:21" s="8" customFormat="1" ht="13.5">
      <c r="B69" s="24"/>
      <c r="C69" s="24"/>
      <c r="D69" s="24"/>
      <c r="E69" s="24"/>
      <c r="F69" s="24"/>
      <c r="G69" s="24"/>
      <c r="H69" s="24"/>
      <c r="I69" s="24"/>
      <c r="J69" s="24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2:21" s="8" customFormat="1" ht="13.5">
      <c r="B70" s="24"/>
      <c r="C70" s="24"/>
      <c r="D70" s="24"/>
      <c r="E70" s="24"/>
      <c r="F70" s="24"/>
      <c r="G70" s="24"/>
      <c r="H70" s="24"/>
      <c r="I70" s="24"/>
      <c r="J70" s="24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2:21" s="8" customFormat="1" ht="13.5">
      <c r="B71" s="24"/>
      <c r="C71" s="24"/>
      <c r="D71" s="24"/>
      <c r="E71" s="24"/>
      <c r="F71" s="24"/>
      <c r="G71" s="24"/>
      <c r="H71" s="24"/>
      <c r="I71" s="24"/>
      <c r="J71" s="24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2:21" s="8" customFormat="1" ht="13.5">
      <c r="B72" s="24"/>
      <c r="C72" s="24"/>
      <c r="D72" s="24"/>
      <c r="E72" s="24"/>
      <c r="F72" s="24"/>
      <c r="G72" s="24"/>
      <c r="H72" s="24"/>
      <c r="I72" s="24"/>
      <c r="J72" s="24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2:21" s="8" customFormat="1" ht="13.5">
      <c r="B73" s="24"/>
      <c r="C73" s="24"/>
      <c r="D73" s="24"/>
      <c r="E73" s="24"/>
      <c r="F73" s="24"/>
      <c r="G73" s="24"/>
      <c r="H73" s="24"/>
      <c r="I73" s="24"/>
      <c r="J73" s="24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2:21" s="8" customFormat="1" ht="13.5">
      <c r="B74" s="24"/>
      <c r="C74" s="24"/>
      <c r="D74" s="24"/>
      <c r="E74" s="24"/>
      <c r="F74" s="24"/>
      <c r="G74" s="24"/>
      <c r="H74" s="24"/>
      <c r="I74" s="24"/>
      <c r="J74" s="24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2:21" s="8" customFormat="1" ht="13.5">
      <c r="B75" s="24"/>
      <c r="C75" s="24"/>
      <c r="D75" s="24"/>
      <c r="E75" s="24"/>
      <c r="F75" s="24"/>
      <c r="G75" s="24"/>
      <c r="H75" s="24"/>
      <c r="I75" s="24"/>
      <c r="J75" s="24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2:21" s="8" customFormat="1" ht="13.5">
      <c r="B76" s="24"/>
      <c r="C76" s="24"/>
      <c r="D76" s="24"/>
      <c r="E76" s="24"/>
      <c r="F76" s="24"/>
      <c r="G76" s="24"/>
      <c r="H76" s="24"/>
      <c r="I76" s="24"/>
      <c r="J76" s="24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2:21" s="8" customFormat="1" ht="13.5">
      <c r="B77" s="24"/>
      <c r="C77" s="24"/>
      <c r="D77" s="24"/>
      <c r="E77" s="24"/>
      <c r="F77" s="24"/>
      <c r="G77" s="24"/>
      <c r="H77" s="24"/>
      <c r="I77" s="24"/>
      <c r="J77" s="24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2:21" s="8" customFormat="1" ht="13.5">
      <c r="B78" s="24"/>
      <c r="C78" s="24"/>
      <c r="D78" s="24"/>
      <c r="E78" s="24"/>
      <c r="F78" s="24"/>
      <c r="G78" s="24"/>
      <c r="H78" s="24"/>
      <c r="I78" s="24"/>
      <c r="J78" s="24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2:21" s="8" customFormat="1" ht="13.5">
      <c r="B79" s="24"/>
      <c r="C79" s="24"/>
      <c r="D79" s="24"/>
      <c r="E79" s="24"/>
      <c r="F79" s="24"/>
      <c r="G79" s="24"/>
      <c r="H79" s="24"/>
      <c r="I79" s="24"/>
      <c r="J79" s="24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2:21" s="8" customFormat="1" ht="13.5">
      <c r="B80" s="24"/>
      <c r="C80" s="24"/>
      <c r="D80" s="24"/>
      <c r="E80" s="24"/>
      <c r="F80" s="24"/>
      <c r="G80" s="24"/>
      <c r="H80" s="24"/>
      <c r="I80" s="24"/>
      <c r="J80" s="24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2:21" s="8" customFormat="1" ht="13.5">
      <c r="B81" s="24"/>
      <c r="C81" s="24"/>
      <c r="D81" s="24"/>
      <c r="E81" s="24"/>
      <c r="F81" s="24"/>
      <c r="G81" s="24"/>
      <c r="H81" s="24"/>
      <c r="I81" s="24"/>
      <c r="J81" s="24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2:21" s="8" customFormat="1" ht="13.5">
      <c r="B82" s="24"/>
      <c r="C82" s="24"/>
      <c r="D82" s="24"/>
      <c r="E82" s="24"/>
      <c r="F82" s="24"/>
      <c r="G82" s="24"/>
      <c r="H82" s="24"/>
      <c r="I82" s="24"/>
      <c r="J82" s="24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2:21" s="8" customFormat="1" ht="13.5">
      <c r="B83" s="24"/>
      <c r="C83" s="24"/>
      <c r="D83" s="24"/>
      <c r="E83" s="24"/>
      <c r="F83" s="24"/>
      <c r="G83" s="24"/>
      <c r="H83" s="24"/>
      <c r="I83" s="24"/>
      <c r="J83" s="24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2:21" s="8" customFormat="1" ht="13.5">
      <c r="B84" s="24"/>
      <c r="C84" s="24"/>
      <c r="D84" s="24"/>
      <c r="E84" s="24"/>
      <c r="F84" s="24"/>
      <c r="G84" s="24"/>
      <c r="H84" s="24"/>
      <c r="I84" s="24"/>
      <c r="J84" s="24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2:21" s="8" customFormat="1" ht="13.5">
      <c r="B85" s="24"/>
      <c r="C85" s="24"/>
      <c r="D85" s="24"/>
      <c r="E85" s="24"/>
      <c r="F85" s="24"/>
      <c r="G85" s="24"/>
      <c r="H85" s="24"/>
      <c r="I85" s="24"/>
      <c r="J85" s="24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2:21" s="8" customFormat="1" ht="13.5">
      <c r="B86" s="24"/>
      <c r="C86" s="24"/>
      <c r="D86" s="24"/>
      <c r="E86" s="24"/>
      <c r="F86" s="24"/>
      <c r="G86" s="24"/>
      <c r="H86" s="24"/>
      <c r="I86" s="24"/>
      <c r="J86" s="24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2:21" s="8" customFormat="1" ht="13.5">
      <c r="B87" s="24"/>
      <c r="C87" s="24"/>
      <c r="D87" s="24"/>
      <c r="E87" s="24"/>
      <c r="F87" s="24"/>
      <c r="G87" s="24"/>
      <c r="H87" s="24"/>
      <c r="I87" s="24"/>
      <c r="J87" s="24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2:21" s="8" customFormat="1" ht="13.5">
      <c r="B88" s="24"/>
      <c r="C88" s="24"/>
      <c r="D88" s="24"/>
      <c r="E88" s="24"/>
      <c r="F88" s="24"/>
      <c r="G88" s="24"/>
      <c r="H88" s="24"/>
      <c r="I88" s="24"/>
      <c r="J88" s="2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</sheetData>
  <sheetProtection/>
  <mergeCells count="25">
    <mergeCell ref="H23:H24"/>
    <mergeCell ref="A30:C30"/>
    <mergeCell ref="A1:D1"/>
    <mergeCell ref="B20:J20"/>
    <mergeCell ref="B21:B24"/>
    <mergeCell ref="C21:C22"/>
    <mergeCell ref="D21:F22"/>
    <mergeCell ref="G21:G22"/>
    <mergeCell ref="H21:H22"/>
    <mergeCell ref="I21:I24"/>
    <mergeCell ref="J21:J24"/>
    <mergeCell ref="C23:C24"/>
    <mergeCell ref="D23:D24"/>
    <mergeCell ref="B13:D13"/>
    <mergeCell ref="E13:G13"/>
    <mergeCell ref="H13:J13"/>
    <mergeCell ref="F23:F24"/>
    <mergeCell ref="G23:G24"/>
    <mergeCell ref="B6:D6"/>
    <mergeCell ref="E6:G6"/>
    <mergeCell ref="H6:J6"/>
    <mergeCell ref="A2:B2"/>
    <mergeCell ref="B5:C5"/>
    <mergeCell ref="D5:E5"/>
    <mergeCell ref="A3:J3"/>
  </mergeCells>
  <hyperlinks>
    <hyperlink ref="A1:D1" location="'24法務・警察目次'!A1" display="24　法務・警察 目次へ＜＜"/>
  </hyperlinks>
  <printOptions/>
  <pageMargins left="0.5905511811023623" right="0.3937007874015748" top="0.5905511811023623" bottom="0" header="0" footer="0"/>
  <pageSetup fitToHeight="1" fitToWidth="1"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8"/>
  <sheetViews>
    <sheetView showGridLines="0" zoomScale="85" zoomScaleNormal="85" zoomScalePageLayoutView="0" workbookViewId="0" topLeftCell="A1">
      <selection activeCell="H11" sqref="H11"/>
    </sheetView>
  </sheetViews>
  <sheetFormatPr defaultColWidth="9.00390625" defaultRowHeight="13.5"/>
  <cols>
    <col min="1" max="1" width="12.25390625" style="0" customWidth="1"/>
    <col min="2" max="3" width="11.875" style="34" customWidth="1"/>
    <col min="4" max="4" width="11.25390625" style="34" customWidth="1"/>
    <col min="5" max="5" width="11.875" style="34" customWidth="1"/>
    <col min="6" max="6" width="11.375" style="34" customWidth="1"/>
    <col min="7" max="7" width="11.00390625" style="34" customWidth="1"/>
    <col min="8" max="8" width="11.25390625" style="34" customWidth="1"/>
    <col min="9" max="9" width="11.875" style="34" customWidth="1"/>
    <col min="10" max="10" width="11.00390625" style="34" customWidth="1"/>
    <col min="11" max="21" width="9.00390625" style="37" customWidth="1"/>
  </cols>
  <sheetData>
    <row r="1" spans="1:4" ht="13.5">
      <c r="A1" s="214" t="s">
        <v>288</v>
      </c>
      <c r="B1" s="214"/>
      <c r="C1" s="214"/>
      <c r="D1" s="214"/>
    </row>
    <row r="2" spans="1:10" ht="13.5">
      <c r="A2" s="215" t="s">
        <v>0</v>
      </c>
      <c r="B2" s="215"/>
      <c r="C2" s="1"/>
      <c r="D2" s="1"/>
      <c r="E2" s="1"/>
      <c r="F2" s="1"/>
      <c r="G2" s="1"/>
      <c r="H2" s="1"/>
      <c r="I2" s="1"/>
      <c r="J2" s="1"/>
    </row>
    <row r="3" spans="1:12" ht="17.25">
      <c r="A3" s="221" t="s">
        <v>82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spans="1:10" ht="17.25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21" s="8" customFormat="1" ht="4.5" customHeight="1" thickBot="1">
      <c r="A5" s="4"/>
      <c r="B5" s="216"/>
      <c r="C5" s="216"/>
      <c r="D5" s="216"/>
      <c r="E5" s="216"/>
      <c r="F5" s="5"/>
      <c r="G5" s="5"/>
      <c r="H5" s="5"/>
      <c r="I5" s="5"/>
      <c r="J5" s="5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s="8" customFormat="1" ht="28.5" customHeight="1" thickTop="1">
      <c r="A6" s="117" t="s">
        <v>34</v>
      </c>
      <c r="B6" s="286" t="s">
        <v>33</v>
      </c>
      <c r="C6" s="287"/>
      <c r="D6" s="288"/>
      <c r="E6" s="289" t="s">
        <v>81</v>
      </c>
      <c r="F6" s="287"/>
      <c r="G6" s="288"/>
      <c r="H6" s="289" t="s">
        <v>80</v>
      </c>
      <c r="I6" s="287"/>
      <c r="J6" s="287"/>
      <c r="K6" s="10"/>
      <c r="L6" s="10"/>
      <c r="M6" s="10"/>
      <c r="N6" s="10"/>
      <c r="O6" s="10"/>
      <c r="P6" s="10"/>
      <c r="Q6" s="10"/>
      <c r="R6" s="10"/>
      <c r="S6" s="7"/>
      <c r="T6" s="7"/>
      <c r="U6" s="7"/>
    </row>
    <row r="7" spans="1:21" s="8" customFormat="1" ht="38.25" customHeight="1">
      <c r="A7" s="197" t="s">
        <v>30</v>
      </c>
      <c r="B7" s="193" t="s">
        <v>29</v>
      </c>
      <c r="C7" s="194" t="s">
        <v>28</v>
      </c>
      <c r="D7" s="195" t="s">
        <v>27</v>
      </c>
      <c r="E7" s="193" t="s">
        <v>29</v>
      </c>
      <c r="F7" s="194" t="s">
        <v>28</v>
      </c>
      <c r="G7" s="195" t="s">
        <v>27</v>
      </c>
      <c r="H7" s="193" t="s">
        <v>29</v>
      </c>
      <c r="I7" s="194" t="s">
        <v>28</v>
      </c>
      <c r="J7" s="196" t="s">
        <v>27</v>
      </c>
      <c r="K7" s="10"/>
      <c r="L7" s="10"/>
      <c r="M7" s="10"/>
      <c r="N7" s="10"/>
      <c r="O7" s="10"/>
      <c r="P7" s="10"/>
      <c r="Q7" s="10"/>
      <c r="R7" s="10"/>
      <c r="S7" s="7"/>
      <c r="T7" s="7"/>
      <c r="U7" s="7"/>
    </row>
    <row r="8" spans="1:21" s="8" customFormat="1" ht="33.75" customHeight="1">
      <c r="A8" s="115" t="s">
        <v>20</v>
      </c>
      <c r="B8" s="113">
        <v>4115</v>
      </c>
      <c r="C8" s="112">
        <v>4166</v>
      </c>
      <c r="D8" s="112">
        <v>479</v>
      </c>
      <c r="E8" s="112">
        <v>3272</v>
      </c>
      <c r="F8" s="112">
        <v>3272</v>
      </c>
      <c r="G8" s="112">
        <v>248</v>
      </c>
      <c r="H8" s="112">
        <v>648</v>
      </c>
      <c r="I8" s="112">
        <v>701</v>
      </c>
      <c r="J8" s="112">
        <v>197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s="8" customFormat="1" ht="33.75" customHeight="1">
      <c r="A9" s="114" t="s">
        <v>79</v>
      </c>
      <c r="B9" s="113">
        <v>4655</v>
      </c>
      <c r="C9" s="112">
        <v>4547</v>
      </c>
      <c r="D9" s="112">
        <v>587</v>
      </c>
      <c r="E9" s="112">
        <v>3687</v>
      </c>
      <c r="F9" s="112">
        <v>3620</v>
      </c>
      <c r="G9" s="112">
        <v>315</v>
      </c>
      <c r="H9" s="112">
        <v>720</v>
      </c>
      <c r="I9" s="112">
        <v>690</v>
      </c>
      <c r="J9" s="112">
        <v>227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</row>
    <row r="10" spans="1:21" s="20" customFormat="1" ht="33.75" customHeight="1">
      <c r="A10" s="111" t="s">
        <v>77</v>
      </c>
      <c r="B10" s="110">
        <v>4507</v>
      </c>
      <c r="C10" s="109">
        <v>4637</v>
      </c>
      <c r="D10" s="109">
        <v>457</v>
      </c>
      <c r="E10" s="109">
        <v>3606</v>
      </c>
      <c r="F10" s="109">
        <v>3725</v>
      </c>
      <c r="G10" s="109">
        <v>196</v>
      </c>
      <c r="H10" s="109">
        <v>689</v>
      </c>
      <c r="I10" s="109">
        <v>713</v>
      </c>
      <c r="J10" s="109">
        <v>203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1:21" s="8" customFormat="1" ht="17.25" customHeight="1"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11:21" s="8" customFormat="1" ht="17.25" customHeight="1" thickBot="1"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42" s="8" customFormat="1" ht="27.75" customHeight="1" thickTop="1">
      <c r="A13" s="201" t="s">
        <v>34</v>
      </c>
      <c r="B13" s="284" t="s">
        <v>93</v>
      </c>
      <c r="C13" s="285"/>
      <c r="D13" s="285"/>
      <c r="E13" s="285"/>
      <c r="F13" s="285"/>
      <c r="G13" s="285"/>
      <c r="H13" s="285"/>
      <c r="I13" s="285"/>
      <c r="J13" s="285"/>
      <c r="K13" s="285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s="8" customFormat="1" ht="26.25" customHeight="1">
      <c r="A14" s="116"/>
      <c r="B14" s="281" t="s">
        <v>29</v>
      </c>
      <c r="C14" s="278" t="s">
        <v>92</v>
      </c>
      <c r="D14" s="279"/>
      <c r="E14" s="279"/>
      <c r="F14" s="279"/>
      <c r="G14" s="280"/>
      <c r="H14" s="281" t="s">
        <v>29</v>
      </c>
      <c r="I14" s="279" t="s">
        <v>91</v>
      </c>
      <c r="J14" s="279"/>
      <c r="K14" s="279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s="8" customFormat="1" ht="33" customHeight="1">
      <c r="A15" s="192" t="s">
        <v>30</v>
      </c>
      <c r="B15" s="283"/>
      <c r="C15" s="198" t="s">
        <v>90</v>
      </c>
      <c r="D15" s="199" t="s">
        <v>89</v>
      </c>
      <c r="E15" s="200" t="s">
        <v>88</v>
      </c>
      <c r="F15" s="194" t="s">
        <v>87</v>
      </c>
      <c r="G15" s="194" t="s">
        <v>86</v>
      </c>
      <c r="H15" s="283"/>
      <c r="I15" s="200" t="s">
        <v>85</v>
      </c>
      <c r="J15" s="199" t="s">
        <v>84</v>
      </c>
      <c r="K15" s="196" t="s">
        <v>83</v>
      </c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8" customFormat="1" ht="33.75" customHeight="1">
      <c r="A16" s="115" t="s">
        <v>20</v>
      </c>
      <c r="B16" s="113">
        <v>3214</v>
      </c>
      <c r="C16" s="112">
        <v>1058</v>
      </c>
      <c r="D16" s="112">
        <v>9</v>
      </c>
      <c r="E16" s="112">
        <v>61</v>
      </c>
      <c r="F16" s="112">
        <v>1004</v>
      </c>
      <c r="G16" s="112">
        <v>54</v>
      </c>
      <c r="H16" s="112">
        <v>58</v>
      </c>
      <c r="I16" s="112">
        <v>6</v>
      </c>
      <c r="J16" s="112">
        <v>18</v>
      </c>
      <c r="K16" s="112">
        <v>8</v>
      </c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s="8" customFormat="1" ht="33.75" customHeight="1">
      <c r="A17" s="114" t="s">
        <v>79</v>
      </c>
      <c r="B17" s="112">
        <v>3613</v>
      </c>
      <c r="C17" s="112">
        <v>1049</v>
      </c>
      <c r="D17" s="112">
        <v>9</v>
      </c>
      <c r="E17" s="112">
        <v>73</v>
      </c>
      <c r="F17" s="112">
        <v>998</v>
      </c>
      <c r="G17" s="112">
        <v>31</v>
      </c>
      <c r="H17" s="112">
        <v>74</v>
      </c>
      <c r="I17" s="112">
        <v>11</v>
      </c>
      <c r="J17" s="112">
        <v>17</v>
      </c>
      <c r="K17" s="112">
        <v>8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s="20" customFormat="1" ht="33.75" customHeight="1">
      <c r="A18" s="111" t="s">
        <v>77</v>
      </c>
      <c r="B18" s="110">
        <v>3522</v>
      </c>
      <c r="C18" s="109">
        <v>941</v>
      </c>
      <c r="D18" s="109">
        <v>9</v>
      </c>
      <c r="E18" s="109">
        <v>61</v>
      </c>
      <c r="F18" s="109">
        <v>1064</v>
      </c>
      <c r="G18" s="109">
        <v>44</v>
      </c>
      <c r="H18" s="109">
        <v>84</v>
      </c>
      <c r="I18" s="109">
        <v>20</v>
      </c>
      <c r="J18" s="109">
        <v>10</v>
      </c>
      <c r="K18" s="109">
        <v>6</v>
      </c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s="20" customFormat="1" ht="17.25">
      <c r="A19" s="202"/>
      <c r="B19" s="99"/>
      <c r="C19" s="99"/>
      <c r="D19" s="99"/>
      <c r="E19" s="99"/>
      <c r="F19" s="99"/>
      <c r="G19" s="99"/>
      <c r="H19" s="99"/>
      <c r="I19" s="99"/>
      <c r="J19" s="99"/>
      <c r="K19" s="99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3" s="8" customFormat="1" ht="14.25" thickBot="1">
      <c r="A20" s="4"/>
      <c r="B20" s="4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</row>
    <row r="21" spans="1:43" s="8" customFormat="1" ht="24.75" customHeight="1" thickTop="1">
      <c r="A21" s="129" t="s">
        <v>34</v>
      </c>
      <c r="B21" s="274" t="s">
        <v>113</v>
      </c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</row>
    <row r="22" spans="1:43" s="8" customFormat="1" ht="20.25" customHeight="1">
      <c r="A22" s="125"/>
      <c r="B22" s="275" t="s">
        <v>29</v>
      </c>
      <c r="C22" s="278" t="s">
        <v>91</v>
      </c>
      <c r="D22" s="279"/>
      <c r="E22" s="280"/>
      <c r="F22" s="281" t="s">
        <v>29</v>
      </c>
      <c r="G22" s="278" t="s">
        <v>112</v>
      </c>
      <c r="H22" s="279"/>
      <c r="I22" s="279"/>
      <c r="J22" s="279"/>
      <c r="K22" s="279"/>
      <c r="L22" s="279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</row>
    <row r="23" spans="1:43" s="8" customFormat="1" ht="17.25">
      <c r="A23" s="125"/>
      <c r="B23" s="276"/>
      <c r="C23" s="281" t="s">
        <v>85</v>
      </c>
      <c r="D23" s="290" t="s">
        <v>111</v>
      </c>
      <c r="E23" s="290" t="s">
        <v>83</v>
      </c>
      <c r="F23" s="282"/>
      <c r="G23" s="281" t="s">
        <v>110</v>
      </c>
      <c r="H23" s="281" t="s">
        <v>109</v>
      </c>
      <c r="I23" s="128" t="s">
        <v>108</v>
      </c>
      <c r="J23" s="281" t="s">
        <v>107</v>
      </c>
      <c r="K23" s="127" t="s">
        <v>106</v>
      </c>
      <c r="L23" s="293" t="s">
        <v>105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</row>
    <row r="24" spans="1:43" s="8" customFormat="1" ht="20.25" customHeight="1">
      <c r="A24" s="125"/>
      <c r="B24" s="276"/>
      <c r="C24" s="282"/>
      <c r="D24" s="291"/>
      <c r="E24" s="291"/>
      <c r="F24" s="282"/>
      <c r="G24" s="282"/>
      <c r="H24" s="282"/>
      <c r="I24" s="126" t="s">
        <v>104</v>
      </c>
      <c r="J24" s="282"/>
      <c r="K24" s="296" t="s">
        <v>103</v>
      </c>
      <c r="L24" s="29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</row>
    <row r="25" spans="1:43" s="8" customFormat="1" ht="21" customHeight="1">
      <c r="A25" s="125"/>
      <c r="B25" s="276"/>
      <c r="C25" s="282"/>
      <c r="D25" s="291"/>
      <c r="E25" s="291"/>
      <c r="F25" s="282"/>
      <c r="G25" s="126" t="s">
        <v>102</v>
      </c>
      <c r="H25" s="122" t="s">
        <v>101</v>
      </c>
      <c r="I25" s="122" t="s">
        <v>100</v>
      </c>
      <c r="J25" s="282"/>
      <c r="K25" s="297"/>
      <c r="L25" s="29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</row>
    <row r="26" spans="1:43" s="8" customFormat="1" ht="21" customHeight="1">
      <c r="A26" s="300" t="s">
        <v>40</v>
      </c>
      <c r="B26" s="276"/>
      <c r="C26" s="302"/>
      <c r="D26" s="291"/>
      <c r="E26" s="291"/>
      <c r="F26" s="282"/>
      <c r="G26" s="304" t="s">
        <v>99</v>
      </c>
      <c r="H26" s="291" t="s">
        <v>99</v>
      </c>
      <c r="I26" s="122" t="s">
        <v>98</v>
      </c>
      <c r="J26" s="302"/>
      <c r="K26" s="297"/>
      <c r="L26" s="29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</row>
    <row r="27" spans="1:43" s="8" customFormat="1" ht="21" customHeight="1">
      <c r="A27" s="301"/>
      <c r="B27" s="277"/>
      <c r="C27" s="303"/>
      <c r="D27" s="292"/>
      <c r="E27" s="292"/>
      <c r="F27" s="283"/>
      <c r="G27" s="305"/>
      <c r="H27" s="292"/>
      <c r="I27" s="121" t="s">
        <v>97</v>
      </c>
      <c r="J27" s="303"/>
      <c r="K27" s="298"/>
      <c r="L27" s="295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</row>
    <row r="28" spans="1:43" s="8" customFormat="1" ht="33.75" customHeight="1">
      <c r="A28" s="115" t="s">
        <v>20</v>
      </c>
      <c r="B28" s="120">
        <v>219</v>
      </c>
      <c r="C28" s="112">
        <v>59</v>
      </c>
      <c r="D28" s="112">
        <v>3</v>
      </c>
      <c r="E28" s="112">
        <v>33</v>
      </c>
      <c r="F28" s="112">
        <v>429</v>
      </c>
      <c r="G28" s="112">
        <v>320</v>
      </c>
      <c r="H28" s="112">
        <v>4</v>
      </c>
      <c r="I28" s="112">
        <v>30</v>
      </c>
      <c r="J28" s="112">
        <v>15</v>
      </c>
      <c r="K28" s="112">
        <v>20</v>
      </c>
      <c r="L28" s="112">
        <v>20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</row>
    <row r="29" spans="1:43" s="8" customFormat="1" ht="33.75" customHeight="1">
      <c r="A29" s="114" t="s">
        <v>78</v>
      </c>
      <c r="B29" s="112">
        <v>283</v>
      </c>
      <c r="C29" s="112">
        <v>51</v>
      </c>
      <c r="D29" s="112">
        <v>11</v>
      </c>
      <c r="E29" s="112">
        <v>44</v>
      </c>
      <c r="F29" s="112">
        <v>437</v>
      </c>
      <c r="G29" s="112">
        <v>345</v>
      </c>
      <c r="H29" s="112">
        <v>1</v>
      </c>
      <c r="I29" s="112">
        <v>8</v>
      </c>
      <c r="J29" s="112">
        <v>9</v>
      </c>
      <c r="K29" s="112">
        <v>23</v>
      </c>
      <c r="L29" s="112">
        <v>13</v>
      </c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</row>
    <row r="30" spans="1:43" s="20" customFormat="1" ht="33.75" customHeight="1">
      <c r="A30" s="111" t="s">
        <v>76</v>
      </c>
      <c r="B30" s="110">
        <v>252</v>
      </c>
      <c r="C30" s="109">
        <v>41</v>
      </c>
      <c r="D30" s="109">
        <v>3</v>
      </c>
      <c r="E30" s="109">
        <v>44</v>
      </c>
      <c r="F30" s="109">
        <v>437</v>
      </c>
      <c r="G30" s="109">
        <v>339</v>
      </c>
      <c r="H30" s="109">
        <v>1</v>
      </c>
      <c r="I30" s="109">
        <v>5</v>
      </c>
      <c r="J30" s="109">
        <v>13</v>
      </c>
      <c r="K30" s="109">
        <v>19</v>
      </c>
      <c r="L30" s="109">
        <v>9</v>
      </c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s="91" customFormat="1" ht="19.5" customHeight="1">
      <c r="A31" s="299" t="s">
        <v>96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</row>
    <row r="32" spans="1:42" s="91" customFormat="1" ht="19.5" customHeight="1">
      <c r="A32" s="299" t="s">
        <v>95</v>
      </c>
      <c r="B32" s="299"/>
      <c r="C32" s="299"/>
      <c r="D32" s="299"/>
      <c r="E32" s="299"/>
      <c r="F32" s="299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</row>
    <row r="33" spans="1:42" s="91" customFormat="1" ht="19.5" customHeight="1">
      <c r="A33" s="299" t="s">
        <v>94</v>
      </c>
      <c r="B33" s="299"/>
      <c r="C33" s="299"/>
      <c r="D33" s="124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</row>
    <row r="34" spans="1:22" s="8" customFormat="1" ht="13.5" customHeight="1">
      <c r="A34" s="108"/>
      <c r="B34" s="106"/>
      <c r="C34" s="106"/>
      <c r="D34" s="104"/>
      <c r="E34" s="104"/>
      <c r="F34" s="106"/>
      <c r="G34" s="106"/>
      <c r="H34" s="106"/>
      <c r="I34" s="106"/>
      <c r="J34" s="106"/>
      <c r="K34" s="24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3.5" customHeight="1">
      <c r="A35" s="108"/>
      <c r="B35" s="106"/>
      <c r="C35" s="106"/>
      <c r="D35" s="104"/>
      <c r="E35" s="104"/>
      <c r="F35" s="106"/>
      <c r="G35" s="106"/>
      <c r="H35" s="106"/>
      <c r="I35" s="106"/>
      <c r="J35" s="106"/>
      <c r="K35" s="24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3.5" customHeight="1">
      <c r="A36" s="108"/>
      <c r="B36" s="106"/>
      <c r="C36" s="106"/>
      <c r="D36" s="104"/>
      <c r="E36" s="104"/>
      <c r="F36" s="106"/>
      <c r="G36" s="106"/>
      <c r="H36" s="104"/>
      <c r="I36" s="104"/>
      <c r="J36" s="106"/>
      <c r="K36" s="24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3.5" customHeight="1">
      <c r="A37" s="108"/>
      <c r="B37" s="106"/>
      <c r="C37" s="105"/>
      <c r="D37" s="104"/>
      <c r="E37" s="104"/>
      <c r="F37" s="106"/>
      <c r="G37" s="106"/>
      <c r="H37" s="104"/>
      <c r="I37" s="104"/>
      <c r="J37" s="105"/>
      <c r="K37" s="24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3.5" customHeight="1">
      <c r="A38" s="107"/>
      <c r="B38" s="106"/>
      <c r="C38" s="105"/>
      <c r="D38" s="104"/>
      <c r="E38" s="104"/>
      <c r="F38" s="106"/>
      <c r="G38" s="104"/>
      <c r="H38" s="104"/>
      <c r="I38" s="104"/>
      <c r="J38" s="105"/>
      <c r="K38" s="24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3.5" customHeight="1">
      <c r="A39" s="107"/>
      <c r="B39" s="106"/>
      <c r="C39" s="105"/>
      <c r="D39" s="104"/>
      <c r="E39" s="104"/>
      <c r="F39" s="106"/>
      <c r="G39" s="104"/>
      <c r="H39" s="104"/>
      <c r="I39" s="104"/>
      <c r="J39" s="105"/>
      <c r="K39" s="24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3.5" customHeight="1">
      <c r="A40" s="103"/>
      <c r="B40" s="101"/>
      <c r="C40" s="101"/>
      <c r="D40" s="101"/>
      <c r="E40" s="101"/>
      <c r="F40" s="101"/>
      <c r="G40" s="101"/>
      <c r="H40" s="101"/>
      <c r="I40" s="101"/>
      <c r="J40" s="101"/>
      <c r="K40" s="24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3.5" customHeight="1">
      <c r="A41" s="102"/>
      <c r="B41" s="101"/>
      <c r="C41" s="101"/>
      <c r="D41" s="101"/>
      <c r="E41" s="101"/>
      <c r="F41" s="101"/>
      <c r="G41" s="101"/>
      <c r="H41" s="101"/>
      <c r="I41" s="101"/>
      <c r="J41" s="101"/>
      <c r="K41" s="24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0" customFormat="1" ht="13.5" customHeight="1">
      <c r="A42" s="100"/>
      <c r="B42" s="99"/>
      <c r="C42" s="99"/>
      <c r="D42" s="99"/>
      <c r="E42" s="99"/>
      <c r="F42" s="99"/>
      <c r="G42" s="99"/>
      <c r="H42" s="99"/>
      <c r="I42" s="99"/>
      <c r="J42" s="99"/>
      <c r="K42" s="98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s="91" customFormat="1" ht="13.5" customHeight="1">
      <c r="A43" s="96"/>
      <c r="B43" s="96"/>
      <c r="C43" s="96"/>
      <c r="D43" s="96"/>
      <c r="E43" s="96"/>
      <c r="F43" s="96"/>
      <c r="G43" s="96"/>
      <c r="H43" s="96"/>
      <c r="I43" s="96"/>
      <c r="J43" s="96"/>
      <c r="K43" s="93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</row>
    <row r="44" spans="1:21" s="91" customFormat="1" ht="13.5" customHeight="1">
      <c r="A44" s="96"/>
      <c r="B44" s="96"/>
      <c r="C44" s="96"/>
      <c r="D44" s="96"/>
      <c r="E44" s="96"/>
      <c r="F44" s="96"/>
      <c r="G44" s="97"/>
      <c r="H44" s="97"/>
      <c r="I44" s="97"/>
      <c r="J44" s="97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</row>
    <row r="45" spans="1:21" s="91" customFormat="1" ht="13.5" customHeight="1">
      <c r="A45" s="96"/>
      <c r="B45" s="96"/>
      <c r="C45" s="96"/>
      <c r="D45" s="95"/>
      <c r="E45" s="94"/>
      <c r="F45" s="94"/>
      <c r="G45" s="94"/>
      <c r="H45" s="94"/>
      <c r="I45" s="94"/>
      <c r="J45" s="94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</row>
    <row r="46" spans="1:21" s="8" customFormat="1" ht="13.5" customHeight="1">
      <c r="A46" s="90"/>
      <c r="B46" s="89"/>
      <c r="C46" s="89"/>
      <c r="D46" s="89"/>
      <c r="E46" s="89"/>
      <c r="F46" s="89"/>
      <c r="G46" s="89"/>
      <c r="H46" s="89"/>
      <c r="I46" s="89"/>
      <c r="J46" s="8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21" s="8" customFormat="1" ht="13.5" customHeight="1">
      <c r="A47" s="90"/>
      <c r="B47" s="89"/>
      <c r="C47" s="89"/>
      <c r="D47" s="89"/>
      <c r="E47" s="89"/>
      <c r="F47" s="89"/>
      <c r="G47" s="89"/>
      <c r="H47" s="89"/>
      <c r="I47" s="89"/>
      <c r="J47" s="8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8" customFormat="1" ht="13.5" customHeight="1">
      <c r="A48" s="90"/>
      <c r="B48" s="89"/>
      <c r="C48" s="89"/>
      <c r="D48" s="89"/>
      <c r="E48" s="89"/>
      <c r="F48" s="89"/>
      <c r="G48" s="89"/>
      <c r="H48" s="89"/>
      <c r="I48" s="89"/>
      <c r="J48" s="8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</row>
    <row r="49" spans="1:21" s="8" customFormat="1" ht="13.5" customHeight="1">
      <c r="A49" s="90"/>
      <c r="B49" s="89"/>
      <c r="C49" s="89"/>
      <c r="D49" s="89"/>
      <c r="E49" s="89"/>
      <c r="F49" s="89"/>
      <c r="G49" s="89"/>
      <c r="H49" s="89"/>
      <c r="I49" s="89"/>
      <c r="J49" s="8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</row>
    <row r="50" spans="1:21" s="8" customFormat="1" ht="13.5" customHeight="1">
      <c r="A50" s="90"/>
      <c r="B50" s="89"/>
      <c r="C50" s="89"/>
      <c r="D50" s="89"/>
      <c r="E50" s="89"/>
      <c r="F50" s="89"/>
      <c r="G50" s="89"/>
      <c r="H50" s="89"/>
      <c r="I50" s="89"/>
      <c r="J50" s="8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</row>
    <row r="51" spans="1:21" s="8" customFormat="1" ht="13.5" customHeight="1">
      <c r="A51" s="90"/>
      <c r="B51" s="89"/>
      <c r="C51" s="89"/>
      <c r="D51" s="89"/>
      <c r="E51" s="89"/>
      <c r="F51" s="89"/>
      <c r="G51" s="89"/>
      <c r="H51" s="89"/>
      <c r="I51" s="89"/>
      <c r="J51" s="8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</row>
    <row r="52" spans="1:21" s="8" customFormat="1" ht="13.5" customHeight="1">
      <c r="A52" s="90"/>
      <c r="B52" s="89"/>
      <c r="C52" s="89"/>
      <c r="D52" s="89"/>
      <c r="E52" s="89"/>
      <c r="F52" s="89"/>
      <c r="G52" s="89"/>
      <c r="H52" s="89"/>
      <c r="I52" s="89"/>
      <c r="J52" s="8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</row>
    <row r="53" spans="1:21" s="8" customFormat="1" ht="13.5" customHeight="1">
      <c r="A53" s="90"/>
      <c r="B53" s="89"/>
      <c r="C53" s="89"/>
      <c r="D53" s="89"/>
      <c r="E53" s="89"/>
      <c r="F53" s="89"/>
      <c r="G53" s="89"/>
      <c r="H53" s="89"/>
      <c r="I53" s="89"/>
      <c r="J53" s="8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</row>
    <row r="54" spans="1:21" s="8" customFormat="1" ht="13.5" customHeight="1">
      <c r="A54" s="90"/>
      <c r="B54" s="89"/>
      <c r="C54" s="89"/>
      <c r="D54" s="89"/>
      <c r="E54" s="89"/>
      <c r="F54" s="89"/>
      <c r="G54" s="89"/>
      <c r="H54" s="89"/>
      <c r="I54" s="89"/>
      <c r="J54" s="8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</row>
    <row r="55" spans="1:21" s="8" customFormat="1" ht="13.5" customHeight="1">
      <c r="A55" s="90"/>
      <c r="B55" s="89"/>
      <c r="C55" s="89"/>
      <c r="D55" s="89"/>
      <c r="E55" s="89"/>
      <c r="F55" s="89"/>
      <c r="G55" s="89"/>
      <c r="H55" s="89"/>
      <c r="I55" s="89"/>
      <c r="J55" s="8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s="8" customFormat="1" ht="13.5" customHeight="1">
      <c r="A56" s="90"/>
      <c r="B56" s="89"/>
      <c r="C56" s="89"/>
      <c r="D56" s="89"/>
      <c r="E56" s="89"/>
      <c r="F56" s="89"/>
      <c r="G56" s="89"/>
      <c r="H56" s="89"/>
      <c r="I56" s="89"/>
      <c r="J56" s="8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7" spans="1:21" s="8" customFormat="1" ht="13.5" customHeight="1">
      <c r="A57" s="90"/>
      <c r="B57" s="89"/>
      <c r="C57" s="89"/>
      <c r="D57" s="89"/>
      <c r="E57" s="89"/>
      <c r="F57" s="89"/>
      <c r="G57" s="89"/>
      <c r="H57" s="89"/>
      <c r="I57" s="89"/>
      <c r="J57" s="8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</row>
    <row r="58" spans="1:21" s="8" customFormat="1" ht="13.5" customHeight="1">
      <c r="A58" s="90"/>
      <c r="B58" s="89"/>
      <c r="C58" s="89"/>
      <c r="D58" s="89"/>
      <c r="E58" s="89"/>
      <c r="F58" s="89"/>
      <c r="G58" s="89"/>
      <c r="H58" s="89"/>
      <c r="I58" s="89"/>
      <c r="J58" s="89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</row>
    <row r="59" spans="1:21" s="8" customFormat="1" ht="13.5" customHeight="1">
      <c r="A59" s="7"/>
      <c r="B59" s="88"/>
      <c r="C59" s="88"/>
      <c r="D59" s="88"/>
      <c r="E59" s="88"/>
      <c r="F59" s="88"/>
      <c r="G59" s="88"/>
      <c r="H59" s="88"/>
      <c r="I59" s="88"/>
      <c r="J59" s="88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s="8" customFormat="1" ht="13.5" customHeight="1">
      <c r="A60" s="7"/>
      <c r="B60" s="88"/>
      <c r="C60" s="88"/>
      <c r="D60" s="88"/>
      <c r="E60" s="88"/>
      <c r="F60" s="88"/>
      <c r="G60" s="88"/>
      <c r="H60" s="88"/>
      <c r="I60" s="88"/>
      <c r="J60" s="88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1:21" s="8" customFormat="1" ht="13.5" customHeight="1">
      <c r="A61" s="7"/>
      <c r="B61" s="88"/>
      <c r="C61" s="88"/>
      <c r="D61" s="88"/>
      <c r="E61" s="88"/>
      <c r="F61" s="88"/>
      <c r="G61" s="88"/>
      <c r="H61" s="88"/>
      <c r="I61" s="88"/>
      <c r="J61" s="8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1:21" s="8" customFormat="1" ht="13.5" customHeight="1">
      <c r="A62" s="7"/>
      <c r="B62" s="88"/>
      <c r="C62" s="88"/>
      <c r="D62" s="88"/>
      <c r="E62" s="88"/>
      <c r="F62" s="88"/>
      <c r="G62" s="88"/>
      <c r="H62" s="88"/>
      <c r="I62" s="88"/>
      <c r="J62" s="88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1:21" s="8" customFormat="1" ht="13.5" customHeight="1">
      <c r="A63" s="7"/>
      <c r="B63" s="88"/>
      <c r="C63" s="88"/>
      <c r="D63" s="88"/>
      <c r="E63" s="88"/>
      <c r="F63" s="88"/>
      <c r="G63" s="88"/>
      <c r="H63" s="88"/>
      <c r="I63" s="88"/>
      <c r="J63" s="88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1:21" s="8" customFormat="1" ht="13.5" customHeight="1">
      <c r="A64" s="7"/>
      <c r="B64" s="88"/>
      <c r="C64" s="88"/>
      <c r="D64" s="88"/>
      <c r="E64" s="88"/>
      <c r="F64" s="88"/>
      <c r="G64" s="88"/>
      <c r="H64" s="88"/>
      <c r="I64" s="88"/>
      <c r="J64" s="88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1:21" s="8" customFormat="1" ht="13.5" customHeight="1">
      <c r="A65" s="7"/>
      <c r="B65" s="88"/>
      <c r="C65" s="88"/>
      <c r="D65" s="88"/>
      <c r="E65" s="88"/>
      <c r="F65" s="88"/>
      <c r="G65" s="88"/>
      <c r="H65" s="88"/>
      <c r="I65" s="88"/>
      <c r="J65" s="88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</row>
    <row r="66" spans="1:21" s="8" customFormat="1" ht="13.5" customHeight="1">
      <c r="A66" s="7"/>
      <c r="B66" s="88"/>
      <c r="C66" s="88"/>
      <c r="D66" s="88"/>
      <c r="E66" s="88"/>
      <c r="F66" s="88"/>
      <c r="G66" s="88"/>
      <c r="H66" s="88"/>
      <c r="I66" s="88"/>
      <c r="J66" s="88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</row>
    <row r="67" spans="1:21" s="8" customFormat="1" ht="13.5" customHeight="1">
      <c r="A67" s="7"/>
      <c r="B67" s="88"/>
      <c r="C67" s="88"/>
      <c r="D67" s="88"/>
      <c r="E67" s="88"/>
      <c r="F67" s="88"/>
      <c r="G67" s="88"/>
      <c r="H67" s="88"/>
      <c r="I67" s="88"/>
      <c r="J67" s="88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</row>
    <row r="68" spans="1:21" s="8" customFormat="1" ht="13.5" customHeight="1">
      <c r="A68" s="7"/>
      <c r="B68" s="88"/>
      <c r="C68" s="88"/>
      <c r="D68" s="88"/>
      <c r="E68" s="88"/>
      <c r="F68" s="88"/>
      <c r="G68" s="88"/>
      <c r="H68" s="88"/>
      <c r="I68" s="88"/>
      <c r="J68" s="88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</row>
    <row r="69" spans="1:21" s="8" customFormat="1" ht="13.5" customHeight="1">
      <c r="A69" s="7"/>
      <c r="B69" s="88"/>
      <c r="C69" s="88"/>
      <c r="D69" s="88"/>
      <c r="E69" s="88"/>
      <c r="F69" s="88"/>
      <c r="G69" s="88"/>
      <c r="H69" s="88"/>
      <c r="I69" s="88"/>
      <c r="J69" s="88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</row>
    <row r="70" spans="1:21" s="8" customFormat="1" ht="13.5" customHeight="1">
      <c r="A70" s="7"/>
      <c r="B70" s="88"/>
      <c r="C70" s="88"/>
      <c r="D70" s="88"/>
      <c r="E70" s="88"/>
      <c r="F70" s="88"/>
      <c r="G70" s="88"/>
      <c r="H70" s="88"/>
      <c r="I70" s="88"/>
      <c r="J70" s="88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</row>
    <row r="71" spans="1:21" s="8" customFormat="1" ht="13.5" customHeight="1">
      <c r="A71" s="7"/>
      <c r="B71" s="88"/>
      <c r="C71" s="88"/>
      <c r="D71" s="88"/>
      <c r="E71" s="88"/>
      <c r="F71" s="88"/>
      <c r="G71" s="88"/>
      <c r="H71" s="88"/>
      <c r="I71" s="88"/>
      <c r="J71" s="88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</row>
    <row r="72" spans="1:21" s="8" customFormat="1" ht="13.5" customHeight="1">
      <c r="A72" s="7"/>
      <c r="B72" s="88"/>
      <c r="C72" s="88"/>
      <c r="D72" s="88"/>
      <c r="E72" s="88"/>
      <c r="F72" s="88"/>
      <c r="G72" s="88"/>
      <c r="H72" s="88"/>
      <c r="I72" s="88"/>
      <c r="J72" s="88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</row>
    <row r="73" spans="1:21" s="8" customFormat="1" ht="13.5" customHeight="1">
      <c r="A73" s="7"/>
      <c r="B73" s="88"/>
      <c r="C73" s="88"/>
      <c r="D73" s="88"/>
      <c r="E73" s="88"/>
      <c r="F73" s="88"/>
      <c r="G73" s="88"/>
      <c r="H73" s="88"/>
      <c r="I73" s="88"/>
      <c r="J73" s="88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2:21" s="8" customFormat="1" ht="13.5" customHeight="1">
      <c r="B74" s="24"/>
      <c r="C74" s="24"/>
      <c r="D74" s="24"/>
      <c r="E74" s="24"/>
      <c r="F74" s="24"/>
      <c r="G74" s="24"/>
      <c r="H74" s="24"/>
      <c r="I74" s="24"/>
      <c r="J74" s="24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</row>
    <row r="75" spans="2:21" s="8" customFormat="1" ht="13.5" customHeight="1">
      <c r="B75" s="24"/>
      <c r="C75" s="24"/>
      <c r="D75" s="24"/>
      <c r="E75" s="24"/>
      <c r="F75" s="24"/>
      <c r="G75" s="24"/>
      <c r="H75" s="24"/>
      <c r="I75" s="24"/>
      <c r="J75" s="24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2:21" s="8" customFormat="1" ht="13.5" customHeight="1">
      <c r="B76" s="24"/>
      <c r="C76" s="24"/>
      <c r="D76" s="24"/>
      <c r="E76" s="24"/>
      <c r="F76" s="24"/>
      <c r="G76" s="24"/>
      <c r="H76" s="24"/>
      <c r="I76" s="24"/>
      <c r="J76" s="24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</row>
    <row r="77" spans="2:21" s="8" customFormat="1" ht="13.5" customHeight="1">
      <c r="B77" s="24"/>
      <c r="C77" s="24"/>
      <c r="D77" s="24"/>
      <c r="E77" s="24"/>
      <c r="F77" s="24"/>
      <c r="G77" s="24"/>
      <c r="H77" s="24"/>
      <c r="I77" s="24"/>
      <c r="J77" s="24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</row>
    <row r="78" spans="2:21" s="8" customFormat="1" ht="13.5" customHeight="1">
      <c r="B78" s="24"/>
      <c r="C78" s="24"/>
      <c r="D78" s="24"/>
      <c r="E78" s="24"/>
      <c r="F78" s="24"/>
      <c r="G78" s="24"/>
      <c r="H78" s="24"/>
      <c r="I78" s="24"/>
      <c r="J78" s="24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2:21" s="8" customFormat="1" ht="13.5" customHeight="1">
      <c r="B79" s="24"/>
      <c r="C79" s="24"/>
      <c r="D79" s="24"/>
      <c r="E79" s="24"/>
      <c r="F79" s="24"/>
      <c r="G79" s="24"/>
      <c r="H79" s="24"/>
      <c r="I79" s="24"/>
      <c r="J79" s="24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</row>
    <row r="80" spans="2:21" s="8" customFormat="1" ht="13.5" customHeight="1">
      <c r="B80" s="24"/>
      <c r="C80" s="24"/>
      <c r="D80" s="24"/>
      <c r="E80" s="24"/>
      <c r="F80" s="24"/>
      <c r="G80" s="24"/>
      <c r="H80" s="24"/>
      <c r="I80" s="24"/>
      <c r="J80" s="24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</row>
    <row r="81" spans="2:21" s="8" customFormat="1" ht="13.5" customHeight="1">
      <c r="B81" s="24"/>
      <c r="C81" s="24"/>
      <c r="D81" s="24"/>
      <c r="E81" s="24"/>
      <c r="F81" s="24"/>
      <c r="G81" s="24"/>
      <c r="H81" s="24"/>
      <c r="I81" s="24"/>
      <c r="J81" s="24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</row>
    <row r="82" spans="2:21" s="8" customFormat="1" ht="13.5" customHeight="1">
      <c r="B82" s="24"/>
      <c r="C82" s="24"/>
      <c r="D82" s="24"/>
      <c r="E82" s="24"/>
      <c r="F82" s="24"/>
      <c r="G82" s="24"/>
      <c r="H82" s="24"/>
      <c r="I82" s="24"/>
      <c r="J82" s="24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</row>
    <row r="83" spans="2:21" s="8" customFormat="1" ht="13.5">
      <c r="B83" s="24"/>
      <c r="C83" s="24"/>
      <c r="D83" s="24"/>
      <c r="E83" s="24"/>
      <c r="F83" s="24"/>
      <c r="G83" s="24"/>
      <c r="H83" s="24"/>
      <c r="I83" s="24"/>
      <c r="J83" s="24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</row>
    <row r="84" spans="2:21" s="8" customFormat="1" ht="13.5">
      <c r="B84" s="24"/>
      <c r="C84" s="24"/>
      <c r="D84" s="24"/>
      <c r="E84" s="24"/>
      <c r="F84" s="24"/>
      <c r="G84" s="24"/>
      <c r="H84" s="24"/>
      <c r="I84" s="24"/>
      <c r="J84" s="24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</row>
    <row r="85" spans="2:21" s="8" customFormat="1" ht="13.5">
      <c r="B85" s="24"/>
      <c r="C85" s="24"/>
      <c r="D85" s="24"/>
      <c r="E85" s="24"/>
      <c r="F85" s="24"/>
      <c r="G85" s="24"/>
      <c r="H85" s="24"/>
      <c r="I85" s="24"/>
      <c r="J85" s="24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</row>
    <row r="86" spans="2:21" s="8" customFormat="1" ht="13.5">
      <c r="B86" s="24"/>
      <c r="C86" s="24"/>
      <c r="D86" s="24"/>
      <c r="E86" s="24"/>
      <c r="F86" s="24"/>
      <c r="G86" s="24"/>
      <c r="H86" s="24"/>
      <c r="I86" s="24"/>
      <c r="J86" s="24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</row>
    <row r="87" spans="2:21" s="8" customFormat="1" ht="13.5">
      <c r="B87" s="24"/>
      <c r="C87" s="24"/>
      <c r="D87" s="24"/>
      <c r="E87" s="24"/>
      <c r="F87" s="24"/>
      <c r="G87" s="24"/>
      <c r="H87" s="24"/>
      <c r="I87" s="24"/>
      <c r="J87" s="24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</row>
    <row r="88" spans="2:21" s="8" customFormat="1" ht="13.5">
      <c r="B88" s="24"/>
      <c r="C88" s="24"/>
      <c r="D88" s="24"/>
      <c r="E88" s="24"/>
      <c r="F88" s="24"/>
      <c r="G88" s="24"/>
      <c r="H88" s="24"/>
      <c r="I88" s="24"/>
      <c r="J88" s="24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</row>
  </sheetData>
  <sheetProtection/>
  <mergeCells count="34">
    <mergeCell ref="A32:F32"/>
    <mergeCell ref="A33:C33"/>
    <mergeCell ref="A3:L3"/>
    <mergeCell ref="A1:D1"/>
    <mergeCell ref="A26:A27"/>
    <mergeCell ref="C26:C27"/>
    <mergeCell ref="G26:G27"/>
    <mergeCell ref="H26:H27"/>
    <mergeCell ref="J26:J27"/>
    <mergeCell ref="A31:L31"/>
    <mergeCell ref="D23:D27"/>
    <mergeCell ref="E23:E27"/>
    <mergeCell ref="G23:G24"/>
    <mergeCell ref="H23:H24"/>
    <mergeCell ref="J23:J25"/>
    <mergeCell ref="L23:L27"/>
    <mergeCell ref="K24:K27"/>
    <mergeCell ref="B6:D6"/>
    <mergeCell ref="E6:G6"/>
    <mergeCell ref="H6:J6"/>
    <mergeCell ref="B14:B15"/>
    <mergeCell ref="C14:G14"/>
    <mergeCell ref="H14:H15"/>
    <mergeCell ref="I14:K14"/>
    <mergeCell ref="A2:B2"/>
    <mergeCell ref="B5:C5"/>
    <mergeCell ref="D5:E5"/>
    <mergeCell ref="B21:L21"/>
    <mergeCell ref="B22:B27"/>
    <mergeCell ref="C22:E22"/>
    <mergeCell ref="F22:F27"/>
    <mergeCell ref="G22:L22"/>
    <mergeCell ref="C23:C25"/>
    <mergeCell ref="B13:K13"/>
  </mergeCells>
  <hyperlinks>
    <hyperlink ref="A1:D1" location="'24法務・警察目次'!A1" display="24　法務・警察 目次へ＜＜"/>
  </hyperlinks>
  <printOptions/>
  <pageMargins left="0.5905511811023623" right="0.3937007874015748" top="0.5905511811023623" bottom="0.3937007874015748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A1" sqref="A1:D1"/>
    </sheetView>
  </sheetViews>
  <sheetFormatPr defaultColWidth="9.00390625" defaultRowHeight="13.5"/>
  <cols>
    <col min="1" max="1" width="4.00390625" style="0" customWidth="1"/>
    <col min="2" max="2" width="9.75390625" style="0" customWidth="1"/>
    <col min="3" max="3" width="10.75390625" style="34" bestFit="1" customWidth="1"/>
    <col min="4" max="4" width="10.75390625" style="24" bestFit="1" customWidth="1"/>
    <col min="5" max="5" width="9.75390625" style="98" bestFit="1" customWidth="1"/>
    <col min="6" max="6" width="9.75390625" style="34" bestFit="1" customWidth="1"/>
    <col min="7" max="7" width="9.75390625" style="24" bestFit="1" customWidth="1"/>
    <col min="8" max="8" width="9.75390625" style="98" bestFit="1" customWidth="1"/>
    <col min="9" max="9" width="9.75390625" style="34" bestFit="1" customWidth="1"/>
    <col min="10" max="10" width="9.75390625" style="24" bestFit="1" customWidth="1"/>
    <col min="11" max="11" width="9.75390625" style="34" bestFit="1" customWidth="1"/>
  </cols>
  <sheetData>
    <row r="1" spans="1:4" ht="13.5">
      <c r="A1" s="214" t="s">
        <v>288</v>
      </c>
      <c r="B1" s="214"/>
      <c r="C1" s="214"/>
      <c r="D1" s="214"/>
    </row>
    <row r="2" spans="1:11" ht="13.5">
      <c r="A2" s="215" t="s">
        <v>0</v>
      </c>
      <c r="B2" s="215"/>
      <c r="C2" s="215"/>
      <c r="D2" s="147"/>
      <c r="E2" s="1"/>
      <c r="F2" s="1"/>
      <c r="G2" s="147"/>
      <c r="H2" s="1"/>
      <c r="I2" s="1"/>
      <c r="J2" s="147"/>
      <c r="K2" s="1"/>
    </row>
    <row r="3" spans="1:11" ht="17.25">
      <c r="A3" s="221" t="s">
        <v>142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s="3" customFormat="1" ht="13.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8" customFormat="1" ht="4.5" customHeight="1" thickBot="1">
      <c r="A5" s="4"/>
      <c r="B5" s="4"/>
      <c r="C5" s="216"/>
      <c r="D5" s="216"/>
      <c r="E5" s="216"/>
      <c r="F5" s="216"/>
      <c r="G5" s="5"/>
      <c r="H5" s="146"/>
      <c r="I5" s="5"/>
      <c r="J5" s="5"/>
      <c r="K5" s="5"/>
    </row>
    <row r="6" spans="1:12" s="8" customFormat="1" ht="28.5" customHeight="1" thickTop="1">
      <c r="A6" s="309" t="s">
        <v>141</v>
      </c>
      <c r="B6" s="310"/>
      <c r="C6" s="240" t="s">
        <v>140</v>
      </c>
      <c r="D6" s="313"/>
      <c r="E6" s="314"/>
      <c r="F6" s="240" t="s">
        <v>139</v>
      </c>
      <c r="G6" s="313"/>
      <c r="H6" s="314"/>
      <c r="I6" s="240" t="s">
        <v>138</v>
      </c>
      <c r="J6" s="313"/>
      <c r="K6" s="313"/>
      <c r="L6" s="7"/>
    </row>
    <row r="7" spans="1:12" s="8" customFormat="1" ht="22.5" customHeight="1">
      <c r="A7" s="246"/>
      <c r="B7" s="247"/>
      <c r="C7" s="143" t="s">
        <v>20</v>
      </c>
      <c r="D7" s="142" t="s">
        <v>137</v>
      </c>
      <c r="E7" s="144" t="s">
        <v>136</v>
      </c>
      <c r="F7" s="143" t="s">
        <v>20</v>
      </c>
      <c r="G7" s="142" t="s">
        <v>137</v>
      </c>
      <c r="H7" s="144" t="s">
        <v>136</v>
      </c>
      <c r="I7" s="143" t="s">
        <v>20</v>
      </c>
      <c r="J7" s="142" t="s">
        <v>137</v>
      </c>
      <c r="K7" s="141" t="s">
        <v>136</v>
      </c>
      <c r="L7" s="7"/>
    </row>
    <row r="8" spans="1:15" s="8" customFormat="1" ht="26.25" customHeight="1">
      <c r="A8" s="311" t="s">
        <v>135</v>
      </c>
      <c r="B8" s="312"/>
      <c r="C8" s="82">
        <v>8324</v>
      </c>
      <c r="D8" s="82">
        <v>7422</v>
      </c>
      <c r="E8" s="140">
        <v>7193</v>
      </c>
      <c r="F8" s="82">
        <v>4388</v>
      </c>
      <c r="G8" s="82">
        <v>3546</v>
      </c>
      <c r="H8" s="140">
        <v>3291</v>
      </c>
      <c r="I8" s="82">
        <v>1823</v>
      </c>
      <c r="J8" s="82">
        <v>1670</v>
      </c>
      <c r="K8" s="140">
        <v>1603</v>
      </c>
      <c r="L8" s="7"/>
      <c r="M8" s="136"/>
      <c r="N8" s="136"/>
      <c r="O8" s="136"/>
    </row>
    <row r="9" spans="1:12" s="8" customFormat="1" ht="38.25" customHeight="1">
      <c r="A9" s="135"/>
      <c r="B9" s="134"/>
      <c r="C9" s="18"/>
      <c r="D9" s="18"/>
      <c r="E9" s="133"/>
      <c r="F9" s="18"/>
      <c r="G9" s="18"/>
      <c r="H9" s="133"/>
      <c r="I9" s="18"/>
      <c r="J9" s="18"/>
      <c r="K9" s="133"/>
      <c r="L9" s="7"/>
    </row>
    <row r="10" spans="1:15" s="8" customFormat="1" ht="26.25" customHeight="1">
      <c r="A10" s="306" t="s">
        <v>134</v>
      </c>
      <c r="B10" s="307"/>
      <c r="C10" s="18">
        <v>29</v>
      </c>
      <c r="D10" s="18">
        <v>37</v>
      </c>
      <c r="E10" s="133">
        <v>20</v>
      </c>
      <c r="F10" s="18">
        <v>22</v>
      </c>
      <c r="G10" s="18">
        <v>31</v>
      </c>
      <c r="H10" s="133">
        <v>17</v>
      </c>
      <c r="I10" s="18">
        <v>13</v>
      </c>
      <c r="J10" s="18">
        <v>30</v>
      </c>
      <c r="K10" s="133">
        <v>17</v>
      </c>
      <c r="L10" s="7"/>
      <c r="M10" s="136"/>
      <c r="N10" s="136"/>
      <c r="O10" s="136"/>
    </row>
    <row r="11" spans="1:12" s="8" customFormat="1" ht="26.25" customHeight="1">
      <c r="A11" s="16"/>
      <c r="B11" s="57" t="s">
        <v>133</v>
      </c>
      <c r="C11" s="18">
        <v>3</v>
      </c>
      <c r="D11" s="18">
        <v>8</v>
      </c>
      <c r="E11" s="133">
        <v>2</v>
      </c>
      <c r="F11" s="18">
        <v>2</v>
      </c>
      <c r="G11" s="18">
        <v>8</v>
      </c>
      <c r="H11" s="133">
        <v>3</v>
      </c>
      <c r="I11" s="18">
        <v>0</v>
      </c>
      <c r="J11" s="18">
        <v>6</v>
      </c>
      <c r="K11" s="133">
        <v>3</v>
      </c>
      <c r="L11" s="7"/>
    </row>
    <row r="12" spans="1:12" s="8" customFormat="1" ht="26.25" customHeight="1">
      <c r="A12" s="135"/>
      <c r="B12" s="134" t="s">
        <v>132</v>
      </c>
      <c r="C12" s="18">
        <v>8</v>
      </c>
      <c r="D12" s="18">
        <v>18</v>
      </c>
      <c r="E12" s="133">
        <v>8</v>
      </c>
      <c r="F12" s="18">
        <v>6</v>
      </c>
      <c r="G12" s="18">
        <v>14</v>
      </c>
      <c r="H12" s="133">
        <v>3</v>
      </c>
      <c r="I12" s="18">
        <v>8</v>
      </c>
      <c r="J12" s="18">
        <v>18</v>
      </c>
      <c r="K12" s="133">
        <v>6</v>
      </c>
      <c r="L12" s="7"/>
    </row>
    <row r="13" spans="1:12" s="8" customFormat="1" ht="26.25" customHeight="1">
      <c r="A13" s="16"/>
      <c r="B13" s="57" t="s">
        <v>131</v>
      </c>
      <c r="C13" s="18">
        <v>12</v>
      </c>
      <c r="D13" s="18">
        <v>5</v>
      </c>
      <c r="E13" s="133">
        <v>8</v>
      </c>
      <c r="F13" s="18">
        <v>9</v>
      </c>
      <c r="G13" s="18">
        <v>4</v>
      </c>
      <c r="H13" s="133">
        <v>8</v>
      </c>
      <c r="I13" s="18">
        <v>2</v>
      </c>
      <c r="J13" s="18">
        <v>3</v>
      </c>
      <c r="K13" s="133">
        <v>6</v>
      </c>
      <c r="L13" s="7"/>
    </row>
    <row r="14" spans="1:12" s="8" customFormat="1" ht="26.25" customHeight="1">
      <c r="A14" s="135"/>
      <c r="B14" s="134" t="s">
        <v>130</v>
      </c>
      <c r="C14" s="18">
        <v>6</v>
      </c>
      <c r="D14" s="18">
        <v>6</v>
      </c>
      <c r="E14" s="133">
        <v>2</v>
      </c>
      <c r="F14" s="18">
        <v>5</v>
      </c>
      <c r="G14" s="18">
        <v>5</v>
      </c>
      <c r="H14" s="133">
        <v>3</v>
      </c>
      <c r="I14" s="18">
        <v>3</v>
      </c>
      <c r="J14" s="18">
        <v>3</v>
      </c>
      <c r="K14" s="133">
        <v>2</v>
      </c>
      <c r="L14" s="7"/>
    </row>
    <row r="15" spans="1:15" s="8" customFormat="1" ht="26.25" customHeight="1">
      <c r="A15" s="306" t="s">
        <v>129</v>
      </c>
      <c r="B15" s="307"/>
      <c r="C15" s="18">
        <v>147</v>
      </c>
      <c r="D15" s="18">
        <v>174</v>
      </c>
      <c r="E15" s="133">
        <v>186</v>
      </c>
      <c r="F15" s="18">
        <v>119</v>
      </c>
      <c r="G15" s="18">
        <v>134</v>
      </c>
      <c r="H15" s="133">
        <v>152</v>
      </c>
      <c r="I15" s="18">
        <v>158</v>
      </c>
      <c r="J15" s="18">
        <v>165</v>
      </c>
      <c r="K15" s="133">
        <v>160</v>
      </c>
      <c r="L15" s="7"/>
      <c r="M15" s="136"/>
      <c r="N15" s="136"/>
      <c r="O15" s="136"/>
    </row>
    <row r="16" spans="1:12" s="8" customFormat="1" ht="26.25" customHeight="1">
      <c r="A16" s="139"/>
      <c r="B16" s="138" t="s">
        <v>128</v>
      </c>
      <c r="C16" s="79">
        <v>0</v>
      </c>
      <c r="D16" s="79">
        <v>0</v>
      </c>
      <c r="E16" s="137">
        <v>0</v>
      </c>
      <c r="F16" s="79">
        <v>0</v>
      </c>
      <c r="G16" s="79">
        <v>0</v>
      </c>
      <c r="H16" s="137">
        <v>0</v>
      </c>
      <c r="I16" s="79">
        <v>0</v>
      </c>
      <c r="J16" s="79">
        <v>0</v>
      </c>
      <c r="K16" s="137">
        <v>0</v>
      </c>
      <c r="L16" s="7"/>
    </row>
    <row r="17" spans="1:12" s="8" customFormat="1" ht="26.25" customHeight="1">
      <c r="A17" s="16"/>
      <c r="B17" s="57" t="s">
        <v>127</v>
      </c>
      <c r="C17" s="18">
        <v>10</v>
      </c>
      <c r="D17" s="18">
        <v>37</v>
      </c>
      <c r="E17" s="133">
        <v>59</v>
      </c>
      <c r="F17" s="18">
        <v>12</v>
      </c>
      <c r="G17" s="18">
        <v>30</v>
      </c>
      <c r="H17" s="133">
        <v>39</v>
      </c>
      <c r="I17" s="18">
        <v>16</v>
      </c>
      <c r="J17" s="18">
        <v>24</v>
      </c>
      <c r="K17" s="133">
        <v>36</v>
      </c>
      <c r="L17" s="7"/>
    </row>
    <row r="18" spans="1:12" s="8" customFormat="1" ht="26.25" customHeight="1">
      <c r="A18" s="135"/>
      <c r="B18" s="134" t="s">
        <v>126</v>
      </c>
      <c r="C18" s="18">
        <v>95</v>
      </c>
      <c r="D18" s="18">
        <v>94</v>
      </c>
      <c r="E18" s="133">
        <v>101</v>
      </c>
      <c r="F18" s="18">
        <v>76</v>
      </c>
      <c r="G18" s="18">
        <v>74</v>
      </c>
      <c r="H18" s="133">
        <v>91</v>
      </c>
      <c r="I18" s="18">
        <v>108</v>
      </c>
      <c r="J18" s="18">
        <v>94</v>
      </c>
      <c r="K18" s="133">
        <v>97</v>
      </c>
      <c r="L18" s="7"/>
    </row>
    <row r="19" spans="1:12" s="8" customFormat="1" ht="26.25" customHeight="1">
      <c r="A19" s="16"/>
      <c r="B19" s="57" t="s">
        <v>125</v>
      </c>
      <c r="C19" s="18">
        <v>6</v>
      </c>
      <c r="D19" s="18">
        <v>7</v>
      </c>
      <c r="E19" s="133">
        <v>6</v>
      </c>
      <c r="F19" s="18">
        <v>6</v>
      </c>
      <c r="G19" s="18">
        <v>5</v>
      </c>
      <c r="H19" s="133">
        <v>6</v>
      </c>
      <c r="I19" s="18">
        <v>4</v>
      </c>
      <c r="J19" s="18">
        <v>8</v>
      </c>
      <c r="K19" s="133">
        <v>5</v>
      </c>
      <c r="L19" s="7"/>
    </row>
    <row r="20" spans="1:12" s="8" customFormat="1" ht="26.25" customHeight="1">
      <c r="A20" s="135"/>
      <c r="B20" s="134" t="s">
        <v>124</v>
      </c>
      <c r="C20" s="18">
        <v>36</v>
      </c>
      <c r="D20" s="18">
        <v>36</v>
      </c>
      <c r="E20" s="133">
        <v>20</v>
      </c>
      <c r="F20" s="18">
        <v>25</v>
      </c>
      <c r="G20" s="18">
        <v>25</v>
      </c>
      <c r="H20" s="133">
        <v>16</v>
      </c>
      <c r="I20" s="18">
        <v>30</v>
      </c>
      <c r="J20" s="18">
        <v>39</v>
      </c>
      <c r="K20" s="133">
        <v>22</v>
      </c>
      <c r="L20" s="7"/>
    </row>
    <row r="21" spans="1:12" s="8" customFormat="1" ht="26.25" customHeight="1">
      <c r="A21" s="306" t="s">
        <v>123</v>
      </c>
      <c r="B21" s="307"/>
      <c r="C21" s="18">
        <v>6380</v>
      </c>
      <c r="D21" s="18">
        <v>5645</v>
      </c>
      <c r="E21" s="133">
        <v>5441</v>
      </c>
      <c r="F21" s="18">
        <v>3535</v>
      </c>
      <c r="G21" s="18">
        <v>2712</v>
      </c>
      <c r="H21" s="133">
        <v>2578</v>
      </c>
      <c r="I21" s="18">
        <v>1196</v>
      </c>
      <c r="J21" s="18">
        <v>973</v>
      </c>
      <c r="K21" s="133">
        <v>1009</v>
      </c>
      <c r="L21" s="7"/>
    </row>
    <row r="22" spans="1:15" s="8" customFormat="1" ht="26.25" customHeight="1">
      <c r="A22" s="306" t="s">
        <v>122</v>
      </c>
      <c r="B22" s="307"/>
      <c r="C22" s="18">
        <v>358</v>
      </c>
      <c r="D22" s="18">
        <v>355</v>
      </c>
      <c r="E22" s="133">
        <v>231</v>
      </c>
      <c r="F22" s="18">
        <v>237</v>
      </c>
      <c r="G22" s="18">
        <v>230</v>
      </c>
      <c r="H22" s="133">
        <v>153</v>
      </c>
      <c r="I22" s="18">
        <v>64</v>
      </c>
      <c r="J22" s="18">
        <v>105</v>
      </c>
      <c r="K22" s="133">
        <v>65</v>
      </c>
      <c r="L22" s="7"/>
      <c r="M22" s="136"/>
      <c r="N22" s="136"/>
      <c r="O22" s="136"/>
    </row>
    <row r="23" spans="1:13" s="8" customFormat="1" ht="26.25" customHeight="1">
      <c r="A23" s="16"/>
      <c r="B23" s="57" t="s">
        <v>121</v>
      </c>
      <c r="C23" s="18">
        <v>312</v>
      </c>
      <c r="D23" s="18">
        <v>325</v>
      </c>
      <c r="E23" s="133">
        <v>192</v>
      </c>
      <c r="F23" s="18">
        <v>195</v>
      </c>
      <c r="G23" s="18">
        <v>199</v>
      </c>
      <c r="H23" s="133">
        <v>123</v>
      </c>
      <c r="I23" s="18">
        <v>44</v>
      </c>
      <c r="J23" s="18">
        <v>92</v>
      </c>
      <c r="K23" s="133">
        <v>50</v>
      </c>
      <c r="L23" s="7"/>
      <c r="M23" s="136"/>
    </row>
    <row r="24" spans="1:12" s="8" customFormat="1" ht="26.25" customHeight="1">
      <c r="A24" s="135"/>
      <c r="B24" s="134" t="s">
        <v>120</v>
      </c>
      <c r="C24" s="18">
        <v>16</v>
      </c>
      <c r="D24" s="18">
        <v>7</v>
      </c>
      <c r="E24" s="133">
        <v>10</v>
      </c>
      <c r="F24" s="18">
        <v>6</v>
      </c>
      <c r="G24" s="18">
        <v>7</v>
      </c>
      <c r="H24" s="133">
        <v>8</v>
      </c>
      <c r="I24" s="18">
        <v>5</v>
      </c>
      <c r="J24" s="18">
        <v>6</v>
      </c>
      <c r="K24" s="133">
        <v>9</v>
      </c>
      <c r="L24" s="7"/>
    </row>
    <row r="25" spans="1:12" s="8" customFormat="1" ht="26.25" customHeight="1">
      <c r="A25" s="16"/>
      <c r="B25" s="57" t="s">
        <v>119</v>
      </c>
      <c r="C25" s="18">
        <v>30</v>
      </c>
      <c r="D25" s="18">
        <v>22</v>
      </c>
      <c r="E25" s="133">
        <v>28</v>
      </c>
      <c r="F25" s="18">
        <v>36</v>
      </c>
      <c r="G25" s="18">
        <v>24</v>
      </c>
      <c r="H25" s="133">
        <v>20</v>
      </c>
      <c r="I25" s="18">
        <v>14</v>
      </c>
      <c r="J25" s="18">
        <v>7</v>
      </c>
      <c r="K25" s="133">
        <v>4</v>
      </c>
      <c r="L25" s="7"/>
    </row>
    <row r="26" spans="1:12" s="8" customFormat="1" ht="26.25" customHeight="1">
      <c r="A26" s="139"/>
      <c r="B26" s="138" t="s">
        <v>118</v>
      </c>
      <c r="C26" s="18">
        <v>0</v>
      </c>
      <c r="D26" s="18">
        <v>1</v>
      </c>
      <c r="E26" s="133">
        <v>1</v>
      </c>
      <c r="F26" s="18">
        <v>0</v>
      </c>
      <c r="G26" s="18">
        <v>0</v>
      </c>
      <c r="H26" s="137">
        <v>2</v>
      </c>
      <c r="I26" s="18">
        <v>1</v>
      </c>
      <c r="J26" s="18">
        <v>0</v>
      </c>
      <c r="K26" s="137">
        <v>2</v>
      </c>
      <c r="L26" s="7"/>
    </row>
    <row r="27" spans="1:15" s="8" customFormat="1" ht="26.25" customHeight="1">
      <c r="A27" s="306" t="s">
        <v>117</v>
      </c>
      <c r="B27" s="307"/>
      <c r="C27" s="18">
        <v>47</v>
      </c>
      <c r="D27" s="18">
        <v>31</v>
      </c>
      <c r="E27" s="133">
        <v>47</v>
      </c>
      <c r="F27" s="18">
        <v>30</v>
      </c>
      <c r="G27" s="18">
        <v>18</v>
      </c>
      <c r="H27" s="133">
        <v>35</v>
      </c>
      <c r="I27" s="18">
        <v>23</v>
      </c>
      <c r="J27" s="18">
        <v>24</v>
      </c>
      <c r="K27" s="133">
        <v>30</v>
      </c>
      <c r="L27" s="7"/>
      <c r="M27" s="136"/>
      <c r="N27" s="136"/>
      <c r="O27" s="136"/>
    </row>
    <row r="28" spans="1:12" s="8" customFormat="1" ht="26.25" customHeight="1">
      <c r="A28" s="135"/>
      <c r="B28" s="134" t="s">
        <v>116</v>
      </c>
      <c r="C28" s="18">
        <v>3</v>
      </c>
      <c r="D28" s="18">
        <v>1</v>
      </c>
      <c r="E28" s="133">
        <v>4</v>
      </c>
      <c r="F28" s="18">
        <v>3</v>
      </c>
      <c r="G28" s="18">
        <v>1</v>
      </c>
      <c r="H28" s="133">
        <v>2</v>
      </c>
      <c r="I28" s="18">
        <v>12</v>
      </c>
      <c r="J28" s="18">
        <v>7</v>
      </c>
      <c r="K28" s="133">
        <v>11</v>
      </c>
      <c r="L28" s="7"/>
    </row>
    <row r="29" spans="1:12" s="8" customFormat="1" ht="26.25" customHeight="1">
      <c r="A29" s="16"/>
      <c r="B29" s="57" t="s">
        <v>115</v>
      </c>
      <c r="C29" s="18">
        <v>44</v>
      </c>
      <c r="D29" s="18">
        <v>30</v>
      </c>
      <c r="E29" s="133">
        <v>43</v>
      </c>
      <c r="F29" s="18">
        <v>27</v>
      </c>
      <c r="G29" s="18">
        <v>17</v>
      </c>
      <c r="H29" s="133">
        <v>33</v>
      </c>
      <c r="I29" s="18">
        <v>11</v>
      </c>
      <c r="J29" s="18">
        <v>17</v>
      </c>
      <c r="K29" s="133">
        <v>19</v>
      </c>
      <c r="L29" s="7"/>
    </row>
    <row r="30" spans="1:12" s="8" customFormat="1" ht="26.25" customHeight="1">
      <c r="A30" s="306" t="s">
        <v>36</v>
      </c>
      <c r="B30" s="307"/>
      <c r="C30" s="18">
        <v>1363</v>
      </c>
      <c r="D30" s="18">
        <v>1180</v>
      </c>
      <c r="E30" s="133">
        <f>E8-E10-E15-E21-E22-E27</f>
        <v>1268</v>
      </c>
      <c r="F30" s="132">
        <v>445</v>
      </c>
      <c r="G30" s="132">
        <v>421</v>
      </c>
      <c r="H30" s="131">
        <f>H8-H10-H15-H21-H22-H27</f>
        <v>356</v>
      </c>
      <c r="I30" s="132">
        <v>369</v>
      </c>
      <c r="J30" s="132">
        <v>373</v>
      </c>
      <c r="K30" s="131">
        <f>K8-K10-K15-K21-K22-K27</f>
        <v>322</v>
      </c>
      <c r="L30" s="7"/>
    </row>
    <row r="31" spans="1:11" s="8" customFormat="1" ht="19.5" customHeight="1">
      <c r="A31" s="308" t="s">
        <v>114</v>
      </c>
      <c r="B31" s="308"/>
      <c r="C31" s="308"/>
      <c r="D31" s="308"/>
      <c r="E31" s="308"/>
      <c r="F31" s="308"/>
      <c r="G31" s="23"/>
      <c r="H31" s="130"/>
      <c r="I31" s="23"/>
      <c r="J31" s="23"/>
      <c r="K31" s="23"/>
    </row>
    <row r="32" spans="3:11" s="8" customFormat="1" ht="13.5">
      <c r="C32" s="24"/>
      <c r="D32" s="24"/>
      <c r="E32" s="98"/>
      <c r="F32" s="24"/>
      <c r="G32" s="24"/>
      <c r="H32" s="98"/>
      <c r="I32" s="24"/>
      <c r="J32" s="24"/>
      <c r="K32" s="24"/>
    </row>
    <row r="33" spans="3:11" s="8" customFormat="1" ht="13.5">
      <c r="C33" s="24"/>
      <c r="D33" s="24"/>
      <c r="E33" s="98"/>
      <c r="F33" s="24"/>
      <c r="G33" s="24"/>
      <c r="H33" s="98"/>
      <c r="I33" s="24"/>
      <c r="J33" s="24"/>
      <c r="K33" s="24"/>
    </row>
    <row r="34" spans="3:11" s="8" customFormat="1" ht="13.5">
      <c r="C34" s="24"/>
      <c r="D34" s="24"/>
      <c r="E34" s="98"/>
      <c r="F34" s="24"/>
      <c r="G34" s="24"/>
      <c r="H34" s="98"/>
      <c r="I34" s="24"/>
      <c r="J34" s="24"/>
      <c r="K34" s="24"/>
    </row>
    <row r="35" spans="3:11" s="8" customFormat="1" ht="13.5">
      <c r="C35" s="24"/>
      <c r="D35" s="24"/>
      <c r="E35" s="98"/>
      <c r="F35" s="24"/>
      <c r="G35" s="24"/>
      <c r="H35" s="98"/>
      <c r="I35" s="24"/>
      <c r="J35" s="24"/>
      <c r="K35" s="24"/>
    </row>
    <row r="36" spans="3:11" s="8" customFormat="1" ht="13.5">
      <c r="C36" s="24"/>
      <c r="D36" s="24"/>
      <c r="E36" s="98"/>
      <c r="F36" s="24"/>
      <c r="G36" s="24"/>
      <c r="H36" s="98"/>
      <c r="I36" s="24"/>
      <c r="J36" s="24"/>
      <c r="K36" s="24"/>
    </row>
    <row r="37" spans="3:11" s="8" customFormat="1" ht="13.5">
      <c r="C37" s="24"/>
      <c r="D37" s="24"/>
      <c r="E37" s="98"/>
      <c r="F37" s="24"/>
      <c r="G37" s="24"/>
      <c r="H37" s="98"/>
      <c r="I37" s="24"/>
      <c r="J37" s="24"/>
      <c r="K37" s="24"/>
    </row>
    <row r="38" spans="3:11" s="8" customFormat="1" ht="13.5">
      <c r="C38" s="24"/>
      <c r="D38" s="24"/>
      <c r="E38" s="98"/>
      <c r="F38" s="24"/>
      <c r="G38" s="24"/>
      <c r="H38" s="98"/>
      <c r="I38" s="24"/>
      <c r="J38" s="24"/>
      <c r="K38" s="24"/>
    </row>
    <row r="39" spans="3:11" s="8" customFormat="1" ht="13.5">
      <c r="C39" s="24"/>
      <c r="D39" s="24"/>
      <c r="E39" s="98"/>
      <c r="F39" s="24"/>
      <c r="G39" s="24"/>
      <c r="H39" s="98"/>
      <c r="I39" s="24"/>
      <c r="J39" s="24"/>
      <c r="K39" s="24"/>
    </row>
    <row r="40" spans="3:11" s="8" customFormat="1" ht="13.5">
      <c r="C40" s="24"/>
      <c r="D40" s="24"/>
      <c r="E40" s="98"/>
      <c r="F40" s="24"/>
      <c r="G40" s="24"/>
      <c r="H40" s="98"/>
      <c r="I40" s="24"/>
      <c r="J40" s="24"/>
      <c r="K40" s="24"/>
    </row>
    <row r="41" spans="3:11" s="8" customFormat="1" ht="13.5">
      <c r="C41" s="24"/>
      <c r="D41" s="24"/>
      <c r="E41" s="98"/>
      <c r="F41" s="24"/>
      <c r="G41" s="24"/>
      <c r="H41" s="98"/>
      <c r="I41" s="24"/>
      <c r="J41" s="24"/>
      <c r="K41" s="24"/>
    </row>
    <row r="42" spans="3:11" s="8" customFormat="1" ht="13.5">
      <c r="C42" s="24"/>
      <c r="D42" s="24"/>
      <c r="E42" s="98"/>
      <c r="F42" s="24"/>
      <c r="G42" s="24"/>
      <c r="H42" s="98"/>
      <c r="I42" s="24"/>
      <c r="J42" s="24"/>
      <c r="K42" s="24"/>
    </row>
    <row r="43" spans="3:11" s="8" customFormat="1" ht="13.5">
      <c r="C43" s="24"/>
      <c r="D43" s="24"/>
      <c r="E43" s="98"/>
      <c r="F43" s="24"/>
      <c r="G43" s="24"/>
      <c r="H43" s="98"/>
      <c r="I43" s="24"/>
      <c r="J43" s="24"/>
      <c r="K43" s="24"/>
    </row>
    <row r="44" spans="3:11" s="8" customFormat="1" ht="13.5">
      <c r="C44" s="24"/>
      <c r="D44" s="24"/>
      <c r="E44" s="98"/>
      <c r="F44" s="24"/>
      <c r="G44" s="24"/>
      <c r="H44" s="98"/>
      <c r="I44" s="24"/>
      <c r="J44" s="24"/>
      <c r="K44" s="24"/>
    </row>
    <row r="45" spans="3:11" s="8" customFormat="1" ht="13.5">
      <c r="C45" s="24"/>
      <c r="D45" s="24"/>
      <c r="E45" s="98"/>
      <c r="F45" s="24"/>
      <c r="G45" s="24"/>
      <c r="H45" s="98"/>
      <c r="I45" s="24"/>
      <c r="J45" s="24"/>
      <c r="K45" s="24"/>
    </row>
    <row r="46" spans="3:11" s="8" customFormat="1" ht="13.5">
      <c r="C46" s="24"/>
      <c r="D46" s="24"/>
      <c r="E46" s="98"/>
      <c r="F46" s="24"/>
      <c r="G46" s="24"/>
      <c r="H46" s="98"/>
      <c r="I46" s="24"/>
      <c r="J46" s="24"/>
      <c r="K46" s="24"/>
    </row>
    <row r="47" spans="3:11" s="8" customFormat="1" ht="13.5">
      <c r="C47" s="24"/>
      <c r="D47" s="24"/>
      <c r="E47" s="98"/>
      <c r="F47" s="24"/>
      <c r="G47" s="24"/>
      <c r="H47" s="98"/>
      <c r="I47" s="24"/>
      <c r="J47" s="24"/>
      <c r="K47" s="24"/>
    </row>
    <row r="48" spans="3:11" s="8" customFormat="1" ht="13.5">
      <c r="C48" s="24"/>
      <c r="D48" s="24"/>
      <c r="E48" s="98"/>
      <c r="F48" s="24"/>
      <c r="G48" s="24"/>
      <c r="H48" s="98"/>
      <c r="I48" s="24"/>
      <c r="J48" s="24"/>
      <c r="K48" s="24"/>
    </row>
    <row r="49" spans="3:11" s="8" customFormat="1" ht="13.5">
      <c r="C49" s="24"/>
      <c r="D49" s="24"/>
      <c r="E49" s="98"/>
      <c r="F49" s="24"/>
      <c r="G49" s="24"/>
      <c r="H49" s="98"/>
      <c r="I49" s="24"/>
      <c r="J49" s="24"/>
      <c r="K49" s="24"/>
    </row>
    <row r="50" spans="3:11" s="8" customFormat="1" ht="13.5">
      <c r="C50" s="24"/>
      <c r="D50" s="24"/>
      <c r="E50" s="98"/>
      <c r="F50" s="24"/>
      <c r="G50" s="24"/>
      <c r="H50" s="98"/>
      <c r="I50" s="24"/>
      <c r="J50" s="24"/>
      <c r="K50" s="24"/>
    </row>
    <row r="51" spans="3:11" s="8" customFormat="1" ht="13.5">
      <c r="C51" s="24"/>
      <c r="D51" s="24"/>
      <c r="E51" s="98"/>
      <c r="F51" s="24"/>
      <c r="G51" s="24"/>
      <c r="H51" s="98"/>
      <c r="I51" s="24"/>
      <c r="J51" s="24"/>
      <c r="K51" s="24"/>
    </row>
    <row r="52" spans="3:11" s="8" customFormat="1" ht="13.5">
      <c r="C52" s="24"/>
      <c r="D52" s="24"/>
      <c r="E52" s="98"/>
      <c r="F52" s="24"/>
      <c r="G52" s="24"/>
      <c r="H52" s="98"/>
      <c r="I52" s="24"/>
      <c r="J52" s="24"/>
      <c r="K52" s="24"/>
    </row>
    <row r="53" spans="3:11" s="8" customFormat="1" ht="13.5">
      <c r="C53" s="24"/>
      <c r="D53" s="24"/>
      <c r="E53" s="98"/>
      <c r="F53" s="24"/>
      <c r="G53" s="24"/>
      <c r="H53" s="98"/>
      <c r="I53" s="24"/>
      <c r="J53" s="24"/>
      <c r="K53" s="24"/>
    </row>
    <row r="54" spans="3:11" s="8" customFormat="1" ht="13.5">
      <c r="C54" s="24"/>
      <c r="D54" s="24"/>
      <c r="E54" s="98"/>
      <c r="F54" s="24"/>
      <c r="G54" s="24"/>
      <c r="H54" s="98"/>
      <c r="I54" s="24"/>
      <c r="J54" s="24"/>
      <c r="K54" s="24"/>
    </row>
    <row r="55" spans="3:11" s="8" customFormat="1" ht="13.5">
      <c r="C55" s="24"/>
      <c r="D55" s="24"/>
      <c r="E55" s="98"/>
      <c r="F55" s="24"/>
      <c r="G55" s="24"/>
      <c r="H55" s="98"/>
      <c r="I55" s="24"/>
      <c r="J55" s="24"/>
      <c r="K55" s="24"/>
    </row>
    <row r="56" spans="3:11" s="8" customFormat="1" ht="13.5">
      <c r="C56" s="24"/>
      <c r="D56" s="24"/>
      <c r="E56" s="98"/>
      <c r="F56" s="24"/>
      <c r="G56" s="24"/>
      <c r="H56" s="98"/>
      <c r="I56" s="24"/>
      <c r="J56" s="24"/>
      <c r="K56" s="24"/>
    </row>
    <row r="57" spans="3:11" s="8" customFormat="1" ht="13.5">
      <c r="C57" s="24"/>
      <c r="D57" s="24"/>
      <c r="E57" s="98"/>
      <c r="F57" s="24"/>
      <c r="G57" s="24"/>
      <c r="H57" s="98"/>
      <c r="I57" s="24"/>
      <c r="J57" s="24"/>
      <c r="K57" s="24"/>
    </row>
    <row r="58" spans="3:11" s="8" customFormat="1" ht="13.5">
      <c r="C58" s="24"/>
      <c r="D58" s="24"/>
      <c r="E58" s="98"/>
      <c r="F58" s="24"/>
      <c r="G58" s="24"/>
      <c r="H58" s="98"/>
      <c r="I58" s="24"/>
      <c r="J58" s="24"/>
      <c r="K58" s="24"/>
    </row>
    <row r="59" spans="3:11" s="8" customFormat="1" ht="13.5">
      <c r="C59" s="24"/>
      <c r="D59" s="24"/>
      <c r="E59" s="98"/>
      <c r="F59" s="24"/>
      <c r="G59" s="24"/>
      <c r="H59" s="98"/>
      <c r="I59" s="24"/>
      <c r="J59" s="24"/>
      <c r="K59" s="24"/>
    </row>
    <row r="60" spans="3:11" s="8" customFormat="1" ht="13.5">
      <c r="C60" s="24"/>
      <c r="D60" s="24"/>
      <c r="E60" s="98"/>
      <c r="F60" s="24"/>
      <c r="G60" s="24"/>
      <c r="H60" s="98"/>
      <c r="I60" s="24"/>
      <c r="J60" s="24"/>
      <c r="K60" s="24"/>
    </row>
    <row r="61" spans="3:11" s="8" customFormat="1" ht="13.5">
      <c r="C61" s="24"/>
      <c r="D61" s="24"/>
      <c r="E61" s="98"/>
      <c r="F61" s="24"/>
      <c r="G61" s="24"/>
      <c r="H61" s="98"/>
      <c r="I61" s="24"/>
      <c r="J61" s="24"/>
      <c r="K61" s="24"/>
    </row>
    <row r="62" spans="3:11" s="8" customFormat="1" ht="13.5">
      <c r="C62" s="24"/>
      <c r="D62" s="24"/>
      <c r="E62" s="98"/>
      <c r="F62" s="24"/>
      <c r="G62" s="24"/>
      <c r="H62" s="98"/>
      <c r="I62" s="24"/>
      <c r="J62" s="24"/>
      <c r="K62" s="24"/>
    </row>
    <row r="63" spans="3:11" s="8" customFormat="1" ht="13.5">
      <c r="C63" s="24"/>
      <c r="D63" s="24"/>
      <c r="E63" s="98"/>
      <c r="F63" s="24"/>
      <c r="G63" s="24"/>
      <c r="H63" s="98"/>
      <c r="I63" s="24"/>
      <c r="J63" s="24"/>
      <c r="K63" s="24"/>
    </row>
    <row r="64" spans="3:11" s="8" customFormat="1" ht="13.5">
      <c r="C64" s="24"/>
      <c r="D64" s="24"/>
      <c r="E64" s="98"/>
      <c r="F64" s="24"/>
      <c r="G64" s="24"/>
      <c r="H64" s="98"/>
      <c r="I64" s="24"/>
      <c r="J64" s="24"/>
      <c r="K64" s="24"/>
    </row>
    <row r="65" spans="3:11" s="8" customFormat="1" ht="13.5">
      <c r="C65" s="24"/>
      <c r="D65" s="24"/>
      <c r="E65" s="98"/>
      <c r="F65" s="24"/>
      <c r="G65" s="24"/>
      <c r="H65" s="98"/>
      <c r="I65" s="24"/>
      <c r="J65" s="24"/>
      <c r="K65" s="24"/>
    </row>
    <row r="66" spans="3:11" s="8" customFormat="1" ht="13.5">
      <c r="C66" s="24"/>
      <c r="D66" s="24"/>
      <c r="E66" s="98"/>
      <c r="F66" s="24"/>
      <c r="G66" s="24"/>
      <c r="H66" s="98"/>
      <c r="I66" s="24"/>
      <c r="J66" s="24"/>
      <c r="K66" s="24"/>
    </row>
    <row r="67" spans="3:11" s="8" customFormat="1" ht="13.5">
      <c r="C67" s="24"/>
      <c r="D67" s="24"/>
      <c r="E67" s="98"/>
      <c r="F67" s="24"/>
      <c r="G67" s="24"/>
      <c r="H67" s="98"/>
      <c r="I67" s="24"/>
      <c r="J67" s="24"/>
      <c r="K67" s="24"/>
    </row>
    <row r="68" spans="3:11" s="8" customFormat="1" ht="13.5">
      <c r="C68" s="24"/>
      <c r="D68" s="24"/>
      <c r="E68" s="98"/>
      <c r="F68" s="24"/>
      <c r="G68" s="24"/>
      <c r="H68" s="98"/>
      <c r="I68" s="24"/>
      <c r="J68" s="24"/>
      <c r="K68" s="24"/>
    </row>
    <row r="69" spans="3:11" s="8" customFormat="1" ht="13.5">
      <c r="C69" s="24"/>
      <c r="D69" s="24"/>
      <c r="E69" s="98"/>
      <c r="F69" s="24"/>
      <c r="G69" s="24"/>
      <c r="H69" s="98"/>
      <c r="I69" s="24"/>
      <c r="J69" s="24"/>
      <c r="K69" s="24"/>
    </row>
    <row r="70" spans="3:11" s="8" customFormat="1" ht="13.5">
      <c r="C70" s="24"/>
      <c r="D70" s="24"/>
      <c r="E70" s="98"/>
      <c r="F70" s="24"/>
      <c r="G70" s="24"/>
      <c r="H70" s="98"/>
      <c r="I70" s="24"/>
      <c r="J70" s="24"/>
      <c r="K70" s="24"/>
    </row>
    <row r="71" spans="3:11" s="8" customFormat="1" ht="13.5">
      <c r="C71" s="24"/>
      <c r="D71" s="24"/>
      <c r="E71" s="98"/>
      <c r="F71" s="24"/>
      <c r="G71" s="24"/>
      <c r="H71" s="98"/>
      <c r="I71" s="24"/>
      <c r="J71" s="24"/>
      <c r="K71" s="24"/>
    </row>
    <row r="72" spans="3:11" s="8" customFormat="1" ht="13.5">
      <c r="C72" s="24"/>
      <c r="D72" s="24"/>
      <c r="E72" s="98"/>
      <c r="F72" s="24"/>
      <c r="G72" s="24"/>
      <c r="H72" s="98"/>
      <c r="I72" s="24"/>
      <c r="J72" s="24"/>
      <c r="K72" s="24"/>
    </row>
    <row r="73" spans="3:11" s="8" customFormat="1" ht="13.5">
      <c r="C73" s="24"/>
      <c r="D73" s="24"/>
      <c r="E73" s="98"/>
      <c r="F73" s="24"/>
      <c r="G73" s="24"/>
      <c r="H73" s="98"/>
      <c r="I73" s="24"/>
      <c r="J73" s="24"/>
      <c r="K73" s="24"/>
    </row>
    <row r="74" spans="3:11" s="8" customFormat="1" ht="13.5">
      <c r="C74" s="24"/>
      <c r="D74" s="24"/>
      <c r="E74" s="98"/>
      <c r="F74" s="24"/>
      <c r="G74" s="24"/>
      <c r="H74" s="98"/>
      <c r="I74" s="24"/>
      <c r="J74" s="24"/>
      <c r="K74" s="24"/>
    </row>
    <row r="75" spans="3:11" s="8" customFormat="1" ht="13.5">
      <c r="C75" s="24"/>
      <c r="D75" s="24"/>
      <c r="E75" s="98"/>
      <c r="F75" s="24"/>
      <c r="G75" s="24"/>
      <c r="H75" s="98"/>
      <c r="I75" s="24"/>
      <c r="J75" s="24"/>
      <c r="K75" s="24"/>
    </row>
    <row r="76" spans="3:11" s="8" customFormat="1" ht="13.5">
      <c r="C76" s="24"/>
      <c r="D76" s="24"/>
      <c r="E76" s="98"/>
      <c r="F76" s="24"/>
      <c r="G76" s="24"/>
      <c r="H76" s="98"/>
      <c r="I76" s="24"/>
      <c r="J76" s="24"/>
      <c r="K76" s="24"/>
    </row>
    <row r="77" spans="3:11" s="8" customFormat="1" ht="13.5">
      <c r="C77" s="24"/>
      <c r="D77" s="24"/>
      <c r="E77" s="98"/>
      <c r="F77" s="24"/>
      <c r="G77" s="24"/>
      <c r="H77" s="98"/>
      <c r="I77" s="24"/>
      <c r="J77" s="24"/>
      <c r="K77" s="24"/>
    </row>
    <row r="78" spans="3:11" s="8" customFormat="1" ht="13.5">
      <c r="C78" s="24"/>
      <c r="D78" s="24"/>
      <c r="E78" s="98"/>
      <c r="F78" s="24"/>
      <c r="G78" s="24"/>
      <c r="H78" s="98"/>
      <c r="I78" s="24"/>
      <c r="J78" s="24"/>
      <c r="K78" s="24"/>
    </row>
    <row r="79" spans="3:11" s="8" customFormat="1" ht="13.5">
      <c r="C79" s="24"/>
      <c r="D79" s="24"/>
      <c r="E79" s="98"/>
      <c r="F79" s="24"/>
      <c r="G79" s="24"/>
      <c r="H79" s="98"/>
      <c r="I79" s="24"/>
      <c r="J79" s="24"/>
      <c r="K79" s="24"/>
    </row>
    <row r="80" spans="3:11" s="8" customFormat="1" ht="13.5">
      <c r="C80" s="24"/>
      <c r="D80" s="24"/>
      <c r="E80" s="98"/>
      <c r="F80" s="24"/>
      <c r="G80" s="24"/>
      <c r="H80" s="98"/>
      <c r="I80" s="24"/>
      <c r="J80" s="24"/>
      <c r="K80" s="24"/>
    </row>
    <row r="81" spans="3:11" s="8" customFormat="1" ht="13.5">
      <c r="C81" s="24"/>
      <c r="D81" s="24"/>
      <c r="E81" s="98"/>
      <c r="F81" s="24"/>
      <c r="G81" s="24"/>
      <c r="H81" s="98"/>
      <c r="I81" s="24"/>
      <c r="J81" s="24"/>
      <c r="K81" s="24"/>
    </row>
    <row r="82" spans="3:11" s="8" customFormat="1" ht="13.5">
      <c r="C82" s="24"/>
      <c r="D82" s="24"/>
      <c r="E82" s="98"/>
      <c r="F82" s="24"/>
      <c r="G82" s="24"/>
      <c r="H82" s="98"/>
      <c r="I82" s="24"/>
      <c r="J82" s="24"/>
      <c r="K82" s="24"/>
    </row>
    <row r="83" spans="3:11" s="8" customFormat="1" ht="13.5">
      <c r="C83" s="24"/>
      <c r="D83" s="24"/>
      <c r="E83" s="98"/>
      <c r="F83" s="24"/>
      <c r="G83" s="24"/>
      <c r="H83" s="98"/>
      <c r="I83" s="24"/>
      <c r="J83" s="24"/>
      <c r="K83" s="24"/>
    </row>
    <row r="84" spans="3:11" s="8" customFormat="1" ht="13.5">
      <c r="C84" s="24"/>
      <c r="D84" s="24"/>
      <c r="E84" s="98"/>
      <c r="F84" s="24"/>
      <c r="G84" s="24"/>
      <c r="H84" s="98"/>
      <c r="I84" s="24"/>
      <c r="J84" s="24"/>
      <c r="K84" s="24"/>
    </row>
    <row r="85" spans="3:11" s="8" customFormat="1" ht="13.5">
      <c r="C85" s="24"/>
      <c r="D85" s="24"/>
      <c r="E85" s="98"/>
      <c r="F85" s="24"/>
      <c r="G85" s="24"/>
      <c r="H85" s="98"/>
      <c r="I85" s="24"/>
      <c r="J85" s="24"/>
      <c r="K85" s="24"/>
    </row>
    <row r="86" spans="3:11" s="8" customFormat="1" ht="13.5">
      <c r="C86" s="24"/>
      <c r="D86" s="24"/>
      <c r="E86" s="98"/>
      <c r="F86" s="24"/>
      <c r="G86" s="24"/>
      <c r="H86" s="98"/>
      <c r="I86" s="24"/>
      <c r="J86" s="24"/>
      <c r="K86" s="24"/>
    </row>
    <row r="87" spans="3:11" s="8" customFormat="1" ht="13.5">
      <c r="C87" s="24"/>
      <c r="D87" s="24"/>
      <c r="E87" s="98"/>
      <c r="F87" s="24"/>
      <c r="G87" s="24"/>
      <c r="H87" s="98"/>
      <c r="I87" s="24"/>
      <c r="J87" s="24"/>
      <c r="K87" s="24"/>
    </row>
    <row r="88" spans="3:11" s="8" customFormat="1" ht="13.5">
      <c r="C88" s="24"/>
      <c r="D88" s="24"/>
      <c r="E88" s="98"/>
      <c r="F88" s="24"/>
      <c r="G88" s="24"/>
      <c r="H88" s="98"/>
      <c r="I88" s="24"/>
      <c r="J88" s="24"/>
      <c r="K88" s="24"/>
    </row>
    <row r="89" spans="3:11" s="8" customFormat="1" ht="13.5">
      <c r="C89" s="24"/>
      <c r="D89" s="24"/>
      <c r="E89" s="98"/>
      <c r="F89" s="24"/>
      <c r="G89" s="24"/>
      <c r="H89" s="98"/>
      <c r="I89" s="24"/>
      <c r="J89" s="24"/>
      <c r="K89" s="24"/>
    </row>
    <row r="90" spans="3:11" s="8" customFormat="1" ht="13.5">
      <c r="C90" s="24"/>
      <c r="D90" s="24"/>
      <c r="E90" s="98"/>
      <c r="F90" s="24"/>
      <c r="G90" s="24"/>
      <c r="H90" s="98"/>
      <c r="I90" s="24"/>
      <c r="J90" s="24"/>
      <c r="K90" s="24"/>
    </row>
    <row r="91" spans="3:11" s="8" customFormat="1" ht="13.5">
      <c r="C91" s="24"/>
      <c r="D91" s="24"/>
      <c r="E91" s="98"/>
      <c r="F91" s="24"/>
      <c r="G91" s="24"/>
      <c r="H91" s="98"/>
      <c r="I91" s="24"/>
      <c r="J91" s="24"/>
      <c r="K91" s="24"/>
    </row>
    <row r="92" spans="3:11" s="8" customFormat="1" ht="13.5">
      <c r="C92" s="24"/>
      <c r="D92" s="24"/>
      <c r="E92" s="98"/>
      <c r="F92" s="24"/>
      <c r="G92" s="24"/>
      <c r="H92" s="98"/>
      <c r="I92" s="24"/>
      <c r="J92" s="24"/>
      <c r="K92" s="24"/>
    </row>
    <row r="93" spans="3:11" s="8" customFormat="1" ht="13.5">
      <c r="C93" s="24"/>
      <c r="D93" s="24"/>
      <c r="E93" s="98"/>
      <c r="F93" s="24"/>
      <c r="G93" s="24"/>
      <c r="H93" s="98"/>
      <c r="I93" s="24"/>
      <c r="J93" s="24"/>
      <c r="K93" s="24"/>
    </row>
    <row r="94" spans="3:11" s="8" customFormat="1" ht="13.5">
      <c r="C94" s="24"/>
      <c r="D94" s="24"/>
      <c r="E94" s="98"/>
      <c r="F94" s="24"/>
      <c r="G94" s="24"/>
      <c r="H94" s="98"/>
      <c r="I94" s="24"/>
      <c r="J94" s="24"/>
      <c r="K94" s="24"/>
    </row>
    <row r="95" spans="3:11" s="8" customFormat="1" ht="13.5">
      <c r="C95" s="24"/>
      <c r="D95" s="24"/>
      <c r="E95" s="98"/>
      <c r="F95" s="24"/>
      <c r="G95" s="24"/>
      <c r="H95" s="98"/>
      <c r="I95" s="24"/>
      <c r="J95" s="24"/>
      <c r="K95" s="24"/>
    </row>
    <row r="96" spans="3:11" s="8" customFormat="1" ht="13.5">
      <c r="C96" s="24"/>
      <c r="D96" s="24"/>
      <c r="E96" s="98"/>
      <c r="F96" s="24"/>
      <c r="G96" s="24"/>
      <c r="H96" s="98"/>
      <c r="I96" s="24"/>
      <c r="J96" s="24"/>
      <c r="K96" s="24"/>
    </row>
    <row r="97" spans="3:11" s="8" customFormat="1" ht="13.5">
      <c r="C97" s="24"/>
      <c r="D97" s="24"/>
      <c r="E97" s="98"/>
      <c r="F97" s="24"/>
      <c r="G97" s="24"/>
      <c r="H97" s="98"/>
      <c r="I97" s="24"/>
      <c r="J97" s="24"/>
      <c r="K97" s="24"/>
    </row>
    <row r="98" spans="3:11" s="8" customFormat="1" ht="13.5">
      <c r="C98" s="24"/>
      <c r="D98" s="24"/>
      <c r="E98" s="98"/>
      <c r="F98" s="24"/>
      <c r="G98" s="24"/>
      <c r="H98" s="98"/>
      <c r="I98" s="24"/>
      <c r="J98" s="24"/>
      <c r="K98" s="24"/>
    </row>
    <row r="99" spans="3:11" s="8" customFormat="1" ht="13.5">
      <c r="C99" s="24"/>
      <c r="D99" s="24"/>
      <c r="E99" s="98"/>
      <c r="F99" s="24"/>
      <c r="G99" s="24"/>
      <c r="H99" s="98"/>
      <c r="I99" s="24"/>
      <c r="J99" s="24"/>
      <c r="K99" s="24"/>
    </row>
    <row r="100" spans="3:11" s="8" customFormat="1" ht="13.5">
      <c r="C100" s="24"/>
      <c r="D100" s="24"/>
      <c r="E100" s="98"/>
      <c r="F100" s="24"/>
      <c r="G100" s="24"/>
      <c r="H100" s="98"/>
      <c r="I100" s="24"/>
      <c r="J100" s="24"/>
      <c r="K100" s="24"/>
    </row>
    <row r="101" spans="3:11" s="8" customFormat="1" ht="13.5">
      <c r="C101" s="24"/>
      <c r="D101" s="24"/>
      <c r="E101" s="98"/>
      <c r="F101" s="24"/>
      <c r="G101" s="24"/>
      <c r="H101" s="98"/>
      <c r="I101" s="24"/>
      <c r="J101" s="24"/>
      <c r="K101" s="24"/>
    </row>
    <row r="102" spans="3:11" s="8" customFormat="1" ht="13.5">
      <c r="C102" s="24"/>
      <c r="D102" s="24"/>
      <c r="E102" s="98"/>
      <c r="F102" s="24"/>
      <c r="G102" s="24"/>
      <c r="H102" s="98"/>
      <c r="I102" s="24"/>
      <c r="J102" s="24"/>
      <c r="K102" s="24"/>
    </row>
    <row r="103" spans="3:11" s="8" customFormat="1" ht="13.5">
      <c r="C103" s="24"/>
      <c r="D103" s="24"/>
      <c r="E103" s="98"/>
      <c r="F103" s="24"/>
      <c r="G103" s="24"/>
      <c r="H103" s="98"/>
      <c r="I103" s="24"/>
      <c r="J103" s="24"/>
      <c r="K103" s="24"/>
    </row>
  </sheetData>
  <sheetProtection/>
  <mergeCells count="17">
    <mergeCell ref="A1:D1"/>
    <mergeCell ref="I6:K6"/>
    <mergeCell ref="A3:K3"/>
    <mergeCell ref="A2:C2"/>
    <mergeCell ref="C5:D5"/>
    <mergeCell ref="E5:F5"/>
    <mergeCell ref="C6:E6"/>
    <mergeCell ref="F6:H6"/>
    <mergeCell ref="A27:B27"/>
    <mergeCell ref="A30:B30"/>
    <mergeCell ref="A31:F31"/>
    <mergeCell ref="A6:B7"/>
    <mergeCell ref="A8:B8"/>
    <mergeCell ref="A10:B10"/>
    <mergeCell ref="A15:B15"/>
    <mergeCell ref="A21:B21"/>
    <mergeCell ref="A22:B22"/>
  </mergeCells>
  <hyperlinks>
    <hyperlink ref="A1:D1" location="'24法務・警察目次'!A1" display="24　法務・警察 目次へ＜＜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6"/>
  <sheetViews>
    <sheetView showGridLines="0" zoomScaleSheetLayoutView="80" zoomScalePageLayoutView="0" workbookViewId="0" topLeftCell="A1">
      <pane xSplit="2" ySplit="9" topLeftCell="C28" activePane="bottomRight" state="frozen"/>
      <selection pane="topLeft" activeCell="H11" sqref="H11"/>
      <selection pane="topRight" activeCell="H11" sqref="H11"/>
      <selection pane="bottomLeft" activeCell="H11" sqref="H11"/>
      <selection pane="bottomRight" activeCell="G10" sqref="G10"/>
    </sheetView>
  </sheetViews>
  <sheetFormatPr defaultColWidth="9.00390625" defaultRowHeight="13.5"/>
  <cols>
    <col min="1" max="1" width="4.375" style="0" customWidth="1"/>
    <col min="2" max="2" width="12.375" style="0" customWidth="1"/>
    <col min="3" max="3" width="8.75390625" style="34" customWidth="1"/>
    <col min="4" max="28" width="8.125" style="34" customWidth="1"/>
  </cols>
  <sheetData>
    <row r="1" spans="1:4" ht="13.5">
      <c r="A1" s="214" t="s">
        <v>288</v>
      </c>
      <c r="B1" s="214"/>
      <c r="C1" s="214"/>
      <c r="D1" s="214"/>
    </row>
    <row r="2" spans="1:28" ht="13.5">
      <c r="A2" s="215" t="s">
        <v>0</v>
      </c>
      <c r="B2" s="2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7.25">
      <c r="A3" s="221" t="s">
        <v>174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</row>
    <row r="4" spans="1:28" ht="17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</row>
    <row r="5" spans="1:15" s="8" customFormat="1" ht="3.75" customHeight="1" thickBot="1">
      <c r="A5" s="4"/>
      <c r="B5" s="4"/>
      <c r="C5" s="5"/>
      <c r="D5" s="216"/>
      <c r="E5" s="216"/>
      <c r="F5" s="216"/>
      <c r="G5" s="5"/>
      <c r="H5" s="5"/>
      <c r="I5" s="5"/>
      <c r="J5" s="5"/>
      <c r="K5" s="5"/>
      <c r="L5" s="5"/>
      <c r="M5" s="5"/>
      <c r="N5" s="5"/>
      <c r="O5" s="5"/>
    </row>
    <row r="6" spans="1:29" s="8" customFormat="1" ht="24" customHeight="1" thickTop="1">
      <c r="A6" s="328"/>
      <c r="B6" s="328"/>
      <c r="C6" s="217" t="s">
        <v>173</v>
      </c>
      <c r="D6" s="218"/>
      <c r="E6" s="250"/>
      <c r="F6" s="217" t="s">
        <v>159</v>
      </c>
      <c r="G6" s="218"/>
      <c r="H6" s="218"/>
      <c r="I6" s="218"/>
      <c r="J6" s="218"/>
      <c r="K6" s="218"/>
      <c r="L6" s="218"/>
      <c r="M6" s="218"/>
      <c r="N6" s="218"/>
      <c r="O6" s="218"/>
      <c r="AC6" s="7"/>
    </row>
    <row r="7" spans="1:29" s="8" customFormat="1" ht="20.25" customHeight="1">
      <c r="A7" s="328"/>
      <c r="B7" s="328"/>
      <c r="C7" s="170" t="s">
        <v>172</v>
      </c>
      <c r="D7" s="170" t="s">
        <v>172</v>
      </c>
      <c r="E7" s="170" t="s">
        <v>172</v>
      </c>
      <c r="F7" s="325" t="s">
        <v>33</v>
      </c>
      <c r="G7" s="315" t="s">
        <v>157</v>
      </c>
      <c r="H7" s="315"/>
      <c r="I7" s="315"/>
      <c r="J7" s="315"/>
      <c r="K7" s="315"/>
      <c r="L7" s="315"/>
      <c r="M7" s="327" t="s">
        <v>156</v>
      </c>
      <c r="N7" s="316"/>
      <c r="O7" s="316"/>
      <c r="AC7" s="7"/>
    </row>
    <row r="8" spans="1:29" s="8" customFormat="1" ht="4.5" customHeight="1">
      <c r="A8" s="328"/>
      <c r="B8" s="328"/>
      <c r="C8" s="326" t="s">
        <v>171</v>
      </c>
      <c r="D8" s="326" t="s">
        <v>170</v>
      </c>
      <c r="E8" s="326" t="s">
        <v>169</v>
      </c>
      <c r="F8" s="326"/>
      <c r="G8" s="315" t="s">
        <v>168</v>
      </c>
      <c r="H8" s="315" t="s">
        <v>167</v>
      </c>
      <c r="I8" s="315" t="s">
        <v>166</v>
      </c>
      <c r="J8" s="315" t="s">
        <v>165</v>
      </c>
      <c r="K8" s="315" t="s">
        <v>164</v>
      </c>
      <c r="L8" s="315" t="s">
        <v>163</v>
      </c>
      <c r="M8" s="320" t="s">
        <v>144</v>
      </c>
      <c r="N8" s="318" t="s">
        <v>162</v>
      </c>
      <c r="O8" s="317" t="s">
        <v>161</v>
      </c>
      <c r="AC8" s="7"/>
    </row>
    <row r="9" spans="1:29" s="8" customFormat="1" ht="18" customHeight="1">
      <c r="A9" s="246"/>
      <c r="B9" s="246"/>
      <c r="C9" s="320"/>
      <c r="D9" s="320"/>
      <c r="E9" s="320"/>
      <c r="F9" s="320"/>
      <c r="G9" s="315"/>
      <c r="H9" s="315"/>
      <c r="I9" s="315"/>
      <c r="J9" s="315"/>
      <c r="K9" s="315"/>
      <c r="L9" s="315"/>
      <c r="M9" s="321"/>
      <c r="N9" s="319"/>
      <c r="O9" s="317"/>
      <c r="AC9" s="7"/>
    </row>
    <row r="10" spans="1:15" s="20" customFormat="1" ht="16.5" customHeight="1">
      <c r="A10" s="329" t="s">
        <v>135</v>
      </c>
      <c r="B10" s="330"/>
      <c r="C10" s="159">
        <v>744</v>
      </c>
      <c r="D10" s="159">
        <v>698</v>
      </c>
      <c r="E10" s="166">
        <f>F10+F42</f>
        <v>618</v>
      </c>
      <c r="F10" s="159">
        <f>SUM(G10:L10)</f>
        <v>533</v>
      </c>
      <c r="G10" s="159">
        <f aca="true" t="shared" si="0" ref="G10:O10">G12+G17+G23+G24+G29+G32</f>
        <v>83</v>
      </c>
      <c r="H10" s="159">
        <f t="shared" si="0"/>
        <v>132</v>
      </c>
      <c r="I10" s="159">
        <f t="shared" si="0"/>
        <v>165</v>
      </c>
      <c r="J10" s="159">
        <f t="shared" si="0"/>
        <v>78</v>
      </c>
      <c r="K10" s="159">
        <f t="shared" si="0"/>
        <v>44</v>
      </c>
      <c r="L10" s="159">
        <f t="shared" si="0"/>
        <v>31</v>
      </c>
      <c r="M10" s="159">
        <f t="shared" si="0"/>
        <v>123</v>
      </c>
      <c r="N10" s="159">
        <f t="shared" si="0"/>
        <v>277</v>
      </c>
      <c r="O10" s="159">
        <f t="shared" si="0"/>
        <v>14</v>
      </c>
    </row>
    <row r="11" spans="1:15" s="8" customFormat="1" ht="16.5" customHeight="1">
      <c r="A11" s="135"/>
      <c r="B11" s="134"/>
      <c r="C11" s="150"/>
      <c r="D11" s="150"/>
      <c r="E11" s="165"/>
      <c r="F11" s="150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s="8" customFormat="1" ht="16.5" customHeight="1">
      <c r="A12" s="306" t="s">
        <v>134</v>
      </c>
      <c r="B12" s="307"/>
      <c r="C12" s="150">
        <v>2</v>
      </c>
      <c r="D12" s="150">
        <v>5</v>
      </c>
      <c r="E12" s="165">
        <f aca="true" t="shared" si="1" ref="E12:E32">F12+F44</f>
        <v>1</v>
      </c>
      <c r="F12" s="150">
        <f aca="true" t="shared" si="2" ref="F12:F32">SUM(G12:L12)</f>
        <v>1</v>
      </c>
      <c r="G12" s="150">
        <f aca="true" t="shared" si="3" ref="G12:O12">SUM(G13:G16)</f>
        <v>0</v>
      </c>
      <c r="H12" s="150">
        <f t="shared" si="3"/>
        <v>0</v>
      </c>
      <c r="I12" s="150">
        <f t="shared" si="3"/>
        <v>0</v>
      </c>
      <c r="J12" s="150">
        <f t="shared" si="3"/>
        <v>1</v>
      </c>
      <c r="K12" s="150">
        <f t="shared" si="3"/>
        <v>0</v>
      </c>
      <c r="L12" s="150">
        <f t="shared" si="3"/>
        <v>0</v>
      </c>
      <c r="M12" s="150">
        <f t="shared" si="3"/>
        <v>0</v>
      </c>
      <c r="N12" s="150">
        <f t="shared" si="3"/>
        <v>1</v>
      </c>
      <c r="O12" s="150">
        <f t="shared" si="3"/>
        <v>0</v>
      </c>
    </row>
    <row r="13" spans="1:15" s="8" customFormat="1" ht="16.5" customHeight="1">
      <c r="A13" s="16"/>
      <c r="B13" s="57" t="s">
        <v>133</v>
      </c>
      <c r="C13" s="150" t="s">
        <v>160</v>
      </c>
      <c r="D13" s="150">
        <v>0</v>
      </c>
      <c r="E13" s="165">
        <f t="shared" si="1"/>
        <v>0</v>
      </c>
      <c r="F13" s="150">
        <f t="shared" si="2"/>
        <v>0</v>
      </c>
      <c r="G13" s="150">
        <v>0</v>
      </c>
      <c r="H13" s="150">
        <v>0</v>
      </c>
      <c r="I13" s="150">
        <v>0</v>
      </c>
      <c r="J13" s="150">
        <v>0</v>
      </c>
      <c r="K13" s="150">
        <v>0</v>
      </c>
      <c r="L13" s="150">
        <v>0</v>
      </c>
      <c r="M13" s="150">
        <v>0</v>
      </c>
      <c r="N13" s="150">
        <v>0</v>
      </c>
      <c r="O13" s="150">
        <v>0</v>
      </c>
    </row>
    <row r="14" spans="1:15" s="8" customFormat="1" ht="16.5" customHeight="1">
      <c r="A14" s="135"/>
      <c r="B14" s="134" t="s">
        <v>132</v>
      </c>
      <c r="C14" s="150">
        <v>2</v>
      </c>
      <c r="D14" s="150">
        <v>5</v>
      </c>
      <c r="E14" s="165">
        <f t="shared" si="1"/>
        <v>1</v>
      </c>
      <c r="F14" s="150">
        <f t="shared" si="2"/>
        <v>1</v>
      </c>
      <c r="G14" s="150">
        <v>0</v>
      </c>
      <c r="H14" s="150">
        <v>0</v>
      </c>
      <c r="I14" s="152">
        <v>0</v>
      </c>
      <c r="J14" s="150">
        <v>1</v>
      </c>
      <c r="K14" s="150">
        <v>0</v>
      </c>
      <c r="L14" s="150">
        <v>0</v>
      </c>
      <c r="M14" s="150">
        <v>0</v>
      </c>
      <c r="N14" s="150">
        <v>1</v>
      </c>
      <c r="O14" s="150">
        <v>0</v>
      </c>
    </row>
    <row r="15" spans="1:15" s="164" customFormat="1" ht="16.5" customHeight="1">
      <c r="A15" s="154"/>
      <c r="B15" s="153" t="s">
        <v>131</v>
      </c>
      <c r="C15" s="152" t="s">
        <v>160</v>
      </c>
      <c r="D15" s="150">
        <v>0</v>
      </c>
      <c r="E15" s="165">
        <f t="shared" si="1"/>
        <v>0</v>
      </c>
      <c r="F15" s="150">
        <f t="shared" si="2"/>
        <v>0</v>
      </c>
      <c r="G15" s="150">
        <v>0</v>
      </c>
      <c r="H15" s="150">
        <v>0</v>
      </c>
      <c r="I15" s="150">
        <v>0</v>
      </c>
      <c r="J15" s="150">
        <v>0</v>
      </c>
      <c r="K15" s="150">
        <v>0</v>
      </c>
      <c r="L15" s="150">
        <v>0</v>
      </c>
      <c r="M15" s="150">
        <v>0</v>
      </c>
      <c r="N15" s="150">
        <v>0</v>
      </c>
      <c r="O15" s="150">
        <v>0</v>
      </c>
    </row>
    <row r="16" spans="1:15" s="164" customFormat="1" ht="16.5" customHeight="1">
      <c r="A16" s="156"/>
      <c r="B16" s="155" t="s">
        <v>130</v>
      </c>
      <c r="C16" s="150" t="s">
        <v>160</v>
      </c>
      <c r="D16" s="150">
        <v>0</v>
      </c>
      <c r="E16" s="165">
        <f t="shared" si="1"/>
        <v>0</v>
      </c>
      <c r="F16" s="150">
        <f t="shared" si="2"/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</row>
    <row r="17" spans="1:15" s="164" customFormat="1" ht="16.5" customHeight="1">
      <c r="A17" s="331" t="s">
        <v>129</v>
      </c>
      <c r="B17" s="332"/>
      <c r="C17" s="152">
        <v>47</v>
      </c>
      <c r="D17" s="152">
        <v>46</v>
      </c>
      <c r="E17" s="165">
        <f t="shared" si="1"/>
        <v>35</v>
      </c>
      <c r="F17" s="150">
        <f t="shared" si="2"/>
        <v>34</v>
      </c>
      <c r="G17" s="152">
        <f aca="true" t="shared" si="4" ref="G17:O17">SUM(G18:G22)</f>
        <v>3</v>
      </c>
      <c r="H17" s="152">
        <f t="shared" si="4"/>
        <v>11</v>
      </c>
      <c r="I17" s="152">
        <f t="shared" si="4"/>
        <v>8</v>
      </c>
      <c r="J17" s="152">
        <f t="shared" si="4"/>
        <v>6</v>
      </c>
      <c r="K17" s="152">
        <f t="shared" si="4"/>
        <v>3</v>
      </c>
      <c r="L17" s="152">
        <f t="shared" si="4"/>
        <v>3</v>
      </c>
      <c r="M17" s="152">
        <f t="shared" si="4"/>
        <v>6</v>
      </c>
      <c r="N17" s="152">
        <f t="shared" si="4"/>
        <v>12</v>
      </c>
      <c r="O17" s="152">
        <f t="shared" si="4"/>
        <v>0</v>
      </c>
    </row>
    <row r="18" spans="1:15" s="164" customFormat="1" ht="16.5" customHeight="1">
      <c r="A18" s="157"/>
      <c r="B18" s="158" t="s">
        <v>128</v>
      </c>
      <c r="C18" s="150" t="s">
        <v>160</v>
      </c>
      <c r="D18" s="150">
        <v>0</v>
      </c>
      <c r="E18" s="165">
        <f t="shared" si="1"/>
        <v>0</v>
      </c>
      <c r="F18" s="150">
        <f t="shared" si="2"/>
        <v>0</v>
      </c>
      <c r="G18" s="150">
        <v>0</v>
      </c>
      <c r="H18" s="150">
        <v>0</v>
      </c>
      <c r="I18" s="150">
        <v>0</v>
      </c>
      <c r="J18" s="150">
        <v>0</v>
      </c>
      <c r="K18" s="150">
        <v>0</v>
      </c>
      <c r="L18" s="150">
        <v>0</v>
      </c>
      <c r="M18" s="150">
        <v>0</v>
      </c>
      <c r="N18" s="150">
        <v>0</v>
      </c>
      <c r="O18" s="150">
        <v>0</v>
      </c>
    </row>
    <row r="19" spans="1:15" s="164" customFormat="1" ht="16.5" customHeight="1">
      <c r="A19" s="154"/>
      <c r="B19" s="153" t="s">
        <v>127</v>
      </c>
      <c r="C19" s="152">
        <v>1</v>
      </c>
      <c r="D19" s="152">
        <v>1</v>
      </c>
      <c r="E19" s="165">
        <f t="shared" si="1"/>
        <v>4</v>
      </c>
      <c r="F19" s="150">
        <f t="shared" si="2"/>
        <v>3</v>
      </c>
      <c r="G19" s="152">
        <v>1</v>
      </c>
      <c r="H19" s="150">
        <v>2</v>
      </c>
      <c r="I19" s="150">
        <v>0</v>
      </c>
      <c r="J19" s="150">
        <v>0</v>
      </c>
      <c r="K19" s="150">
        <v>0</v>
      </c>
      <c r="L19" s="150">
        <v>0</v>
      </c>
      <c r="M19" s="152">
        <v>3</v>
      </c>
      <c r="N19" s="150">
        <v>10</v>
      </c>
      <c r="O19" s="150">
        <v>0</v>
      </c>
    </row>
    <row r="20" spans="1:15" s="164" customFormat="1" ht="16.5" customHeight="1">
      <c r="A20" s="156"/>
      <c r="B20" s="155" t="s">
        <v>126</v>
      </c>
      <c r="C20" s="152">
        <v>31</v>
      </c>
      <c r="D20" s="152">
        <v>27</v>
      </c>
      <c r="E20" s="165">
        <f t="shared" si="1"/>
        <v>22</v>
      </c>
      <c r="F20" s="150">
        <f t="shared" si="2"/>
        <v>22</v>
      </c>
      <c r="G20" s="150">
        <v>2</v>
      </c>
      <c r="H20" s="152">
        <v>8</v>
      </c>
      <c r="I20" s="152">
        <v>7</v>
      </c>
      <c r="J20" s="152">
        <v>4</v>
      </c>
      <c r="K20" s="152">
        <v>1</v>
      </c>
      <c r="L20" s="152">
        <v>0</v>
      </c>
      <c r="M20" s="150">
        <v>3</v>
      </c>
      <c r="N20" s="152">
        <v>0</v>
      </c>
      <c r="O20" s="150">
        <v>0</v>
      </c>
    </row>
    <row r="21" spans="1:15" s="164" customFormat="1" ht="16.5" customHeight="1">
      <c r="A21" s="154"/>
      <c r="B21" s="153" t="s">
        <v>125</v>
      </c>
      <c r="C21" s="150" t="s">
        <v>160</v>
      </c>
      <c r="D21" s="150">
        <v>0</v>
      </c>
      <c r="E21" s="165">
        <f t="shared" si="1"/>
        <v>0</v>
      </c>
      <c r="F21" s="150">
        <f t="shared" si="2"/>
        <v>0</v>
      </c>
      <c r="G21" s="150">
        <v>0</v>
      </c>
      <c r="H21" s="150">
        <v>0</v>
      </c>
      <c r="I21" s="150">
        <v>0</v>
      </c>
      <c r="J21" s="150">
        <v>0</v>
      </c>
      <c r="K21" s="150"/>
      <c r="L21" s="150">
        <v>0</v>
      </c>
      <c r="M21" s="150">
        <v>0</v>
      </c>
      <c r="N21" s="150">
        <v>0</v>
      </c>
      <c r="O21" s="150">
        <v>0</v>
      </c>
    </row>
    <row r="22" spans="1:15" s="164" customFormat="1" ht="16.5" customHeight="1">
      <c r="A22" s="156"/>
      <c r="B22" s="155" t="s">
        <v>124</v>
      </c>
      <c r="C22" s="152">
        <v>15</v>
      </c>
      <c r="D22" s="152">
        <v>18</v>
      </c>
      <c r="E22" s="165">
        <f t="shared" si="1"/>
        <v>9</v>
      </c>
      <c r="F22" s="150">
        <f t="shared" si="2"/>
        <v>9</v>
      </c>
      <c r="G22" s="152">
        <v>0</v>
      </c>
      <c r="H22" s="152">
        <v>1</v>
      </c>
      <c r="I22" s="152">
        <v>1</v>
      </c>
      <c r="J22" s="152">
        <v>2</v>
      </c>
      <c r="K22" s="152">
        <v>2</v>
      </c>
      <c r="L22" s="152">
        <v>3</v>
      </c>
      <c r="M22" s="152">
        <v>0</v>
      </c>
      <c r="N22" s="152">
        <v>2</v>
      </c>
      <c r="O22" s="150">
        <v>0</v>
      </c>
    </row>
    <row r="23" spans="1:15" s="164" customFormat="1" ht="16.5" customHeight="1">
      <c r="A23" s="331" t="s">
        <v>123</v>
      </c>
      <c r="B23" s="332"/>
      <c r="C23" s="152">
        <v>515</v>
      </c>
      <c r="D23" s="152">
        <v>421</v>
      </c>
      <c r="E23" s="165">
        <f t="shared" si="1"/>
        <v>431</v>
      </c>
      <c r="F23" s="150">
        <f t="shared" si="2"/>
        <v>371</v>
      </c>
      <c r="G23" s="152">
        <v>68</v>
      </c>
      <c r="H23" s="152">
        <v>96</v>
      </c>
      <c r="I23" s="152">
        <v>115</v>
      </c>
      <c r="J23" s="152">
        <v>48</v>
      </c>
      <c r="K23" s="152">
        <v>30</v>
      </c>
      <c r="L23" s="152">
        <v>14</v>
      </c>
      <c r="M23" s="152">
        <v>102</v>
      </c>
      <c r="N23" s="152">
        <v>192</v>
      </c>
      <c r="O23" s="152">
        <v>5</v>
      </c>
    </row>
    <row r="24" spans="1:15" s="164" customFormat="1" ht="16.5" customHeight="1">
      <c r="A24" s="331" t="s">
        <v>122</v>
      </c>
      <c r="B24" s="332"/>
      <c r="C24" s="152">
        <v>4</v>
      </c>
      <c r="D24" s="152">
        <v>44</v>
      </c>
      <c r="E24" s="165">
        <f t="shared" si="1"/>
        <v>5</v>
      </c>
      <c r="F24" s="150">
        <f t="shared" si="2"/>
        <v>5</v>
      </c>
      <c r="G24" s="150">
        <f aca="true" t="shared" si="5" ref="G24:O24">SUM(G25:G27)</f>
        <v>0</v>
      </c>
      <c r="H24" s="150">
        <f t="shared" si="5"/>
        <v>1</v>
      </c>
      <c r="I24" s="150">
        <f t="shared" si="5"/>
        <v>3</v>
      </c>
      <c r="J24" s="150">
        <f t="shared" si="5"/>
        <v>0</v>
      </c>
      <c r="K24" s="150">
        <f t="shared" si="5"/>
        <v>0</v>
      </c>
      <c r="L24" s="150">
        <f t="shared" si="5"/>
        <v>1</v>
      </c>
      <c r="M24" s="150">
        <f t="shared" si="5"/>
        <v>0</v>
      </c>
      <c r="N24" s="150">
        <f t="shared" si="5"/>
        <v>4</v>
      </c>
      <c r="O24" s="150">
        <f t="shared" si="5"/>
        <v>1</v>
      </c>
    </row>
    <row r="25" spans="1:15" s="164" customFormat="1" ht="16.5" customHeight="1">
      <c r="A25" s="154"/>
      <c r="B25" s="153" t="s">
        <v>121</v>
      </c>
      <c r="C25" s="152">
        <v>4</v>
      </c>
      <c r="D25" s="152">
        <v>42</v>
      </c>
      <c r="E25" s="165">
        <f t="shared" si="1"/>
        <v>5</v>
      </c>
      <c r="F25" s="150">
        <f t="shared" si="2"/>
        <v>5</v>
      </c>
      <c r="G25" s="150">
        <v>0</v>
      </c>
      <c r="H25" s="150">
        <v>1</v>
      </c>
      <c r="I25" s="150">
        <v>3</v>
      </c>
      <c r="J25" s="150">
        <v>0</v>
      </c>
      <c r="K25" s="150">
        <v>0</v>
      </c>
      <c r="L25" s="150">
        <v>1</v>
      </c>
      <c r="M25" s="150">
        <v>0</v>
      </c>
      <c r="N25" s="152">
        <v>4</v>
      </c>
      <c r="O25" s="152">
        <v>1</v>
      </c>
    </row>
    <row r="26" spans="1:15" s="164" customFormat="1" ht="16.5" customHeight="1">
      <c r="A26" s="156"/>
      <c r="B26" s="155" t="s">
        <v>120</v>
      </c>
      <c r="C26" s="150" t="s">
        <v>160</v>
      </c>
      <c r="D26" s="150">
        <v>1</v>
      </c>
      <c r="E26" s="165">
        <f t="shared" si="1"/>
        <v>0</v>
      </c>
      <c r="F26" s="150">
        <f t="shared" si="2"/>
        <v>0</v>
      </c>
      <c r="G26" s="150">
        <v>0</v>
      </c>
      <c r="H26" s="150">
        <v>0</v>
      </c>
      <c r="I26" s="150">
        <v>0</v>
      </c>
      <c r="J26" s="150">
        <v>0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</row>
    <row r="27" spans="1:15" s="164" customFormat="1" ht="16.5" customHeight="1">
      <c r="A27" s="154"/>
      <c r="B27" s="153" t="s">
        <v>119</v>
      </c>
      <c r="C27" s="152" t="s">
        <v>160</v>
      </c>
      <c r="D27" s="150">
        <v>0</v>
      </c>
      <c r="E27" s="165">
        <f t="shared" si="1"/>
        <v>0</v>
      </c>
      <c r="F27" s="150">
        <f t="shared" si="2"/>
        <v>0</v>
      </c>
      <c r="G27" s="150">
        <v>0</v>
      </c>
      <c r="H27" s="150">
        <v>0</v>
      </c>
      <c r="I27" s="150">
        <v>0</v>
      </c>
      <c r="J27" s="150">
        <v>0</v>
      </c>
      <c r="K27" s="150">
        <v>0</v>
      </c>
      <c r="L27" s="150">
        <v>0</v>
      </c>
      <c r="M27" s="150">
        <v>0</v>
      </c>
      <c r="N27" s="152">
        <v>0</v>
      </c>
      <c r="O27" s="150">
        <v>0</v>
      </c>
    </row>
    <row r="28" spans="1:15" s="164" customFormat="1" ht="16.5" customHeight="1">
      <c r="A28" s="157"/>
      <c r="B28" s="155" t="s">
        <v>118</v>
      </c>
      <c r="C28" s="150" t="s">
        <v>160</v>
      </c>
      <c r="D28" s="150">
        <v>1</v>
      </c>
      <c r="E28" s="165">
        <f t="shared" si="1"/>
        <v>0</v>
      </c>
      <c r="F28" s="150">
        <f t="shared" si="2"/>
        <v>0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</row>
    <row r="29" spans="1:15" s="164" customFormat="1" ht="16.5" customHeight="1">
      <c r="A29" s="331" t="s">
        <v>117</v>
      </c>
      <c r="B29" s="332"/>
      <c r="C29" s="152">
        <v>2</v>
      </c>
      <c r="D29" s="152">
        <v>2</v>
      </c>
      <c r="E29" s="165">
        <f t="shared" si="1"/>
        <v>3</v>
      </c>
      <c r="F29" s="150">
        <f t="shared" si="2"/>
        <v>2</v>
      </c>
      <c r="G29" s="150">
        <f aca="true" t="shared" si="6" ref="G29:O29">SUM(G30:G31)</f>
        <v>0</v>
      </c>
      <c r="H29" s="150">
        <f t="shared" si="6"/>
        <v>0</v>
      </c>
      <c r="I29" s="150">
        <f t="shared" si="6"/>
        <v>0</v>
      </c>
      <c r="J29" s="150">
        <f t="shared" si="6"/>
        <v>0</v>
      </c>
      <c r="K29" s="150">
        <f t="shared" si="6"/>
        <v>1</v>
      </c>
      <c r="L29" s="150">
        <f t="shared" si="6"/>
        <v>1</v>
      </c>
      <c r="M29" s="150">
        <f t="shared" si="6"/>
        <v>0</v>
      </c>
      <c r="N29" s="150">
        <f t="shared" si="6"/>
        <v>1</v>
      </c>
      <c r="O29" s="150">
        <f t="shared" si="6"/>
        <v>0</v>
      </c>
    </row>
    <row r="30" spans="1:15" s="164" customFormat="1" ht="16.5" customHeight="1">
      <c r="A30" s="156"/>
      <c r="B30" s="155" t="s">
        <v>116</v>
      </c>
      <c r="C30" s="150" t="s">
        <v>160</v>
      </c>
      <c r="D30" s="150">
        <v>0</v>
      </c>
      <c r="E30" s="165">
        <f t="shared" si="1"/>
        <v>0</v>
      </c>
      <c r="F30" s="150">
        <f t="shared" si="2"/>
        <v>0</v>
      </c>
      <c r="G30" s="150">
        <v>0</v>
      </c>
      <c r="H30" s="150">
        <v>0</v>
      </c>
      <c r="I30" s="150">
        <v>0</v>
      </c>
      <c r="J30" s="150">
        <v>0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</row>
    <row r="31" spans="1:15" s="164" customFormat="1" ht="16.5" customHeight="1">
      <c r="A31" s="154"/>
      <c r="B31" s="153" t="s">
        <v>115</v>
      </c>
      <c r="C31" s="152">
        <v>2</v>
      </c>
      <c r="D31" s="152">
        <v>2</v>
      </c>
      <c r="E31" s="165">
        <f t="shared" si="1"/>
        <v>3</v>
      </c>
      <c r="F31" s="150">
        <f t="shared" si="2"/>
        <v>2</v>
      </c>
      <c r="G31" s="150">
        <v>0</v>
      </c>
      <c r="H31" s="150">
        <v>0</v>
      </c>
      <c r="I31" s="150">
        <v>0</v>
      </c>
      <c r="J31" s="152">
        <v>0</v>
      </c>
      <c r="K31" s="150">
        <v>1</v>
      </c>
      <c r="L31" s="152">
        <v>1</v>
      </c>
      <c r="M31" s="150">
        <v>0</v>
      </c>
      <c r="N31" s="152">
        <v>1</v>
      </c>
      <c r="O31" s="150">
        <v>0</v>
      </c>
    </row>
    <row r="32" spans="1:15" s="8" customFormat="1" ht="16.5" customHeight="1">
      <c r="A32" s="323" t="s">
        <v>36</v>
      </c>
      <c r="B32" s="324"/>
      <c r="C32" s="148">
        <v>174</v>
      </c>
      <c r="D32" s="148">
        <v>180</v>
      </c>
      <c r="E32" s="148">
        <f t="shared" si="1"/>
        <v>143</v>
      </c>
      <c r="F32" s="148">
        <f t="shared" si="2"/>
        <v>120</v>
      </c>
      <c r="G32" s="148">
        <v>12</v>
      </c>
      <c r="H32" s="148">
        <v>24</v>
      </c>
      <c r="I32" s="148">
        <v>39</v>
      </c>
      <c r="J32" s="148">
        <v>23</v>
      </c>
      <c r="K32" s="148">
        <v>10</v>
      </c>
      <c r="L32" s="148">
        <v>12</v>
      </c>
      <c r="M32" s="148">
        <v>15</v>
      </c>
      <c r="N32" s="148">
        <v>67</v>
      </c>
      <c r="O32" s="148">
        <v>8</v>
      </c>
    </row>
    <row r="33" spans="7:15" s="8" customFormat="1" ht="17.25" customHeight="1">
      <c r="G33" s="23"/>
      <c r="H33" s="23"/>
      <c r="I33" s="23"/>
      <c r="J33" s="23"/>
      <c r="K33" s="23"/>
      <c r="L33" s="23"/>
      <c r="M33" s="23"/>
      <c r="N33" s="23"/>
      <c r="O33" s="23"/>
    </row>
    <row r="34" spans="3:28" s="8" customFormat="1" ht="13.5"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3:28" s="8" customFormat="1" ht="13.5"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3:28" s="8" customFormat="1" ht="13.5"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30" s="8" customFormat="1" ht="3.75" customHeight="1" thickBot="1">
      <c r="A37" s="4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8" customFormat="1" ht="19.5" customHeight="1" thickTop="1">
      <c r="A38" s="309"/>
      <c r="B38" s="310"/>
      <c r="C38" s="218" t="s">
        <v>159</v>
      </c>
      <c r="D38" s="218"/>
      <c r="E38" s="250"/>
      <c r="F38" s="322" t="s">
        <v>158</v>
      </c>
      <c r="G38" s="322"/>
      <c r="H38" s="322"/>
      <c r="I38" s="322"/>
      <c r="J38" s="322"/>
      <c r="K38" s="322"/>
      <c r="L38" s="322"/>
      <c r="M38" s="322"/>
      <c r="N38" s="322"/>
      <c r="O38" s="245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8" customFormat="1" ht="19.5" customHeight="1">
      <c r="A39" s="328"/>
      <c r="B39" s="333"/>
      <c r="C39" s="316" t="s">
        <v>156</v>
      </c>
      <c r="D39" s="316"/>
      <c r="E39" s="316"/>
      <c r="F39" s="315" t="s">
        <v>33</v>
      </c>
      <c r="G39" s="315" t="s">
        <v>157</v>
      </c>
      <c r="H39" s="315"/>
      <c r="I39" s="315"/>
      <c r="J39" s="315"/>
      <c r="K39" s="315"/>
      <c r="L39" s="315"/>
      <c r="M39" s="315" t="s">
        <v>156</v>
      </c>
      <c r="N39" s="315"/>
      <c r="O39" s="238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8" customFormat="1" ht="17.25" customHeight="1">
      <c r="A40" s="328"/>
      <c r="B40" s="333"/>
      <c r="C40" s="163" t="s">
        <v>155</v>
      </c>
      <c r="D40" s="318" t="s">
        <v>154</v>
      </c>
      <c r="E40" s="318" t="s">
        <v>153</v>
      </c>
      <c r="F40" s="315"/>
      <c r="G40" s="319" t="s">
        <v>152</v>
      </c>
      <c r="H40" s="319" t="s">
        <v>151</v>
      </c>
      <c r="I40" s="319" t="s">
        <v>150</v>
      </c>
      <c r="J40" s="319" t="s">
        <v>149</v>
      </c>
      <c r="K40" s="319" t="s">
        <v>148</v>
      </c>
      <c r="L40" s="319" t="s">
        <v>147</v>
      </c>
      <c r="M40" s="319" t="s">
        <v>146</v>
      </c>
      <c r="N40" s="319" t="s">
        <v>145</v>
      </c>
      <c r="O40" s="317" t="s">
        <v>144</v>
      </c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8" customFormat="1" ht="17.25" customHeight="1">
      <c r="A41" s="246"/>
      <c r="B41" s="247"/>
      <c r="C41" s="162" t="s">
        <v>143</v>
      </c>
      <c r="D41" s="319"/>
      <c r="E41" s="319"/>
      <c r="F41" s="315"/>
      <c r="G41" s="315"/>
      <c r="H41" s="315"/>
      <c r="I41" s="315"/>
      <c r="J41" s="315"/>
      <c r="K41" s="315"/>
      <c r="L41" s="315"/>
      <c r="M41" s="315"/>
      <c r="N41" s="315"/>
      <c r="O41" s="238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8" customFormat="1" ht="16.5" customHeight="1">
      <c r="A42" s="329" t="s">
        <v>135</v>
      </c>
      <c r="B42" s="330"/>
      <c r="C42" s="159">
        <f>C44+C49+C55+C56+C61+C64</f>
        <v>18</v>
      </c>
      <c r="D42" s="159">
        <f>D44+D49+D55+D56+D61+D64</f>
        <v>59</v>
      </c>
      <c r="E42" s="159">
        <f>E44+E49+E55+E56+E61+E64</f>
        <v>42</v>
      </c>
      <c r="F42" s="159">
        <f>SUM(G42:L42)</f>
        <v>85</v>
      </c>
      <c r="G42" s="159">
        <f aca="true" t="shared" si="7" ref="G42:O42">G44+G49+G55+G56+G61+G64</f>
        <v>6</v>
      </c>
      <c r="H42" s="159">
        <f t="shared" si="7"/>
        <v>8</v>
      </c>
      <c r="I42" s="159">
        <f t="shared" si="7"/>
        <v>4</v>
      </c>
      <c r="J42" s="159">
        <f t="shared" si="7"/>
        <v>8</v>
      </c>
      <c r="K42" s="159">
        <f t="shared" si="7"/>
        <v>16</v>
      </c>
      <c r="L42" s="159">
        <f t="shared" si="7"/>
        <v>43</v>
      </c>
      <c r="M42" s="159">
        <f t="shared" si="7"/>
        <v>0</v>
      </c>
      <c r="N42" s="159">
        <f t="shared" si="7"/>
        <v>30</v>
      </c>
      <c r="O42" s="159">
        <f t="shared" si="7"/>
        <v>55</v>
      </c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8" customFormat="1" ht="16.5" customHeight="1">
      <c r="A43" s="135"/>
      <c r="B43" s="134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8" customFormat="1" ht="16.5" customHeight="1">
      <c r="A44" s="306" t="s">
        <v>134</v>
      </c>
      <c r="B44" s="307"/>
      <c r="C44" s="150">
        <f>SUM(C45:C48)</f>
        <v>0</v>
      </c>
      <c r="D44" s="150">
        <f>SUM(D45:D48)</f>
        <v>0</v>
      </c>
      <c r="E44" s="150">
        <f>SUM(E45:E48)</f>
        <v>0</v>
      </c>
      <c r="F44" s="150">
        <f aca="true" t="shared" si="8" ref="F44:F64">SUM(G44:L44)</f>
        <v>0</v>
      </c>
      <c r="G44" s="150">
        <f aca="true" t="shared" si="9" ref="G44:O44">SUM(G45:G48)</f>
        <v>0</v>
      </c>
      <c r="H44" s="150">
        <f t="shared" si="9"/>
        <v>0</v>
      </c>
      <c r="I44" s="150">
        <f t="shared" si="9"/>
        <v>0</v>
      </c>
      <c r="J44" s="150">
        <f t="shared" si="9"/>
        <v>0</v>
      </c>
      <c r="K44" s="150">
        <f t="shared" si="9"/>
        <v>0</v>
      </c>
      <c r="L44" s="150">
        <f t="shared" si="9"/>
        <v>0</v>
      </c>
      <c r="M44" s="150">
        <f t="shared" si="9"/>
        <v>0</v>
      </c>
      <c r="N44" s="150">
        <f t="shared" si="9"/>
        <v>0</v>
      </c>
      <c r="O44" s="150">
        <f t="shared" si="9"/>
        <v>0</v>
      </c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8" customFormat="1" ht="16.5" customHeight="1">
      <c r="A45" s="16"/>
      <c r="B45" s="57" t="s">
        <v>133</v>
      </c>
      <c r="C45" s="150">
        <v>0</v>
      </c>
      <c r="D45" s="150">
        <v>0</v>
      </c>
      <c r="E45" s="150">
        <v>0</v>
      </c>
      <c r="F45" s="150">
        <f t="shared" si="8"/>
        <v>0</v>
      </c>
      <c r="G45" s="150">
        <v>0</v>
      </c>
      <c r="H45" s="150">
        <v>0</v>
      </c>
      <c r="I45" s="150">
        <v>0</v>
      </c>
      <c r="J45" s="150">
        <v>0</v>
      </c>
      <c r="K45" s="150">
        <v>0</v>
      </c>
      <c r="L45" s="150">
        <v>0</v>
      </c>
      <c r="M45" s="150">
        <v>0</v>
      </c>
      <c r="N45" s="150">
        <v>0</v>
      </c>
      <c r="O45" s="150">
        <v>0</v>
      </c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8" customFormat="1" ht="16.5" customHeight="1">
      <c r="A46" s="135"/>
      <c r="B46" s="134" t="s">
        <v>132</v>
      </c>
      <c r="C46" s="150">
        <v>0</v>
      </c>
      <c r="D46" s="150">
        <v>0</v>
      </c>
      <c r="E46" s="150">
        <v>0</v>
      </c>
      <c r="F46" s="150">
        <f t="shared" si="8"/>
        <v>0</v>
      </c>
      <c r="G46" s="150">
        <v>0</v>
      </c>
      <c r="H46" s="150">
        <v>0</v>
      </c>
      <c r="I46" s="150">
        <v>0</v>
      </c>
      <c r="J46" s="150">
        <v>0</v>
      </c>
      <c r="K46" s="150">
        <v>0</v>
      </c>
      <c r="L46" s="150">
        <v>0</v>
      </c>
      <c r="M46" s="150">
        <v>0</v>
      </c>
      <c r="N46" s="150">
        <v>0</v>
      </c>
      <c r="O46" s="150">
        <v>0</v>
      </c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8" customFormat="1" ht="16.5" customHeight="1">
      <c r="A47" s="154"/>
      <c r="B47" s="153" t="s">
        <v>131</v>
      </c>
      <c r="C47" s="150">
        <v>0</v>
      </c>
      <c r="D47" s="150">
        <v>0</v>
      </c>
      <c r="E47" s="150">
        <v>0</v>
      </c>
      <c r="F47" s="150">
        <f t="shared" si="8"/>
        <v>0</v>
      </c>
      <c r="G47" s="150">
        <v>0</v>
      </c>
      <c r="H47" s="150">
        <v>0</v>
      </c>
      <c r="I47" s="150">
        <v>0</v>
      </c>
      <c r="J47" s="150">
        <v>0</v>
      </c>
      <c r="K47" s="150">
        <v>0</v>
      </c>
      <c r="L47" s="150">
        <v>0</v>
      </c>
      <c r="M47" s="150">
        <v>0</v>
      </c>
      <c r="N47" s="150">
        <v>0</v>
      </c>
      <c r="O47" s="150">
        <v>0</v>
      </c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8" customFormat="1" ht="16.5" customHeight="1">
      <c r="A48" s="156"/>
      <c r="B48" s="155" t="s">
        <v>130</v>
      </c>
      <c r="C48" s="150">
        <v>0</v>
      </c>
      <c r="D48" s="150">
        <v>0</v>
      </c>
      <c r="E48" s="150">
        <v>0</v>
      </c>
      <c r="F48" s="150">
        <f t="shared" si="8"/>
        <v>0</v>
      </c>
      <c r="G48" s="150">
        <v>0</v>
      </c>
      <c r="H48" s="150">
        <v>0</v>
      </c>
      <c r="I48" s="150">
        <v>0</v>
      </c>
      <c r="J48" s="150">
        <v>0</v>
      </c>
      <c r="K48" s="150">
        <v>0</v>
      </c>
      <c r="L48" s="150">
        <v>0</v>
      </c>
      <c r="M48" s="150">
        <v>0</v>
      </c>
      <c r="N48" s="150">
        <v>0</v>
      </c>
      <c r="O48" s="150">
        <v>0</v>
      </c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8" customFormat="1" ht="16.5" customHeight="1">
      <c r="A49" s="331" t="s">
        <v>129</v>
      </c>
      <c r="B49" s="332"/>
      <c r="C49" s="152">
        <f>SUM(C50:C54)</f>
        <v>1</v>
      </c>
      <c r="D49" s="152">
        <f>SUM(D50:D54)</f>
        <v>6</v>
      </c>
      <c r="E49" s="152">
        <f>SUM(E50:E54)</f>
        <v>9</v>
      </c>
      <c r="F49" s="150">
        <f t="shared" si="8"/>
        <v>1</v>
      </c>
      <c r="G49" s="152">
        <f aca="true" t="shared" si="10" ref="G49:O49">SUM(G50:G54)</f>
        <v>0</v>
      </c>
      <c r="H49" s="152">
        <f t="shared" si="10"/>
        <v>0</v>
      </c>
      <c r="I49" s="152">
        <f t="shared" si="10"/>
        <v>0</v>
      </c>
      <c r="J49" s="152">
        <f t="shared" si="10"/>
        <v>0</v>
      </c>
      <c r="K49" s="152">
        <f t="shared" si="10"/>
        <v>0</v>
      </c>
      <c r="L49" s="152">
        <f t="shared" si="10"/>
        <v>1</v>
      </c>
      <c r="M49" s="152">
        <f t="shared" si="10"/>
        <v>0</v>
      </c>
      <c r="N49" s="152">
        <f t="shared" si="10"/>
        <v>0</v>
      </c>
      <c r="O49" s="152">
        <f t="shared" si="10"/>
        <v>1</v>
      </c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8" customFormat="1" ht="16.5" customHeight="1">
      <c r="A50" s="157"/>
      <c r="B50" s="158" t="s">
        <v>128</v>
      </c>
      <c r="C50" s="150">
        <v>0</v>
      </c>
      <c r="D50" s="150">
        <v>0</v>
      </c>
      <c r="E50" s="150">
        <v>0</v>
      </c>
      <c r="F50" s="150">
        <f t="shared" si="8"/>
        <v>0</v>
      </c>
      <c r="G50" s="150">
        <v>0</v>
      </c>
      <c r="H50" s="150">
        <v>0</v>
      </c>
      <c r="I50" s="150">
        <v>0</v>
      </c>
      <c r="J50" s="150">
        <v>0</v>
      </c>
      <c r="K50" s="150">
        <v>0</v>
      </c>
      <c r="L50" s="150">
        <v>0</v>
      </c>
      <c r="M50" s="150">
        <v>0</v>
      </c>
      <c r="N50" s="150">
        <v>0</v>
      </c>
      <c r="O50" s="150">
        <v>0</v>
      </c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8" customFormat="1" ht="16.5" customHeight="1">
      <c r="A51" s="154"/>
      <c r="B51" s="153" t="s">
        <v>127</v>
      </c>
      <c r="C51" s="150">
        <v>0</v>
      </c>
      <c r="D51" s="150">
        <v>0</v>
      </c>
      <c r="E51" s="150">
        <v>0</v>
      </c>
      <c r="F51" s="150">
        <f t="shared" si="8"/>
        <v>1</v>
      </c>
      <c r="G51" s="150">
        <v>0</v>
      </c>
      <c r="H51" s="150">
        <v>0</v>
      </c>
      <c r="I51" s="150">
        <v>0</v>
      </c>
      <c r="J51" s="150">
        <v>0</v>
      </c>
      <c r="K51" s="150">
        <v>0</v>
      </c>
      <c r="L51" s="150">
        <v>1</v>
      </c>
      <c r="M51" s="150">
        <v>0</v>
      </c>
      <c r="N51" s="150">
        <v>0</v>
      </c>
      <c r="O51" s="150">
        <v>1</v>
      </c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8" customFormat="1" ht="16.5" customHeight="1">
      <c r="A52" s="156"/>
      <c r="B52" s="155" t="s">
        <v>126</v>
      </c>
      <c r="C52" s="150">
        <v>0</v>
      </c>
      <c r="D52" s="152">
        <v>4</v>
      </c>
      <c r="E52" s="152">
        <v>5</v>
      </c>
      <c r="F52" s="150">
        <f t="shared" si="8"/>
        <v>0</v>
      </c>
      <c r="G52" s="150">
        <v>0</v>
      </c>
      <c r="H52" s="150">
        <v>0</v>
      </c>
      <c r="I52" s="150">
        <v>0</v>
      </c>
      <c r="J52" s="150">
        <v>0</v>
      </c>
      <c r="K52" s="150">
        <v>0</v>
      </c>
      <c r="L52" s="152">
        <v>0</v>
      </c>
      <c r="M52" s="150">
        <v>0</v>
      </c>
      <c r="N52" s="150">
        <v>0</v>
      </c>
      <c r="O52" s="152">
        <v>0</v>
      </c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8" customFormat="1" ht="16.5" customHeight="1">
      <c r="A53" s="154"/>
      <c r="B53" s="153" t="s">
        <v>125</v>
      </c>
      <c r="C53" s="150">
        <v>0</v>
      </c>
      <c r="D53" s="150">
        <v>0</v>
      </c>
      <c r="E53" s="150">
        <v>0</v>
      </c>
      <c r="F53" s="150">
        <f t="shared" si="8"/>
        <v>0</v>
      </c>
      <c r="G53" s="150">
        <v>0</v>
      </c>
      <c r="H53" s="150">
        <v>0</v>
      </c>
      <c r="I53" s="150">
        <v>0</v>
      </c>
      <c r="J53" s="150">
        <v>0</v>
      </c>
      <c r="K53" s="150">
        <v>0</v>
      </c>
      <c r="L53" s="150">
        <v>0</v>
      </c>
      <c r="M53" s="150">
        <v>0</v>
      </c>
      <c r="N53" s="150">
        <v>0</v>
      </c>
      <c r="O53" s="150">
        <v>0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8" customFormat="1" ht="16.5" customHeight="1">
      <c r="A54" s="156"/>
      <c r="B54" s="155" t="s">
        <v>124</v>
      </c>
      <c r="C54" s="150">
        <v>1</v>
      </c>
      <c r="D54" s="152">
        <v>2</v>
      </c>
      <c r="E54" s="152">
        <v>4</v>
      </c>
      <c r="F54" s="150">
        <f t="shared" si="8"/>
        <v>0</v>
      </c>
      <c r="G54" s="150">
        <v>0</v>
      </c>
      <c r="H54" s="150">
        <v>0</v>
      </c>
      <c r="I54" s="150">
        <v>0</v>
      </c>
      <c r="J54" s="150">
        <v>0</v>
      </c>
      <c r="K54" s="150">
        <v>0</v>
      </c>
      <c r="L54" s="150">
        <v>0</v>
      </c>
      <c r="M54" s="150">
        <v>0</v>
      </c>
      <c r="N54" s="150">
        <v>0</v>
      </c>
      <c r="O54" s="150">
        <v>0</v>
      </c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8" customFormat="1" ht="16.5" customHeight="1">
      <c r="A55" s="331" t="s">
        <v>123</v>
      </c>
      <c r="B55" s="332"/>
      <c r="C55" s="152">
        <v>13</v>
      </c>
      <c r="D55" s="152">
        <v>35</v>
      </c>
      <c r="E55" s="152">
        <v>24</v>
      </c>
      <c r="F55" s="150">
        <f t="shared" si="8"/>
        <v>60</v>
      </c>
      <c r="G55" s="152">
        <v>0</v>
      </c>
      <c r="H55" s="152">
        <v>5</v>
      </c>
      <c r="I55" s="152">
        <v>2</v>
      </c>
      <c r="J55" s="152">
        <v>8</v>
      </c>
      <c r="K55" s="152">
        <v>13</v>
      </c>
      <c r="L55" s="152">
        <v>32</v>
      </c>
      <c r="M55" s="150">
        <v>0</v>
      </c>
      <c r="N55" s="152">
        <v>19</v>
      </c>
      <c r="O55" s="152">
        <v>41</v>
      </c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8" customFormat="1" ht="16.5" customHeight="1">
      <c r="A56" s="331" t="s">
        <v>122</v>
      </c>
      <c r="B56" s="332"/>
      <c r="C56" s="150">
        <f>SUM(C57:C59)</f>
        <v>0</v>
      </c>
      <c r="D56" s="150">
        <f>SUM(D57:D59)</f>
        <v>0</v>
      </c>
      <c r="E56" s="150">
        <f>SUM(E57:E59)</f>
        <v>0</v>
      </c>
      <c r="F56" s="150">
        <f t="shared" si="8"/>
        <v>0</v>
      </c>
      <c r="G56" s="150">
        <f aca="true" t="shared" si="11" ref="G56:O56">SUM(G57:G59)</f>
        <v>0</v>
      </c>
      <c r="H56" s="150">
        <f t="shared" si="11"/>
        <v>0</v>
      </c>
      <c r="I56" s="150">
        <f t="shared" si="11"/>
        <v>0</v>
      </c>
      <c r="J56" s="150">
        <f t="shared" si="11"/>
        <v>0</v>
      </c>
      <c r="K56" s="150">
        <f t="shared" si="11"/>
        <v>0</v>
      </c>
      <c r="L56" s="150">
        <f t="shared" si="11"/>
        <v>0</v>
      </c>
      <c r="M56" s="150">
        <f t="shared" si="11"/>
        <v>0</v>
      </c>
      <c r="N56" s="150">
        <f t="shared" si="11"/>
        <v>0</v>
      </c>
      <c r="O56" s="150">
        <f t="shared" si="11"/>
        <v>0</v>
      </c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8" customFormat="1" ht="16.5" customHeight="1">
      <c r="A57" s="154"/>
      <c r="B57" s="153" t="s">
        <v>121</v>
      </c>
      <c r="C57" s="152">
        <v>0</v>
      </c>
      <c r="D57" s="152">
        <v>0</v>
      </c>
      <c r="E57" s="150">
        <v>0</v>
      </c>
      <c r="F57" s="150">
        <f t="shared" si="8"/>
        <v>0</v>
      </c>
      <c r="G57" s="150">
        <v>0</v>
      </c>
      <c r="H57" s="150">
        <v>0</v>
      </c>
      <c r="I57" s="150">
        <v>0</v>
      </c>
      <c r="J57" s="150">
        <v>0</v>
      </c>
      <c r="K57" s="150">
        <v>0</v>
      </c>
      <c r="L57" s="150">
        <v>0</v>
      </c>
      <c r="M57" s="150">
        <v>0</v>
      </c>
      <c r="N57" s="150">
        <v>0</v>
      </c>
      <c r="O57" s="150">
        <v>0</v>
      </c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8" customFormat="1" ht="16.5" customHeight="1">
      <c r="A58" s="156"/>
      <c r="B58" s="155" t="s">
        <v>120</v>
      </c>
      <c r="C58" s="150">
        <v>0</v>
      </c>
      <c r="D58" s="152">
        <v>0</v>
      </c>
      <c r="E58" s="150">
        <v>0</v>
      </c>
      <c r="F58" s="150">
        <f t="shared" si="8"/>
        <v>0</v>
      </c>
      <c r="G58" s="150">
        <v>0</v>
      </c>
      <c r="H58" s="150">
        <v>0</v>
      </c>
      <c r="I58" s="150">
        <v>0</v>
      </c>
      <c r="J58" s="150">
        <v>0</v>
      </c>
      <c r="K58" s="150">
        <v>0</v>
      </c>
      <c r="L58" s="150">
        <v>0</v>
      </c>
      <c r="M58" s="150">
        <v>0</v>
      </c>
      <c r="N58" s="150">
        <v>0</v>
      </c>
      <c r="O58" s="150">
        <v>0</v>
      </c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8" customFormat="1" ht="16.5" customHeight="1">
      <c r="A59" s="154"/>
      <c r="B59" s="153" t="s">
        <v>119</v>
      </c>
      <c r="C59" s="150">
        <v>0</v>
      </c>
      <c r="D59" s="150">
        <v>0</v>
      </c>
      <c r="E59" s="150">
        <v>0</v>
      </c>
      <c r="F59" s="150">
        <f t="shared" si="8"/>
        <v>0</v>
      </c>
      <c r="G59" s="150">
        <v>0</v>
      </c>
      <c r="H59" s="150">
        <v>0</v>
      </c>
      <c r="I59" s="150">
        <v>0</v>
      </c>
      <c r="J59" s="150">
        <v>0</v>
      </c>
      <c r="K59" s="150">
        <v>0</v>
      </c>
      <c r="L59" s="150">
        <v>0</v>
      </c>
      <c r="M59" s="150">
        <v>0</v>
      </c>
      <c r="N59" s="150">
        <v>0</v>
      </c>
      <c r="O59" s="150">
        <v>0</v>
      </c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8" customFormat="1" ht="16.5" customHeight="1">
      <c r="A60" s="157"/>
      <c r="B60" s="155" t="s">
        <v>118</v>
      </c>
      <c r="C60" s="150">
        <v>0</v>
      </c>
      <c r="D60" s="150">
        <v>0</v>
      </c>
      <c r="E60" s="150">
        <v>0</v>
      </c>
      <c r="F60" s="150">
        <f t="shared" si="8"/>
        <v>0</v>
      </c>
      <c r="G60" s="150">
        <v>0</v>
      </c>
      <c r="H60" s="150">
        <v>0</v>
      </c>
      <c r="I60" s="150">
        <v>0</v>
      </c>
      <c r="J60" s="150">
        <v>0</v>
      </c>
      <c r="K60" s="150">
        <v>0</v>
      </c>
      <c r="L60" s="150">
        <v>0</v>
      </c>
      <c r="M60" s="150">
        <v>0</v>
      </c>
      <c r="N60" s="150">
        <v>0</v>
      </c>
      <c r="O60" s="150">
        <v>0</v>
      </c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8" customFormat="1" ht="16.5" customHeight="1">
      <c r="A61" s="331" t="s">
        <v>117</v>
      </c>
      <c r="B61" s="332"/>
      <c r="C61" s="150">
        <f>SUM(C62:C63)</f>
        <v>0</v>
      </c>
      <c r="D61" s="150">
        <f>SUM(D62:D63)</f>
        <v>1</v>
      </c>
      <c r="E61" s="150">
        <f>SUM(E62:E63)</f>
        <v>0</v>
      </c>
      <c r="F61" s="150">
        <f t="shared" si="8"/>
        <v>1</v>
      </c>
      <c r="G61" s="150">
        <f aca="true" t="shared" si="12" ref="G61:O61">SUM(G62:G63)</f>
        <v>0</v>
      </c>
      <c r="H61" s="150">
        <f t="shared" si="12"/>
        <v>0</v>
      </c>
      <c r="I61" s="150">
        <f t="shared" si="12"/>
        <v>0</v>
      </c>
      <c r="J61" s="150">
        <f t="shared" si="12"/>
        <v>0</v>
      </c>
      <c r="K61" s="150">
        <f t="shared" si="12"/>
        <v>0</v>
      </c>
      <c r="L61" s="150">
        <f t="shared" si="12"/>
        <v>1</v>
      </c>
      <c r="M61" s="150">
        <f t="shared" si="12"/>
        <v>0</v>
      </c>
      <c r="N61" s="150">
        <f t="shared" si="12"/>
        <v>0</v>
      </c>
      <c r="O61" s="150">
        <f t="shared" si="12"/>
        <v>1</v>
      </c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8" customFormat="1" ht="16.5" customHeight="1">
      <c r="A62" s="156"/>
      <c r="B62" s="155" t="s">
        <v>116</v>
      </c>
      <c r="C62" s="150">
        <v>0</v>
      </c>
      <c r="D62" s="150">
        <v>0</v>
      </c>
      <c r="E62" s="150">
        <v>0</v>
      </c>
      <c r="F62" s="150">
        <f t="shared" si="8"/>
        <v>0</v>
      </c>
      <c r="G62" s="150">
        <v>0</v>
      </c>
      <c r="H62" s="150">
        <v>0</v>
      </c>
      <c r="I62" s="150">
        <v>0</v>
      </c>
      <c r="J62" s="150">
        <v>0</v>
      </c>
      <c r="K62" s="150">
        <v>0</v>
      </c>
      <c r="L62" s="150">
        <v>0</v>
      </c>
      <c r="M62" s="150">
        <v>0</v>
      </c>
      <c r="N62" s="150">
        <v>0</v>
      </c>
      <c r="O62" s="150">
        <v>0</v>
      </c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8" customFormat="1" ht="16.5" customHeight="1">
      <c r="A63" s="154"/>
      <c r="B63" s="153" t="s">
        <v>115</v>
      </c>
      <c r="C63" s="150">
        <v>0</v>
      </c>
      <c r="D63" s="152">
        <v>1</v>
      </c>
      <c r="E63" s="150">
        <v>0</v>
      </c>
      <c r="F63" s="150">
        <f t="shared" si="8"/>
        <v>1</v>
      </c>
      <c r="G63" s="150">
        <v>0</v>
      </c>
      <c r="H63" s="150">
        <v>0</v>
      </c>
      <c r="I63" s="150">
        <v>0</v>
      </c>
      <c r="J63" s="150">
        <v>0</v>
      </c>
      <c r="K63" s="150">
        <v>0</v>
      </c>
      <c r="L63" s="150">
        <v>1</v>
      </c>
      <c r="M63" s="150">
        <v>0</v>
      </c>
      <c r="N63" s="150">
        <v>0</v>
      </c>
      <c r="O63" s="150">
        <v>1</v>
      </c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8" customFormat="1" ht="16.5" customHeight="1">
      <c r="A64" s="323" t="s">
        <v>36</v>
      </c>
      <c r="B64" s="324"/>
      <c r="C64" s="148">
        <v>4</v>
      </c>
      <c r="D64" s="148">
        <v>17</v>
      </c>
      <c r="E64" s="148">
        <v>9</v>
      </c>
      <c r="F64" s="150">
        <f t="shared" si="8"/>
        <v>23</v>
      </c>
      <c r="G64" s="148">
        <v>6</v>
      </c>
      <c r="H64" s="149">
        <v>3</v>
      </c>
      <c r="I64" s="149">
        <v>2</v>
      </c>
      <c r="J64" s="148">
        <v>0</v>
      </c>
      <c r="K64" s="148">
        <v>3</v>
      </c>
      <c r="L64" s="148">
        <v>9</v>
      </c>
      <c r="M64" s="148">
        <v>0</v>
      </c>
      <c r="N64" s="148">
        <v>11</v>
      </c>
      <c r="O64" s="148">
        <v>12</v>
      </c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28" s="8" customFormat="1" ht="18" customHeight="1">
      <c r="A65" s="308" t="s">
        <v>114</v>
      </c>
      <c r="B65" s="308"/>
      <c r="C65" s="308"/>
      <c r="D65" s="308"/>
      <c r="E65" s="308"/>
      <c r="F65" s="308"/>
      <c r="G65" s="74"/>
      <c r="H65" s="23"/>
      <c r="I65" s="23"/>
      <c r="J65" s="23"/>
      <c r="K65" s="23"/>
      <c r="L65" s="23"/>
      <c r="M65" s="23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3:28" s="8" customFormat="1" ht="13.5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3:28" s="8" customFormat="1" ht="13.5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3:28" s="8" customFormat="1" ht="13.5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3:28" s="8" customFormat="1" ht="13.5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3:28" s="8" customFormat="1" ht="13.5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3:28" s="8" customFormat="1" ht="13.5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3:28" s="8" customFormat="1" ht="13.5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3:28" s="8" customFormat="1" ht="13.5"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3:28" s="8" customFormat="1" ht="13.5"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3:28" s="8" customFormat="1" ht="13.5"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3:28" s="8" customFormat="1" ht="13.5"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3:28" s="8" customFormat="1" ht="13.5"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3:28" s="8" customFormat="1" ht="13.5"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3:28" s="8" customFormat="1" ht="13.5"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 spans="3:28" s="8" customFormat="1" ht="13.5"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spans="3:28" s="8" customFormat="1" ht="13.5"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3:28" s="8" customFormat="1" ht="13.5"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spans="3:28" s="8" customFormat="1" ht="13.5"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 spans="3:28" s="8" customFormat="1" ht="13.5"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spans="3:28" s="8" customFormat="1" ht="13.5"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</row>
    <row r="86" spans="3:28" s="8" customFormat="1" ht="13.5"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</row>
    <row r="87" spans="3:28" s="8" customFormat="1" ht="13.5"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</row>
    <row r="88" spans="3:28" s="8" customFormat="1" ht="13.5"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spans="3:28" s="8" customFormat="1" ht="13.5"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</row>
    <row r="90" spans="3:28" s="8" customFormat="1" ht="13.5"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spans="3:28" s="8" customFormat="1" ht="13.5"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3:28" s="8" customFormat="1" ht="13.5"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 spans="3:28" s="8" customFormat="1" ht="13.5"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3:28" s="8" customFormat="1" ht="13.5"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 spans="3:28" s="8" customFormat="1" ht="13.5"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3:28" s="8" customFormat="1" ht="13.5"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spans="3:28" s="8" customFormat="1" ht="13.5"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 spans="3:28" s="8" customFormat="1" ht="13.5"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 spans="3:28" s="8" customFormat="1" ht="13.5"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3:28" s="8" customFormat="1" ht="13.5"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3:28" s="8" customFormat="1" ht="13.5"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3:28" s="8" customFormat="1" ht="13.5"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3:28" s="8" customFormat="1" ht="13.5"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</row>
    <row r="104" spans="3:28" s="8" customFormat="1" ht="13.5"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</row>
    <row r="105" spans="3:28" s="8" customFormat="1" ht="13.5"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  <row r="106" spans="3:28" s="8" customFormat="1" ht="13.5"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</sheetData>
  <sheetProtection/>
  <mergeCells count="55">
    <mergeCell ref="A1:D1"/>
    <mergeCell ref="A61:B61"/>
    <mergeCell ref="A64:B64"/>
    <mergeCell ref="A44:B44"/>
    <mergeCell ref="A49:B49"/>
    <mergeCell ref="A55:B55"/>
    <mergeCell ref="A56:B56"/>
    <mergeCell ref="A38:B41"/>
    <mergeCell ref="A42:B42"/>
    <mergeCell ref="A2:B2"/>
    <mergeCell ref="E8:E9"/>
    <mergeCell ref="D8:D9"/>
    <mergeCell ref="A29:B29"/>
    <mergeCell ref="G40:G41"/>
    <mergeCell ref="G39:L39"/>
    <mergeCell ref="D40:D41"/>
    <mergeCell ref="G8:G9"/>
    <mergeCell ref="F39:F41"/>
    <mergeCell ref="J40:J41"/>
    <mergeCell ref="M7:O7"/>
    <mergeCell ref="A65:F65"/>
    <mergeCell ref="A6:B9"/>
    <mergeCell ref="A10:B10"/>
    <mergeCell ref="A12:B12"/>
    <mergeCell ref="A17:B17"/>
    <mergeCell ref="A23:B23"/>
    <mergeCell ref="A24:B24"/>
    <mergeCell ref="C8:C9"/>
    <mergeCell ref="H8:H9"/>
    <mergeCell ref="M39:O39"/>
    <mergeCell ref="M40:M41"/>
    <mergeCell ref="N40:N41"/>
    <mergeCell ref="O40:O41"/>
    <mergeCell ref="L40:L41"/>
    <mergeCell ref="K40:K41"/>
    <mergeCell ref="A3:O3"/>
    <mergeCell ref="C6:E6"/>
    <mergeCell ref="M8:M9"/>
    <mergeCell ref="F38:O38"/>
    <mergeCell ref="D5:F5"/>
    <mergeCell ref="A32:B32"/>
    <mergeCell ref="F7:F9"/>
    <mergeCell ref="G7:L7"/>
    <mergeCell ref="L8:L9"/>
    <mergeCell ref="F6:O6"/>
    <mergeCell ref="K8:K9"/>
    <mergeCell ref="C39:E39"/>
    <mergeCell ref="C38:E38"/>
    <mergeCell ref="O8:O9"/>
    <mergeCell ref="N8:N9"/>
    <mergeCell ref="I40:I41"/>
    <mergeCell ref="H40:H41"/>
    <mergeCell ref="J8:J9"/>
    <mergeCell ref="I8:I9"/>
    <mergeCell ref="E40:E41"/>
  </mergeCells>
  <hyperlinks>
    <hyperlink ref="A1:D1" location="'24法務・警察目次'!A1" display="24　法務・警察 目次へ＜＜"/>
  </hyperlinks>
  <printOptions/>
  <pageMargins left="0.5905511811023623" right="0.3937007874015748" top="0.5905511811023623" bottom="0.3937007874015748" header="0" footer="0"/>
  <pageSetup fitToHeight="1" fitToWidth="1" horizontalDpi="300" verticalDpi="300" orientation="portrait" paperSize="9" scale="77" r:id="rId1"/>
  <colBreaks count="2" manualBreakCount="2">
    <brk id="15" min="1" max="67" man="1"/>
    <brk id="2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B102"/>
  <sheetViews>
    <sheetView showGridLines="0" zoomScaleSheetLayoutView="100" zoomScalePageLayoutView="0" workbookViewId="0" topLeftCell="A1">
      <selection activeCell="G18" sqref="G18"/>
    </sheetView>
  </sheetViews>
  <sheetFormatPr defaultColWidth="9.00390625" defaultRowHeight="13.5"/>
  <cols>
    <col min="1" max="1" width="16.375" style="0" customWidth="1"/>
    <col min="2" max="12" width="10.00390625" style="34" customWidth="1"/>
    <col min="13" max="13" width="16.375" style="0" customWidth="1"/>
    <col min="14" max="25" width="9.125" style="34" customWidth="1"/>
  </cols>
  <sheetData>
    <row r="1" spans="1:4" ht="13.5">
      <c r="A1" s="214" t="s">
        <v>288</v>
      </c>
      <c r="B1" s="214"/>
      <c r="C1" s="214"/>
      <c r="D1" s="214"/>
    </row>
    <row r="2" spans="1:25" ht="13.5">
      <c r="A2" s="215" t="s">
        <v>0</v>
      </c>
      <c r="B2" s="2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7.25">
      <c r="A3" s="221" t="s">
        <v>205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</row>
    <row r="4" spans="1:25" s="8" customFormat="1" ht="17.25" customHeight="1">
      <c r="A4" s="7"/>
      <c r="B4" s="338"/>
      <c r="C4" s="338"/>
      <c r="D4" s="118"/>
      <c r="E4" s="118"/>
      <c r="F4" s="118"/>
      <c r="G4" s="118"/>
      <c r="H4" s="118"/>
      <c r="I4" s="118"/>
      <c r="J4" s="118"/>
      <c r="K4" s="118"/>
      <c r="L4" s="118"/>
      <c r="M4" s="7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</row>
    <row r="5" spans="1:25" s="8" customFormat="1" ht="13.5">
      <c r="A5" s="258" t="s">
        <v>204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</row>
    <row r="6" spans="1:25" s="8" customFormat="1" ht="3.75" customHeight="1" thickBo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6" s="8" customFormat="1" ht="24.75" customHeight="1" thickTop="1">
      <c r="A7" s="175" t="s">
        <v>202</v>
      </c>
      <c r="B7" s="334" t="s">
        <v>74</v>
      </c>
      <c r="C7" s="176" t="s">
        <v>203</v>
      </c>
      <c r="D7" s="217" t="s">
        <v>156</v>
      </c>
      <c r="E7" s="218"/>
      <c r="F7" s="218"/>
      <c r="G7" s="218"/>
      <c r="H7" s="218"/>
      <c r="I7" s="218"/>
      <c r="J7" s="218"/>
      <c r="K7" s="218"/>
      <c r="L7" s="218"/>
      <c r="M7" s="175" t="s">
        <v>202</v>
      </c>
      <c r="N7" s="339" t="s">
        <v>201</v>
      </c>
      <c r="O7" s="339"/>
      <c r="P7" s="339"/>
      <c r="Q7" s="339"/>
      <c r="R7" s="339"/>
      <c r="S7" s="339"/>
      <c r="T7" s="339"/>
      <c r="U7" s="339"/>
      <c r="V7" s="339"/>
      <c r="W7" s="339"/>
      <c r="X7" s="339"/>
      <c r="Y7" s="339"/>
      <c r="Z7" s="7"/>
    </row>
    <row r="8" spans="1:26" s="8" customFormat="1" ht="19.5" customHeight="1">
      <c r="A8" s="11"/>
      <c r="B8" s="335"/>
      <c r="C8" s="169" t="s">
        <v>200</v>
      </c>
      <c r="D8" s="336" t="s">
        <v>146</v>
      </c>
      <c r="E8" s="315" t="s">
        <v>199</v>
      </c>
      <c r="F8" s="315"/>
      <c r="G8" s="315"/>
      <c r="H8" s="315"/>
      <c r="I8" s="315"/>
      <c r="J8" s="315"/>
      <c r="K8" s="336" t="s">
        <v>198</v>
      </c>
      <c r="L8" s="266" t="s">
        <v>197</v>
      </c>
      <c r="M8" s="57"/>
      <c r="N8" s="268" t="s">
        <v>152</v>
      </c>
      <c r="O8" s="336" t="s">
        <v>151</v>
      </c>
      <c r="P8" s="336" t="s">
        <v>150</v>
      </c>
      <c r="Q8" s="336" t="s">
        <v>149</v>
      </c>
      <c r="R8" s="336" t="s">
        <v>148</v>
      </c>
      <c r="S8" s="336" t="s">
        <v>147</v>
      </c>
      <c r="T8" s="336" t="s">
        <v>168</v>
      </c>
      <c r="U8" s="336" t="s">
        <v>167</v>
      </c>
      <c r="V8" s="336" t="s">
        <v>166</v>
      </c>
      <c r="W8" s="336" t="s">
        <v>165</v>
      </c>
      <c r="X8" s="336" t="s">
        <v>164</v>
      </c>
      <c r="Y8" s="266" t="s">
        <v>163</v>
      </c>
      <c r="Z8" s="7"/>
    </row>
    <row r="9" spans="1:26" s="8" customFormat="1" ht="19.5" customHeight="1">
      <c r="A9" s="174" t="s">
        <v>194</v>
      </c>
      <c r="B9" s="269"/>
      <c r="C9" s="13" t="s">
        <v>196</v>
      </c>
      <c r="D9" s="337"/>
      <c r="E9" s="161" t="s">
        <v>145</v>
      </c>
      <c r="F9" s="161" t="s">
        <v>144</v>
      </c>
      <c r="G9" s="161" t="s">
        <v>162</v>
      </c>
      <c r="H9" s="161" t="s">
        <v>161</v>
      </c>
      <c r="I9" s="173" t="s">
        <v>143</v>
      </c>
      <c r="J9" s="161" t="s">
        <v>195</v>
      </c>
      <c r="K9" s="337"/>
      <c r="L9" s="269"/>
      <c r="M9" s="67" t="s">
        <v>194</v>
      </c>
      <c r="N9" s="271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269"/>
      <c r="Z9" s="7"/>
    </row>
    <row r="10" spans="1:27" s="20" customFormat="1" ht="21.75" customHeight="1">
      <c r="A10" s="160" t="s">
        <v>193</v>
      </c>
      <c r="B10" s="159">
        <f>SUM(B12:B28)</f>
        <v>4719</v>
      </c>
      <c r="C10" s="159">
        <f>SUM(C12:C28)</f>
        <v>1049</v>
      </c>
      <c r="D10" s="159">
        <v>0</v>
      </c>
      <c r="E10" s="159">
        <f aca="true" t="shared" si="0" ref="E10:L10">SUM(E12:E28)</f>
        <v>27</v>
      </c>
      <c r="F10" s="159">
        <f t="shared" si="0"/>
        <v>404</v>
      </c>
      <c r="G10" s="159">
        <f t="shared" si="0"/>
        <v>2154</v>
      </c>
      <c r="H10" s="159">
        <f t="shared" si="0"/>
        <v>64</v>
      </c>
      <c r="I10" s="159">
        <f t="shared" si="0"/>
        <v>128</v>
      </c>
      <c r="J10" s="159">
        <f t="shared" si="0"/>
        <v>2777</v>
      </c>
      <c r="K10" s="159">
        <f t="shared" si="0"/>
        <v>1026</v>
      </c>
      <c r="L10" s="159">
        <f t="shared" si="0"/>
        <v>916</v>
      </c>
      <c r="M10" s="160" t="s">
        <v>193</v>
      </c>
      <c r="N10" s="159">
        <f aca="true" t="shared" si="1" ref="N10:Y10">SUM(N12:N28)</f>
        <v>4</v>
      </c>
      <c r="O10" s="159">
        <f t="shared" si="1"/>
        <v>2</v>
      </c>
      <c r="P10" s="159">
        <f t="shared" si="1"/>
        <v>5</v>
      </c>
      <c r="Q10" s="159">
        <f t="shared" si="1"/>
        <v>11</v>
      </c>
      <c r="R10" s="159">
        <f t="shared" si="1"/>
        <v>14</v>
      </c>
      <c r="S10" s="159">
        <f t="shared" si="1"/>
        <v>66</v>
      </c>
      <c r="T10" s="159">
        <f t="shared" si="1"/>
        <v>194</v>
      </c>
      <c r="U10" s="159">
        <f t="shared" si="1"/>
        <v>539</v>
      </c>
      <c r="V10" s="159">
        <f t="shared" si="1"/>
        <v>1480</v>
      </c>
      <c r="W10" s="159">
        <f t="shared" si="1"/>
        <v>1544</v>
      </c>
      <c r="X10" s="159">
        <f t="shared" si="1"/>
        <v>667</v>
      </c>
      <c r="Y10" s="159">
        <f t="shared" si="1"/>
        <v>193</v>
      </c>
      <c r="AA10" s="171"/>
    </row>
    <row r="11" spans="1:27" s="20" customFormat="1" ht="21.75" customHeight="1">
      <c r="A11" s="172"/>
      <c r="B11" s="159"/>
      <c r="C11" s="159"/>
      <c r="D11" s="150"/>
      <c r="E11" s="159"/>
      <c r="F11" s="159"/>
      <c r="G11" s="159"/>
      <c r="H11" s="159"/>
      <c r="I11" s="159"/>
      <c r="J11" s="159"/>
      <c r="K11" s="159"/>
      <c r="L11" s="159"/>
      <c r="M11" s="172"/>
      <c r="N11" s="150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AA11" s="171"/>
    </row>
    <row r="12" spans="1:28" s="8" customFormat="1" ht="21.75" customHeight="1">
      <c r="A12" s="134" t="s">
        <v>192</v>
      </c>
      <c r="B12" s="150">
        <f aca="true" t="shared" si="2" ref="B12:B28">SUM(J12:L12)</f>
        <v>90</v>
      </c>
      <c r="C12" s="150">
        <v>25</v>
      </c>
      <c r="D12" s="150">
        <v>0</v>
      </c>
      <c r="E12" s="150">
        <v>0</v>
      </c>
      <c r="F12" s="150">
        <v>6</v>
      </c>
      <c r="G12" s="150">
        <v>45</v>
      </c>
      <c r="H12" s="150">
        <v>1</v>
      </c>
      <c r="I12" s="150">
        <v>2</v>
      </c>
      <c r="J12" s="150">
        <f aca="true" t="shared" si="3" ref="J12:J28">SUM(E12:I12)</f>
        <v>54</v>
      </c>
      <c r="K12" s="150">
        <v>15</v>
      </c>
      <c r="L12" s="150">
        <v>21</v>
      </c>
      <c r="M12" s="134" t="s">
        <v>192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2</v>
      </c>
      <c r="T12" s="150">
        <v>0</v>
      </c>
      <c r="U12" s="150">
        <v>15</v>
      </c>
      <c r="V12" s="150">
        <v>22</v>
      </c>
      <c r="W12" s="150">
        <v>30</v>
      </c>
      <c r="X12" s="150">
        <v>14</v>
      </c>
      <c r="Y12" s="150">
        <v>7</v>
      </c>
      <c r="AA12" s="171"/>
      <c r="AB12" s="20"/>
    </row>
    <row r="13" spans="1:28" s="8" customFormat="1" ht="21.75" customHeight="1">
      <c r="A13" s="134" t="s">
        <v>191</v>
      </c>
      <c r="B13" s="150">
        <f t="shared" si="2"/>
        <v>1438</v>
      </c>
      <c r="C13" s="150">
        <v>152</v>
      </c>
      <c r="D13" s="150">
        <v>0</v>
      </c>
      <c r="E13" s="150">
        <v>7</v>
      </c>
      <c r="F13" s="150">
        <v>70</v>
      </c>
      <c r="G13" s="150">
        <v>504</v>
      </c>
      <c r="H13" s="150">
        <v>18</v>
      </c>
      <c r="I13" s="150">
        <v>45</v>
      </c>
      <c r="J13" s="150">
        <f t="shared" si="3"/>
        <v>644</v>
      </c>
      <c r="K13" s="150">
        <v>458</v>
      </c>
      <c r="L13" s="150">
        <v>336</v>
      </c>
      <c r="M13" s="134" t="s">
        <v>191</v>
      </c>
      <c r="N13" s="150">
        <v>0</v>
      </c>
      <c r="O13" s="150">
        <v>0</v>
      </c>
      <c r="P13" s="150">
        <v>1</v>
      </c>
      <c r="Q13" s="150">
        <v>5</v>
      </c>
      <c r="R13" s="150">
        <v>1</v>
      </c>
      <c r="S13" s="150">
        <v>9</v>
      </c>
      <c r="T13" s="150">
        <v>38</v>
      </c>
      <c r="U13" s="150">
        <v>123</v>
      </c>
      <c r="V13" s="150">
        <v>427</v>
      </c>
      <c r="W13" s="150">
        <v>494</v>
      </c>
      <c r="X13" s="150">
        <v>269</v>
      </c>
      <c r="Y13" s="150">
        <v>71</v>
      </c>
      <c r="AA13" s="171"/>
      <c r="AB13" s="20"/>
    </row>
    <row r="14" spans="1:28" s="8" customFormat="1" ht="21.75" customHeight="1">
      <c r="A14" s="134" t="s">
        <v>190</v>
      </c>
      <c r="B14" s="150">
        <f t="shared" si="2"/>
        <v>2</v>
      </c>
      <c r="C14" s="150">
        <v>0</v>
      </c>
      <c r="D14" s="150">
        <v>0</v>
      </c>
      <c r="E14" s="150">
        <v>0</v>
      </c>
      <c r="F14" s="150">
        <v>0</v>
      </c>
      <c r="G14" s="150">
        <v>0</v>
      </c>
      <c r="H14" s="150">
        <v>0</v>
      </c>
      <c r="I14" s="150">
        <v>0</v>
      </c>
      <c r="J14" s="150">
        <f t="shared" si="3"/>
        <v>0</v>
      </c>
      <c r="K14" s="150">
        <v>2</v>
      </c>
      <c r="L14" s="150">
        <v>0</v>
      </c>
      <c r="M14" s="134" t="s">
        <v>190</v>
      </c>
      <c r="N14" s="150">
        <v>0</v>
      </c>
      <c r="O14" s="150">
        <v>0</v>
      </c>
      <c r="P14" s="150">
        <v>0</v>
      </c>
      <c r="Q14" s="150">
        <v>0</v>
      </c>
      <c r="R14" s="150">
        <v>0</v>
      </c>
      <c r="S14" s="150">
        <v>0</v>
      </c>
      <c r="T14" s="150">
        <v>0</v>
      </c>
      <c r="U14" s="150">
        <v>0</v>
      </c>
      <c r="V14" s="150">
        <v>1</v>
      </c>
      <c r="W14" s="150">
        <v>0</v>
      </c>
      <c r="X14" s="150">
        <v>1</v>
      </c>
      <c r="Y14" s="150">
        <v>0</v>
      </c>
      <c r="AA14" s="171"/>
      <c r="AB14" s="20"/>
    </row>
    <row r="15" spans="1:28" s="8" customFormat="1" ht="21.75" customHeight="1">
      <c r="A15" s="134" t="s">
        <v>189</v>
      </c>
      <c r="B15" s="150">
        <f t="shared" si="2"/>
        <v>65</v>
      </c>
      <c r="C15" s="150">
        <v>5</v>
      </c>
      <c r="D15" s="150">
        <v>0</v>
      </c>
      <c r="E15" s="150">
        <v>2</v>
      </c>
      <c r="F15" s="150">
        <v>20</v>
      </c>
      <c r="G15" s="150">
        <v>25</v>
      </c>
      <c r="H15" s="150">
        <v>0</v>
      </c>
      <c r="I15" s="150">
        <v>0</v>
      </c>
      <c r="J15" s="150">
        <f t="shared" si="3"/>
        <v>47</v>
      </c>
      <c r="K15" s="150">
        <v>9</v>
      </c>
      <c r="L15" s="150">
        <v>9</v>
      </c>
      <c r="M15" s="134" t="s">
        <v>189</v>
      </c>
      <c r="N15" s="150">
        <v>1</v>
      </c>
      <c r="O15" s="150">
        <v>0</v>
      </c>
      <c r="P15" s="150">
        <v>0</v>
      </c>
      <c r="Q15" s="150">
        <v>0</v>
      </c>
      <c r="R15" s="150">
        <v>1</v>
      </c>
      <c r="S15" s="150">
        <v>6</v>
      </c>
      <c r="T15" s="150">
        <v>9</v>
      </c>
      <c r="U15" s="150">
        <v>11</v>
      </c>
      <c r="V15" s="150">
        <v>16</v>
      </c>
      <c r="W15" s="150">
        <v>9</v>
      </c>
      <c r="X15" s="150">
        <v>10</v>
      </c>
      <c r="Y15" s="150">
        <v>2</v>
      </c>
      <c r="AA15" s="171"/>
      <c r="AB15" s="20"/>
    </row>
    <row r="16" spans="1:28" s="8" customFormat="1" ht="21.75" customHeight="1">
      <c r="A16" s="134" t="s">
        <v>188</v>
      </c>
      <c r="B16" s="150">
        <f t="shared" si="2"/>
        <v>1</v>
      </c>
      <c r="C16" s="150">
        <v>0</v>
      </c>
      <c r="D16" s="150">
        <v>0</v>
      </c>
      <c r="E16" s="150">
        <v>1</v>
      </c>
      <c r="F16" s="150">
        <v>0</v>
      </c>
      <c r="G16" s="150">
        <v>0</v>
      </c>
      <c r="H16" s="150">
        <v>0</v>
      </c>
      <c r="I16" s="150">
        <v>0</v>
      </c>
      <c r="J16" s="150">
        <f t="shared" si="3"/>
        <v>1</v>
      </c>
      <c r="K16" s="150">
        <v>0</v>
      </c>
      <c r="L16" s="150">
        <v>0</v>
      </c>
      <c r="M16" s="134" t="s">
        <v>188</v>
      </c>
      <c r="N16" s="150">
        <v>0</v>
      </c>
      <c r="O16" s="150">
        <v>0</v>
      </c>
      <c r="P16" s="150">
        <v>1</v>
      </c>
      <c r="Q16" s="150">
        <v>0</v>
      </c>
      <c r="R16" s="150">
        <v>0</v>
      </c>
      <c r="S16" s="150">
        <v>0</v>
      </c>
      <c r="T16" s="150">
        <v>0</v>
      </c>
      <c r="U16" s="150">
        <v>0</v>
      </c>
      <c r="V16" s="150">
        <v>0</v>
      </c>
      <c r="W16" s="150">
        <v>0</v>
      </c>
      <c r="X16" s="150">
        <v>0</v>
      </c>
      <c r="Y16" s="150">
        <v>0</v>
      </c>
      <c r="AA16" s="171"/>
      <c r="AB16" s="20"/>
    </row>
    <row r="17" spans="1:28" s="8" customFormat="1" ht="21.75" customHeight="1">
      <c r="A17" s="134" t="s">
        <v>187</v>
      </c>
      <c r="B17" s="150">
        <f t="shared" si="2"/>
        <v>0</v>
      </c>
      <c r="C17" s="150">
        <v>0</v>
      </c>
      <c r="D17" s="150">
        <v>0</v>
      </c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f t="shared" si="3"/>
        <v>0</v>
      </c>
      <c r="K17" s="150">
        <v>0</v>
      </c>
      <c r="L17" s="150">
        <v>0</v>
      </c>
      <c r="M17" s="134" t="s">
        <v>187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</v>
      </c>
      <c r="X17" s="150">
        <v>0</v>
      </c>
      <c r="Y17" s="150">
        <v>0</v>
      </c>
      <c r="AA17" s="171"/>
      <c r="AB17" s="20"/>
    </row>
    <row r="18" spans="1:28" s="8" customFormat="1" ht="21.75" customHeight="1">
      <c r="A18" s="134" t="s">
        <v>186</v>
      </c>
      <c r="B18" s="150">
        <f t="shared" si="2"/>
        <v>10</v>
      </c>
      <c r="C18" s="150">
        <v>1</v>
      </c>
      <c r="D18" s="150">
        <v>0</v>
      </c>
      <c r="E18" s="150">
        <v>3</v>
      </c>
      <c r="F18" s="150">
        <v>2</v>
      </c>
      <c r="G18" s="150">
        <v>3</v>
      </c>
      <c r="H18" s="150">
        <v>0</v>
      </c>
      <c r="I18" s="150">
        <v>0</v>
      </c>
      <c r="J18" s="150">
        <f t="shared" si="3"/>
        <v>8</v>
      </c>
      <c r="K18" s="150">
        <v>0</v>
      </c>
      <c r="L18" s="150">
        <v>2</v>
      </c>
      <c r="M18" s="134" t="s">
        <v>186</v>
      </c>
      <c r="N18" s="150">
        <v>0</v>
      </c>
      <c r="O18" s="150">
        <v>0</v>
      </c>
      <c r="P18" s="150">
        <v>1</v>
      </c>
      <c r="Q18" s="150">
        <v>0</v>
      </c>
      <c r="R18" s="150">
        <v>2</v>
      </c>
      <c r="S18" s="150">
        <v>1</v>
      </c>
      <c r="T18" s="150">
        <v>1</v>
      </c>
      <c r="U18" s="150">
        <v>2</v>
      </c>
      <c r="V18" s="150">
        <v>2</v>
      </c>
      <c r="W18" s="150">
        <v>1</v>
      </c>
      <c r="X18" s="150">
        <v>0</v>
      </c>
      <c r="Y18" s="150">
        <v>0</v>
      </c>
      <c r="AA18" s="171"/>
      <c r="AB18" s="20"/>
    </row>
    <row r="19" spans="1:28" s="8" customFormat="1" ht="21.75" customHeight="1">
      <c r="A19" s="134" t="s">
        <v>185</v>
      </c>
      <c r="B19" s="150">
        <f t="shared" si="2"/>
        <v>2</v>
      </c>
      <c r="C19" s="150">
        <v>0</v>
      </c>
      <c r="D19" s="150">
        <v>0</v>
      </c>
      <c r="E19" s="150">
        <v>0</v>
      </c>
      <c r="F19" s="150">
        <v>1</v>
      </c>
      <c r="G19" s="150">
        <v>1</v>
      </c>
      <c r="H19" s="150">
        <v>0</v>
      </c>
      <c r="I19" s="150">
        <v>0</v>
      </c>
      <c r="J19" s="150">
        <f t="shared" si="3"/>
        <v>2</v>
      </c>
      <c r="K19" s="150">
        <v>0</v>
      </c>
      <c r="L19" s="150">
        <v>0</v>
      </c>
      <c r="M19" s="134" t="s">
        <v>185</v>
      </c>
      <c r="N19" s="150">
        <v>0</v>
      </c>
      <c r="O19" s="150">
        <v>0</v>
      </c>
      <c r="P19" s="150">
        <v>0</v>
      </c>
      <c r="Q19" s="150">
        <v>0</v>
      </c>
      <c r="R19" s="150">
        <v>0</v>
      </c>
      <c r="S19" s="150">
        <v>0</v>
      </c>
      <c r="T19" s="150">
        <v>1</v>
      </c>
      <c r="U19" s="150">
        <v>0</v>
      </c>
      <c r="V19" s="150">
        <v>1</v>
      </c>
      <c r="W19" s="150">
        <v>0</v>
      </c>
      <c r="X19" s="150">
        <v>0</v>
      </c>
      <c r="Y19" s="150">
        <v>0</v>
      </c>
      <c r="AA19" s="171"/>
      <c r="AB19" s="20"/>
    </row>
    <row r="20" spans="1:28" s="8" customFormat="1" ht="21.75" customHeight="1">
      <c r="A20" s="134" t="s">
        <v>184</v>
      </c>
      <c r="B20" s="150">
        <f t="shared" si="2"/>
        <v>91</v>
      </c>
      <c r="C20" s="150">
        <v>9</v>
      </c>
      <c r="D20" s="150">
        <v>0</v>
      </c>
      <c r="E20" s="150">
        <v>0</v>
      </c>
      <c r="F20" s="150">
        <v>1</v>
      </c>
      <c r="G20" s="150">
        <v>39</v>
      </c>
      <c r="H20" s="150">
        <v>0</v>
      </c>
      <c r="I20" s="150">
        <v>1</v>
      </c>
      <c r="J20" s="150">
        <f t="shared" si="3"/>
        <v>41</v>
      </c>
      <c r="K20" s="150">
        <v>29</v>
      </c>
      <c r="L20" s="150">
        <v>21</v>
      </c>
      <c r="M20" s="134" t="s">
        <v>184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0</v>
      </c>
      <c r="T20" s="150">
        <v>1</v>
      </c>
      <c r="U20" s="150">
        <v>6</v>
      </c>
      <c r="V20" s="150">
        <v>28</v>
      </c>
      <c r="W20" s="150">
        <v>41</v>
      </c>
      <c r="X20" s="150">
        <v>12</v>
      </c>
      <c r="Y20" s="150">
        <v>3</v>
      </c>
      <c r="AA20" s="171"/>
      <c r="AB20" s="20"/>
    </row>
    <row r="21" spans="1:28" s="8" customFormat="1" ht="21.75" customHeight="1">
      <c r="A21" s="134" t="s">
        <v>183</v>
      </c>
      <c r="B21" s="150">
        <f t="shared" si="2"/>
        <v>47</v>
      </c>
      <c r="C21" s="150">
        <v>19</v>
      </c>
      <c r="D21" s="150">
        <v>0</v>
      </c>
      <c r="E21" s="150">
        <v>3</v>
      </c>
      <c r="F21" s="150">
        <v>24</v>
      </c>
      <c r="G21" s="150">
        <v>13</v>
      </c>
      <c r="H21" s="150">
        <v>0</v>
      </c>
      <c r="I21" s="150">
        <v>0</v>
      </c>
      <c r="J21" s="150">
        <f t="shared" si="3"/>
        <v>40</v>
      </c>
      <c r="K21" s="150">
        <v>3</v>
      </c>
      <c r="L21" s="150">
        <v>4</v>
      </c>
      <c r="M21" s="134" t="s">
        <v>183</v>
      </c>
      <c r="N21" s="150">
        <v>0</v>
      </c>
      <c r="O21" s="150">
        <v>0</v>
      </c>
      <c r="P21" s="150">
        <v>0</v>
      </c>
      <c r="Q21" s="150">
        <v>2</v>
      </c>
      <c r="R21" s="150">
        <v>1</v>
      </c>
      <c r="S21" s="150">
        <v>13</v>
      </c>
      <c r="T21" s="150">
        <v>8</v>
      </c>
      <c r="U21" s="150">
        <v>6</v>
      </c>
      <c r="V21" s="150">
        <v>9</v>
      </c>
      <c r="W21" s="150">
        <v>2</v>
      </c>
      <c r="X21" s="150">
        <v>3</v>
      </c>
      <c r="Y21" s="150">
        <v>3</v>
      </c>
      <c r="AA21" s="171"/>
      <c r="AB21" s="20"/>
    </row>
    <row r="22" spans="1:28" s="8" customFormat="1" ht="21.75" customHeight="1">
      <c r="A22" s="134" t="s">
        <v>182</v>
      </c>
      <c r="B22" s="150">
        <f t="shared" si="2"/>
        <v>9</v>
      </c>
      <c r="C22" s="150">
        <v>5</v>
      </c>
      <c r="D22" s="150">
        <v>0</v>
      </c>
      <c r="E22" s="150">
        <v>0</v>
      </c>
      <c r="F22" s="150">
        <v>4</v>
      </c>
      <c r="G22" s="150">
        <v>4</v>
      </c>
      <c r="H22" s="150">
        <v>0</v>
      </c>
      <c r="I22" s="150">
        <v>0</v>
      </c>
      <c r="J22" s="150">
        <f t="shared" si="3"/>
        <v>8</v>
      </c>
      <c r="K22" s="150">
        <v>0</v>
      </c>
      <c r="L22" s="150">
        <v>1</v>
      </c>
      <c r="M22" s="134" t="s">
        <v>182</v>
      </c>
      <c r="N22" s="150">
        <v>0</v>
      </c>
      <c r="O22" s="150">
        <v>0</v>
      </c>
      <c r="P22" s="150">
        <v>0</v>
      </c>
      <c r="Q22" s="150">
        <v>0</v>
      </c>
      <c r="R22" s="150">
        <v>0</v>
      </c>
      <c r="S22" s="150">
        <v>0</v>
      </c>
      <c r="T22" s="150">
        <v>1</v>
      </c>
      <c r="U22" s="150">
        <v>5</v>
      </c>
      <c r="V22" s="150">
        <v>2</v>
      </c>
      <c r="W22" s="150">
        <v>0</v>
      </c>
      <c r="X22" s="150">
        <v>0</v>
      </c>
      <c r="Y22" s="150">
        <v>1</v>
      </c>
      <c r="AA22" s="171"/>
      <c r="AB22" s="20"/>
    </row>
    <row r="23" spans="1:28" s="8" customFormat="1" ht="21.75" customHeight="1">
      <c r="A23" s="134" t="s">
        <v>181</v>
      </c>
      <c r="B23" s="150">
        <f t="shared" si="2"/>
        <v>2744</v>
      </c>
      <c r="C23" s="150">
        <v>751</v>
      </c>
      <c r="D23" s="150">
        <v>0</v>
      </c>
      <c r="E23" s="150">
        <v>6</v>
      </c>
      <c r="F23" s="150">
        <v>230</v>
      </c>
      <c r="G23" s="150">
        <v>1409</v>
      </c>
      <c r="H23" s="150">
        <v>44</v>
      </c>
      <c r="I23" s="150">
        <v>75</v>
      </c>
      <c r="J23" s="150">
        <f t="shared" si="3"/>
        <v>1764</v>
      </c>
      <c r="K23" s="150">
        <v>482</v>
      </c>
      <c r="L23" s="150">
        <v>498</v>
      </c>
      <c r="M23" s="134" t="s">
        <v>181</v>
      </c>
      <c r="N23" s="150">
        <v>2</v>
      </c>
      <c r="O23" s="150">
        <v>1</v>
      </c>
      <c r="P23" s="150">
        <v>1</v>
      </c>
      <c r="Q23" s="150">
        <v>3</v>
      </c>
      <c r="R23" s="150">
        <v>7</v>
      </c>
      <c r="S23" s="150">
        <v>30</v>
      </c>
      <c r="T23" s="150">
        <v>114</v>
      </c>
      <c r="U23" s="150">
        <v>334</v>
      </c>
      <c r="V23" s="150">
        <v>909</v>
      </c>
      <c r="W23" s="150">
        <v>906</v>
      </c>
      <c r="X23" s="150">
        <v>337</v>
      </c>
      <c r="Y23" s="150">
        <v>100</v>
      </c>
      <c r="AA23" s="171"/>
      <c r="AB23" s="20"/>
    </row>
    <row r="24" spans="1:28" s="8" customFormat="1" ht="21.75" customHeight="1">
      <c r="A24" s="134" t="s">
        <v>180</v>
      </c>
      <c r="B24" s="150">
        <f t="shared" si="2"/>
        <v>43</v>
      </c>
      <c r="C24" s="150">
        <v>20</v>
      </c>
      <c r="D24" s="150">
        <v>0</v>
      </c>
      <c r="E24" s="150">
        <v>1</v>
      </c>
      <c r="F24" s="150">
        <v>14</v>
      </c>
      <c r="G24" s="150">
        <v>28</v>
      </c>
      <c r="H24" s="150">
        <v>0</v>
      </c>
      <c r="I24" s="150">
        <v>0</v>
      </c>
      <c r="J24" s="150">
        <f t="shared" si="3"/>
        <v>43</v>
      </c>
      <c r="K24" s="150">
        <v>0</v>
      </c>
      <c r="L24" s="150">
        <v>0</v>
      </c>
      <c r="M24" s="134" t="s">
        <v>180</v>
      </c>
      <c r="N24" s="150">
        <v>0</v>
      </c>
      <c r="O24" s="150">
        <v>0</v>
      </c>
      <c r="P24" s="150">
        <v>0</v>
      </c>
      <c r="Q24" s="150">
        <v>1</v>
      </c>
      <c r="R24" s="150">
        <v>1</v>
      </c>
      <c r="S24" s="150">
        <v>2</v>
      </c>
      <c r="T24" s="150">
        <v>5</v>
      </c>
      <c r="U24" s="150">
        <v>10</v>
      </c>
      <c r="V24" s="150">
        <v>10</v>
      </c>
      <c r="W24" s="150">
        <v>11</v>
      </c>
      <c r="X24" s="150">
        <v>3</v>
      </c>
      <c r="Y24" s="150">
        <v>0</v>
      </c>
      <c r="AA24" s="171"/>
      <c r="AB24" s="20"/>
    </row>
    <row r="25" spans="1:28" s="8" customFormat="1" ht="21.75" customHeight="1">
      <c r="A25" s="134" t="s">
        <v>179</v>
      </c>
      <c r="B25" s="150">
        <f t="shared" si="2"/>
        <v>11</v>
      </c>
      <c r="C25" s="150">
        <v>8</v>
      </c>
      <c r="D25" s="150">
        <v>0</v>
      </c>
      <c r="E25" s="150">
        <v>0</v>
      </c>
      <c r="F25" s="150">
        <v>3</v>
      </c>
      <c r="G25" s="150">
        <v>5</v>
      </c>
      <c r="H25" s="150">
        <v>0</v>
      </c>
      <c r="I25" s="150">
        <v>0</v>
      </c>
      <c r="J25" s="150">
        <f t="shared" si="3"/>
        <v>8</v>
      </c>
      <c r="K25" s="150">
        <v>3</v>
      </c>
      <c r="L25" s="150">
        <v>0</v>
      </c>
      <c r="M25" s="134" t="s">
        <v>179</v>
      </c>
      <c r="N25" s="150">
        <v>0</v>
      </c>
      <c r="O25" s="150">
        <v>0</v>
      </c>
      <c r="P25" s="150">
        <v>0</v>
      </c>
      <c r="Q25" s="150">
        <v>0</v>
      </c>
      <c r="R25" s="150">
        <v>0</v>
      </c>
      <c r="S25" s="150">
        <v>0</v>
      </c>
      <c r="T25" s="150">
        <v>0</v>
      </c>
      <c r="U25" s="150">
        <v>3</v>
      </c>
      <c r="V25" s="150">
        <v>6</v>
      </c>
      <c r="W25" s="150">
        <v>2</v>
      </c>
      <c r="X25" s="150">
        <v>0</v>
      </c>
      <c r="Y25" s="150">
        <v>0</v>
      </c>
      <c r="AA25" s="171"/>
      <c r="AB25" s="20"/>
    </row>
    <row r="26" spans="1:28" s="8" customFormat="1" ht="21.75" customHeight="1">
      <c r="A26" s="134" t="s">
        <v>178</v>
      </c>
      <c r="B26" s="150">
        <f t="shared" si="2"/>
        <v>123</v>
      </c>
      <c r="C26" s="150">
        <v>49</v>
      </c>
      <c r="D26" s="150">
        <v>0</v>
      </c>
      <c r="E26" s="150">
        <v>2</v>
      </c>
      <c r="F26" s="150">
        <v>26</v>
      </c>
      <c r="G26" s="150">
        <v>53</v>
      </c>
      <c r="H26" s="150">
        <v>1</v>
      </c>
      <c r="I26" s="150">
        <v>4</v>
      </c>
      <c r="J26" s="150">
        <f t="shared" si="3"/>
        <v>86</v>
      </c>
      <c r="K26" s="150">
        <v>17</v>
      </c>
      <c r="L26" s="150">
        <v>20</v>
      </c>
      <c r="M26" s="134" t="s">
        <v>178</v>
      </c>
      <c r="N26" s="150">
        <v>1</v>
      </c>
      <c r="O26" s="150">
        <v>1</v>
      </c>
      <c r="P26" s="150">
        <v>0</v>
      </c>
      <c r="Q26" s="150">
        <v>0</v>
      </c>
      <c r="R26" s="150">
        <v>0</v>
      </c>
      <c r="S26" s="150">
        <v>3</v>
      </c>
      <c r="T26" s="150">
        <v>13</v>
      </c>
      <c r="U26" s="150">
        <v>22</v>
      </c>
      <c r="V26" s="150">
        <v>34</v>
      </c>
      <c r="W26" s="150">
        <v>31</v>
      </c>
      <c r="X26" s="150">
        <v>13</v>
      </c>
      <c r="Y26" s="150">
        <v>5</v>
      </c>
      <c r="AA26" s="171"/>
      <c r="AB26" s="20"/>
    </row>
    <row r="27" spans="1:28" s="8" customFormat="1" ht="21.75" customHeight="1">
      <c r="A27" s="134" t="s">
        <v>177</v>
      </c>
      <c r="B27" s="150">
        <f t="shared" si="2"/>
        <v>43</v>
      </c>
      <c r="C27" s="150">
        <v>5</v>
      </c>
      <c r="D27" s="150">
        <v>0</v>
      </c>
      <c r="E27" s="150">
        <v>2</v>
      </c>
      <c r="F27" s="150">
        <v>3</v>
      </c>
      <c r="G27" s="150">
        <v>25</v>
      </c>
      <c r="H27" s="150">
        <v>0</v>
      </c>
      <c r="I27" s="150">
        <v>1</v>
      </c>
      <c r="J27" s="150">
        <f t="shared" si="3"/>
        <v>31</v>
      </c>
      <c r="K27" s="150">
        <v>8</v>
      </c>
      <c r="L27" s="150">
        <v>4</v>
      </c>
      <c r="M27" s="134" t="s">
        <v>177</v>
      </c>
      <c r="N27" s="150">
        <v>0</v>
      </c>
      <c r="O27" s="150">
        <v>0</v>
      </c>
      <c r="P27" s="150">
        <v>1</v>
      </c>
      <c r="Q27" s="150">
        <v>0</v>
      </c>
      <c r="R27" s="150">
        <v>1</v>
      </c>
      <c r="S27" s="150">
        <v>0</v>
      </c>
      <c r="T27" s="150">
        <v>3</v>
      </c>
      <c r="U27" s="150">
        <v>2</v>
      </c>
      <c r="V27" s="150">
        <v>13</v>
      </c>
      <c r="W27" s="150">
        <v>17</v>
      </c>
      <c r="X27" s="150">
        <v>5</v>
      </c>
      <c r="Y27" s="150">
        <v>1</v>
      </c>
      <c r="AA27" s="171"/>
      <c r="AB27" s="20"/>
    </row>
    <row r="28" spans="1:28" s="8" customFormat="1" ht="21.75" customHeight="1">
      <c r="A28" s="151" t="s">
        <v>176</v>
      </c>
      <c r="B28" s="150">
        <f t="shared" si="2"/>
        <v>0</v>
      </c>
      <c r="C28" s="148">
        <v>0</v>
      </c>
      <c r="D28" s="148">
        <v>0</v>
      </c>
      <c r="E28" s="148">
        <v>0</v>
      </c>
      <c r="F28" s="148">
        <v>0</v>
      </c>
      <c r="G28" s="148">
        <v>0</v>
      </c>
      <c r="H28" s="148">
        <v>0</v>
      </c>
      <c r="I28" s="148">
        <v>0</v>
      </c>
      <c r="J28" s="148">
        <f t="shared" si="3"/>
        <v>0</v>
      </c>
      <c r="K28" s="148">
        <v>0</v>
      </c>
      <c r="L28" s="148">
        <v>0</v>
      </c>
      <c r="M28" s="151" t="s">
        <v>176</v>
      </c>
      <c r="N28" s="148">
        <v>0</v>
      </c>
      <c r="O28" s="148">
        <v>0</v>
      </c>
      <c r="P28" s="148">
        <v>0</v>
      </c>
      <c r="Q28" s="148">
        <v>0</v>
      </c>
      <c r="R28" s="148">
        <v>0</v>
      </c>
      <c r="S28" s="148">
        <v>0</v>
      </c>
      <c r="T28" s="148">
        <v>0</v>
      </c>
      <c r="U28" s="148">
        <v>0</v>
      </c>
      <c r="V28" s="148">
        <v>0</v>
      </c>
      <c r="W28" s="148">
        <v>0</v>
      </c>
      <c r="X28" s="148">
        <v>0</v>
      </c>
      <c r="Y28" s="148">
        <v>0</v>
      </c>
      <c r="AA28" s="171"/>
      <c r="AB28" s="20"/>
    </row>
    <row r="29" spans="1:25" s="8" customFormat="1" ht="16.5" customHeight="1">
      <c r="A29" s="21"/>
      <c r="B29" s="21"/>
      <c r="C29" s="21"/>
      <c r="D29" s="21"/>
      <c r="E29" s="23"/>
      <c r="F29" s="23"/>
      <c r="G29" s="23"/>
      <c r="H29" s="23"/>
      <c r="I29" s="23"/>
      <c r="J29" s="23"/>
      <c r="K29" s="23"/>
      <c r="L29" s="23"/>
      <c r="M29" s="21" t="s">
        <v>175</v>
      </c>
      <c r="N29" s="21"/>
      <c r="O29" s="21"/>
      <c r="P29" s="21"/>
      <c r="R29" s="23"/>
      <c r="S29" s="23"/>
      <c r="T29" s="23"/>
      <c r="U29" s="23"/>
      <c r="V29" s="23"/>
      <c r="W29" s="23"/>
      <c r="X29" s="23"/>
      <c r="Y29" s="23"/>
    </row>
    <row r="30" spans="2:25" s="8" customFormat="1" ht="13.5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Q30" s="24"/>
      <c r="R30" s="24"/>
      <c r="S30" s="24"/>
      <c r="T30" s="24"/>
      <c r="U30" s="24"/>
      <c r="V30" s="24"/>
      <c r="W30" s="24"/>
      <c r="X30" s="24"/>
      <c r="Y30" s="24"/>
    </row>
    <row r="31" spans="2:25" s="8" customFormat="1" ht="13.5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</row>
    <row r="32" spans="2:25" s="8" customFormat="1" ht="13.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</row>
    <row r="33" spans="2:25" s="8" customFormat="1" ht="13.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2:25" s="8" customFormat="1" ht="13.5"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2:25" s="8" customFormat="1" ht="13.5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2:25" s="8" customFormat="1" ht="13.5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</row>
    <row r="37" spans="2:25" s="8" customFormat="1" ht="13.5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2:25" s="8" customFormat="1" ht="13.5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</row>
    <row r="39" spans="2:25" s="8" customFormat="1" ht="13.5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2:25" s="8" customFormat="1" ht="13.5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</row>
    <row r="41" spans="2:25" s="8" customFormat="1" ht="13.5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</row>
    <row r="42" spans="2:25" s="8" customFormat="1" ht="13.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3" spans="2:25" s="8" customFormat="1" ht="13.5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</row>
    <row r="44" spans="2:25" s="8" customFormat="1" ht="13.5"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</row>
    <row r="45" spans="2:25" s="8" customFormat="1" ht="13.5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2:25" s="8" customFormat="1" ht="13.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</row>
    <row r="47" spans="2:25" s="8" customFormat="1" ht="13.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</row>
    <row r="48" spans="2:25" s="8" customFormat="1" ht="13.5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49" spans="2:25" s="8" customFormat="1" ht="13.5"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</row>
    <row r="50" spans="2:25" s="8" customFormat="1" ht="13.5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</row>
    <row r="51" spans="2:25" s="8" customFormat="1" ht="13.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2:25" s="8" customFormat="1" ht="13.5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  <row r="53" spans="2:25" s="8" customFormat="1" ht="13.5"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2:25" s="8" customFormat="1" ht="13.5"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2:25" s="8" customFormat="1" ht="13.5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2:25" s="8" customFormat="1" ht="13.5"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2:25" s="8" customFormat="1" ht="13.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2:25" s="8" customFormat="1" ht="13.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2:25" s="8" customFormat="1" ht="13.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2:25" s="8" customFormat="1" ht="13.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2:25" s="8" customFormat="1" ht="13.5"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2:25" s="8" customFormat="1" ht="13.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2:25" s="8" customFormat="1" ht="13.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2:25" s="8" customFormat="1" ht="13.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2:25" s="8" customFormat="1" ht="13.5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2:25" s="8" customFormat="1" ht="13.5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2:25" s="8" customFormat="1" ht="13.5"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2:25" s="8" customFormat="1" ht="13.5"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2:25" s="8" customFormat="1" ht="13.5"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2:25" s="8" customFormat="1" ht="13.5"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2:25" s="8" customFormat="1" ht="13.5"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2:25" s="8" customFormat="1" ht="13.5"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2:25" s="8" customFormat="1" ht="13.5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2:25" s="8" customFormat="1" ht="13.5"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2:25" s="8" customFormat="1" ht="13.5"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2:25" s="8" customFormat="1" ht="13.5"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2:25" s="8" customFormat="1" ht="13.5"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</row>
    <row r="78" spans="2:25" s="8" customFormat="1" ht="13.5"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</row>
    <row r="79" spans="2:25" s="8" customFormat="1" ht="13.5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</row>
    <row r="80" spans="2:25" s="8" customFormat="1" ht="13.5"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</row>
    <row r="81" spans="2:25" s="8" customFormat="1" ht="13.5"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</row>
    <row r="82" spans="2:25" s="8" customFormat="1" ht="13.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</row>
    <row r="83" spans="2:25" s="8" customFormat="1" ht="13.5"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</row>
    <row r="84" spans="2:25" s="8" customFormat="1" ht="13.5"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</row>
    <row r="85" spans="2:25" s="8" customFormat="1" ht="13.5"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</row>
    <row r="86" spans="2:25" s="8" customFormat="1" ht="13.5"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</row>
    <row r="87" spans="2:25" s="8" customFormat="1" ht="13.5"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</row>
    <row r="88" spans="2:25" s="8" customFormat="1" ht="13.5"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</row>
    <row r="89" spans="2:25" s="8" customFormat="1" ht="13.5"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2:25" s="8" customFormat="1" ht="13.5"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</row>
    <row r="91" spans="2:25" s="8" customFormat="1" ht="13.5"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</row>
    <row r="92" spans="2:25" s="8" customFormat="1" ht="13.5"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</row>
    <row r="93" spans="2:25" s="8" customFormat="1" ht="13.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</row>
    <row r="94" spans="2:25" s="8" customFormat="1" ht="13.5"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</row>
    <row r="95" spans="2:25" s="8" customFormat="1" ht="13.5"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</row>
    <row r="96" spans="2:25" s="8" customFormat="1" ht="13.5"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</row>
    <row r="97" spans="2:25" s="8" customFormat="1" ht="13.5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</row>
    <row r="98" spans="2:25" s="8" customFormat="1" ht="13.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</row>
    <row r="99" spans="2:25" s="8" customFormat="1" ht="13.5"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2:25" s="8" customFormat="1" ht="13.5"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</row>
    <row r="101" spans="2:25" s="8" customFormat="1" ht="13.5"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</row>
    <row r="102" spans="2:25" s="8" customFormat="1" ht="13.5"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</row>
  </sheetData>
  <sheetProtection/>
  <mergeCells count="24">
    <mergeCell ref="A1:D1"/>
    <mergeCell ref="Y8:Y9"/>
    <mergeCell ref="D7:L7"/>
    <mergeCell ref="N7:Y7"/>
    <mergeCell ref="S8:S9"/>
    <mergeCell ref="R8:R9"/>
    <mergeCell ref="K8:K9"/>
    <mergeCell ref="E8:J8"/>
    <mergeCell ref="A5:L5"/>
    <mergeCell ref="W8:W9"/>
    <mergeCell ref="V8:V9"/>
    <mergeCell ref="X8:X9"/>
    <mergeCell ref="A2:B2"/>
    <mergeCell ref="B4:C4"/>
    <mergeCell ref="N8:N9"/>
    <mergeCell ref="O8:O9"/>
    <mergeCell ref="P8:P9"/>
    <mergeCell ref="Q8:Q9"/>
    <mergeCell ref="L8:L9"/>
    <mergeCell ref="B7:B9"/>
    <mergeCell ref="D8:D9"/>
    <mergeCell ref="A3:L3"/>
    <mergeCell ref="T8:T9"/>
    <mergeCell ref="U8:U9"/>
  </mergeCells>
  <hyperlinks>
    <hyperlink ref="A1:D1" location="'24法務・警察目次'!A1" display="24　法務・警察 目次へ＜＜"/>
  </hyperlinks>
  <printOptions/>
  <pageMargins left="0.5905511811023623" right="0.3937007874015748" top="0.5905511811023623" bottom="0.3937007874015748" header="0" footer="0"/>
  <pageSetup horizontalDpi="300" verticalDpi="300" orientation="portrait" paperSize="9" scale="70" r:id="rId1"/>
  <colBreaks count="1" manualBreakCount="1">
    <brk id="12" min="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福井県</cp:lastModifiedBy>
  <cp:lastPrinted>2010-05-18T05:26:11Z</cp:lastPrinted>
  <dcterms:created xsi:type="dcterms:W3CDTF">1997-01-08T22:48:59Z</dcterms:created>
  <dcterms:modified xsi:type="dcterms:W3CDTF">2011-03-24T11:14:36Z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