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475" tabRatio="753" activeTab="0"/>
  </bookViews>
  <sheets>
    <sheet name="11住居・建築目次" sheetId="1" r:id="rId1"/>
    <sheet name="11-1(1)" sheetId="2" r:id="rId2"/>
    <sheet name="11-1(2)" sheetId="3" r:id="rId3"/>
    <sheet name="11-2" sheetId="4" r:id="rId4"/>
    <sheet name="11-3" sheetId="5" r:id="rId5"/>
    <sheet name="11-4" sheetId="6" r:id="rId6"/>
    <sheet name="11-5" sheetId="7" r:id="rId7"/>
    <sheet name="11-6" sheetId="8" r:id="rId8"/>
    <sheet name="11-7" sheetId="9" r:id="rId9"/>
    <sheet name="11-8" sheetId="10" r:id="rId10"/>
  </sheets>
  <definedNames>
    <definedName name="_xlnm.Print_Area" localSheetId="1">'11-1(1)'!$A$2:$K$27</definedName>
    <definedName name="_xlnm.Print_Area" localSheetId="2">'11-1(2)'!$A$2:$R$39</definedName>
    <definedName name="_xlnm.Print_Area" localSheetId="3">'11-2'!$A$2:$M$43</definedName>
    <definedName name="_xlnm.Print_Area" localSheetId="4">'11-3'!$A$2:$N$32</definedName>
    <definedName name="_xlnm.Print_Area" localSheetId="5">'11-4'!$A$2:$O$24</definedName>
    <definedName name="_xlnm.Print_Area" localSheetId="6">'11-5'!$A$2:$O$24</definedName>
    <definedName name="_xlnm.Print_Area" localSheetId="7">'11-6'!$A$2:$AM$24</definedName>
    <definedName name="_xlnm.Print_Area" localSheetId="8">'11-7'!$A$2:$L$21</definedName>
    <definedName name="_xlnm.Print_Area" localSheetId="9">'11-8'!$A$2:$K$29</definedName>
    <definedName name="_xlnm.Print_Titles" localSheetId="7">'11-6'!$A:$A</definedName>
  </definedNames>
  <calcPr fullCalcOnLoad="1"/>
</workbook>
</file>

<file path=xl/sharedStrings.xml><?xml version="1.0" encoding="utf-8"?>
<sst xmlns="http://schemas.openxmlformats.org/spreadsheetml/2006/main" count="579" uniqueCount="270">
  <si>
    <t>11　住居・建築</t>
  </si>
  <si>
    <t>（１）住宅の種類、所有の関係別住宅数、世帯数、世帯人員､1住宅当たり居住室数、1住宅当たり畳数、1住宅当たり延面積、1人当たり畳数および1室当たり人員</t>
  </si>
  <si>
    <t>住宅の種類・所有の関係</t>
  </si>
  <si>
    <t>住宅数</t>
  </si>
  <si>
    <t>世帯数</t>
  </si>
  <si>
    <t>1人当たり畳数</t>
  </si>
  <si>
    <t>1室当たり人員</t>
  </si>
  <si>
    <t>公営の借家</t>
  </si>
  <si>
    <t>民営借家</t>
  </si>
  <si>
    <t>給与住宅</t>
  </si>
  <si>
    <t>店舗その他の併用住宅</t>
  </si>
  <si>
    <t>資　料：総務省統計局「住宅・土地統計調査報告」</t>
  </si>
  <si>
    <t>11　住居･建築</t>
  </si>
  <si>
    <t>（２）住宅の種類、所有の関係別住宅数、建物の種類別、世帯の種類別世帯数および世帯人員</t>
  </si>
  <si>
    <t>住宅の種類
住宅の所有の関係
建物の種類
建物の所有の関係</t>
  </si>
  <si>
    <t>住宅数又は
住宅以外で
人が居住す
る建物数</t>
  </si>
  <si>
    <t>世帯人員</t>
  </si>
  <si>
    <t>総数</t>
  </si>
  <si>
    <t>主世帯</t>
  </si>
  <si>
    <t>同居世帯又は住宅以外
の建物に居住する世帯</t>
  </si>
  <si>
    <t>１人世帯</t>
  </si>
  <si>
    <t>２人以上
の世帯</t>
  </si>
  <si>
    <t>普通世帯</t>
  </si>
  <si>
    <t>準世帯</t>
  </si>
  <si>
    <t>２人以上
の世帯</t>
  </si>
  <si>
    <t>（住宅の種類）</t>
  </si>
  <si>
    <t>専用住宅</t>
  </si>
  <si>
    <t>-</t>
  </si>
  <si>
    <t>持ち家</t>
  </si>
  <si>
    <t>借家</t>
  </si>
  <si>
    <t>一戸建</t>
  </si>
  <si>
    <t>長屋建</t>
  </si>
  <si>
    <t>共同住宅(木造）</t>
  </si>
  <si>
    <t>共同住宅(非木造）</t>
  </si>
  <si>
    <t>その他</t>
  </si>
  <si>
    <t>（建物の種類）</t>
  </si>
  <si>
    <t>会社等の寮・寄宿舎</t>
  </si>
  <si>
    <t>学校等の寮・寄宿舎</t>
  </si>
  <si>
    <t>旅館・宿泊所</t>
  </si>
  <si>
    <t>その他の建物</t>
  </si>
  <si>
    <t>（建物の所有の関係）</t>
  </si>
  <si>
    <t>資　料：総務省統計局「国勢調査報告」</t>
  </si>
  <si>
    <t>　旧大飯町</t>
  </si>
  <si>
    <t>　 旧名田庄村</t>
  </si>
  <si>
    <t>　 旧上志比村</t>
  </si>
  <si>
    <t xml:space="preserve"> 　旧永平寺町</t>
  </si>
  <si>
    <t>　旧松岡町</t>
  </si>
  <si>
    <t>　旧坂井町</t>
  </si>
  <si>
    <t>　旧春江町</t>
  </si>
  <si>
    <t>　旧丸岡町</t>
  </si>
  <si>
    <t>　旧三国町</t>
  </si>
  <si>
    <t>　旧和泉村</t>
  </si>
  <si>
    <t>　旧大野市</t>
  </si>
  <si>
    <t>　旧清水町</t>
  </si>
  <si>
    <t>　旧越廼村</t>
  </si>
  <si>
    <t>　旧美山町</t>
  </si>
  <si>
    <t>　旧福井市</t>
  </si>
  <si>
    <t>県　　　　　計</t>
  </si>
  <si>
    <t>間借り</t>
  </si>
  <si>
    <t>公営･公団･公社の借家</t>
  </si>
  <si>
    <t>１人当たり
延べ面積(㎡)</t>
  </si>
  <si>
    <t>１世帯当たり
延べ面積(㎡)</t>
  </si>
  <si>
    <t>１世帯当たり
人　　　　員</t>
  </si>
  <si>
    <t>その他の
一般世帯</t>
  </si>
  <si>
    <t>住宅に住む一般世帯</t>
  </si>
  <si>
    <t>一般世帯
総　　　数</t>
  </si>
  <si>
    <t>平成17年10月1日現在</t>
  </si>
  <si>
    <t>２　市町村別、一般世帯住居の種類、住居の所有関係別住居の状態</t>
  </si>
  <si>
    <t>資　料：福井県建築住宅課</t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</si>
  <si>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</si>
  <si>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</si>
  <si>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</si>
  <si>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</si>
  <si>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</si>
  <si>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</si>
  <si>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</si>
  <si>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</si>
  <si>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</si>
  <si>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</si>
  <si>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</si>
  <si>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</si>
  <si>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</si>
  <si>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</si>
  <si>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</si>
  <si>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福井県</t>
  </si>
  <si>
    <t>平成18年度</t>
  </si>
  <si>
    <t>高      層
耐火構造</t>
  </si>
  <si>
    <t>中      層
耐火構造</t>
  </si>
  <si>
    <t>低      層
耐火構造</t>
  </si>
  <si>
    <t>木造</t>
  </si>
  <si>
    <t>準耐火構造</t>
  </si>
  <si>
    <t>管理戸数</t>
  </si>
  <si>
    <t>建設戸数</t>
  </si>
  <si>
    <t>事業主体</t>
  </si>
  <si>
    <t>平成21年3月31現在</t>
  </si>
  <si>
    <t>資　料：国土交通省「建設統計月報」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</si>
  <si>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</si>
  <si>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</si>
  <si>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</si>
  <si>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</si>
  <si>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</si>
  <si>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</si>
  <si>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</si>
  <si>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</si>
  <si>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</si>
  <si>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</si>
  <si>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</si>
  <si>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平成20年1月</t>
  </si>
  <si>
    <t>平成18年</t>
  </si>
  <si>
    <t>工事費
予定額</t>
  </si>
  <si>
    <t>床面積
の合計</t>
  </si>
  <si>
    <t>床面積
の合計</t>
  </si>
  <si>
    <t>個人</t>
  </si>
  <si>
    <t>会社でない団体</t>
  </si>
  <si>
    <t>会社</t>
  </si>
  <si>
    <t>県</t>
  </si>
  <si>
    <t>国</t>
  </si>
  <si>
    <t>４　月別建築主別着工建築物</t>
  </si>
  <si>
    <t>コンクリートブロック造</t>
  </si>
  <si>
    <t>鉄骨造</t>
  </si>
  <si>
    <t>鉄筋コンクリート造</t>
  </si>
  <si>
    <t>鉄骨鉄筋コンクリート造</t>
  </si>
  <si>
    <t>５　月別構造別着工建築物</t>
  </si>
  <si>
    <t>資　料：国土交通省「建設統計月報」</t>
  </si>
  <si>
    <t>他に分類されない</t>
  </si>
  <si>
    <t>公務用</t>
  </si>
  <si>
    <t>その他のサービス業用</t>
  </si>
  <si>
    <t>教育、学習支援業用</t>
  </si>
  <si>
    <t>医療、福祉用</t>
  </si>
  <si>
    <t>不動産業用</t>
  </si>
  <si>
    <t>運輸業用</t>
  </si>
  <si>
    <t>情報通信業用</t>
  </si>
  <si>
    <t>電気･ガス･熱供給･水道業用</t>
  </si>
  <si>
    <t>製造業用</t>
  </si>
  <si>
    <t>農林水産業用</t>
  </si>
  <si>
    <t>居住産業併用</t>
  </si>
  <si>
    <t>居住専用準住宅</t>
  </si>
  <si>
    <t>居住専用住宅</t>
  </si>
  <si>
    <t>-</t>
  </si>
  <si>
    <t>戸数</t>
  </si>
  <si>
    <t>床面積合計</t>
  </si>
  <si>
    <t>住宅金融公庫融資</t>
  </si>
  <si>
    <t>公営</t>
  </si>
  <si>
    <t>民間資金による</t>
  </si>
  <si>
    <t>併用住宅</t>
  </si>
  <si>
    <t>分譲住宅</t>
  </si>
  <si>
    <t>貸家</t>
  </si>
  <si>
    <t>持家</t>
  </si>
  <si>
    <t>資金別</t>
  </si>
  <si>
    <t>種類別</t>
  </si>
  <si>
    <t>７　着工住宅および利用別、種類別、資金別新設住宅の状況</t>
  </si>
  <si>
    <t>（単位：戸、㎡）</t>
  </si>
  <si>
    <t>平成18年度</t>
  </si>
  <si>
    <t>地方公営企業</t>
  </si>
  <si>
    <t>市町</t>
  </si>
  <si>
    <t>政府関連企業等</t>
  </si>
  <si>
    <t>独立行政法人</t>
  </si>
  <si>
    <t>地方の機関</t>
  </si>
  <si>
    <t>国の機関</t>
  </si>
  <si>
    <t>（単位：百万円）</t>
  </si>
  <si>
    <t>（１）発注者別請負契約額（１件±５００万円以上の工事）</t>
  </si>
  <si>
    <t>８　公共機関からの受注工事</t>
  </si>
  <si>
    <t>資　料：国土交通省「建設工事受注動態統計調査報告」</t>
  </si>
  <si>
    <t>請負工事額</t>
  </si>
  <si>
    <t>工事件数</t>
  </si>
  <si>
    <t>廃棄物</t>
  </si>
  <si>
    <t>電気・ガス</t>
  </si>
  <si>
    <t>郵便</t>
  </si>
  <si>
    <t>鉄道・軌道</t>
  </si>
  <si>
    <t>土地造成</t>
  </si>
  <si>
    <t>再開発</t>
  </si>
  <si>
    <t>庁舎</t>
  </si>
  <si>
    <t>住宅・宿舎</t>
  </si>
  <si>
    <t>教育・病院</t>
  </si>
  <si>
    <t>公園・運動競技場</t>
  </si>
  <si>
    <t>下水道</t>
  </si>
  <si>
    <t>港湾・空港</t>
  </si>
  <si>
    <t>道路</t>
  </si>
  <si>
    <t>農林水産</t>
  </si>
  <si>
    <t>治山・治水</t>
  </si>
  <si>
    <t>総　　　　数</t>
  </si>
  <si>
    <t>（２）工事分類別請負契約額(１件±５００万円以上の工事）</t>
  </si>
  <si>
    <t>（単位：件、百万円）</t>
  </si>
  <si>
    <t>平成20年福井県統計年鑑</t>
  </si>
  <si>
    <t>１１　住居・建築</t>
  </si>
  <si>
    <t>11-2</t>
  </si>
  <si>
    <t>11-3</t>
  </si>
  <si>
    <t>11-4</t>
  </si>
  <si>
    <t>11-5</t>
  </si>
  <si>
    <t>11-6</t>
  </si>
  <si>
    <t>11-7</t>
  </si>
  <si>
    <t>11-8(2)</t>
  </si>
  <si>
    <t>11-1(2)</t>
  </si>
  <si>
    <t>市町村別、一般世帯住居の種類、住居の所有関係別住居の状態</t>
  </si>
  <si>
    <t>公営住宅の状況</t>
  </si>
  <si>
    <t>着工住宅および利用別、種類別、資金別新設住宅の状況</t>
  </si>
  <si>
    <t>公共機関からの受注工事(2)工事分類別請負契約額（1件±500万円以上の工事）</t>
  </si>
  <si>
    <t>公共機関からの受注工事(1)発注者別請負契約額（1件±500万円以上の工事）</t>
  </si>
  <si>
    <t>11-1(1)</t>
  </si>
  <si>
    <t>着工建築物総数</t>
  </si>
  <si>
    <t>世　　帯　　数</t>
  </si>
  <si>
    <t>世　　帯　　人　　員</t>
  </si>
  <si>
    <t xml:space="preserve"> 　   19</t>
  </si>
  <si>
    <t xml:space="preserve"> 　   20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</si>
  <si>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</si>
  <si>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</si>
  <si>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</si>
  <si>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</si>
  <si>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</si>
  <si>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</si>
  <si>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</si>
  <si>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</si>
  <si>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越前市</t>
  </si>
  <si>
    <t>平成20年10月1日現在</t>
  </si>
  <si>
    <t>借家</t>
  </si>
  <si>
    <t>専用住宅 1)</t>
  </si>
  <si>
    <t>店舗その他の併用住宅 1)</t>
  </si>
  <si>
    <t>　1) 住宅の所有の関係「不詳」を含む。</t>
  </si>
  <si>
    <t>　3) 住宅以外の建物に居住する準世帯を除く。</t>
  </si>
  <si>
    <t>自己所有   3)</t>
  </si>
  <si>
    <t>賃貸・貸与   3)</t>
  </si>
  <si>
    <t>（住宅の所有の関係）</t>
  </si>
  <si>
    <t>　1) 住宅の所有の関係「不詳」を含む。　　2) 建物の所有の関係「不詳」を含む。</t>
  </si>
  <si>
    <t>（単位:㎡、万円）</t>
  </si>
  <si>
    <t>（単位：㎡、万円）</t>
  </si>
  <si>
    <t>　　平　　成　　10　　年</t>
  </si>
  <si>
    <t>　　　　　　　　15</t>
  </si>
  <si>
    <t>　　　　　　　　20        1)</t>
  </si>
  <si>
    <t>住宅以外で人が居住する建物総数　 2)</t>
  </si>
  <si>
    <t>世帯人員</t>
  </si>
  <si>
    <t>市町</t>
  </si>
  <si>
    <t xml:space="preserve"> 平 成 18 年</t>
  </si>
  <si>
    <t xml:space="preserve"> 　 　 19</t>
  </si>
  <si>
    <t>　   　20</t>
  </si>
  <si>
    <t>発注者</t>
  </si>
  <si>
    <t>年度</t>
  </si>
  <si>
    <t>工事分類</t>
  </si>
  <si>
    <t>住居の状態(1)住宅の種類、所有の関係別住宅数、世帯数、世帯人員､1住宅当たり居住室数、1住宅当たり畳数、1住宅当たり延面積、1人当たり畳数および1室当たり人員</t>
  </si>
  <si>
    <t>住居の状態(2)住宅の種類、所有の関係別住宅数、建物の種類別、世帯の種類別世帯数および世帯人員</t>
  </si>
  <si>
    <t>月別建築主別着工建築物</t>
  </si>
  <si>
    <t>月別構造別着工建築物</t>
  </si>
  <si>
    <t>月別用途別着工建築物</t>
  </si>
  <si>
    <t>11　住居・建築目次へ＜＜</t>
  </si>
  <si>
    <t>むね</t>
  </si>
  <si>
    <t>（つづき）</t>
  </si>
  <si>
    <t>-</t>
  </si>
  <si>
    <t>鉱業、採石業、砂利採取業、建設業用</t>
  </si>
  <si>
    <t>卸売業、小売業用</t>
  </si>
  <si>
    <t>金融業、保険業用</t>
  </si>
  <si>
    <t>宿泊業、飲食サービス業用</t>
  </si>
  <si>
    <t xml:space="preserve">      19</t>
  </si>
  <si>
    <t xml:space="preserve">      20</t>
  </si>
  <si>
    <t>おおい町</t>
  </si>
  <si>
    <t>公営・都市再生機構・公社の借家</t>
  </si>
  <si>
    <t>都市再生機構・公社の借家</t>
  </si>
  <si>
    <t>1住宅当たり
畳数</t>
  </si>
  <si>
    <t>1住宅当たり
居住室数</t>
  </si>
  <si>
    <t>1住宅当たり
延べ面積(㎡)</t>
  </si>
  <si>
    <t>鯖江市</t>
  </si>
  <si>
    <t>鯖江市</t>
  </si>
  <si>
    <t>住居の種類・所有関係</t>
  </si>
  <si>
    <t>準耐火構造
平屋建</t>
  </si>
  <si>
    <t>準耐火構造
二階建</t>
  </si>
  <si>
    <t>新設住宅利用別</t>
  </si>
  <si>
    <t>上・工業
水道</t>
  </si>
  <si>
    <t>11-8(1)</t>
  </si>
  <si>
    <t>１　　住　居　の　状　態</t>
  </si>
  <si>
    <t>３　　公　営　住　宅　の　状　況</t>
  </si>
  <si>
    <t>６　月別用途別着工建築物</t>
  </si>
  <si>
    <t>６　月別用途別着工建築物（続き）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</si>
</sst>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#,##0_ ;[Red]\-#,##0\ "/>
    <numFmt numFmtId="180" formatCode="#,##0_);[Red]\(#,##0\)"/>
    <numFmt numFmtId="181" formatCode="#,##0;[Red]\-#,##0;\-"/>
    <numFmt numFmtId="182" formatCode="0_);[Red]\(0\)"/>
    <numFmt numFmtId="183" formatCode="&quot;¥&quot;#,##0_);[Red]\(&quot;¥&quot;#,##0\)"/>
    <numFmt numFmtId="184" formatCode="#,###,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41" fontId="2" fillId="0" borderId="11" xfId="0" applyNumberFormat="1" applyFont="1" applyFill="1" applyBorder="1" applyAlignment="1" quotePrefix="1">
      <alignment vertical="center"/>
    </xf>
    <xf numFmtId="41" fontId="2" fillId="0" borderId="11" xfId="0" applyNumberFormat="1" applyFont="1" applyFill="1" applyBorder="1" applyAlignment="1" quotePrefix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" fontId="2" fillId="0" borderId="13" xfId="49" applyNumberFormat="1" applyFont="1" applyFill="1" applyBorder="1" applyAlignment="1">
      <alignment vertical="center"/>
    </xf>
    <xf numFmtId="3" fontId="2" fillId="0" borderId="13" xfId="49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 quotePrefix="1">
      <alignment vertical="center"/>
    </xf>
    <xf numFmtId="41" fontId="1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38" fontId="2" fillId="0" borderId="13" xfId="49" applyFont="1" applyFill="1" applyBorder="1" applyAlignment="1">
      <alignment vertical="center"/>
    </xf>
    <xf numFmtId="38" fontId="2" fillId="0" borderId="13" xfId="49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20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1" xfId="0" applyNumberFormat="1" applyFont="1" applyFill="1" applyBorder="1" applyAlignment="1">
      <alignment vertical="center"/>
    </xf>
    <xf numFmtId="181" fontId="11" fillId="0" borderId="0" xfId="49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11" fillId="0" borderId="11" xfId="0" applyNumberFormat="1" applyFont="1" applyFill="1" applyBorder="1" applyAlignment="1" quotePrefix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181" fontId="11" fillId="0" borderId="0" xfId="49" applyNumberFormat="1" applyFont="1" applyFill="1" applyBorder="1" applyAlignment="1">
      <alignment horizontal="right" vertical="center"/>
    </xf>
    <xf numFmtId="181" fontId="11" fillId="0" borderId="0" xfId="0" applyNumberFormat="1" applyFont="1" applyFill="1" applyAlignment="1">
      <alignment vertical="center"/>
    </xf>
    <xf numFmtId="181" fontId="11" fillId="0" borderId="0" xfId="49" applyNumberFormat="1" applyFont="1" applyFill="1" applyAlignment="1">
      <alignment horizontal="right" vertical="center"/>
    </xf>
    <xf numFmtId="181" fontId="11" fillId="0" borderId="0" xfId="49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right" vertical="center"/>
    </xf>
    <xf numFmtId="181" fontId="11" fillId="0" borderId="13" xfId="49" applyNumberFormat="1" applyFont="1" applyFill="1" applyBorder="1" applyAlignment="1">
      <alignment vertical="center"/>
    </xf>
    <xf numFmtId="181" fontId="11" fillId="0" borderId="13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/>
    </xf>
    <xf numFmtId="181" fontId="4" fillId="0" borderId="0" xfId="49" applyNumberFormat="1" applyFont="1" applyFill="1" applyAlignment="1">
      <alignment horizontal="right" vertical="center"/>
    </xf>
    <xf numFmtId="41" fontId="4" fillId="0" borderId="11" xfId="0" applyNumberFormat="1" applyFont="1" applyFill="1" applyBorder="1" applyAlignment="1" quotePrefix="1">
      <alignment vertical="center"/>
    </xf>
    <xf numFmtId="181" fontId="4" fillId="0" borderId="0" xfId="0" applyNumberFormat="1" applyFont="1" applyFill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181" fontId="2" fillId="0" borderId="0" xfId="49" applyNumberFormat="1" applyFont="1" applyFill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181" fontId="4" fillId="0" borderId="13" xfId="49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 quotePrefix="1">
      <alignment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41" fontId="4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13" xfId="49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49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38" fontId="14" fillId="0" borderId="20" xfId="49" applyFont="1" applyFill="1" applyBorder="1" applyAlignment="1">
      <alignment vertical="center"/>
    </xf>
    <xf numFmtId="38" fontId="14" fillId="0" borderId="21" xfId="49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distributed" vertical="center"/>
    </xf>
    <xf numFmtId="38" fontId="13" fillId="0" borderId="1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178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13" fillId="0" borderId="11" xfId="0" applyFont="1" applyFill="1" applyBorder="1" applyAlignment="1">
      <alignment horizontal="distributed" vertical="center"/>
    </xf>
    <xf numFmtId="38" fontId="13" fillId="0" borderId="0" xfId="0" applyNumberFormat="1" applyFont="1" applyFill="1" applyAlignment="1">
      <alignment horizontal="right" vertical="center"/>
    </xf>
    <xf numFmtId="40" fontId="13" fillId="0" borderId="0" xfId="0" applyNumberFormat="1" applyFont="1" applyFill="1" applyAlignment="1">
      <alignment horizontal="right" vertical="center"/>
    </xf>
    <xf numFmtId="40" fontId="13" fillId="0" borderId="0" xfId="49" applyNumberFormat="1" applyFont="1" applyFill="1" applyAlignment="1">
      <alignment horizontal="right" vertical="center"/>
    </xf>
    <xf numFmtId="38" fontId="13" fillId="0" borderId="0" xfId="49" applyNumberFormat="1" applyFont="1" applyFill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0" xfId="49" applyNumberFormat="1" applyFont="1" applyFill="1" applyAlignment="1">
      <alignment horizontal="right" vertical="center"/>
    </xf>
    <xf numFmtId="3" fontId="13" fillId="0" borderId="0" xfId="49" applyNumberFormat="1" applyFont="1" applyFill="1" applyAlignment="1">
      <alignment horizontal="right" vertical="center"/>
    </xf>
    <xf numFmtId="0" fontId="13" fillId="0" borderId="16" xfId="0" applyFont="1" applyFill="1" applyBorder="1" applyAlignment="1">
      <alignment horizontal="distributed" vertical="center"/>
    </xf>
    <xf numFmtId="38" fontId="13" fillId="0" borderId="13" xfId="49" applyNumberFormat="1" applyFont="1" applyFill="1" applyBorder="1" applyAlignment="1">
      <alignment horizontal="right" vertical="center"/>
    </xf>
    <xf numFmtId="40" fontId="13" fillId="0" borderId="13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1" fillId="0" borderId="20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center" vertical="center" shrinkToFit="1"/>
    </xf>
    <xf numFmtId="38" fontId="11" fillId="0" borderId="25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7" fillId="0" borderId="20" xfId="49" applyFont="1" applyFill="1" applyBorder="1" applyAlignment="1">
      <alignment/>
    </xf>
    <xf numFmtId="38" fontId="7" fillId="0" borderId="21" xfId="49" applyFont="1" applyFill="1" applyBorder="1" applyAlignment="1">
      <alignment/>
    </xf>
    <xf numFmtId="40" fontId="7" fillId="0" borderId="21" xfId="49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40" fontId="7" fillId="0" borderId="0" xfId="49" applyNumberFormat="1" applyFont="1" applyFill="1" applyBorder="1" applyAlignment="1">
      <alignment/>
    </xf>
    <xf numFmtId="38" fontId="10" fillId="0" borderId="10" xfId="49" applyFont="1" applyFill="1" applyBorder="1" applyAlignment="1">
      <alignment/>
    </xf>
    <xf numFmtId="38" fontId="10" fillId="0" borderId="0" xfId="49" applyFont="1" applyFill="1" applyBorder="1" applyAlignment="1">
      <alignment/>
    </xf>
    <xf numFmtId="40" fontId="10" fillId="0" borderId="0" xfId="49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center" shrinkToFit="1"/>
    </xf>
    <xf numFmtId="38" fontId="7" fillId="0" borderId="25" xfId="49" applyFont="1" applyFill="1" applyBorder="1" applyAlignment="1">
      <alignment/>
    </xf>
    <xf numFmtId="38" fontId="7" fillId="0" borderId="13" xfId="49" applyFont="1" applyFill="1" applyBorder="1" applyAlignment="1">
      <alignment/>
    </xf>
    <xf numFmtId="40" fontId="7" fillId="0" borderId="13" xfId="49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8" fillId="0" borderId="0" xfId="43" applyFont="1" applyFill="1" applyAlignment="1" applyProtection="1" quotePrefix="1">
      <alignment/>
      <protection/>
    </xf>
    <xf numFmtId="181" fontId="12" fillId="0" borderId="0" xfId="49" applyNumberFormat="1" applyFont="1" applyFill="1" applyAlignment="1">
      <alignment vertical="center"/>
    </xf>
    <xf numFmtId="181" fontId="11" fillId="0" borderId="25" xfId="49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4" fillId="0" borderId="21" xfId="49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horizontal="right" vertical="center"/>
    </xf>
    <xf numFmtId="38" fontId="14" fillId="0" borderId="21" xfId="61" applyNumberFormat="1" applyFont="1" applyFill="1" applyBorder="1" applyAlignment="1">
      <alignment horizontal="right" vertical="center"/>
      <protection/>
    </xf>
    <xf numFmtId="179" fontId="14" fillId="0" borderId="21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59" fillId="0" borderId="0" xfId="43" applyFont="1" applyFill="1" applyAlignment="1" applyProtection="1" quotePrefix="1">
      <alignment/>
      <protection/>
    </xf>
    <xf numFmtId="0" fontId="60" fillId="0" borderId="0" xfId="0" applyFont="1" applyFill="1" applyAlignment="1">
      <alignment vertical="center"/>
    </xf>
    <xf numFmtId="0" fontId="59" fillId="0" borderId="0" xfId="43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5" fillId="0" borderId="0" xfId="43" applyFill="1" applyAlignment="1" applyProtection="1" quotePrefix="1">
      <alignment/>
      <protection/>
    </xf>
    <xf numFmtId="0" fontId="3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 quotePrefix="1">
      <alignment horizontal="left"/>
    </xf>
    <xf numFmtId="0" fontId="10" fillId="0" borderId="11" xfId="0" applyFont="1" applyFill="1" applyBorder="1" applyAlignment="1" quotePrefix="1">
      <alignment horizontal="left"/>
    </xf>
    <xf numFmtId="0" fontId="7" fillId="0" borderId="2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59" fillId="0" borderId="0" xfId="43" applyFont="1" applyFill="1" applyAlignment="1" applyProtection="1">
      <alignment vertical="center"/>
      <protection/>
    </xf>
    <xf numFmtId="0" fontId="7" fillId="0" borderId="13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left"/>
    </xf>
    <xf numFmtId="0" fontId="7" fillId="0" borderId="11" xfId="0" applyFont="1" applyFill="1" applyBorder="1" applyAlignment="1" quotePrefix="1">
      <alignment horizontal="left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11" xfId="0" applyFont="1" applyFill="1" applyBorder="1" applyAlignment="1" quotePrefix="1">
      <alignment horizontal="left"/>
    </xf>
    <xf numFmtId="0" fontId="12" fillId="0" borderId="0" xfId="0" applyFont="1" applyFill="1" applyBorder="1" applyAlignment="1" quotePrefix="1">
      <alignment horizontal="left"/>
    </xf>
    <xf numFmtId="0" fontId="12" fillId="0" borderId="11" xfId="0" applyFont="1" applyFill="1" applyBorder="1" applyAlignment="1" quotePrefix="1">
      <alignment horizontal="left"/>
    </xf>
    <xf numFmtId="0" fontId="11" fillId="0" borderId="11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25" xfId="0" applyFont="1" applyFill="1" applyBorder="1" applyAlignment="1">
      <alignment horizontal="distributed" vertical="center" wrapText="1"/>
    </xf>
    <xf numFmtId="0" fontId="13" fillId="0" borderId="29" xfId="0" applyFont="1" applyFill="1" applyBorder="1" applyAlignment="1">
      <alignment horizontal="distributed" vertical="center" wrapText="1"/>
    </xf>
    <xf numFmtId="0" fontId="13" fillId="0" borderId="30" xfId="0" applyFont="1" applyFill="1" applyBorder="1" applyAlignment="1">
      <alignment horizontal="distributed" vertical="center" wrapText="1"/>
    </xf>
    <xf numFmtId="0" fontId="13" fillId="0" borderId="29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 wrapText="1"/>
    </xf>
    <xf numFmtId="0" fontId="13" fillId="0" borderId="24" xfId="0" applyFont="1" applyFill="1" applyBorder="1" applyAlignment="1">
      <alignment horizontal="distributed" vertical="center" wrapText="1"/>
    </xf>
    <xf numFmtId="0" fontId="13" fillId="0" borderId="22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indent="5"/>
    </xf>
    <xf numFmtId="0" fontId="4" fillId="0" borderId="22" xfId="0" applyFont="1" applyFill="1" applyBorder="1" applyAlignment="1">
      <alignment horizontal="distributed" vertical="center" indent="5"/>
    </xf>
    <xf numFmtId="0" fontId="4" fillId="0" borderId="3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90600"/>
          <a:ext cx="1219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2857500"/>
          <a:ext cx="1200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0</xdr:colOff>
      <xdr:row>25</xdr:row>
      <xdr:rowOff>0</xdr:rowOff>
    </xdr:to>
    <xdr:sp>
      <xdr:nvSpPr>
        <xdr:cNvPr id="3" name="Line 2"/>
        <xdr:cNvSpPr>
          <a:spLocks/>
        </xdr:cNvSpPr>
      </xdr:nvSpPr>
      <xdr:spPr>
        <a:xfrm>
          <a:off x="19050" y="4114800"/>
          <a:ext cx="1200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175" customWidth="1"/>
    <col min="2" max="16384" width="9.00390625" style="175" customWidth="1"/>
  </cols>
  <sheetData>
    <row r="1" ht="18.75">
      <c r="A1" s="32" t="s">
        <v>183</v>
      </c>
    </row>
    <row r="2" ht="18.75">
      <c r="B2" s="32" t="s">
        <v>184</v>
      </c>
    </row>
    <row r="4" spans="2:3" ht="13.5">
      <c r="B4" s="186" t="s">
        <v>198</v>
      </c>
      <c r="C4" s="175" t="s">
        <v>237</v>
      </c>
    </row>
    <row r="5" spans="2:3" ht="13.5">
      <c r="B5" s="186" t="s">
        <v>192</v>
      </c>
      <c r="C5" s="175" t="s">
        <v>238</v>
      </c>
    </row>
    <row r="6" spans="2:3" ht="13.5">
      <c r="B6" s="186" t="s">
        <v>185</v>
      </c>
      <c r="C6" s="175" t="s">
        <v>193</v>
      </c>
    </row>
    <row r="7" spans="2:3" ht="13.5">
      <c r="B7" s="186" t="s">
        <v>186</v>
      </c>
      <c r="C7" s="175" t="s">
        <v>194</v>
      </c>
    </row>
    <row r="8" spans="2:3" ht="13.5">
      <c r="B8" s="186" t="s">
        <v>187</v>
      </c>
      <c r="C8" s="175" t="s">
        <v>239</v>
      </c>
    </row>
    <row r="9" spans="2:3" ht="13.5">
      <c r="B9" s="186" t="s">
        <v>188</v>
      </c>
      <c r="C9" s="175" t="s">
        <v>240</v>
      </c>
    </row>
    <row r="10" spans="2:3" ht="13.5">
      <c r="B10" s="186" t="s">
        <v>189</v>
      </c>
      <c r="C10" s="175" t="s">
        <v>241</v>
      </c>
    </row>
    <row r="11" spans="2:3" ht="13.5">
      <c r="B11" s="186" t="s">
        <v>190</v>
      </c>
      <c r="C11" s="175" t="s">
        <v>195</v>
      </c>
    </row>
    <row r="12" spans="2:3" ht="13.5">
      <c r="B12" s="196" t="s">
        <v>265</v>
      </c>
      <c r="C12" s="175" t="s">
        <v>197</v>
      </c>
    </row>
    <row r="13" spans="2:3" ht="13.5">
      <c r="B13" s="196" t="s">
        <v>191</v>
      </c>
      <c r="C13" s="175" t="s">
        <v>196</v>
      </c>
    </row>
    <row r="14" ht="13.5">
      <c r="B14" s="176"/>
    </row>
    <row r="15" ht="13.5">
      <c r="B15" s="176"/>
    </row>
    <row r="19" ht="13.5">
      <c r="B19" s="176"/>
    </row>
  </sheetData>
  <sheetProtection/>
  <hyperlinks>
    <hyperlink ref="B4" location="'11-1(1)'!A1" display="11-1(1)"/>
    <hyperlink ref="B5" location="'11-1(2)'!A1" display="11-1(2)"/>
    <hyperlink ref="B6" location="'11-2'!A1" display="11-2"/>
    <hyperlink ref="B7" location="'11-3'!A1" display="11-3"/>
    <hyperlink ref="B8" location="'11-4'!A1" display="11-4"/>
    <hyperlink ref="B9" location="'11-5'!A1" display="11-5"/>
    <hyperlink ref="B10" location="'11-6'!A1" display="11-6"/>
    <hyperlink ref="B11" location="'11-7'!A1" display="11-7"/>
    <hyperlink ref="B12" location="'11-8'!A1" display="11-8(1)"/>
    <hyperlink ref="B13" location="'11-8'!A1" display="11-8(1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9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4" width="11.625" style="1" customWidth="1"/>
    <col min="5" max="6" width="11.75390625" style="1" customWidth="1"/>
    <col min="7" max="11" width="11.625" style="1" customWidth="1"/>
    <col min="12" max="16384" width="9.00390625" style="1" customWidth="1"/>
  </cols>
  <sheetData>
    <row r="1" spans="1:3" ht="13.5">
      <c r="A1" s="188" t="s">
        <v>242</v>
      </c>
      <c r="B1" s="187"/>
      <c r="C1" s="187"/>
    </row>
    <row r="2" ht="13.5">
      <c r="A2" s="11" t="s">
        <v>0</v>
      </c>
    </row>
    <row r="3" spans="1:11" ht="17.25">
      <c r="A3" s="198" t="s">
        <v>161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3.5">
      <c r="A4" s="189"/>
      <c r="B4" s="189"/>
      <c r="C4" s="189"/>
      <c r="D4" s="189"/>
      <c r="E4" s="189"/>
      <c r="F4" s="189"/>
      <c r="G4" s="25"/>
      <c r="H4" s="25"/>
      <c r="I4" s="25"/>
      <c r="J4" s="25"/>
      <c r="K4" s="25"/>
    </row>
    <row r="5" spans="1:75" ht="14.25">
      <c r="A5" s="195" t="s">
        <v>160</v>
      </c>
      <c r="B5" s="12"/>
      <c r="C5" s="12"/>
      <c r="D5" s="12"/>
      <c r="E5" s="12"/>
      <c r="F5" s="12"/>
      <c r="G5" s="12"/>
      <c r="H5" s="12"/>
      <c r="I5" s="12"/>
      <c r="K5" s="193" t="s">
        <v>159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6" customHeight="1" thickBot="1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11" ht="18" customHeight="1" thickTop="1">
      <c r="A7" s="13" t="s">
        <v>234</v>
      </c>
      <c r="B7" s="298" t="s">
        <v>17</v>
      </c>
      <c r="C7" s="296" t="s">
        <v>158</v>
      </c>
      <c r="D7" s="296"/>
      <c r="E7" s="296"/>
      <c r="F7" s="296"/>
      <c r="G7" s="296" t="s">
        <v>157</v>
      </c>
      <c r="H7" s="296"/>
      <c r="I7" s="296"/>
      <c r="J7" s="296"/>
      <c r="K7" s="297"/>
    </row>
    <row r="8" spans="1:11" ht="18" customHeight="1">
      <c r="A8" s="16" t="s">
        <v>235</v>
      </c>
      <c r="B8" s="299"/>
      <c r="C8" s="17" t="s">
        <v>17</v>
      </c>
      <c r="D8" s="17" t="s">
        <v>116</v>
      </c>
      <c r="E8" s="18" t="s">
        <v>156</v>
      </c>
      <c r="F8" s="18" t="s">
        <v>155</v>
      </c>
      <c r="G8" s="17" t="s">
        <v>17</v>
      </c>
      <c r="H8" s="17" t="s">
        <v>115</v>
      </c>
      <c r="I8" s="17" t="s">
        <v>154</v>
      </c>
      <c r="J8" s="18" t="s">
        <v>153</v>
      </c>
      <c r="K8" s="19" t="s">
        <v>34</v>
      </c>
    </row>
    <row r="9" spans="1:11" ht="16.5" customHeight="1">
      <c r="A9" s="20" t="s">
        <v>152</v>
      </c>
      <c r="B9" s="26">
        <f>SUM(C9,G9)</f>
        <v>105586</v>
      </c>
      <c r="C9" s="26">
        <v>26917</v>
      </c>
      <c r="D9" s="26">
        <v>15263</v>
      </c>
      <c r="E9" s="27">
        <v>2556</v>
      </c>
      <c r="F9" s="26">
        <v>9098</v>
      </c>
      <c r="G9" s="26">
        <v>78669</v>
      </c>
      <c r="H9" s="26">
        <v>36511</v>
      </c>
      <c r="I9" s="26">
        <v>39867</v>
      </c>
      <c r="J9" s="26">
        <v>1936</v>
      </c>
      <c r="K9" s="26">
        <v>355</v>
      </c>
    </row>
    <row r="10" spans="1:11" ht="16.5" customHeight="1">
      <c r="A10" s="21">
        <v>19</v>
      </c>
      <c r="B10" s="26">
        <f>SUM(C10,G10)</f>
        <v>126240</v>
      </c>
      <c r="C10" s="26">
        <v>38778</v>
      </c>
      <c r="D10" s="26">
        <v>19361</v>
      </c>
      <c r="E10" s="27">
        <v>1964</v>
      </c>
      <c r="F10" s="26">
        <v>17453</v>
      </c>
      <c r="G10" s="26">
        <v>87462</v>
      </c>
      <c r="H10" s="26">
        <v>48294</v>
      </c>
      <c r="I10" s="26">
        <v>31864</v>
      </c>
      <c r="J10" s="26">
        <v>5846</v>
      </c>
      <c r="K10" s="26">
        <v>1457</v>
      </c>
    </row>
    <row r="11" spans="1:104" s="11" customFormat="1" ht="16.5" customHeight="1">
      <c r="A11" s="22">
        <v>20</v>
      </c>
      <c r="B11" s="28">
        <f>SUM(C11,G11)</f>
        <v>160748.5618</v>
      </c>
      <c r="C11" s="28">
        <f>SUM(D11:F11)</f>
        <v>48090.78869999999</v>
      </c>
      <c r="D11" s="28">
        <v>25575.3272</v>
      </c>
      <c r="E11" s="29">
        <v>1131.0211</v>
      </c>
      <c r="F11" s="28">
        <v>21384.440399999996</v>
      </c>
      <c r="G11" s="28">
        <f>SUM(H11:K11)</f>
        <v>112657.7731</v>
      </c>
      <c r="H11" s="28">
        <v>81041.4229</v>
      </c>
      <c r="I11" s="28">
        <v>33899.479100000004</v>
      </c>
      <c r="J11" s="28">
        <v>-282.3039000000002</v>
      </c>
      <c r="K11" s="28">
        <v>-2000.825</v>
      </c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</row>
    <row r="12" ht="13.5">
      <c r="A12" s="44" t="s">
        <v>162</v>
      </c>
    </row>
    <row r="13" ht="13.5">
      <c r="A13" s="44"/>
    </row>
    <row r="14" spans="6:12" ht="13.5">
      <c r="F14" s="2"/>
      <c r="L14" s="25"/>
    </row>
    <row r="15" spans="1:11" ht="14.25">
      <c r="A15" s="33" t="s">
        <v>181</v>
      </c>
      <c r="K15" s="193" t="s">
        <v>182</v>
      </c>
    </row>
    <row r="16" ht="6" customHeight="1" thickBot="1">
      <c r="A16" s="33"/>
    </row>
    <row r="17" spans="1:11" ht="19.5" customHeight="1" thickTop="1">
      <c r="A17" s="34" t="s">
        <v>236</v>
      </c>
      <c r="B17" s="268" t="s">
        <v>180</v>
      </c>
      <c r="C17" s="294"/>
      <c r="D17" s="294" t="s">
        <v>179</v>
      </c>
      <c r="E17" s="294" t="s">
        <v>178</v>
      </c>
      <c r="F17" s="294" t="s">
        <v>177</v>
      </c>
      <c r="G17" s="294" t="s">
        <v>176</v>
      </c>
      <c r="H17" s="294" t="s">
        <v>175</v>
      </c>
      <c r="I17" s="294" t="s">
        <v>174</v>
      </c>
      <c r="J17" s="294" t="s">
        <v>173</v>
      </c>
      <c r="K17" s="266" t="s">
        <v>172</v>
      </c>
    </row>
    <row r="18" spans="1:11" ht="19.5" customHeight="1">
      <c r="A18" s="35" t="s">
        <v>235</v>
      </c>
      <c r="B18" s="36" t="s">
        <v>164</v>
      </c>
      <c r="C18" s="17" t="s">
        <v>163</v>
      </c>
      <c r="D18" s="289"/>
      <c r="E18" s="289"/>
      <c r="F18" s="289"/>
      <c r="G18" s="289"/>
      <c r="H18" s="289"/>
      <c r="I18" s="289"/>
      <c r="J18" s="289"/>
      <c r="K18" s="287"/>
    </row>
    <row r="19" spans="1:11" ht="13.5">
      <c r="A19" s="37" t="s">
        <v>152</v>
      </c>
      <c r="B19" s="38">
        <v>2713</v>
      </c>
      <c r="C19" s="38">
        <v>105586</v>
      </c>
      <c r="D19" s="38">
        <v>14116</v>
      </c>
      <c r="E19" s="38">
        <v>10668</v>
      </c>
      <c r="F19" s="38">
        <v>28212</v>
      </c>
      <c r="G19" s="38">
        <v>4849</v>
      </c>
      <c r="H19" s="38">
        <v>20556</v>
      </c>
      <c r="I19" s="38">
        <v>444</v>
      </c>
      <c r="J19" s="38">
        <v>9720</v>
      </c>
      <c r="K19" s="39">
        <v>667</v>
      </c>
    </row>
    <row r="20" spans="1:11" ht="13.5">
      <c r="A20" s="40">
        <v>19</v>
      </c>
      <c r="B20" s="38">
        <v>3442</v>
      </c>
      <c r="C20" s="38">
        <v>126240</v>
      </c>
      <c r="D20" s="38">
        <v>25884</v>
      </c>
      <c r="E20" s="38">
        <v>12230</v>
      </c>
      <c r="F20" s="38">
        <v>43834</v>
      </c>
      <c r="G20" s="38">
        <v>4868</v>
      </c>
      <c r="H20" s="38">
        <v>13868</v>
      </c>
      <c r="I20" s="38">
        <v>1071</v>
      </c>
      <c r="J20" s="38">
        <v>10749</v>
      </c>
      <c r="K20" s="39">
        <v>637</v>
      </c>
    </row>
    <row r="21" spans="1:11" ht="13.5">
      <c r="A21" s="41">
        <v>20</v>
      </c>
      <c r="B21" s="42">
        <v>3857</v>
      </c>
      <c r="C21" s="42">
        <v>160749</v>
      </c>
      <c r="D21" s="42">
        <v>42442</v>
      </c>
      <c r="E21" s="42">
        <v>20793</v>
      </c>
      <c r="F21" s="42">
        <v>57854</v>
      </c>
      <c r="G21" s="42">
        <v>4164</v>
      </c>
      <c r="H21" s="42">
        <v>11600</v>
      </c>
      <c r="I21" s="42">
        <v>628</v>
      </c>
      <c r="J21" s="42">
        <v>12874</v>
      </c>
      <c r="K21" s="43">
        <v>674</v>
      </c>
    </row>
    <row r="22" spans="1:10" ht="13.5">
      <c r="A22" s="44"/>
      <c r="C22" s="2"/>
      <c r="J22" s="45"/>
    </row>
    <row r="23" spans="1:10" ht="6" customHeight="1" thickBot="1">
      <c r="A23" s="33"/>
      <c r="I23" s="46"/>
      <c r="J23" s="46"/>
    </row>
    <row r="24" spans="1:10" ht="19.5" customHeight="1" thickTop="1">
      <c r="A24" s="34" t="s">
        <v>236</v>
      </c>
      <c r="B24" s="268" t="s">
        <v>171</v>
      </c>
      <c r="C24" s="294" t="s">
        <v>170</v>
      </c>
      <c r="D24" s="294" t="s">
        <v>169</v>
      </c>
      <c r="E24" s="294" t="s">
        <v>168</v>
      </c>
      <c r="F24" s="294" t="s">
        <v>167</v>
      </c>
      <c r="G24" s="294" t="s">
        <v>166</v>
      </c>
      <c r="H24" s="295" t="s">
        <v>264</v>
      </c>
      <c r="I24" s="294" t="s">
        <v>165</v>
      </c>
      <c r="J24" s="266" t="s">
        <v>34</v>
      </c>
    </row>
    <row r="25" spans="1:10" ht="19.5" customHeight="1">
      <c r="A25" s="35" t="s">
        <v>235</v>
      </c>
      <c r="B25" s="288"/>
      <c r="C25" s="289"/>
      <c r="D25" s="289"/>
      <c r="E25" s="289"/>
      <c r="F25" s="289"/>
      <c r="G25" s="289"/>
      <c r="H25" s="289"/>
      <c r="I25" s="289"/>
      <c r="J25" s="287"/>
    </row>
    <row r="26" spans="1:10" ht="13.5">
      <c r="A26" s="47" t="s">
        <v>152</v>
      </c>
      <c r="B26" s="39">
        <v>1165</v>
      </c>
      <c r="C26" s="39" t="s">
        <v>138</v>
      </c>
      <c r="D26" s="39">
        <v>3565</v>
      </c>
      <c r="E26" s="39">
        <v>2124</v>
      </c>
      <c r="F26" s="39">
        <v>28</v>
      </c>
      <c r="G26" s="39">
        <v>263</v>
      </c>
      <c r="H26" s="39">
        <v>2597</v>
      </c>
      <c r="I26" s="39">
        <v>2503</v>
      </c>
      <c r="J26" s="39">
        <v>4109</v>
      </c>
    </row>
    <row r="27" spans="1:11" ht="13.5">
      <c r="A27" s="40">
        <v>19</v>
      </c>
      <c r="B27" s="39">
        <v>596</v>
      </c>
      <c r="C27" s="39" t="s">
        <v>138</v>
      </c>
      <c r="D27" s="39">
        <v>120</v>
      </c>
      <c r="E27" s="39">
        <v>1162</v>
      </c>
      <c r="F27" s="39">
        <v>113</v>
      </c>
      <c r="G27" s="39">
        <v>322</v>
      </c>
      <c r="H27" s="39">
        <v>2237</v>
      </c>
      <c r="I27" s="39">
        <v>6009</v>
      </c>
      <c r="J27" s="39">
        <v>2538</v>
      </c>
      <c r="K27" s="12"/>
    </row>
    <row r="28" spans="1:11" ht="13.5">
      <c r="A28" s="41">
        <v>20</v>
      </c>
      <c r="B28" s="43">
        <v>2787</v>
      </c>
      <c r="C28" s="43">
        <v>5</v>
      </c>
      <c r="D28" s="43">
        <v>332</v>
      </c>
      <c r="E28" s="43">
        <v>388</v>
      </c>
      <c r="F28" s="43" t="s">
        <v>27</v>
      </c>
      <c r="G28" s="43">
        <v>1098</v>
      </c>
      <c r="H28" s="43">
        <v>2393</v>
      </c>
      <c r="I28" s="28">
        <v>-1440</v>
      </c>
      <c r="J28" s="43">
        <v>4157</v>
      </c>
      <c r="K28" s="11"/>
    </row>
    <row r="29" spans="1:10" ht="13.5">
      <c r="A29" s="44" t="s">
        <v>162</v>
      </c>
      <c r="J29" s="45"/>
    </row>
  </sheetData>
  <sheetProtection/>
  <mergeCells count="22">
    <mergeCell ref="A3:K3"/>
    <mergeCell ref="J24:J25"/>
    <mergeCell ref="K17:K18"/>
    <mergeCell ref="J17:J18"/>
    <mergeCell ref="B17:C17"/>
    <mergeCell ref="D17:D18"/>
    <mergeCell ref="G17:G18"/>
    <mergeCell ref="B24:B25"/>
    <mergeCell ref="C24:C25"/>
    <mergeCell ref="D24:D25"/>
    <mergeCell ref="C7:F7"/>
    <mergeCell ref="G7:K7"/>
    <mergeCell ref="B7:B8"/>
    <mergeCell ref="I17:I18"/>
    <mergeCell ref="E24:E25"/>
    <mergeCell ref="F24:F25"/>
    <mergeCell ref="G24:G25"/>
    <mergeCell ref="H24:H25"/>
    <mergeCell ref="I24:I25"/>
    <mergeCell ref="F17:F18"/>
    <mergeCell ref="E17:E18"/>
    <mergeCell ref="H17:H18"/>
  </mergeCells>
  <hyperlinks>
    <hyperlink ref="A1" location="'11住居・建築目次'!A1" display="11　住居・建築目次へ＜＜"/>
  </hyperlinks>
  <printOptions/>
  <pageMargins left="0.5905511811023623" right="0.5905511811023623" top="0.5905511811023623" bottom="0.3937007874015748" header="0.5118110236220472" footer="0.1968503937007874"/>
  <pageSetup blackAndWhite="1" fitToHeight="1" fitToWidth="1" horizontalDpi="600" verticalDpi="600" orientation="landscape" paperSize="9" r:id="rId2"/>
  <headerFooter scaleWithDoc="0">
    <oddFooter>&amp;R&amp;F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2.75390625" style="185" customWidth="1"/>
    <col min="3" max="3" width="21.875" style="185" customWidth="1"/>
    <col min="4" max="11" width="13.00390625" style="185" customWidth="1"/>
    <col min="12" max="12" width="18.125" style="185" customWidth="1"/>
    <col min="13" max="16384" width="9.00390625" style="185" customWidth="1"/>
  </cols>
  <sheetData>
    <row r="1" spans="1:3" ht="13.5">
      <c r="A1" s="206" t="s">
        <v>242</v>
      </c>
      <c r="B1" s="206"/>
      <c r="C1" s="206"/>
    </row>
    <row r="2" spans="1:3" ht="13.5">
      <c r="A2" s="11" t="s">
        <v>0</v>
      </c>
      <c r="B2" s="11"/>
      <c r="C2" s="11"/>
    </row>
    <row r="3" spans="1:11" ht="17.25">
      <c r="A3" s="198" t="s">
        <v>266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3.5">
      <c r="A4" s="199" t="s">
        <v>213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3" s="150" customFormat="1" ht="14.25">
      <c r="A5" s="44" t="s">
        <v>1</v>
      </c>
      <c r="B5" s="33"/>
      <c r="C5" s="33"/>
    </row>
    <row r="6" spans="1:3" s="150" customFormat="1" ht="6" customHeight="1" thickBot="1">
      <c r="A6" s="33"/>
      <c r="B6" s="33"/>
      <c r="C6" s="33"/>
    </row>
    <row r="7" spans="1:11" s="155" customFormat="1" ht="34.5" customHeight="1" thickTop="1">
      <c r="A7" s="202" t="s">
        <v>2</v>
      </c>
      <c r="B7" s="202"/>
      <c r="C7" s="203"/>
      <c r="D7" s="151" t="s">
        <v>3</v>
      </c>
      <c r="E7" s="151" t="s">
        <v>4</v>
      </c>
      <c r="F7" s="151" t="s">
        <v>229</v>
      </c>
      <c r="G7" s="191" t="s">
        <v>256</v>
      </c>
      <c r="H7" s="153" t="s">
        <v>255</v>
      </c>
      <c r="I7" s="153" t="s">
        <v>257</v>
      </c>
      <c r="J7" s="152" t="s">
        <v>5</v>
      </c>
      <c r="K7" s="154" t="s">
        <v>6</v>
      </c>
    </row>
    <row r="8" spans="1:11" s="159" customFormat="1" ht="13.5" customHeight="1">
      <c r="A8" s="209" t="s">
        <v>225</v>
      </c>
      <c r="B8" s="209"/>
      <c r="C8" s="210"/>
      <c r="D8" s="156">
        <v>244300</v>
      </c>
      <c r="E8" s="157">
        <v>245000</v>
      </c>
      <c r="F8" s="157">
        <v>812700</v>
      </c>
      <c r="G8" s="158">
        <v>6.24</v>
      </c>
      <c r="H8" s="158">
        <v>43.02</v>
      </c>
      <c r="I8" s="158">
        <v>141.74</v>
      </c>
      <c r="J8" s="158">
        <v>12.93</v>
      </c>
      <c r="K8" s="158">
        <v>0.53</v>
      </c>
    </row>
    <row r="9" spans="1:11" s="159" customFormat="1" ht="13.5" customHeight="1">
      <c r="A9" s="213" t="s">
        <v>226</v>
      </c>
      <c r="B9" s="213"/>
      <c r="C9" s="214"/>
      <c r="D9" s="160">
        <v>252700</v>
      </c>
      <c r="E9" s="161">
        <v>253700</v>
      </c>
      <c r="F9" s="161">
        <v>809000</v>
      </c>
      <c r="G9" s="162">
        <v>6.31</v>
      </c>
      <c r="H9" s="162">
        <v>44.75</v>
      </c>
      <c r="I9" s="162">
        <v>146.62</v>
      </c>
      <c r="J9" s="162">
        <v>13.91</v>
      </c>
      <c r="K9" s="162">
        <v>0.51</v>
      </c>
    </row>
    <row r="10" spans="1:11" s="166" customFormat="1" ht="13.5" customHeight="1">
      <c r="A10" s="200" t="s">
        <v>227</v>
      </c>
      <c r="B10" s="200"/>
      <c r="C10" s="201"/>
      <c r="D10" s="163">
        <v>259700</v>
      </c>
      <c r="E10" s="164">
        <v>260300</v>
      </c>
      <c r="F10" s="164">
        <v>795800</v>
      </c>
      <c r="G10" s="165">
        <v>6.27</v>
      </c>
      <c r="H10" s="165">
        <v>44.97</v>
      </c>
      <c r="I10" s="165">
        <v>147.99</v>
      </c>
      <c r="J10" s="165">
        <v>14.55</v>
      </c>
      <c r="K10" s="165">
        <v>0.49</v>
      </c>
    </row>
    <row r="11" spans="1:11" s="159" customFormat="1" ht="13.5" customHeight="1">
      <c r="A11" s="211"/>
      <c r="B11" s="211"/>
      <c r="C11" s="212"/>
      <c r="D11" s="160"/>
      <c r="E11" s="161"/>
      <c r="F11" s="161"/>
      <c r="G11" s="161"/>
      <c r="H11" s="161"/>
      <c r="I11" s="161"/>
      <c r="J11" s="161"/>
      <c r="K11" s="161"/>
    </row>
    <row r="12" spans="1:11" s="159" customFormat="1" ht="13.5" customHeight="1">
      <c r="A12" s="204" t="s">
        <v>28</v>
      </c>
      <c r="B12" s="204"/>
      <c r="C12" s="205"/>
      <c r="D12" s="160">
        <v>200900</v>
      </c>
      <c r="E12" s="161">
        <v>201500</v>
      </c>
      <c r="F12" s="161">
        <v>675000</v>
      </c>
      <c r="G12" s="162">
        <v>7.12</v>
      </c>
      <c r="H12" s="162">
        <v>51.56</v>
      </c>
      <c r="I12" s="162">
        <v>172.61</v>
      </c>
      <c r="J12" s="162">
        <v>15.35</v>
      </c>
      <c r="K12" s="162">
        <v>0.47</v>
      </c>
    </row>
    <row r="13" spans="1:11" s="159" customFormat="1" ht="13.5" customHeight="1">
      <c r="A13" s="204" t="s">
        <v>214</v>
      </c>
      <c r="B13" s="204"/>
      <c r="C13" s="205"/>
      <c r="D13" s="160">
        <v>54200</v>
      </c>
      <c r="E13" s="161">
        <v>54300</v>
      </c>
      <c r="F13" s="161">
        <v>113400</v>
      </c>
      <c r="G13" s="162">
        <v>3.13</v>
      </c>
      <c r="H13" s="162">
        <v>20.56</v>
      </c>
      <c r="I13" s="162">
        <v>56.67</v>
      </c>
      <c r="J13" s="162">
        <v>9.82</v>
      </c>
      <c r="K13" s="162">
        <v>0.67</v>
      </c>
    </row>
    <row r="14" spans="1:11" s="159" customFormat="1" ht="13.5" customHeight="1">
      <c r="A14" s="167"/>
      <c r="B14" s="167"/>
      <c r="C14" s="168" t="s">
        <v>7</v>
      </c>
      <c r="D14" s="160">
        <v>8600</v>
      </c>
      <c r="E14" s="161">
        <v>8600</v>
      </c>
      <c r="F14" s="161">
        <v>20000</v>
      </c>
      <c r="G14" s="162">
        <v>3.51</v>
      </c>
      <c r="H14" s="162">
        <v>20.57</v>
      </c>
      <c r="I14" s="162">
        <v>54.71</v>
      </c>
      <c r="J14" s="162">
        <v>8.85</v>
      </c>
      <c r="K14" s="162">
        <v>0.66</v>
      </c>
    </row>
    <row r="15" spans="1:11" s="159" customFormat="1" ht="13.5" customHeight="1">
      <c r="A15" s="167"/>
      <c r="B15" s="167"/>
      <c r="C15" s="169" t="s">
        <v>254</v>
      </c>
      <c r="D15" s="160">
        <v>800</v>
      </c>
      <c r="E15" s="161">
        <v>800</v>
      </c>
      <c r="F15" s="161">
        <v>1800</v>
      </c>
      <c r="G15" s="162">
        <v>2.82</v>
      </c>
      <c r="H15" s="162">
        <v>15.46</v>
      </c>
      <c r="I15" s="162">
        <v>36.8</v>
      </c>
      <c r="J15" s="162">
        <v>7.04</v>
      </c>
      <c r="K15" s="162">
        <v>0.78</v>
      </c>
    </row>
    <row r="16" spans="1:11" s="159" customFormat="1" ht="13.5" customHeight="1">
      <c r="A16" s="167"/>
      <c r="B16" s="167"/>
      <c r="C16" s="168" t="s">
        <v>8</v>
      </c>
      <c r="D16" s="160">
        <v>38600</v>
      </c>
      <c r="E16" s="161">
        <v>38600</v>
      </c>
      <c r="F16" s="161">
        <v>79500</v>
      </c>
      <c r="G16" s="162">
        <v>3.07</v>
      </c>
      <c r="H16" s="162">
        <v>20.64</v>
      </c>
      <c r="I16" s="162">
        <v>57.51</v>
      </c>
      <c r="J16" s="162">
        <v>10.01</v>
      </c>
      <c r="K16" s="162">
        <v>0.67</v>
      </c>
    </row>
    <row r="17" spans="1:11" s="159" customFormat="1" ht="13.5" customHeight="1">
      <c r="A17" s="167"/>
      <c r="B17" s="167"/>
      <c r="C17" s="168" t="s">
        <v>9</v>
      </c>
      <c r="D17" s="160">
        <v>6200</v>
      </c>
      <c r="E17" s="161">
        <v>6200</v>
      </c>
      <c r="F17" s="161">
        <v>12100</v>
      </c>
      <c r="G17" s="162">
        <v>3.09</v>
      </c>
      <c r="H17" s="162">
        <v>20.73</v>
      </c>
      <c r="I17" s="162">
        <v>56.8</v>
      </c>
      <c r="J17" s="162">
        <v>10.6</v>
      </c>
      <c r="K17" s="162">
        <v>0.63</v>
      </c>
    </row>
    <row r="18" spans="1:11" s="159" customFormat="1" ht="27" customHeight="1">
      <c r="A18" s="204" t="s">
        <v>215</v>
      </c>
      <c r="B18" s="204"/>
      <c r="C18" s="205"/>
      <c r="D18" s="160">
        <v>247700</v>
      </c>
      <c r="E18" s="161">
        <v>248300</v>
      </c>
      <c r="F18" s="161">
        <v>756000</v>
      </c>
      <c r="G18" s="162">
        <v>6.24</v>
      </c>
      <c r="H18" s="162">
        <v>44.6</v>
      </c>
      <c r="I18" s="162">
        <v>144.73</v>
      </c>
      <c r="J18" s="162">
        <v>14.49</v>
      </c>
      <c r="K18" s="162">
        <v>0.49</v>
      </c>
    </row>
    <row r="19" spans="1:11" s="159" customFormat="1" ht="13.5" customHeight="1">
      <c r="A19" s="167"/>
      <c r="B19" s="204" t="s">
        <v>28</v>
      </c>
      <c r="C19" s="205"/>
      <c r="D19" s="160">
        <v>189600</v>
      </c>
      <c r="E19" s="161">
        <v>190200</v>
      </c>
      <c r="F19" s="161">
        <v>637200</v>
      </c>
      <c r="G19" s="162">
        <v>7.12</v>
      </c>
      <c r="H19" s="162">
        <v>51.45</v>
      </c>
      <c r="I19" s="162">
        <v>169.92</v>
      </c>
      <c r="J19" s="162">
        <v>15.31</v>
      </c>
      <c r="K19" s="162">
        <v>0.47</v>
      </c>
    </row>
    <row r="20" spans="1:11" s="159" customFormat="1" ht="13.5" customHeight="1">
      <c r="A20" s="167"/>
      <c r="B20" s="204" t="s">
        <v>29</v>
      </c>
      <c r="C20" s="205"/>
      <c r="D20" s="160">
        <v>53500</v>
      </c>
      <c r="E20" s="161">
        <v>53600</v>
      </c>
      <c r="F20" s="161">
        <v>111500</v>
      </c>
      <c r="G20" s="162">
        <v>3.11</v>
      </c>
      <c r="H20" s="162">
        <v>20.33</v>
      </c>
      <c r="I20" s="162">
        <v>55.48</v>
      </c>
      <c r="J20" s="162">
        <v>9.76</v>
      </c>
      <c r="K20" s="162">
        <v>0.67</v>
      </c>
    </row>
    <row r="21" spans="1:11" s="159" customFormat="1" ht="13.5" customHeight="1">
      <c r="A21" s="167"/>
      <c r="B21" s="167"/>
      <c r="C21" s="168" t="s">
        <v>7</v>
      </c>
      <c r="D21" s="160">
        <v>8600</v>
      </c>
      <c r="E21" s="161">
        <v>8600</v>
      </c>
      <c r="F21" s="161">
        <v>20000</v>
      </c>
      <c r="G21" s="162">
        <v>3.51</v>
      </c>
      <c r="H21" s="162">
        <v>20.57</v>
      </c>
      <c r="I21" s="162">
        <v>54.71</v>
      </c>
      <c r="J21" s="162">
        <v>8.85</v>
      </c>
      <c r="K21" s="162">
        <v>0.66</v>
      </c>
    </row>
    <row r="22" spans="1:11" s="159" customFormat="1" ht="13.5" customHeight="1">
      <c r="A22" s="167"/>
      <c r="B22" s="167"/>
      <c r="C22" s="169" t="s">
        <v>254</v>
      </c>
      <c r="D22" s="160">
        <v>800</v>
      </c>
      <c r="E22" s="161">
        <v>800</v>
      </c>
      <c r="F22" s="161">
        <v>1800</v>
      </c>
      <c r="G22" s="162">
        <v>2.82</v>
      </c>
      <c r="H22" s="162">
        <v>15.46</v>
      </c>
      <c r="I22" s="162">
        <v>36.8</v>
      </c>
      <c r="J22" s="162">
        <v>7.04</v>
      </c>
      <c r="K22" s="162">
        <v>0.78</v>
      </c>
    </row>
    <row r="23" spans="1:11" s="159" customFormat="1" ht="13.5" customHeight="1">
      <c r="A23" s="167"/>
      <c r="B23" s="167"/>
      <c r="C23" s="168" t="s">
        <v>8</v>
      </c>
      <c r="D23" s="160">
        <v>38200</v>
      </c>
      <c r="E23" s="161">
        <v>38200</v>
      </c>
      <c r="F23" s="161">
        <v>78500</v>
      </c>
      <c r="G23" s="162">
        <v>3.04</v>
      </c>
      <c r="H23" s="162">
        <v>20.47</v>
      </c>
      <c r="I23" s="162">
        <v>56.62</v>
      </c>
      <c r="J23" s="162">
        <v>9.95</v>
      </c>
      <c r="K23" s="162">
        <v>0.68</v>
      </c>
    </row>
    <row r="24" spans="1:11" s="159" customFormat="1" ht="13.5" customHeight="1">
      <c r="A24" s="167"/>
      <c r="B24" s="167"/>
      <c r="C24" s="168" t="s">
        <v>9</v>
      </c>
      <c r="D24" s="160">
        <v>6000</v>
      </c>
      <c r="E24" s="161">
        <v>6000</v>
      </c>
      <c r="F24" s="161">
        <v>11200</v>
      </c>
      <c r="G24" s="162">
        <v>2.98</v>
      </c>
      <c r="H24" s="162">
        <v>19.82</v>
      </c>
      <c r="I24" s="162">
        <v>51.87</v>
      </c>
      <c r="J24" s="162">
        <v>10.54</v>
      </c>
      <c r="K24" s="162">
        <v>0.63</v>
      </c>
    </row>
    <row r="25" spans="1:11" s="159" customFormat="1" ht="13.5" customHeight="1">
      <c r="A25" s="207" t="s">
        <v>216</v>
      </c>
      <c r="B25" s="207"/>
      <c r="C25" s="208"/>
      <c r="D25" s="170">
        <v>12000</v>
      </c>
      <c r="E25" s="171">
        <v>12000</v>
      </c>
      <c r="F25" s="171">
        <v>39800</v>
      </c>
      <c r="G25" s="172">
        <v>7.04</v>
      </c>
      <c r="H25" s="172">
        <v>52.52</v>
      </c>
      <c r="I25" s="172">
        <v>214.36</v>
      </c>
      <c r="J25" s="172">
        <v>15.82</v>
      </c>
      <c r="K25" s="172">
        <v>0.47</v>
      </c>
    </row>
    <row r="26" spans="1:11" s="173" customFormat="1" ht="10.5">
      <c r="A26" s="148" t="s">
        <v>217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s="174" customFormat="1" ht="11.25">
      <c r="A27" s="55" t="s">
        <v>11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3" ht="13.5">
      <c r="A28" s="1"/>
      <c r="B28" s="1"/>
      <c r="C28" s="1"/>
    </row>
  </sheetData>
  <sheetProtection/>
  <mergeCells count="14">
    <mergeCell ref="A18:C18"/>
    <mergeCell ref="A25:C25"/>
    <mergeCell ref="B19:C19"/>
    <mergeCell ref="B20:C20"/>
    <mergeCell ref="A8:C8"/>
    <mergeCell ref="A12:C12"/>
    <mergeCell ref="A11:C11"/>
    <mergeCell ref="A9:C9"/>
    <mergeCell ref="A3:K3"/>
    <mergeCell ref="A4:K4"/>
    <mergeCell ref="A10:C10"/>
    <mergeCell ref="A7:C7"/>
    <mergeCell ref="A13:C13"/>
    <mergeCell ref="A1:C1"/>
  </mergeCells>
  <hyperlinks>
    <hyperlink ref="A1" location="'11住居・建築目次'!A1" display="11　住居・建築目次へ＜＜"/>
  </hyperlinks>
  <printOptions/>
  <pageMargins left="0.3937007874015748" right="0.3937007874015748" top="0.5905511811023623" bottom="0.3937007874015748" header="0.5118110236220472" footer="0.1968503937007874"/>
  <pageSetup blackAndWhite="1" fitToHeight="1" fitToWidth="1" horizontalDpi="600" verticalDpi="600" orientation="landscape" paperSize="9" r:id="rId1"/>
  <headerFooter scaleWithDoc="0">
    <oddFooter>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1" customWidth="1"/>
    <col min="3" max="3" width="18.50390625" style="1" customWidth="1"/>
    <col min="4" max="4" width="10.25390625" style="1" bestFit="1" customWidth="1"/>
    <col min="5" max="18" width="9.50390625" style="1" customWidth="1"/>
    <col min="19" max="16384" width="9.00390625" style="1" customWidth="1"/>
  </cols>
  <sheetData>
    <row r="1" spans="1:3" ht="13.5">
      <c r="A1" s="206" t="s">
        <v>242</v>
      </c>
      <c r="B1" s="206"/>
      <c r="C1" s="206"/>
    </row>
    <row r="2" ht="13.5">
      <c r="A2" s="11" t="s">
        <v>12</v>
      </c>
    </row>
    <row r="3" spans="1:18" ht="17.25" customHeight="1">
      <c r="A3" s="198" t="s">
        <v>266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ht="14.25">
      <c r="A4" s="33" t="s">
        <v>13</v>
      </c>
    </row>
    <row r="5" ht="6" customHeight="1" thickBot="1">
      <c r="A5" s="33"/>
    </row>
    <row r="6" spans="1:19" s="55" customFormat="1" ht="15" customHeight="1" thickTop="1">
      <c r="A6" s="216" t="s">
        <v>14</v>
      </c>
      <c r="B6" s="216"/>
      <c r="C6" s="217"/>
      <c r="D6" s="222" t="s">
        <v>15</v>
      </c>
      <c r="E6" s="131"/>
      <c r="F6" s="215" t="s">
        <v>200</v>
      </c>
      <c r="G6" s="215"/>
      <c r="H6" s="215"/>
      <c r="I6" s="215"/>
      <c r="J6" s="215"/>
      <c r="K6" s="132"/>
      <c r="L6" s="224" t="s">
        <v>201</v>
      </c>
      <c r="M6" s="225"/>
      <c r="N6" s="225"/>
      <c r="O6" s="225"/>
      <c r="P6" s="225"/>
      <c r="Q6" s="225"/>
      <c r="R6" s="225"/>
      <c r="S6" s="56"/>
    </row>
    <row r="7" spans="1:19" s="55" customFormat="1" ht="22.5" customHeight="1">
      <c r="A7" s="218"/>
      <c r="B7" s="218"/>
      <c r="C7" s="219"/>
      <c r="D7" s="223"/>
      <c r="E7" s="226" t="s">
        <v>17</v>
      </c>
      <c r="F7" s="228" t="s">
        <v>18</v>
      </c>
      <c r="G7" s="229"/>
      <c r="H7" s="230"/>
      <c r="I7" s="231" t="s">
        <v>19</v>
      </c>
      <c r="J7" s="232"/>
      <c r="K7" s="232"/>
      <c r="L7" s="226" t="s">
        <v>17</v>
      </c>
      <c r="M7" s="228" t="s">
        <v>18</v>
      </c>
      <c r="N7" s="229"/>
      <c r="O7" s="230"/>
      <c r="P7" s="231" t="s">
        <v>19</v>
      </c>
      <c r="Q7" s="232"/>
      <c r="R7" s="232"/>
      <c r="S7" s="56"/>
    </row>
    <row r="8" spans="1:18" s="55" customFormat="1" ht="22.5">
      <c r="A8" s="220"/>
      <c r="B8" s="220"/>
      <c r="C8" s="221"/>
      <c r="D8" s="223"/>
      <c r="E8" s="227"/>
      <c r="F8" s="134" t="s">
        <v>17</v>
      </c>
      <c r="G8" s="134" t="s">
        <v>20</v>
      </c>
      <c r="H8" s="58" t="s">
        <v>21</v>
      </c>
      <c r="I8" s="134" t="s">
        <v>17</v>
      </c>
      <c r="J8" s="134" t="s">
        <v>22</v>
      </c>
      <c r="K8" s="134" t="s">
        <v>23</v>
      </c>
      <c r="L8" s="227"/>
      <c r="M8" s="134" t="s">
        <v>17</v>
      </c>
      <c r="N8" s="134" t="s">
        <v>20</v>
      </c>
      <c r="O8" s="58" t="s">
        <v>24</v>
      </c>
      <c r="P8" s="134" t="s">
        <v>17</v>
      </c>
      <c r="Q8" s="134" t="s">
        <v>22</v>
      </c>
      <c r="R8" s="133" t="s">
        <v>23</v>
      </c>
    </row>
    <row r="9" spans="1:18" s="55" customFormat="1" ht="11.25" customHeight="1">
      <c r="A9" s="233" t="s">
        <v>225</v>
      </c>
      <c r="B9" s="233"/>
      <c r="C9" s="234"/>
      <c r="D9" s="135">
        <v>244300</v>
      </c>
      <c r="E9" s="136">
        <v>245000</v>
      </c>
      <c r="F9" s="136">
        <v>244300</v>
      </c>
      <c r="G9" s="136">
        <v>41700</v>
      </c>
      <c r="H9" s="136">
        <v>201900</v>
      </c>
      <c r="I9" s="136">
        <v>700</v>
      </c>
      <c r="J9" s="136">
        <v>200</v>
      </c>
      <c r="K9" s="136">
        <v>400</v>
      </c>
      <c r="L9" s="136">
        <v>812700</v>
      </c>
      <c r="M9" s="136">
        <v>811500</v>
      </c>
      <c r="N9" s="136">
        <v>41700</v>
      </c>
      <c r="O9" s="136">
        <v>767900</v>
      </c>
      <c r="P9" s="136">
        <v>1200</v>
      </c>
      <c r="Q9" s="136">
        <v>800</v>
      </c>
      <c r="R9" s="136">
        <v>400</v>
      </c>
    </row>
    <row r="10" spans="1:18" s="55" customFormat="1" ht="11.25">
      <c r="A10" s="235" t="s">
        <v>226</v>
      </c>
      <c r="B10" s="235"/>
      <c r="C10" s="236"/>
      <c r="D10" s="137">
        <v>252700</v>
      </c>
      <c r="E10" s="138">
        <v>253700</v>
      </c>
      <c r="F10" s="138">
        <v>252700</v>
      </c>
      <c r="G10" s="138">
        <v>47900</v>
      </c>
      <c r="H10" s="138">
        <v>204700</v>
      </c>
      <c r="I10" s="138">
        <v>1000</v>
      </c>
      <c r="J10" s="138">
        <v>500</v>
      </c>
      <c r="K10" s="138">
        <v>500</v>
      </c>
      <c r="L10" s="138">
        <v>809000</v>
      </c>
      <c r="M10" s="138">
        <v>807000</v>
      </c>
      <c r="N10" s="138">
        <v>47900</v>
      </c>
      <c r="O10" s="138">
        <v>759000</v>
      </c>
      <c r="P10" s="138">
        <v>2000</v>
      </c>
      <c r="Q10" s="138">
        <v>1500</v>
      </c>
      <c r="R10" s="138">
        <v>500</v>
      </c>
    </row>
    <row r="11" spans="1:18" s="141" customFormat="1" ht="11.25">
      <c r="A11" s="237" t="s">
        <v>227</v>
      </c>
      <c r="B11" s="237"/>
      <c r="C11" s="238"/>
      <c r="D11" s="139">
        <v>259700</v>
      </c>
      <c r="E11" s="140">
        <v>260300</v>
      </c>
      <c r="F11" s="140">
        <v>259700</v>
      </c>
      <c r="G11" s="140">
        <v>51100</v>
      </c>
      <c r="H11" s="140">
        <v>208500</v>
      </c>
      <c r="I11" s="140">
        <v>600</v>
      </c>
      <c r="J11" s="140">
        <v>500</v>
      </c>
      <c r="K11" s="140">
        <v>100</v>
      </c>
      <c r="L11" s="140">
        <v>795800</v>
      </c>
      <c r="M11" s="140">
        <v>793900</v>
      </c>
      <c r="N11" s="140">
        <v>51100</v>
      </c>
      <c r="O11" s="140">
        <v>742700</v>
      </c>
      <c r="P11" s="140">
        <v>1900</v>
      </c>
      <c r="Q11" s="140">
        <v>1800</v>
      </c>
      <c r="R11" s="140">
        <v>100</v>
      </c>
    </row>
    <row r="12" spans="1:18" s="55" customFormat="1" ht="11.25">
      <c r="A12" s="142" t="s">
        <v>25</v>
      </c>
      <c r="B12" s="143"/>
      <c r="C12" s="143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s="55" customFormat="1" ht="11.25">
      <c r="A13" s="239" t="s">
        <v>26</v>
      </c>
      <c r="B13" s="240"/>
      <c r="C13" s="240"/>
      <c r="D13" s="137">
        <v>247700</v>
      </c>
      <c r="E13" s="138">
        <v>248300</v>
      </c>
      <c r="F13" s="138">
        <v>247700</v>
      </c>
      <c r="G13" s="138">
        <v>49700</v>
      </c>
      <c r="H13" s="138">
        <v>197900</v>
      </c>
      <c r="I13" s="138">
        <v>600</v>
      </c>
      <c r="J13" s="138">
        <v>500</v>
      </c>
      <c r="K13" s="138">
        <v>100</v>
      </c>
      <c r="L13" s="138">
        <v>756000</v>
      </c>
      <c r="M13" s="138">
        <v>754100</v>
      </c>
      <c r="N13" s="138">
        <v>49700</v>
      </c>
      <c r="O13" s="138">
        <v>704400</v>
      </c>
      <c r="P13" s="138">
        <v>1800</v>
      </c>
      <c r="Q13" s="138">
        <v>1700</v>
      </c>
      <c r="R13" s="138">
        <v>100</v>
      </c>
    </row>
    <row r="14" spans="1:18" s="55" customFormat="1" ht="11.25">
      <c r="A14" s="239" t="s">
        <v>10</v>
      </c>
      <c r="B14" s="240"/>
      <c r="C14" s="240"/>
      <c r="D14" s="137">
        <v>12000</v>
      </c>
      <c r="E14" s="138">
        <v>12000</v>
      </c>
      <c r="F14" s="138">
        <v>12000</v>
      </c>
      <c r="G14" s="138">
        <v>1400</v>
      </c>
      <c r="H14" s="138">
        <v>10600</v>
      </c>
      <c r="I14" s="138">
        <v>0</v>
      </c>
      <c r="J14" s="138">
        <v>0</v>
      </c>
      <c r="K14" s="138">
        <v>0</v>
      </c>
      <c r="L14" s="138">
        <v>39800</v>
      </c>
      <c r="M14" s="138">
        <v>39700</v>
      </c>
      <c r="N14" s="138">
        <v>1400</v>
      </c>
      <c r="O14" s="138">
        <v>38300</v>
      </c>
      <c r="P14" s="138">
        <v>100</v>
      </c>
      <c r="Q14" s="138">
        <v>100</v>
      </c>
      <c r="R14" s="138">
        <v>0</v>
      </c>
    </row>
    <row r="15" spans="1:18" s="55" customFormat="1" ht="11.25">
      <c r="A15" s="142" t="s">
        <v>221</v>
      </c>
      <c r="B15" s="143"/>
      <c r="C15" s="143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s="55" customFormat="1" ht="11.25">
      <c r="A16" s="241" t="s">
        <v>28</v>
      </c>
      <c r="B16" s="241"/>
      <c r="C16" s="239"/>
      <c r="D16" s="137">
        <v>200900</v>
      </c>
      <c r="E16" s="138">
        <v>201500</v>
      </c>
      <c r="F16" s="138">
        <v>200900</v>
      </c>
      <c r="G16" s="138">
        <v>23000</v>
      </c>
      <c r="H16" s="138">
        <v>177900</v>
      </c>
      <c r="I16" s="138">
        <v>600</v>
      </c>
      <c r="J16" s="138">
        <v>500</v>
      </c>
      <c r="K16" s="138">
        <v>100</v>
      </c>
      <c r="L16" s="138">
        <v>675000</v>
      </c>
      <c r="M16" s="138">
        <v>673200</v>
      </c>
      <c r="N16" s="138">
        <v>23000</v>
      </c>
      <c r="O16" s="138">
        <v>650100</v>
      </c>
      <c r="P16" s="138">
        <v>1800</v>
      </c>
      <c r="Q16" s="138">
        <v>1800</v>
      </c>
      <c r="R16" s="138">
        <v>100</v>
      </c>
    </row>
    <row r="17" spans="1:18" s="55" customFormat="1" ht="11.25">
      <c r="A17" s="241" t="s">
        <v>29</v>
      </c>
      <c r="B17" s="241"/>
      <c r="C17" s="239"/>
      <c r="D17" s="137">
        <v>54200</v>
      </c>
      <c r="E17" s="138">
        <v>54300</v>
      </c>
      <c r="F17" s="138">
        <v>54200</v>
      </c>
      <c r="G17" s="138">
        <v>25000</v>
      </c>
      <c r="H17" s="138">
        <v>29200</v>
      </c>
      <c r="I17" s="138">
        <v>100</v>
      </c>
      <c r="J17" s="138">
        <v>0</v>
      </c>
      <c r="K17" s="138">
        <v>100</v>
      </c>
      <c r="L17" s="138">
        <v>113400</v>
      </c>
      <c r="M17" s="138">
        <v>113300</v>
      </c>
      <c r="N17" s="138">
        <v>25000</v>
      </c>
      <c r="O17" s="138">
        <v>88300</v>
      </c>
      <c r="P17" s="138">
        <v>100</v>
      </c>
      <c r="Q17" s="138">
        <v>0</v>
      </c>
      <c r="R17" s="138">
        <v>100</v>
      </c>
    </row>
    <row r="18" spans="2:18" s="55" customFormat="1" ht="11.25">
      <c r="B18" s="242" t="s">
        <v>253</v>
      </c>
      <c r="C18" s="243"/>
      <c r="D18" s="137">
        <v>9400</v>
      </c>
      <c r="E18" s="138">
        <v>9400</v>
      </c>
      <c r="F18" s="138">
        <v>9400</v>
      </c>
      <c r="G18" s="138">
        <v>2900</v>
      </c>
      <c r="H18" s="138">
        <v>6600</v>
      </c>
      <c r="I18" s="138" t="s">
        <v>138</v>
      </c>
      <c r="J18" s="138" t="s">
        <v>138</v>
      </c>
      <c r="K18" s="138" t="s">
        <v>138</v>
      </c>
      <c r="L18" s="138">
        <v>21800</v>
      </c>
      <c r="M18" s="138">
        <v>21800</v>
      </c>
      <c r="N18" s="138">
        <v>2900</v>
      </c>
      <c r="O18" s="138">
        <v>18900</v>
      </c>
      <c r="P18" s="138" t="s">
        <v>138</v>
      </c>
      <c r="Q18" s="138" t="s">
        <v>138</v>
      </c>
      <c r="R18" s="138" t="s">
        <v>138</v>
      </c>
    </row>
    <row r="19" spans="1:18" s="55" customFormat="1" ht="11.25">
      <c r="A19" s="56"/>
      <c r="B19" s="56"/>
      <c r="C19" s="144" t="s">
        <v>7</v>
      </c>
      <c r="D19" s="137">
        <v>8600</v>
      </c>
      <c r="E19" s="138">
        <v>8600</v>
      </c>
      <c r="F19" s="138">
        <v>8600</v>
      </c>
      <c r="G19" s="138">
        <v>2500</v>
      </c>
      <c r="H19" s="138">
        <v>6100</v>
      </c>
      <c r="I19" s="138" t="s">
        <v>138</v>
      </c>
      <c r="J19" s="138" t="s">
        <v>138</v>
      </c>
      <c r="K19" s="138" t="s">
        <v>138</v>
      </c>
      <c r="L19" s="138">
        <v>20000</v>
      </c>
      <c r="M19" s="138">
        <v>20000</v>
      </c>
      <c r="N19" s="138">
        <v>2500</v>
      </c>
      <c r="O19" s="138">
        <v>17500</v>
      </c>
      <c r="P19" s="138" t="s">
        <v>138</v>
      </c>
      <c r="Q19" s="138" t="s">
        <v>138</v>
      </c>
      <c r="R19" s="138" t="s">
        <v>138</v>
      </c>
    </row>
    <row r="20" spans="1:18" s="55" customFormat="1" ht="11.25">
      <c r="A20" s="56"/>
      <c r="B20" s="56"/>
      <c r="C20" s="145" t="s">
        <v>254</v>
      </c>
      <c r="D20" s="137">
        <v>800</v>
      </c>
      <c r="E20" s="138">
        <v>800</v>
      </c>
      <c r="F20" s="138">
        <v>800</v>
      </c>
      <c r="G20" s="138">
        <v>300</v>
      </c>
      <c r="H20" s="138">
        <v>500</v>
      </c>
      <c r="I20" s="138" t="s">
        <v>138</v>
      </c>
      <c r="J20" s="138" t="s">
        <v>138</v>
      </c>
      <c r="K20" s="138" t="s">
        <v>138</v>
      </c>
      <c r="L20" s="138">
        <v>1800</v>
      </c>
      <c r="M20" s="138">
        <v>1800</v>
      </c>
      <c r="N20" s="138">
        <v>300</v>
      </c>
      <c r="O20" s="138">
        <v>1500</v>
      </c>
      <c r="P20" s="138" t="s">
        <v>138</v>
      </c>
      <c r="Q20" s="138" t="s">
        <v>138</v>
      </c>
      <c r="R20" s="138" t="s">
        <v>138</v>
      </c>
    </row>
    <row r="21" spans="1:18" s="55" customFormat="1" ht="11.25">
      <c r="A21" s="56"/>
      <c r="B21" s="241" t="s">
        <v>8</v>
      </c>
      <c r="C21" s="239"/>
      <c r="D21" s="137">
        <v>38600</v>
      </c>
      <c r="E21" s="138">
        <v>38600</v>
      </c>
      <c r="F21" s="138">
        <v>38600</v>
      </c>
      <c r="G21" s="138">
        <v>18500</v>
      </c>
      <c r="H21" s="138">
        <v>20100</v>
      </c>
      <c r="I21" s="138">
        <v>0</v>
      </c>
      <c r="J21" s="138">
        <v>0</v>
      </c>
      <c r="K21" s="138">
        <v>0</v>
      </c>
      <c r="L21" s="138">
        <v>79500</v>
      </c>
      <c r="M21" s="138">
        <v>79500</v>
      </c>
      <c r="N21" s="138">
        <v>18500</v>
      </c>
      <c r="O21" s="138">
        <v>61000</v>
      </c>
      <c r="P21" s="138">
        <v>0</v>
      </c>
      <c r="Q21" s="138">
        <v>0</v>
      </c>
      <c r="R21" s="138">
        <v>0</v>
      </c>
    </row>
    <row r="22" spans="1:18" s="55" customFormat="1" ht="11.25">
      <c r="A22" s="56"/>
      <c r="B22" s="56"/>
      <c r="C22" s="144" t="s">
        <v>30</v>
      </c>
      <c r="D22" s="137">
        <v>9400</v>
      </c>
      <c r="E22" s="138">
        <v>9500</v>
      </c>
      <c r="F22" s="138">
        <v>9400</v>
      </c>
      <c r="G22" s="138">
        <v>2100</v>
      </c>
      <c r="H22" s="138">
        <v>7400</v>
      </c>
      <c r="I22" s="138">
        <v>0</v>
      </c>
      <c r="J22" s="138">
        <v>0</v>
      </c>
      <c r="K22" s="138">
        <v>0</v>
      </c>
      <c r="L22" s="138">
        <v>26700</v>
      </c>
      <c r="M22" s="138">
        <v>26700</v>
      </c>
      <c r="N22" s="138">
        <v>2100</v>
      </c>
      <c r="O22" s="138">
        <v>24600</v>
      </c>
      <c r="P22" s="138">
        <v>0</v>
      </c>
      <c r="Q22" s="138">
        <v>0</v>
      </c>
      <c r="R22" s="138">
        <v>0</v>
      </c>
    </row>
    <row r="23" spans="1:18" s="55" customFormat="1" ht="11.25">
      <c r="A23" s="56"/>
      <c r="B23" s="56"/>
      <c r="C23" s="144" t="s">
        <v>31</v>
      </c>
      <c r="D23" s="137">
        <v>1600</v>
      </c>
      <c r="E23" s="138">
        <v>1600</v>
      </c>
      <c r="F23" s="138">
        <v>1600</v>
      </c>
      <c r="G23" s="138">
        <v>700</v>
      </c>
      <c r="H23" s="138">
        <v>1000</v>
      </c>
      <c r="I23" s="138" t="s">
        <v>138</v>
      </c>
      <c r="J23" s="138" t="s">
        <v>138</v>
      </c>
      <c r="K23" s="138" t="s">
        <v>138</v>
      </c>
      <c r="L23" s="138">
        <v>3400</v>
      </c>
      <c r="M23" s="138">
        <v>3400</v>
      </c>
      <c r="N23" s="138">
        <v>700</v>
      </c>
      <c r="O23" s="138">
        <v>2800</v>
      </c>
      <c r="P23" s="138" t="s">
        <v>138</v>
      </c>
      <c r="Q23" s="138" t="s">
        <v>138</v>
      </c>
      <c r="R23" s="138" t="s">
        <v>138</v>
      </c>
    </row>
    <row r="24" spans="1:18" s="55" customFormat="1" ht="11.25">
      <c r="A24" s="56"/>
      <c r="B24" s="56"/>
      <c r="C24" s="144" t="s">
        <v>32</v>
      </c>
      <c r="D24" s="137">
        <v>3800</v>
      </c>
      <c r="E24" s="138">
        <v>3800</v>
      </c>
      <c r="F24" s="138">
        <v>3800</v>
      </c>
      <c r="G24" s="138">
        <v>2200</v>
      </c>
      <c r="H24" s="138">
        <v>1600</v>
      </c>
      <c r="I24" s="138" t="s">
        <v>138</v>
      </c>
      <c r="J24" s="138" t="s">
        <v>138</v>
      </c>
      <c r="K24" s="138" t="s">
        <v>138</v>
      </c>
      <c r="L24" s="138">
        <v>6900</v>
      </c>
      <c r="M24" s="138">
        <v>6900</v>
      </c>
      <c r="N24" s="138">
        <v>2200</v>
      </c>
      <c r="O24" s="138">
        <v>4800</v>
      </c>
      <c r="P24" s="138" t="s">
        <v>138</v>
      </c>
      <c r="Q24" s="138" t="s">
        <v>138</v>
      </c>
      <c r="R24" s="138" t="s">
        <v>138</v>
      </c>
    </row>
    <row r="25" spans="1:18" s="55" customFormat="1" ht="11.25">
      <c r="A25" s="56"/>
      <c r="B25" s="56"/>
      <c r="C25" s="144" t="s">
        <v>33</v>
      </c>
      <c r="D25" s="137">
        <v>23600</v>
      </c>
      <c r="E25" s="138">
        <v>23600</v>
      </c>
      <c r="F25" s="138">
        <v>23600</v>
      </c>
      <c r="G25" s="138">
        <v>13500</v>
      </c>
      <c r="H25" s="138">
        <v>10000</v>
      </c>
      <c r="I25" s="138" t="s">
        <v>138</v>
      </c>
      <c r="J25" s="138" t="s">
        <v>138</v>
      </c>
      <c r="K25" s="138" t="s">
        <v>138</v>
      </c>
      <c r="L25" s="138">
        <v>42200</v>
      </c>
      <c r="M25" s="138">
        <v>42200</v>
      </c>
      <c r="N25" s="138">
        <v>13500</v>
      </c>
      <c r="O25" s="138">
        <v>28600</v>
      </c>
      <c r="P25" s="138" t="s">
        <v>138</v>
      </c>
      <c r="Q25" s="138" t="s">
        <v>138</v>
      </c>
      <c r="R25" s="138" t="s">
        <v>138</v>
      </c>
    </row>
    <row r="26" spans="1:18" s="55" customFormat="1" ht="11.25">
      <c r="A26" s="56"/>
      <c r="B26" s="56"/>
      <c r="C26" s="144" t="s">
        <v>34</v>
      </c>
      <c r="D26" s="137">
        <v>100</v>
      </c>
      <c r="E26" s="138">
        <v>100</v>
      </c>
      <c r="F26" s="138">
        <v>100</v>
      </c>
      <c r="G26" s="138">
        <v>100</v>
      </c>
      <c r="H26" s="138">
        <v>100</v>
      </c>
      <c r="I26" s="138" t="s">
        <v>138</v>
      </c>
      <c r="J26" s="138" t="s">
        <v>138</v>
      </c>
      <c r="K26" s="138" t="s">
        <v>138</v>
      </c>
      <c r="L26" s="138">
        <v>300</v>
      </c>
      <c r="M26" s="138">
        <v>300</v>
      </c>
      <c r="N26" s="138">
        <v>100</v>
      </c>
      <c r="O26" s="138">
        <v>200</v>
      </c>
      <c r="P26" s="138" t="s">
        <v>138</v>
      </c>
      <c r="Q26" s="138" t="s">
        <v>138</v>
      </c>
      <c r="R26" s="138" t="s">
        <v>138</v>
      </c>
    </row>
    <row r="27" spans="1:18" s="55" customFormat="1" ht="11.25">
      <c r="A27" s="56"/>
      <c r="B27" s="241" t="s">
        <v>9</v>
      </c>
      <c r="C27" s="239"/>
      <c r="D27" s="137">
        <v>6200</v>
      </c>
      <c r="E27" s="138">
        <v>6200</v>
      </c>
      <c r="F27" s="138">
        <v>6200</v>
      </c>
      <c r="G27" s="138">
        <v>3700</v>
      </c>
      <c r="H27" s="138">
        <v>2500</v>
      </c>
      <c r="I27" s="138">
        <v>0</v>
      </c>
      <c r="J27" s="138" t="s">
        <v>138</v>
      </c>
      <c r="K27" s="138">
        <v>0</v>
      </c>
      <c r="L27" s="138">
        <v>12100</v>
      </c>
      <c r="M27" s="138">
        <v>12100</v>
      </c>
      <c r="N27" s="138">
        <v>3700</v>
      </c>
      <c r="O27" s="138">
        <v>8400</v>
      </c>
      <c r="P27" s="138">
        <v>0</v>
      </c>
      <c r="Q27" s="138" t="s">
        <v>138</v>
      </c>
      <c r="R27" s="138">
        <v>0</v>
      </c>
    </row>
    <row r="28" spans="1:18" s="55" customFormat="1" ht="11.25">
      <c r="A28" s="242" t="s">
        <v>228</v>
      </c>
      <c r="B28" s="242"/>
      <c r="C28" s="243"/>
      <c r="D28" s="137">
        <v>600</v>
      </c>
      <c r="E28" s="138">
        <v>700</v>
      </c>
      <c r="F28" s="138" t="s">
        <v>138</v>
      </c>
      <c r="G28" s="138" t="s">
        <v>138</v>
      </c>
      <c r="H28" s="138" t="s">
        <v>138</v>
      </c>
      <c r="I28" s="138">
        <v>700</v>
      </c>
      <c r="J28" s="138">
        <v>200</v>
      </c>
      <c r="K28" s="138">
        <v>500</v>
      </c>
      <c r="L28" s="138">
        <v>16100</v>
      </c>
      <c r="M28" s="138" t="s">
        <v>138</v>
      </c>
      <c r="N28" s="138" t="s">
        <v>138</v>
      </c>
      <c r="O28" s="138" t="s">
        <v>138</v>
      </c>
      <c r="P28" s="138">
        <v>16100</v>
      </c>
      <c r="Q28" s="138">
        <v>700</v>
      </c>
      <c r="R28" s="138">
        <v>15500</v>
      </c>
    </row>
    <row r="29" spans="1:18" s="55" customFormat="1" ht="11.25">
      <c r="A29" s="248" t="s">
        <v>35</v>
      </c>
      <c r="B29" s="248"/>
      <c r="C29" s="244"/>
      <c r="D29" s="137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s="55" customFormat="1" ht="11.25">
      <c r="A30" s="239" t="s">
        <v>36</v>
      </c>
      <c r="B30" s="240"/>
      <c r="C30" s="240"/>
      <c r="D30" s="137">
        <v>300</v>
      </c>
      <c r="E30" s="138">
        <v>300</v>
      </c>
      <c r="F30" s="138" t="s">
        <v>138</v>
      </c>
      <c r="G30" s="138" t="s">
        <v>138</v>
      </c>
      <c r="H30" s="138" t="s">
        <v>138</v>
      </c>
      <c r="I30" s="138">
        <v>300</v>
      </c>
      <c r="J30" s="138">
        <v>100</v>
      </c>
      <c r="K30" s="138">
        <v>300</v>
      </c>
      <c r="L30" s="138">
        <v>5900</v>
      </c>
      <c r="M30" s="138" t="s">
        <v>138</v>
      </c>
      <c r="N30" s="138" t="s">
        <v>138</v>
      </c>
      <c r="O30" s="138" t="s">
        <v>138</v>
      </c>
      <c r="P30" s="138">
        <v>5900</v>
      </c>
      <c r="Q30" s="138">
        <v>100</v>
      </c>
      <c r="R30" s="138">
        <v>5800</v>
      </c>
    </row>
    <row r="31" spans="1:18" s="55" customFormat="1" ht="11.25">
      <c r="A31" s="239" t="s">
        <v>37</v>
      </c>
      <c r="B31" s="240"/>
      <c r="C31" s="240"/>
      <c r="D31" s="137">
        <v>0</v>
      </c>
      <c r="E31" s="138">
        <v>0</v>
      </c>
      <c r="F31" s="138" t="s">
        <v>138</v>
      </c>
      <c r="G31" s="138" t="s">
        <v>138</v>
      </c>
      <c r="H31" s="138" t="s">
        <v>138</v>
      </c>
      <c r="I31" s="138">
        <v>0</v>
      </c>
      <c r="J31" s="138" t="s">
        <v>138</v>
      </c>
      <c r="K31" s="138">
        <v>0</v>
      </c>
      <c r="L31" s="138">
        <v>300</v>
      </c>
      <c r="M31" s="138" t="s">
        <v>138</v>
      </c>
      <c r="N31" s="138" t="s">
        <v>138</v>
      </c>
      <c r="O31" s="138" t="s">
        <v>138</v>
      </c>
      <c r="P31" s="138">
        <v>300</v>
      </c>
      <c r="Q31" s="138" t="s">
        <v>138</v>
      </c>
      <c r="R31" s="138">
        <v>300</v>
      </c>
    </row>
    <row r="32" spans="1:18" s="55" customFormat="1" ht="11.25">
      <c r="A32" s="239" t="s">
        <v>38</v>
      </c>
      <c r="B32" s="240"/>
      <c r="C32" s="240"/>
      <c r="D32" s="137">
        <v>100</v>
      </c>
      <c r="E32" s="138">
        <v>100</v>
      </c>
      <c r="F32" s="138" t="s">
        <v>138</v>
      </c>
      <c r="G32" s="138" t="s">
        <v>138</v>
      </c>
      <c r="H32" s="138" t="s">
        <v>138</v>
      </c>
      <c r="I32" s="138">
        <v>100</v>
      </c>
      <c r="J32" s="138">
        <v>100</v>
      </c>
      <c r="K32" s="138">
        <v>0</v>
      </c>
      <c r="L32" s="138">
        <v>400</v>
      </c>
      <c r="M32" s="138" t="s">
        <v>138</v>
      </c>
      <c r="N32" s="138" t="s">
        <v>138</v>
      </c>
      <c r="O32" s="138" t="s">
        <v>138</v>
      </c>
      <c r="P32" s="138">
        <v>400</v>
      </c>
      <c r="Q32" s="138">
        <v>300</v>
      </c>
      <c r="R32" s="138">
        <v>100</v>
      </c>
    </row>
    <row r="33" spans="1:18" s="55" customFormat="1" ht="11.25">
      <c r="A33" s="239" t="s">
        <v>39</v>
      </c>
      <c r="B33" s="240"/>
      <c r="C33" s="240"/>
      <c r="D33" s="137">
        <v>200</v>
      </c>
      <c r="E33" s="138">
        <v>200</v>
      </c>
      <c r="F33" s="138" t="s">
        <v>138</v>
      </c>
      <c r="G33" s="138" t="s">
        <v>138</v>
      </c>
      <c r="H33" s="138" t="s">
        <v>138</v>
      </c>
      <c r="I33" s="138">
        <v>200</v>
      </c>
      <c r="J33" s="138">
        <v>100</v>
      </c>
      <c r="K33" s="138">
        <v>200</v>
      </c>
      <c r="L33" s="138">
        <v>9600</v>
      </c>
      <c r="M33" s="138" t="s">
        <v>138</v>
      </c>
      <c r="N33" s="138" t="s">
        <v>138</v>
      </c>
      <c r="O33" s="138" t="s">
        <v>138</v>
      </c>
      <c r="P33" s="138">
        <v>9600</v>
      </c>
      <c r="Q33" s="138">
        <v>300</v>
      </c>
      <c r="R33" s="138">
        <v>9300</v>
      </c>
    </row>
    <row r="34" spans="1:18" s="55" customFormat="1" ht="11.25">
      <c r="A34" s="244" t="s">
        <v>40</v>
      </c>
      <c r="B34" s="245"/>
      <c r="C34" s="24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8" s="55" customFormat="1" ht="11.25">
      <c r="A35" s="239" t="s">
        <v>219</v>
      </c>
      <c r="B35" s="240"/>
      <c r="C35" s="240"/>
      <c r="D35" s="137" t="s">
        <v>138</v>
      </c>
      <c r="E35" s="138">
        <v>100</v>
      </c>
      <c r="F35" s="138" t="s">
        <v>138</v>
      </c>
      <c r="G35" s="138" t="s">
        <v>138</v>
      </c>
      <c r="H35" s="138" t="s">
        <v>138</v>
      </c>
      <c r="I35" s="138">
        <v>100</v>
      </c>
      <c r="J35" s="138">
        <v>100</v>
      </c>
      <c r="K35" s="138" t="s">
        <v>138</v>
      </c>
      <c r="L35" s="138">
        <v>400</v>
      </c>
      <c r="M35" s="138" t="s">
        <v>138</v>
      </c>
      <c r="N35" s="138" t="s">
        <v>138</v>
      </c>
      <c r="O35" s="138" t="s">
        <v>138</v>
      </c>
      <c r="P35" s="138">
        <v>400</v>
      </c>
      <c r="Q35" s="138">
        <v>400</v>
      </c>
      <c r="R35" s="138" t="s">
        <v>138</v>
      </c>
    </row>
    <row r="36" spans="1:18" s="55" customFormat="1" ht="11.25">
      <c r="A36" s="246" t="s">
        <v>220</v>
      </c>
      <c r="B36" s="247"/>
      <c r="C36" s="247"/>
      <c r="D36" s="146" t="s">
        <v>138</v>
      </c>
      <c r="E36" s="147">
        <v>100</v>
      </c>
      <c r="F36" s="147" t="s">
        <v>138</v>
      </c>
      <c r="G36" s="147" t="s">
        <v>138</v>
      </c>
      <c r="H36" s="147" t="s">
        <v>138</v>
      </c>
      <c r="I36" s="147">
        <v>100</v>
      </c>
      <c r="J36" s="147">
        <v>100</v>
      </c>
      <c r="K36" s="147" t="s">
        <v>138</v>
      </c>
      <c r="L36" s="147">
        <v>300</v>
      </c>
      <c r="M36" s="147" t="s">
        <v>138</v>
      </c>
      <c r="N36" s="147" t="s">
        <v>138</v>
      </c>
      <c r="O36" s="147" t="s">
        <v>138</v>
      </c>
      <c r="P36" s="147">
        <v>300</v>
      </c>
      <c r="Q36" s="147">
        <v>300</v>
      </c>
      <c r="R36" s="147" t="s">
        <v>138</v>
      </c>
    </row>
    <row r="37" s="148" customFormat="1" ht="10.5">
      <c r="A37" s="148" t="s">
        <v>222</v>
      </c>
    </row>
    <row r="38" s="148" customFormat="1" ht="10.5">
      <c r="A38" s="148" t="s">
        <v>218</v>
      </c>
    </row>
    <row r="39" s="55" customFormat="1" ht="16.5" customHeight="1">
      <c r="A39" s="149" t="s">
        <v>11</v>
      </c>
    </row>
  </sheetData>
  <sheetProtection/>
  <mergeCells count="31">
    <mergeCell ref="A28:C28"/>
    <mergeCell ref="A34:C34"/>
    <mergeCell ref="A35:C35"/>
    <mergeCell ref="A36:C36"/>
    <mergeCell ref="A29:C29"/>
    <mergeCell ref="A30:C30"/>
    <mergeCell ref="A31:C31"/>
    <mergeCell ref="A32:C32"/>
    <mergeCell ref="A33:C33"/>
    <mergeCell ref="A14:C14"/>
    <mergeCell ref="A16:C16"/>
    <mergeCell ref="A17:C17"/>
    <mergeCell ref="B18:C18"/>
    <mergeCell ref="B21:C21"/>
    <mergeCell ref="B27:C27"/>
    <mergeCell ref="P7:R7"/>
    <mergeCell ref="A9:C9"/>
    <mergeCell ref="A10:C10"/>
    <mergeCell ref="A11:C11"/>
    <mergeCell ref="A13:C13"/>
    <mergeCell ref="I7:K7"/>
    <mergeCell ref="A1:C1"/>
    <mergeCell ref="F6:J6"/>
    <mergeCell ref="A6:C8"/>
    <mergeCell ref="D6:D8"/>
    <mergeCell ref="L6:R6"/>
    <mergeCell ref="E7:E8"/>
    <mergeCell ref="F7:H7"/>
    <mergeCell ref="L7:L8"/>
    <mergeCell ref="A3:R3"/>
    <mergeCell ref="M7:O7"/>
  </mergeCells>
  <hyperlinks>
    <hyperlink ref="A1" location="'11住居・建築目次'!A1" display="11　住居・建築目次へ＜＜"/>
  </hyperlinks>
  <printOptions/>
  <pageMargins left="0.3937007874015748" right="0.3937007874015748" top="0.5905511811023623" bottom="0.3937007874015748" header="0.5118110236220472" footer="0.1968503937007874"/>
  <pageSetup blackAndWhite="1" fitToHeight="1" fitToWidth="1" horizontalDpi="600" verticalDpi="600" orientation="landscape" paperSize="9" scale="84" r:id="rId1"/>
  <headerFooter scaleWithDoc="0">
    <oddFooter>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375" style="1" customWidth="1"/>
    <col min="2" max="10" width="11.125" style="1" customWidth="1"/>
    <col min="11" max="13" width="12.75390625" style="1" bestFit="1" customWidth="1"/>
    <col min="14" max="16384" width="9.00390625" style="1" customWidth="1"/>
  </cols>
  <sheetData>
    <row r="1" spans="1:3" ht="13.5">
      <c r="A1" s="188" t="s">
        <v>242</v>
      </c>
      <c r="B1" s="187"/>
      <c r="C1" s="187"/>
    </row>
    <row r="2" ht="13.5">
      <c r="A2" s="11" t="s">
        <v>0</v>
      </c>
    </row>
    <row r="3" spans="1:13" ht="20.25" customHeight="1">
      <c r="A3" s="198" t="s">
        <v>67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4" ht="20.25" customHeight="1">
      <c r="A4" s="249" t="s">
        <v>66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12"/>
    </row>
    <row r="5" spans="1:13" ht="6" customHeight="1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s="105" customFormat="1" ht="20.25" customHeight="1" thickTop="1">
      <c r="A6" s="260"/>
      <c r="B6" s="256" t="s">
        <v>65</v>
      </c>
      <c r="C6" s="258" t="s">
        <v>260</v>
      </c>
      <c r="D6" s="259"/>
      <c r="E6" s="259"/>
      <c r="F6" s="259"/>
      <c r="G6" s="259"/>
      <c r="H6" s="259"/>
      <c r="I6" s="262"/>
      <c r="J6" s="258" t="s">
        <v>64</v>
      </c>
      <c r="K6" s="259"/>
      <c r="L6" s="259"/>
      <c r="M6" s="259"/>
    </row>
    <row r="7" spans="1:13" s="105" customFormat="1" ht="20.25" customHeight="1">
      <c r="A7" s="261"/>
      <c r="B7" s="257"/>
      <c r="C7" s="263" t="s">
        <v>64</v>
      </c>
      <c r="D7" s="264"/>
      <c r="E7" s="264"/>
      <c r="F7" s="264"/>
      <c r="G7" s="264"/>
      <c r="H7" s="265"/>
      <c r="I7" s="252" t="s">
        <v>63</v>
      </c>
      <c r="J7" s="254" t="s">
        <v>16</v>
      </c>
      <c r="K7" s="252" t="s">
        <v>62</v>
      </c>
      <c r="L7" s="252" t="s">
        <v>61</v>
      </c>
      <c r="M7" s="250" t="s">
        <v>60</v>
      </c>
    </row>
    <row r="8" spans="1:13" s="105" customFormat="1" ht="20.25" customHeight="1">
      <c r="A8" s="261"/>
      <c r="B8" s="253"/>
      <c r="C8" s="106" t="s">
        <v>17</v>
      </c>
      <c r="D8" s="106" t="s">
        <v>28</v>
      </c>
      <c r="E8" s="107" t="s">
        <v>59</v>
      </c>
      <c r="F8" s="106" t="s">
        <v>8</v>
      </c>
      <c r="G8" s="106" t="s">
        <v>9</v>
      </c>
      <c r="H8" s="106" t="s">
        <v>58</v>
      </c>
      <c r="I8" s="253"/>
      <c r="J8" s="255"/>
      <c r="K8" s="253"/>
      <c r="L8" s="253"/>
      <c r="M8" s="251"/>
    </row>
    <row r="9" spans="1:13" s="113" customFormat="1" ht="12.75">
      <c r="A9" s="108" t="s">
        <v>57</v>
      </c>
      <c r="B9" s="109">
        <v>267385</v>
      </c>
      <c r="C9" s="110">
        <v>260880</v>
      </c>
      <c r="D9" s="183">
        <v>197813</v>
      </c>
      <c r="E9" s="183">
        <v>10835</v>
      </c>
      <c r="F9" s="183">
        <v>41929</v>
      </c>
      <c r="G9" s="183">
        <v>8493</v>
      </c>
      <c r="H9" s="184">
        <v>1810</v>
      </c>
      <c r="I9" s="183">
        <v>6505</v>
      </c>
      <c r="J9" s="183">
        <v>794490</v>
      </c>
      <c r="K9" s="111">
        <v>3.045423183072677</v>
      </c>
      <c r="L9" s="112">
        <v>138.5</v>
      </c>
      <c r="M9" s="112">
        <v>45.5</v>
      </c>
    </row>
    <row r="10" spans="1:13" s="105" customFormat="1" ht="12.75">
      <c r="A10" s="114"/>
      <c r="B10" s="115"/>
      <c r="C10" s="116"/>
      <c r="D10" s="116"/>
      <c r="E10" s="116"/>
      <c r="F10" s="116"/>
      <c r="G10" s="116"/>
      <c r="H10" s="116"/>
      <c r="I10" s="116"/>
      <c r="J10" s="116"/>
      <c r="K10" s="117"/>
      <c r="L10" s="118"/>
      <c r="M10" s="118"/>
    </row>
    <row r="11" spans="1:13" s="105" customFormat="1" ht="12.75">
      <c r="A11" s="119" t="s">
        <v>83</v>
      </c>
      <c r="B11" s="120">
        <v>92348</v>
      </c>
      <c r="C11" s="120">
        <v>91161</v>
      </c>
      <c r="D11" s="120">
        <v>61708</v>
      </c>
      <c r="E11" s="120">
        <v>3198</v>
      </c>
      <c r="F11" s="120">
        <v>22716</v>
      </c>
      <c r="G11" s="120">
        <v>2980</v>
      </c>
      <c r="H11" s="120">
        <v>559</v>
      </c>
      <c r="I11" s="120">
        <v>1187</v>
      </c>
      <c r="J11" s="120">
        <v>259529</v>
      </c>
      <c r="K11" s="121">
        <v>2.846930156536238</v>
      </c>
      <c r="L11" s="122" t="s">
        <v>27</v>
      </c>
      <c r="M11" s="122" t="s">
        <v>27</v>
      </c>
    </row>
    <row r="12" spans="1:13" s="105" customFormat="1" ht="12.75">
      <c r="A12" s="119" t="s">
        <v>56</v>
      </c>
      <c r="B12" s="123">
        <v>87623</v>
      </c>
      <c r="C12" s="123">
        <v>86517</v>
      </c>
      <c r="D12" s="123">
        <v>57379</v>
      </c>
      <c r="E12" s="123">
        <v>3009</v>
      </c>
      <c r="F12" s="123">
        <v>22630</v>
      </c>
      <c r="G12" s="123">
        <v>2957</v>
      </c>
      <c r="H12" s="123">
        <v>542</v>
      </c>
      <c r="I12" s="123">
        <v>1106</v>
      </c>
      <c r="J12" s="123">
        <v>243382</v>
      </c>
      <c r="K12" s="121">
        <v>2.813111873966966</v>
      </c>
      <c r="L12" s="124">
        <v>122.5</v>
      </c>
      <c r="M12" s="124">
        <v>43.5</v>
      </c>
    </row>
    <row r="13" spans="1:13" s="105" customFormat="1" ht="12.75">
      <c r="A13" s="119" t="s">
        <v>55</v>
      </c>
      <c r="B13" s="123">
        <v>1375</v>
      </c>
      <c r="C13" s="123">
        <v>1350</v>
      </c>
      <c r="D13" s="123">
        <v>1326</v>
      </c>
      <c r="E13" s="123" t="s">
        <v>27</v>
      </c>
      <c r="F13" s="123">
        <v>11</v>
      </c>
      <c r="G13" s="123">
        <v>6</v>
      </c>
      <c r="H13" s="123">
        <v>7</v>
      </c>
      <c r="I13" s="123">
        <v>25</v>
      </c>
      <c r="J13" s="123">
        <v>4753</v>
      </c>
      <c r="K13" s="121">
        <v>3.5207407407407407</v>
      </c>
      <c r="L13" s="124">
        <v>194.9</v>
      </c>
      <c r="M13" s="124">
        <v>55.4</v>
      </c>
    </row>
    <row r="14" spans="1:13" s="105" customFormat="1" ht="12.75">
      <c r="A14" s="119" t="s">
        <v>54</v>
      </c>
      <c r="B14" s="123">
        <v>555</v>
      </c>
      <c r="C14" s="123">
        <v>533</v>
      </c>
      <c r="D14" s="123">
        <v>505</v>
      </c>
      <c r="E14" s="123">
        <v>12</v>
      </c>
      <c r="F14" s="123">
        <v>3</v>
      </c>
      <c r="G14" s="123">
        <v>9</v>
      </c>
      <c r="H14" s="123">
        <v>4</v>
      </c>
      <c r="I14" s="123">
        <v>22</v>
      </c>
      <c r="J14" s="123">
        <v>1573</v>
      </c>
      <c r="K14" s="121">
        <v>2.951219512195122</v>
      </c>
      <c r="L14" s="124">
        <v>137.9</v>
      </c>
      <c r="M14" s="124">
        <v>46.7</v>
      </c>
    </row>
    <row r="15" spans="1:13" s="105" customFormat="1" ht="12.75">
      <c r="A15" s="119" t="s">
        <v>53</v>
      </c>
      <c r="B15" s="123">
        <v>2795</v>
      </c>
      <c r="C15" s="123">
        <v>2761</v>
      </c>
      <c r="D15" s="123">
        <v>2498</v>
      </c>
      <c r="E15" s="123">
        <v>177</v>
      </c>
      <c r="F15" s="123">
        <v>72</v>
      </c>
      <c r="G15" s="123">
        <v>8</v>
      </c>
      <c r="H15" s="123">
        <v>6</v>
      </c>
      <c r="I15" s="123">
        <v>34</v>
      </c>
      <c r="J15" s="123">
        <v>9821</v>
      </c>
      <c r="K15" s="121">
        <v>3.5570445490764215</v>
      </c>
      <c r="L15" s="124">
        <v>178.1</v>
      </c>
      <c r="M15" s="124">
        <v>50.1</v>
      </c>
    </row>
    <row r="16" spans="1:13" s="105" customFormat="1" ht="12.75">
      <c r="A16" s="119" t="s">
        <v>82</v>
      </c>
      <c r="B16" s="123">
        <v>25590</v>
      </c>
      <c r="C16" s="123">
        <v>24814</v>
      </c>
      <c r="D16" s="123">
        <v>16859</v>
      </c>
      <c r="E16" s="123">
        <v>1716</v>
      </c>
      <c r="F16" s="123">
        <v>4399</v>
      </c>
      <c r="G16" s="123">
        <v>1599</v>
      </c>
      <c r="H16" s="123">
        <v>241</v>
      </c>
      <c r="I16" s="123">
        <v>776</v>
      </c>
      <c r="J16" s="123">
        <v>66128</v>
      </c>
      <c r="K16" s="121">
        <v>2.6649472072217297</v>
      </c>
      <c r="L16" s="124">
        <v>108.5</v>
      </c>
      <c r="M16" s="124">
        <v>40.7</v>
      </c>
    </row>
    <row r="17" spans="1:13" s="105" customFormat="1" ht="12.75">
      <c r="A17" s="119" t="s">
        <v>81</v>
      </c>
      <c r="B17" s="123">
        <v>11113</v>
      </c>
      <c r="C17" s="123">
        <v>10793</v>
      </c>
      <c r="D17" s="123">
        <v>8138</v>
      </c>
      <c r="E17" s="123">
        <v>686</v>
      </c>
      <c r="F17" s="123">
        <v>1372</v>
      </c>
      <c r="G17" s="123">
        <v>541</v>
      </c>
      <c r="H17" s="123">
        <v>56</v>
      </c>
      <c r="I17" s="123">
        <v>320</v>
      </c>
      <c r="J17" s="123">
        <v>31120</v>
      </c>
      <c r="K17" s="121">
        <v>2.883350319651626</v>
      </c>
      <c r="L17" s="124">
        <v>128.1</v>
      </c>
      <c r="M17" s="124">
        <v>44.4</v>
      </c>
    </row>
    <row r="18" spans="1:13" s="105" customFormat="1" ht="12.75">
      <c r="A18" s="119" t="s">
        <v>80</v>
      </c>
      <c r="B18" s="123">
        <v>11187</v>
      </c>
      <c r="C18" s="123">
        <v>10886</v>
      </c>
      <c r="D18" s="123">
        <v>9645</v>
      </c>
      <c r="E18" s="123">
        <v>253</v>
      </c>
      <c r="F18" s="123">
        <v>736</v>
      </c>
      <c r="G18" s="123">
        <v>204</v>
      </c>
      <c r="H18" s="123">
        <v>48</v>
      </c>
      <c r="I18" s="123">
        <v>301</v>
      </c>
      <c r="J18" s="123">
        <v>36485</v>
      </c>
      <c r="K18" s="121">
        <v>3.3515524526915303</v>
      </c>
      <c r="L18" s="125" t="s">
        <v>27</v>
      </c>
      <c r="M18" s="125" t="s">
        <v>27</v>
      </c>
    </row>
    <row r="19" spans="1:13" s="105" customFormat="1" ht="12.75">
      <c r="A19" s="119" t="s">
        <v>52</v>
      </c>
      <c r="B19" s="123">
        <v>10934</v>
      </c>
      <c r="C19" s="123">
        <v>10643</v>
      </c>
      <c r="D19" s="123">
        <v>9435</v>
      </c>
      <c r="E19" s="123">
        <v>246</v>
      </c>
      <c r="F19" s="123">
        <v>733</v>
      </c>
      <c r="G19" s="123">
        <v>181</v>
      </c>
      <c r="H19" s="123">
        <v>48</v>
      </c>
      <c r="I19" s="123">
        <v>291</v>
      </c>
      <c r="J19" s="123">
        <v>35826</v>
      </c>
      <c r="K19" s="121">
        <v>3.366156158977732</v>
      </c>
      <c r="L19" s="124">
        <v>162.5</v>
      </c>
      <c r="M19" s="124">
        <v>48.3</v>
      </c>
    </row>
    <row r="20" spans="1:13" s="105" customFormat="1" ht="12.75">
      <c r="A20" s="119" t="s">
        <v>51</v>
      </c>
      <c r="B20" s="123">
        <v>253</v>
      </c>
      <c r="C20" s="123">
        <v>243</v>
      </c>
      <c r="D20" s="123">
        <v>210</v>
      </c>
      <c r="E20" s="123">
        <v>7</v>
      </c>
      <c r="F20" s="123">
        <v>3</v>
      </c>
      <c r="G20" s="123">
        <v>23</v>
      </c>
      <c r="H20" s="126" t="s">
        <v>27</v>
      </c>
      <c r="I20" s="123">
        <v>10</v>
      </c>
      <c r="J20" s="123">
        <v>659</v>
      </c>
      <c r="K20" s="121">
        <v>2.711934156378601</v>
      </c>
      <c r="L20" s="124">
        <v>152.3</v>
      </c>
      <c r="M20" s="124">
        <v>56.2</v>
      </c>
    </row>
    <row r="21" spans="1:13" s="105" customFormat="1" ht="12.75">
      <c r="A21" s="119" t="s">
        <v>79</v>
      </c>
      <c r="B21" s="123">
        <v>7907</v>
      </c>
      <c r="C21" s="123">
        <v>7744</v>
      </c>
      <c r="D21" s="123">
        <v>6998</v>
      </c>
      <c r="E21" s="123">
        <v>267</v>
      </c>
      <c r="F21" s="123">
        <v>330</v>
      </c>
      <c r="G21" s="123">
        <v>105</v>
      </c>
      <c r="H21" s="123">
        <v>44</v>
      </c>
      <c r="I21" s="123">
        <v>163</v>
      </c>
      <c r="J21" s="123">
        <v>25844</v>
      </c>
      <c r="K21" s="121">
        <v>3.337293388429752</v>
      </c>
      <c r="L21" s="124">
        <v>160</v>
      </c>
      <c r="M21" s="124">
        <v>47.9</v>
      </c>
    </row>
    <row r="22" spans="1:13" s="105" customFormat="1" ht="12.75">
      <c r="A22" s="119" t="s">
        <v>258</v>
      </c>
      <c r="B22" s="123">
        <v>20142</v>
      </c>
      <c r="C22" s="123">
        <v>19836</v>
      </c>
      <c r="D22" s="123">
        <v>16084</v>
      </c>
      <c r="E22" s="123">
        <v>810</v>
      </c>
      <c r="F22" s="123">
        <v>2499</v>
      </c>
      <c r="G22" s="123">
        <v>286</v>
      </c>
      <c r="H22" s="123">
        <v>157</v>
      </c>
      <c r="I22" s="123">
        <v>306</v>
      </c>
      <c r="J22" s="123">
        <v>64643</v>
      </c>
      <c r="K22" s="121">
        <v>3.258872756604154</v>
      </c>
      <c r="L22" s="124">
        <v>151.4</v>
      </c>
      <c r="M22" s="124">
        <v>46.5</v>
      </c>
    </row>
    <row r="23" spans="1:13" s="105" customFormat="1" ht="12.75">
      <c r="A23" s="119" t="s">
        <v>78</v>
      </c>
      <c r="B23" s="123">
        <v>9636</v>
      </c>
      <c r="C23" s="123">
        <v>9259</v>
      </c>
      <c r="D23" s="123">
        <v>7522</v>
      </c>
      <c r="E23" s="123">
        <v>508</v>
      </c>
      <c r="F23" s="123">
        <v>909</v>
      </c>
      <c r="G23" s="123">
        <v>273</v>
      </c>
      <c r="H23" s="123">
        <v>47</v>
      </c>
      <c r="I23" s="123">
        <v>377</v>
      </c>
      <c r="J23" s="123">
        <v>29908</v>
      </c>
      <c r="K23" s="121">
        <v>3.230154444324441</v>
      </c>
      <c r="L23" s="124">
        <v>158.4</v>
      </c>
      <c r="M23" s="124">
        <v>49</v>
      </c>
    </row>
    <row r="24" spans="1:13" s="105" customFormat="1" ht="12.75">
      <c r="A24" s="119" t="s">
        <v>212</v>
      </c>
      <c r="B24" s="123">
        <v>27876</v>
      </c>
      <c r="C24" s="123">
        <v>26995</v>
      </c>
      <c r="D24" s="123">
        <v>20106</v>
      </c>
      <c r="E24" s="123">
        <v>1200</v>
      </c>
      <c r="F24" s="123">
        <v>4380</v>
      </c>
      <c r="G24" s="123">
        <v>978</v>
      </c>
      <c r="H24" s="123">
        <v>331</v>
      </c>
      <c r="I24" s="123">
        <v>881</v>
      </c>
      <c r="J24" s="123">
        <v>85288</v>
      </c>
      <c r="K24" s="121">
        <v>3.159399888868309</v>
      </c>
      <c r="L24" s="124">
        <v>142.8</v>
      </c>
      <c r="M24" s="124">
        <v>45.2</v>
      </c>
    </row>
    <row r="25" spans="1:13" s="105" customFormat="1" ht="12.75">
      <c r="A25" s="119" t="s">
        <v>204</v>
      </c>
      <c r="B25" s="123">
        <v>27969</v>
      </c>
      <c r="C25" s="123">
        <v>27446</v>
      </c>
      <c r="D25" s="123">
        <v>23077</v>
      </c>
      <c r="E25" s="123">
        <v>895</v>
      </c>
      <c r="F25" s="123">
        <v>2525</v>
      </c>
      <c r="G25" s="123">
        <v>770</v>
      </c>
      <c r="H25" s="123">
        <v>179</v>
      </c>
      <c r="I25" s="123">
        <v>523</v>
      </c>
      <c r="J25" s="123">
        <v>90644</v>
      </c>
      <c r="K25" s="121">
        <v>3.3026306201267945</v>
      </c>
      <c r="L25" s="125" t="s">
        <v>27</v>
      </c>
      <c r="M25" s="125" t="s">
        <v>27</v>
      </c>
    </row>
    <row r="26" spans="1:13" s="105" customFormat="1" ht="12.75">
      <c r="A26" s="119" t="s">
        <v>50</v>
      </c>
      <c r="B26" s="123">
        <v>7245</v>
      </c>
      <c r="C26" s="123">
        <v>7100</v>
      </c>
      <c r="D26" s="123">
        <v>5909</v>
      </c>
      <c r="E26" s="123">
        <v>306</v>
      </c>
      <c r="F26" s="123">
        <v>498</v>
      </c>
      <c r="G26" s="123">
        <v>355</v>
      </c>
      <c r="H26" s="123">
        <v>32</v>
      </c>
      <c r="I26" s="123">
        <v>145</v>
      </c>
      <c r="J26" s="123">
        <v>22491</v>
      </c>
      <c r="K26" s="121">
        <v>3.1677464788732395</v>
      </c>
      <c r="L26" s="124">
        <v>154.6</v>
      </c>
      <c r="M26" s="124">
        <v>48.8</v>
      </c>
    </row>
    <row r="27" spans="1:13" s="105" customFormat="1" ht="12.75">
      <c r="A27" s="119" t="s">
        <v>49</v>
      </c>
      <c r="B27" s="123">
        <v>9818</v>
      </c>
      <c r="C27" s="123">
        <v>9695</v>
      </c>
      <c r="D27" s="123">
        <v>7987</v>
      </c>
      <c r="E27" s="123">
        <v>317</v>
      </c>
      <c r="F27" s="123">
        <v>1077</v>
      </c>
      <c r="G27" s="123">
        <v>263</v>
      </c>
      <c r="H27" s="123">
        <v>51</v>
      </c>
      <c r="I27" s="123">
        <v>123</v>
      </c>
      <c r="J27" s="123">
        <v>31817</v>
      </c>
      <c r="K27" s="121">
        <v>3.2817947395564726</v>
      </c>
      <c r="L27" s="124">
        <v>151</v>
      </c>
      <c r="M27" s="124">
        <v>46</v>
      </c>
    </row>
    <row r="28" spans="1:13" s="105" customFormat="1" ht="12.75">
      <c r="A28" s="119" t="s">
        <v>48</v>
      </c>
      <c r="B28" s="123">
        <v>7447</v>
      </c>
      <c r="C28" s="123">
        <v>7254</v>
      </c>
      <c r="D28" s="123">
        <v>5966</v>
      </c>
      <c r="E28" s="123">
        <v>206</v>
      </c>
      <c r="F28" s="123">
        <v>859</v>
      </c>
      <c r="G28" s="123">
        <v>134</v>
      </c>
      <c r="H28" s="123">
        <v>89</v>
      </c>
      <c r="I28" s="123">
        <v>193</v>
      </c>
      <c r="J28" s="123">
        <v>23666</v>
      </c>
      <c r="K28" s="121">
        <v>3.262475875379101</v>
      </c>
      <c r="L28" s="124">
        <v>144.5</v>
      </c>
      <c r="M28" s="124">
        <v>44.3</v>
      </c>
    </row>
    <row r="29" spans="1:13" s="105" customFormat="1" ht="12.75">
      <c r="A29" s="119" t="s">
        <v>47</v>
      </c>
      <c r="B29" s="123">
        <v>3459</v>
      </c>
      <c r="C29" s="123">
        <v>3397</v>
      </c>
      <c r="D29" s="123">
        <v>3215</v>
      </c>
      <c r="E29" s="123">
        <v>66</v>
      </c>
      <c r="F29" s="123">
        <v>91</v>
      </c>
      <c r="G29" s="123">
        <v>18</v>
      </c>
      <c r="H29" s="123">
        <v>7</v>
      </c>
      <c r="I29" s="123">
        <v>62</v>
      </c>
      <c r="J29" s="123">
        <v>12670</v>
      </c>
      <c r="K29" s="121">
        <v>3.7297615543126286</v>
      </c>
      <c r="L29" s="124">
        <v>188</v>
      </c>
      <c r="M29" s="124">
        <v>50.4</v>
      </c>
    </row>
    <row r="30" spans="1:13" s="105" customFormat="1" ht="12.75">
      <c r="A30" s="119" t="s">
        <v>205</v>
      </c>
      <c r="B30" s="123">
        <v>6564</v>
      </c>
      <c r="C30" s="123">
        <v>6415</v>
      </c>
      <c r="D30" s="123">
        <v>4911</v>
      </c>
      <c r="E30" s="123">
        <v>158</v>
      </c>
      <c r="F30" s="123">
        <v>1250</v>
      </c>
      <c r="G30" s="123">
        <v>71</v>
      </c>
      <c r="H30" s="123">
        <v>25</v>
      </c>
      <c r="I30" s="123">
        <v>149</v>
      </c>
      <c r="J30" s="123">
        <v>20057</v>
      </c>
      <c r="K30" s="121">
        <v>3.1265783320342946</v>
      </c>
      <c r="L30" s="125" t="s">
        <v>27</v>
      </c>
      <c r="M30" s="125" t="s">
        <v>27</v>
      </c>
    </row>
    <row r="31" spans="1:13" s="105" customFormat="1" ht="12.75">
      <c r="A31" s="119" t="s">
        <v>46</v>
      </c>
      <c r="B31" s="123">
        <v>3993</v>
      </c>
      <c r="C31" s="123">
        <v>3888</v>
      </c>
      <c r="D31" s="123">
        <v>2472</v>
      </c>
      <c r="E31" s="123">
        <v>137</v>
      </c>
      <c r="F31" s="123">
        <v>1202</v>
      </c>
      <c r="G31" s="123">
        <v>62</v>
      </c>
      <c r="H31" s="123">
        <v>15</v>
      </c>
      <c r="I31" s="123">
        <v>105</v>
      </c>
      <c r="J31" s="123">
        <v>10692</v>
      </c>
      <c r="K31" s="121">
        <v>2.75</v>
      </c>
      <c r="L31" s="124">
        <v>123.7</v>
      </c>
      <c r="M31" s="124">
        <v>45</v>
      </c>
    </row>
    <row r="32" spans="1:13" s="105" customFormat="1" ht="12.75">
      <c r="A32" s="119" t="s">
        <v>45</v>
      </c>
      <c r="B32" s="123">
        <v>1663</v>
      </c>
      <c r="C32" s="123">
        <v>1648</v>
      </c>
      <c r="D32" s="123">
        <v>1574</v>
      </c>
      <c r="E32" s="123">
        <v>21</v>
      </c>
      <c r="F32" s="123">
        <v>36</v>
      </c>
      <c r="G32" s="123">
        <v>8</v>
      </c>
      <c r="H32" s="123">
        <v>9</v>
      </c>
      <c r="I32" s="123">
        <v>15</v>
      </c>
      <c r="J32" s="123">
        <v>6069</v>
      </c>
      <c r="K32" s="121">
        <v>3.682645631067961</v>
      </c>
      <c r="L32" s="124">
        <v>181.8</v>
      </c>
      <c r="M32" s="124">
        <v>49.4</v>
      </c>
    </row>
    <row r="33" spans="1:13" s="105" customFormat="1" ht="12.75">
      <c r="A33" s="119" t="s">
        <v>44</v>
      </c>
      <c r="B33" s="123">
        <v>908</v>
      </c>
      <c r="C33" s="123">
        <v>879</v>
      </c>
      <c r="D33" s="123">
        <v>865</v>
      </c>
      <c r="E33" s="123" t="s">
        <v>27</v>
      </c>
      <c r="F33" s="123">
        <v>12</v>
      </c>
      <c r="G33" s="123">
        <v>1</v>
      </c>
      <c r="H33" s="123">
        <v>1</v>
      </c>
      <c r="I33" s="123">
        <v>29</v>
      </c>
      <c r="J33" s="123">
        <v>3296</v>
      </c>
      <c r="K33" s="121">
        <v>3.7497155858930604</v>
      </c>
      <c r="L33" s="124">
        <v>203.2</v>
      </c>
      <c r="M33" s="124">
        <v>54.2</v>
      </c>
    </row>
    <row r="34" spans="1:13" s="105" customFormat="1" ht="12.75">
      <c r="A34" s="119" t="s">
        <v>74</v>
      </c>
      <c r="B34" s="123">
        <v>1053</v>
      </c>
      <c r="C34" s="123">
        <v>1051</v>
      </c>
      <c r="D34" s="123">
        <v>1002</v>
      </c>
      <c r="E34" s="123">
        <v>25</v>
      </c>
      <c r="F34" s="123">
        <v>16</v>
      </c>
      <c r="G34" s="123">
        <v>3</v>
      </c>
      <c r="H34" s="123">
        <v>5</v>
      </c>
      <c r="I34" s="123">
        <v>2</v>
      </c>
      <c r="J34" s="123">
        <v>3366</v>
      </c>
      <c r="K34" s="121">
        <v>3.202664129400571</v>
      </c>
      <c r="L34" s="124">
        <v>190</v>
      </c>
      <c r="M34" s="124">
        <v>59.3</v>
      </c>
    </row>
    <row r="35" spans="1:13" s="105" customFormat="1" ht="12.75">
      <c r="A35" s="119" t="s">
        <v>206</v>
      </c>
      <c r="B35" s="123">
        <v>3530</v>
      </c>
      <c r="C35" s="123">
        <v>3481</v>
      </c>
      <c r="D35" s="123">
        <v>3263</v>
      </c>
      <c r="E35" s="123">
        <v>124</v>
      </c>
      <c r="F35" s="123">
        <v>63</v>
      </c>
      <c r="G35" s="123">
        <v>23</v>
      </c>
      <c r="H35" s="123">
        <v>8</v>
      </c>
      <c r="I35" s="123">
        <v>49</v>
      </c>
      <c r="J35" s="123">
        <v>11943</v>
      </c>
      <c r="K35" s="121">
        <v>3.4309106578569377</v>
      </c>
      <c r="L35" s="124">
        <v>172.6</v>
      </c>
      <c r="M35" s="124">
        <v>50.3</v>
      </c>
    </row>
    <row r="36" spans="1:13" s="105" customFormat="1" ht="12.75">
      <c r="A36" s="119" t="s">
        <v>207</v>
      </c>
      <c r="B36" s="123">
        <v>6644</v>
      </c>
      <c r="C36" s="123">
        <v>6522</v>
      </c>
      <c r="D36" s="123">
        <v>6079</v>
      </c>
      <c r="E36" s="123">
        <v>292</v>
      </c>
      <c r="F36" s="123">
        <v>101</v>
      </c>
      <c r="G36" s="123">
        <v>29</v>
      </c>
      <c r="H36" s="123">
        <v>21</v>
      </c>
      <c r="I36" s="123">
        <v>122</v>
      </c>
      <c r="J36" s="123">
        <v>23053</v>
      </c>
      <c r="K36" s="121">
        <v>3.534651947255443</v>
      </c>
      <c r="L36" s="124">
        <v>178.5</v>
      </c>
      <c r="M36" s="124">
        <v>50.5</v>
      </c>
    </row>
    <row r="37" spans="1:13" s="105" customFormat="1" ht="12.75">
      <c r="A37" s="119" t="s">
        <v>208</v>
      </c>
      <c r="B37" s="123">
        <v>3745</v>
      </c>
      <c r="C37" s="123">
        <v>3396</v>
      </c>
      <c r="D37" s="123">
        <v>2935</v>
      </c>
      <c r="E37" s="123">
        <v>237</v>
      </c>
      <c r="F37" s="123">
        <v>70</v>
      </c>
      <c r="G37" s="123">
        <v>140</v>
      </c>
      <c r="H37" s="123">
        <v>14</v>
      </c>
      <c r="I37" s="123">
        <v>349</v>
      </c>
      <c r="J37" s="123">
        <v>10543</v>
      </c>
      <c r="K37" s="121">
        <v>3.104534746760895</v>
      </c>
      <c r="L37" s="124">
        <v>143.9</v>
      </c>
      <c r="M37" s="124">
        <v>46.4</v>
      </c>
    </row>
    <row r="38" spans="1:13" s="105" customFormat="1" ht="12.75">
      <c r="A38" s="119" t="s">
        <v>209</v>
      </c>
      <c r="B38" s="123">
        <v>4008</v>
      </c>
      <c r="C38" s="123">
        <v>3597</v>
      </c>
      <c r="D38" s="123">
        <v>2824</v>
      </c>
      <c r="E38" s="123">
        <v>203</v>
      </c>
      <c r="F38" s="123">
        <v>323</v>
      </c>
      <c r="G38" s="123">
        <v>205</v>
      </c>
      <c r="H38" s="123">
        <v>42</v>
      </c>
      <c r="I38" s="123">
        <v>411</v>
      </c>
      <c r="J38" s="123">
        <v>11066</v>
      </c>
      <c r="K38" s="121">
        <v>3.076452599388379</v>
      </c>
      <c r="L38" s="124">
        <v>137.2</v>
      </c>
      <c r="M38" s="124">
        <v>44.6</v>
      </c>
    </row>
    <row r="39" spans="1:13" s="105" customFormat="1" ht="12.75">
      <c r="A39" s="119" t="s">
        <v>210</v>
      </c>
      <c r="B39" s="123">
        <v>3254</v>
      </c>
      <c r="C39" s="123">
        <v>2760</v>
      </c>
      <c r="D39" s="123">
        <v>2395</v>
      </c>
      <c r="E39" s="123">
        <v>60</v>
      </c>
      <c r="F39" s="123">
        <v>101</v>
      </c>
      <c r="G39" s="123">
        <v>187</v>
      </c>
      <c r="H39" s="123">
        <v>17</v>
      </c>
      <c r="I39" s="123">
        <v>494</v>
      </c>
      <c r="J39" s="123">
        <v>8595</v>
      </c>
      <c r="K39" s="121">
        <v>3.114130434782609</v>
      </c>
      <c r="L39" s="125" t="s">
        <v>27</v>
      </c>
      <c r="M39" s="125" t="s">
        <v>27</v>
      </c>
    </row>
    <row r="40" spans="1:13" s="105" customFormat="1" ht="12.75">
      <c r="A40" s="119" t="s">
        <v>43</v>
      </c>
      <c r="B40" s="123">
        <v>904</v>
      </c>
      <c r="C40" s="123">
        <v>895</v>
      </c>
      <c r="D40" s="123">
        <v>847</v>
      </c>
      <c r="E40" s="123">
        <v>14</v>
      </c>
      <c r="F40" s="123">
        <v>12</v>
      </c>
      <c r="G40" s="123">
        <v>21</v>
      </c>
      <c r="H40" s="123">
        <v>1</v>
      </c>
      <c r="I40" s="123">
        <v>9</v>
      </c>
      <c r="J40" s="123">
        <v>2729</v>
      </c>
      <c r="K40" s="121">
        <v>3.0491620111731845</v>
      </c>
      <c r="L40" s="124">
        <v>146</v>
      </c>
      <c r="M40" s="124">
        <v>47.9</v>
      </c>
    </row>
    <row r="41" spans="1:13" s="105" customFormat="1" ht="12.75">
      <c r="A41" s="119" t="s">
        <v>42</v>
      </c>
      <c r="B41" s="123">
        <v>2350</v>
      </c>
      <c r="C41" s="123">
        <v>1865</v>
      </c>
      <c r="D41" s="123">
        <v>1548</v>
      </c>
      <c r="E41" s="123">
        <v>46</v>
      </c>
      <c r="F41" s="123">
        <v>89</v>
      </c>
      <c r="G41" s="123">
        <v>166</v>
      </c>
      <c r="H41" s="123">
        <v>16</v>
      </c>
      <c r="I41" s="123">
        <v>485</v>
      </c>
      <c r="J41" s="123">
        <v>5866</v>
      </c>
      <c r="K41" s="121">
        <v>3.145308310991957</v>
      </c>
      <c r="L41" s="124">
        <v>146.6</v>
      </c>
      <c r="M41" s="124">
        <v>46.6</v>
      </c>
    </row>
    <row r="42" spans="1:13" s="105" customFormat="1" ht="12.75">
      <c r="A42" s="127" t="s">
        <v>211</v>
      </c>
      <c r="B42" s="128">
        <v>4819</v>
      </c>
      <c r="C42" s="128">
        <v>4724</v>
      </c>
      <c r="D42" s="128">
        <v>4267</v>
      </c>
      <c r="E42" s="128">
        <v>203</v>
      </c>
      <c r="F42" s="128">
        <v>139</v>
      </c>
      <c r="G42" s="128">
        <v>99</v>
      </c>
      <c r="H42" s="128">
        <v>16</v>
      </c>
      <c r="I42" s="128">
        <v>95</v>
      </c>
      <c r="J42" s="128">
        <v>16278</v>
      </c>
      <c r="K42" s="129">
        <v>3.4458086367485183</v>
      </c>
      <c r="L42" s="130">
        <v>156</v>
      </c>
      <c r="M42" s="130">
        <v>45.3</v>
      </c>
    </row>
    <row r="43" s="105" customFormat="1" ht="20.25" customHeight="1">
      <c r="A43" s="44" t="s">
        <v>41</v>
      </c>
    </row>
  </sheetData>
  <sheetProtection/>
  <mergeCells count="12">
    <mergeCell ref="C6:I6"/>
    <mergeCell ref="C7:H7"/>
    <mergeCell ref="A3:M3"/>
    <mergeCell ref="A4:M4"/>
    <mergeCell ref="M7:M8"/>
    <mergeCell ref="L7:L8"/>
    <mergeCell ref="K7:K8"/>
    <mergeCell ref="J7:J8"/>
    <mergeCell ref="B6:B8"/>
    <mergeCell ref="J6:M6"/>
    <mergeCell ref="I7:I8"/>
    <mergeCell ref="A6:A8"/>
  </mergeCells>
  <hyperlinks>
    <hyperlink ref="A1" location="'11住居・建築目次'!A1" display="11　住居・建築目次へ＜＜"/>
  </hyperlinks>
  <printOptions/>
  <pageMargins left="0.3937007874015748" right="0.3937007874015748" top="0.5905511811023623" bottom="0.3937007874015748" header="0.5118110236220472" footer="0.1968503937007874"/>
  <pageSetup fitToHeight="1" fitToWidth="1" horizontalDpi="600" verticalDpi="600" orientation="landscape" paperSize="9" scale="92" r:id="rId1"/>
  <headerFooter scaleWithDoc="0">
    <oddFooter>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3" width="9.50390625" style="1" customWidth="1"/>
    <col min="4" max="7" width="10.75390625" style="1" bestFit="1" customWidth="1"/>
    <col min="8" max="9" width="9.50390625" style="1" customWidth="1"/>
    <col min="10" max="11" width="10.75390625" style="1" bestFit="1" customWidth="1"/>
    <col min="12" max="14" width="9.50390625" style="1" customWidth="1"/>
    <col min="15" max="16384" width="9.00390625" style="1" customWidth="1"/>
  </cols>
  <sheetData>
    <row r="1" spans="1:3" ht="13.5">
      <c r="A1" s="188" t="s">
        <v>242</v>
      </c>
      <c r="B1" s="187"/>
      <c r="C1" s="187"/>
    </row>
    <row r="2" ht="13.5">
      <c r="A2" s="11" t="s">
        <v>12</v>
      </c>
    </row>
    <row r="3" spans="1:14" ht="17.25">
      <c r="A3" s="198" t="s">
        <v>267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3.5">
      <c r="A4" s="271" t="s">
        <v>94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6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5" ht="23.25" customHeight="1" thickTop="1">
      <c r="A6" s="269" t="s">
        <v>93</v>
      </c>
      <c r="B6" s="266" t="s">
        <v>92</v>
      </c>
      <c r="C6" s="267"/>
      <c r="D6" s="267"/>
      <c r="E6" s="267"/>
      <c r="F6" s="267"/>
      <c r="G6" s="268"/>
      <c r="H6" s="266" t="s">
        <v>91</v>
      </c>
      <c r="I6" s="267"/>
      <c r="J6" s="267"/>
      <c r="K6" s="267"/>
      <c r="L6" s="267"/>
      <c r="M6" s="267"/>
      <c r="N6" s="267"/>
      <c r="O6" s="12"/>
    </row>
    <row r="7" spans="1:14" ht="40.5" customHeight="1">
      <c r="A7" s="270"/>
      <c r="B7" s="17" t="s">
        <v>17</v>
      </c>
      <c r="C7" s="17" t="s">
        <v>89</v>
      </c>
      <c r="D7" s="17" t="s">
        <v>90</v>
      </c>
      <c r="E7" s="17" t="s">
        <v>88</v>
      </c>
      <c r="F7" s="17" t="s">
        <v>87</v>
      </c>
      <c r="G7" s="17" t="s">
        <v>86</v>
      </c>
      <c r="H7" s="17" t="s">
        <v>17</v>
      </c>
      <c r="I7" s="17" t="s">
        <v>89</v>
      </c>
      <c r="J7" s="89" t="s">
        <v>261</v>
      </c>
      <c r="K7" s="89" t="s">
        <v>262</v>
      </c>
      <c r="L7" s="89" t="s">
        <v>88</v>
      </c>
      <c r="M7" s="89" t="s">
        <v>87</v>
      </c>
      <c r="N7" s="90" t="s">
        <v>86</v>
      </c>
    </row>
    <row r="8" spans="1:14" ht="13.5">
      <c r="A8" s="46" t="s">
        <v>85</v>
      </c>
      <c r="B8" s="5">
        <f>SUM(C8:G8)</f>
        <v>34</v>
      </c>
      <c r="C8" s="3">
        <v>0</v>
      </c>
      <c r="D8" s="3">
        <v>0</v>
      </c>
      <c r="E8" s="3">
        <v>0</v>
      </c>
      <c r="F8" s="3">
        <v>34</v>
      </c>
      <c r="G8" s="91">
        <v>0</v>
      </c>
      <c r="H8" s="180">
        <f>SUM(I8:N8)</f>
        <v>9064</v>
      </c>
      <c r="I8" s="4">
        <v>1053</v>
      </c>
      <c r="J8" s="4">
        <v>467</v>
      </c>
      <c r="K8" s="4">
        <v>810</v>
      </c>
      <c r="L8" s="4">
        <v>30</v>
      </c>
      <c r="M8" s="4">
        <v>6514</v>
      </c>
      <c r="N8" s="4">
        <v>190</v>
      </c>
    </row>
    <row r="9" spans="1:14" ht="13.5">
      <c r="A9" s="92">
        <v>19</v>
      </c>
      <c r="B9" s="5">
        <f>SUM(C9:G9)</f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4">
        <f>SUM(I9:N9)</f>
        <v>8976</v>
      </c>
      <c r="I9" s="4">
        <v>1004</v>
      </c>
      <c r="J9" s="4">
        <v>450</v>
      </c>
      <c r="K9" s="4">
        <v>788</v>
      </c>
      <c r="L9" s="4">
        <v>30</v>
      </c>
      <c r="M9" s="4">
        <v>6514</v>
      </c>
      <c r="N9" s="4">
        <v>190</v>
      </c>
    </row>
    <row r="10" spans="1:15" s="11" customFormat="1" ht="13.5">
      <c r="A10" s="93">
        <v>20</v>
      </c>
      <c r="B10" s="181">
        <f aca="true" t="shared" si="0" ref="B10:N10">SUM(B12:B31)</f>
        <v>0</v>
      </c>
      <c r="C10" s="181">
        <f t="shared" si="0"/>
        <v>0</v>
      </c>
      <c r="D10" s="181">
        <f t="shared" si="0"/>
        <v>0</v>
      </c>
      <c r="E10" s="181">
        <f t="shared" si="0"/>
        <v>0</v>
      </c>
      <c r="F10" s="181">
        <f t="shared" si="0"/>
        <v>0</v>
      </c>
      <c r="G10" s="182">
        <f t="shared" si="0"/>
        <v>0</v>
      </c>
      <c r="H10" s="182">
        <f t="shared" si="0"/>
        <v>8941</v>
      </c>
      <c r="I10" s="182">
        <f t="shared" si="0"/>
        <v>982</v>
      </c>
      <c r="J10" s="182">
        <f t="shared" si="0"/>
        <v>450</v>
      </c>
      <c r="K10" s="182">
        <f t="shared" si="0"/>
        <v>748</v>
      </c>
      <c r="L10" s="182">
        <f t="shared" si="0"/>
        <v>30</v>
      </c>
      <c r="M10" s="182">
        <f t="shared" si="0"/>
        <v>6541</v>
      </c>
      <c r="N10" s="182">
        <f t="shared" si="0"/>
        <v>190</v>
      </c>
      <c r="O10" s="48"/>
    </row>
    <row r="11" spans="1:15" ht="13.5">
      <c r="A11" s="12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</row>
    <row r="12" spans="1:15" ht="13.5">
      <c r="A12" s="94" t="s">
        <v>84</v>
      </c>
      <c r="B12" s="5">
        <f>SUM(C12:G12)</f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>SUM(I12:N12)</f>
        <v>2087</v>
      </c>
      <c r="I12" s="3">
        <v>88</v>
      </c>
      <c r="J12" s="3">
        <v>0</v>
      </c>
      <c r="K12" s="3">
        <v>0</v>
      </c>
      <c r="L12" s="3">
        <v>0</v>
      </c>
      <c r="M12" s="3">
        <v>1809</v>
      </c>
      <c r="N12" s="3">
        <v>190</v>
      </c>
      <c r="O12" s="2"/>
    </row>
    <row r="13" spans="1:15" ht="13.5">
      <c r="A13" s="94"/>
      <c r="B13" s="5"/>
      <c r="C13" s="3"/>
      <c r="D13" s="3"/>
      <c r="E13" s="3"/>
      <c r="F13" s="3"/>
      <c r="G13" s="3"/>
      <c r="H13" s="4"/>
      <c r="I13" s="4"/>
      <c r="J13" s="4"/>
      <c r="K13" s="4"/>
      <c r="L13" s="4"/>
      <c r="M13" s="4"/>
      <c r="N13" s="4"/>
      <c r="O13" s="2"/>
    </row>
    <row r="14" spans="1:15" ht="13.5">
      <c r="A14" s="94" t="s">
        <v>83</v>
      </c>
      <c r="B14" s="5">
        <f aca="true" t="shared" si="1" ref="B14:B22">SUM(C14:G14)</f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f aca="true" t="shared" si="2" ref="H14:H22">SUM(I14:N14)</f>
        <v>1509</v>
      </c>
      <c r="I14" s="4">
        <v>24</v>
      </c>
      <c r="J14" s="4">
        <v>28</v>
      </c>
      <c r="K14" s="4">
        <v>162</v>
      </c>
      <c r="L14" s="3">
        <v>4</v>
      </c>
      <c r="M14" s="4">
        <v>1291</v>
      </c>
      <c r="N14" s="3">
        <v>0</v>
      </c>
      <c r="O14" s="2"/>
    </row>
    <row r="15" spans="1:15" ht="13.5">
      <c r="A15" s="94" t="s">
        <v>82</v>
      </c>
      <c r="B15" s="5">
        <f t="shared" si="1"/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f t="shared" si="2"/>
        <v>1212</v>
      </c>
      <c r="I15" s="4">
        <v>6</v>
      </c>
      <c r="J15" s="4">
        <v>168</v>
      </c>
      <c r="K15" s="4">
        <v>144</v>
      </c>
      <c r="L15" s="3">
        <v>0</v>
      </c>
      <c r="M15" s="4">
        <v>894</v>
      </c>
      <c r="N15" s="3">
        <v>0</v>
      </c>
      <c r="O15" s="2"/>
    </row>
    <row r="16" spans="1:15" ht="13.5">
      <c r="A16" s="94" t="s">
        <v>81</v>
      </c>
      <c r="B16" s="5">
        <f t="shared" si="1"/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2"/>
        <v>568</v>
      </c>
      <c r="I16" s="4">
        <v>154</v>
      </c>
      <c r="J16" s="4">
        <v>20</v>
      </c>
      <c r="K16" s="4">
        <v>80</v>
      </c>
      <c r="L16" s="4">
        <v>8</v>
      </c>
      <c r="M16" s="4">
        <v>306</v>
      </c>
      <c r="N16" s="3">
        <v>0</v>
      </c>
      <c r="O16" s="2"/>
    </row>
    <row r="17" spans="1:15" ht="13.5">
      <c r="A17" s="94" t="s">
        <v>80</v>
      </c>
      <c r="B17" s="5">
        <f t="shared" si="1"/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f t="shared" si="2"/>
        <v>168</v>
      </c>
      <c r="I17" s="4">
        <v>47</v>
      </c>
      <c r="J17" s="4">
        <v>8</v>
      </c>
      <c r="K17" s="4">
        <v>80</v>
      </c>
      <c r="L17" s="3">
        <v>0</v>
      </c>
      <c r="M17" s="4">
        <v>33</v>
      </c>
      <c r="N17" s="3">
        <v>0</v>
      </c>
      <c r="O17" s="2"/>
    </row>
    <row r="18" spans="1:15" ht="13.5">
      <c r="A18" s="94" t="s">
        <v>79</v>
      </c>
      <c r="B18" s="5">
        <f t="shared" si="1"/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2"/>
        <v>152</v>
      </c>
      <c r="I18" s="4">
        <v>64</v>
      </c>
      <c r="J18" s="3">
        <v>0</v>
      </c>
      <c r="K18" s="3">
        <v>0</v>
      </c>
      <c r="L18" s="3">
        <v>0</v>
      </c>
      <c r="M18" s="4">
        <v>88</v>
      </c>
      <c r="N18" s="3">
        <v>0</v>
      </c>
      <c r="O18" s="2"/>
    </row>
    <row r="19" spans="1:15" ht="13.5">
      <c r="A19" s="94" t="s">
        <v>259</v>
      </c>
      <c r="B19" s="5">
        <f t="shared" si="1"/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f t="shared" si="2"/>
        <v>474</v>
      </c>
      <c r="I19" s="4">
        <v>28</v>
      </c>
      <c r="J19" s="4">
        <v>18</v>
      </c>
      <c r="K19" s="4">
        <v>17</v>
      </c>
      <c r="L19" s="3">
        <v>0</v>
      </c>
      <c r="M19" s="4">
        <v>411</v>
      </c>
      <c r="N19" s="3">
        <v>0</v>
      </c>
      <c r="O19" s="2"/>
    </row>
    <row r="20" spans="1:15" ht="13.5">
      <c r="A20" s="94" t="s">
        <v>78</v>
      </c>
      <c r="B20" s="5">
        <f t="shared" si="1"/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 t="shared" si="2"/>
        <v>374</v>
      </c>
      <c r="I20" s="4">
        <v>136</v>
      </c>
      <c r="J20" s="4">
        <v>50</v>
      </c>
      <c r="K20" s="4">
        <v>52</v>
      </c>
      <c r="L20" s="3">
        <v>0</v>
      </c>
      <c r="M20" s="4">
        <v>136</v>
      </c>
      <c r="N20" s="3">
        <v>0</v>
      </c>
      <c r="O20" s="2"/>
    </row>
    <row r="21" spans="1:15" ht="13.5">
      <c r="A21" s="94" t="s">
        <v>77</v>
      </c>
      <c r="B21" s="5">
        <f t="shared" si="1"/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2"/>
        <v>874</v>
      </c>
      <c r="I21" s="4">
        <v>109</v>
      </c>
      <c r="J21" s="4">
        <v>80</v>
      </c>
      <c r="K21" s="4">
        <v>102</v>
      </c>
      <c r="L21" s="4">
        <v>8</v>
      </c>
      <c r="M21" s="4">
        <v>575</v>
      </c>
      <c r="N21" s="3">
        <v>0</v>
      </c>
      <c r="O21" s="2"/>
    </row>
    <row r="22" spans="1:15" ht="13.5">
      <c r="A22" s="94" t="s">
        <v>76</v>
      </c>
      <c r="B22" s="5">
        <f t="shared" si="1"/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2"/>
        <v>485</v>
      </c>
      <c r="I22" s="4">
        <v>39</v>
      </c>
      <c r="J22" s="3">
        <v>0</v>
      </c>
      <c r="K22" s="4">
        <v>24</v>
      </c>
      <c r="L22" s="3">
        <v>0</v>
      </c>
      <c r="M22" s="4">
        <v>422</v>
      </c>
      <c r="N22" s="3">
        <v>0</v>
      </c>
      <c r="O22" s="2"/>
    </row>
    <row r="23" spans="1:15" ht="13.5">
      <c r="A23" s="6"/>
      <c r="B23" s="5"/>
      <c r="C23" s="3"/>
      <c r="D23" s="3"/>
      <c r="E23" s="3"/>
      <c r="F23" s="3"/>
      <c r="G23" s="3"/>
      <c r="H23" s="3"/>
      <c r="I23" s="4"/>
      <c r="J23" s="4"/>
      <c r="K23" s="4"/>
      <c r="L23" s="4"/>
      <c r="M23" s="4"/>
      <c r="N23" s="3"/>
      <c r="O23" s="2"/>
    </row>
    <row r="24" spans="1:15" ht="13.5">
      <c r="A24" s="94" t="s">
        <v>75</v>
      </c>
      <c r="B24" s="5">
        <f aca="true" t="shared" si="3" ref="B24:B31">SUM(C24:G24)</f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aca="true" t="shared" si="4" ref="H24:H31">SUM(I24:N24)</f>
        <v>142</v>
      </c>
      <c r="I24" s="3">
        <v>21</v>
      </c>
      <c r="J24" s="3">
        <v>0</v>
      </c>
      <c r="K24" s="3">
        <v>0</v>
      </c>
      <c r="L24" s="3">
        <v>0</v>
      </c>
      <c r="M24" s="4">
        <v>121</v>
      </c>
      <c r="N24" s="3">
        <v>0</v>
      </c>
      <c r="O24" s="2"/>
    </row>
    <row r="25" spans="1:15" ht="13.5">
      <c r="A25" s="94" t="s">
        <v>74</v>
      </c>
      <c r="B25" s="5">
        <f t="shared" si="3"/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4"/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"/>
    </row>
    <row r="26" spans="1:15" ht="13.5">
      <c r="A26" s="94" t="s">
        <v>73</v>
      </c>
      <c r="B26" s="5">
        <f t="shared" si="3"/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4"/>
        <v>70</v>
      </c>
      <c r="I26" s="3">
        <v>0</v>
      </c>
      <c r="J26" s="4">
        <v>12</v>
      </c>
      <c r="K26" s="4">
        <v>4</v>
      </c>
      <c r="L26" s="3">
        <v>0</v>
      </c>
      <c r="M26" s="4">
        <v>54</v>
      </c>
      <c r="N26" s="3">
        <v>0</v>
      </c>
      <c r="O26" s="2"/>
    </row>
    <row r="27" spans="1:15" ht="13.5">
      <c r="A27" s="94" t="s">
        <v>72</v>
      </c>
      <c r="B27" s="5">
        <f t="shared" si="3"/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 t="shared" si="4"/>
        <v>266</v>
      </c>
      <c r="I27" s="4">
        <v>113</v>
      </c>
      <c r="J27" s="4">
        <v>44</v>
      </c>
      <c r="K27" s="3">
        <v>0</v>
      </c>
      <c r="L27" s="4">
        <v>10</v>
      </c>
      <c r="M27" s="4">
        <v>99</v>
      </c>
      <c r="N27" s="3">
        <v>0</v>
      </c>
      <c r="O27" s="2"/>
    </row>
    <row r="28" spans="1:15" ht="13.5">
      <c r="A28" s="94" t="s">
        <v>71</v>
      </c>
      <c r="B28" s="5">
        <f t="shared" si="3"/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4"/>
        <v>248</v>
      </c>
      <c r="I28" s="4">
        <v>26</v>
      </c>
      <c r="J28" s="4">
        <v>18</v>
      </c>
      <c r="K28" s="4">
        <v>45</v>
      </c>
      <c r="L28" s="3">
        <v>0</v>
      </c>
      <c r="M28" s="4">
        <v>159</v>
      </c>
      <c r="N28" s="3">
        <v>0</v>
      </c>
      <c r="O28" s="2"/>
    </row>
    <row r="29" spans="1:15" ht="13.5">
      <c r="A29" s="94" t="s">
        <v>70</v>
      </c>
      <c r="B29" s="5">
        <f t="shared" si="3"/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 t="shared" si="4"/>
        <v>240</v>
      </c>
      <c r="I29" s="4">
        <v>70</v>
      </c>
      <c r="J29" s="4">
        <v>4</v>
      </c>
      <c r="K29" s="4">
        <v>38</v>
      </c>
      <c r="L29" s="3">
        <v>0</v>
      </c>
      <c r="M29" s="4">
        <v>128</v>
      </c>
      <c r="N29" s="3">
        <v>0</v>
      </c>
      <c r="O29" s="2"/>
    </row>
    <row r="30" spans="1:15" ht="13.5">
      <c r="A30" s="94" t="s">
        <v>252</v>
      </c>
      <c r="B30" s="5">
        <f t="shared" si="3"/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f t="shared" si="4"/>
        <v>44</v>
      </c>
      <c r="I30" s="4">
        <v>29</v>
      </c>
      <c r="J30" s="3">
        <v>0</v>
      </c>
      <c r="K30" s="3">
        <v>0</v>
      </c>
      <c r="L30" s="3">
        <v>0</v>
      </c>
      <c r="M30" s="4">
        <v>15</v>
      </c>
      <c r="N30" s="3">
        <v>0</v>
      </c>
      <c r="O30" s="2"/>
    </row>
    <row r="31" spans="1:15" ht="13.5">
      <c r="A31" s="94" t="s">
        <v>69</v>
      </c>
      <c r="B31" s="5">
        <f t="shared" si="3"/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96">
        <f t="shared" si="4"/>
        <v>28</v>
      </c>
      <c r="I31" s="95">
        <v>28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2"/>
    </row>
    <row r="32" spans="1:15" ht="18.75" customHeight="1">
      <c r="A32" s="97" t="s">
        <v>68</v>
      </c>
      <c r="B32" s="98"/>
      <c r="C32" s="99"/>
      <c r="D32" s="99"/>
      <c r="E32" s="99"/>
      <c r="F32" s="99"/>
      <c r="G32" s="99"/>
      <c r="H32" s="100"/>
      <c r="I32" s="100"/>
      <c r="J32" s="100"/>
      <c r="K32" s="100"/>
      <c r="L32" s="100"/>
      <c r="M32" s="100"/>
      <c r="N32" s="100"/>
      <c r="O32" s="2"/>
    </row>
    <row r="33" spans="1:15" ht="6" customHeight="1">
      <c r="A33" s="6"/>
      <c r="B33" s="101"/>
      <c r="C33" s="101"/>
      <c r="D33" s="101"/>
      <c r="E33" s="101"/>
      <c r="F33" s="101"/>
      <c r="G33" s="101"/>
      <c r="H33" s="102"/>
      <c r="I33" s="102"/>
      <c r="J33" s="102"/>
      <c r="K33" s="102"/>
      <c r="L33" s="102"/>
      <c r="M33" s="102"/>
      <c r="N33" s="102"/>
      <c r="O33" s="103"/>
    </row>
    <row r="35" spans="8:14" ht="13.5">
      <c r="H35" s="2"/>
      <c r="I35" s="2"/>
      <c r="J35" s="2"/>
      <c r="K35" s="2"/>
      <c r="L35" s="2"/>
      <c r="M35" s="2"/>
      <c r="N35" s="2"/>
    </row>
  </sheetData>
  <sheetProtection/>
  <mergeCells count="5">
    <mergeCell ref="B6:G6"/>
    <mergeCell ref="H6:N6"/>
    <mergeCell ref="A6:A7"/>
    <mergeCell ref="A3:N3"/>
    <mergeCell ref="A4:N4"/>
  </mergeCells>
  <hyperlinks>
    <hyperlink ref="A1" location="'11住居・建築目次'!A1" display="11　住居・建築目次へ＜＜"/>
  </hyperlinks>
  <printOptions/>
  <pageMargins left="0.3937007874015748" right="0.3937007874015748" top="0.5905511811023623" bottom="0.3937007874015748" header="0.5118110236220472" footer="0.1968503937007874"/>
  <pageSetup blackAndWhite="1" fitToHeight="1" fitToWidth="1" horizontalDpi="600" verticalDpi="600" orientation="landscape" paperSize="9" scale="98" r:id="rId1"/>
  <headerFooter scaleWithDoc="0">
    <oddFooter>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11.125" style="1" customWidth="1"/>
    <col min="3" max="3" width="12.00390625" style="1" bestFit="1" customWidth="1"/>
    <col min="4" max="14" width="11.125" style="1" customWidth="1"/>
    <col min="15" max="15" width="12.00390625" style="1" customWidth="1"/>
    <col min="16" max="16384" width="9.00390625" style="1" customWidth="1"/>
  </cols>
  <sheetData>
    <row r="1" spans="1:3" ht="13.5">
      <c r="A1" s="188" t="s">
        <v>242</v>
      </c>
      <c r="B1" s="187"/>
      <c r="C1" s="187"/>
    </row>
    <row r="2" ht="13.5">
      <c r="A2" s="11" t="s">
        <v>0</v>
      </c>
    </row>
    <row r="3" spans="1:15" ht="17.25">
      <c r="A3" s="273" t="s">
        <v>117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7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O4" s="13" t="s">
        <v>223</v>
      </c>
    </row>
    <row r="5" spans="1:15" ht="6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72"/>
      <c r="N5" s="272"/>
      <c r="O5" s="272"/>
    </row>
    <row r="6" spans="1:15" ht="19.5" customHeight="1" thickTop="1">
      <c r="A6" s="76"/>
      <c r="B6" s="266" t="s">
        <v>17</v>
      </c>
      <c r="C6" s="268"/>
      <c r="D6" s="274" t="s">
        <v>116</v>
      </c>
      <c r="E6" s="274"/>
      <c r="F6" s="274" t="s">
        <v>115</v>
      </c>
      <c r="G6" s="274"/>
      <c r="H6" s="266" t="s">
        <v>230</v>
      </c>
      <c r="I6" s="268"/>
      <c r="J6" s="266" t="s">
        <v>114</v>
      </c>
      <c r="K6" s="268"/>
      <c r="L6" s="266" t="s">
        <v>113</v>
      </c>
      <c r="M6" s="268"/>
      <c r="N6" s="266" t="s">
        <v>112</v>
      </c>
      <c r="O6" s="267"/>
    </row>
    <row r="7" spans="1:15" ht="33" customHeight="1">
      <c r="A7" s="77"/>
      <c r="B7" s="36" t="s">
        <v>111</v>
      </c>
      <c r="C7" s="17" t="s">
        <v>109</v>
      </c>
      <c r="D7" s="17" t="s">
        <v>111</v>
      </c>
      <c r="E7" s="17" t="s">
        <v>109</v>
      </c>
      <c r="F7" s="17" t="s">
        <v>110</v>
      </c>
      <c r="G7" s="17" t="s">
        <v>109</v>
      </c>
      <c r="H7" s="17" t="s">
        <v>110</v>
      </c>
      <c r="I7" s="17" t="s">
        <v>109</v>
      </c>
      <c r="J7" s="17" t="s">
        <v>110</v>
      </c>
      <c r="K7" s="17" t="s">
        <v>109</v>
      </c>
      <c r="L7" s="17" t="s">
        <v>110</v>
      </c>
      <c r="M7" s="17" t="s">
        <v>109</v>
      </c>
      <c r="N7" s="17" t="s">
        <v>110</v>
      </c>
      <c r="O7" s="19" t="s">
        <v>109</v>
      </c>
    </row>
    <row r="8" spans="1:15" s="45" customFormat="1" ht="17.25" customHeight="1">
      <c r="A8" s="78" t="s">
        <v>108</v>
      </c>
      <c r="B8" s="81">
        <v>1227726</v>
      </c>
      <c r="C8" s="81">
        <v>17511816</v>
      </c>
      <c r="D8" s="79">
        <v>2823</v>
      </c>
      <c r="E8" s="79">
        <v>38091</v>
      </c>
      <c r="F8" s="79">
        <v>13167</v>
      </c>
      <c r="G8" s="79">
        <v>290028</v>
      </c>
      <c r="H8" s="79">
        <v>44985</v>
      </c>
      <c r="I8" s="79">
        <v>1121226</v>
      </c>
      <c r="J8" s="79">
        <v>471559</v>
      </c>
      <c r="K8" s="79">
        <v>5853925</v>
      </c>
      <c r="L8" s="79">
        <v>62099</v>
      </c>
      <c r="M8" s="79">
        <v>810601</v>
      </c>
      <c r="N8" s="79">
        <v>633093</v>
      </c>
      <c r="O8" s="79">
        <v>9397945</v>
      </c>
    </row>
    <row r="9" spans="1:15" s="45" customFormat="1" ht="17.25" customHeight="1">
      <c r="A9" s="87" t="s">
        <v>250</v>
      </c>
      <c r="B9" s="81">
        <v>1038928</v>
      </c>
      <c r="C9" s="81">
        <v>15110697</v>
      </c>
      <c r="D9" s="79">
        <v>9895</v>
      </c>
      <c r="E9" s="79">
        <v>172530</v>
      </c>
      <c r="F9" s="79">
        <v>24005</v>
      </c>
      <c r="G9" s="79">
        <v>434415</v>
      </c>
      <c r="H9" s="79">
        <v>36460</v>
      </c>
      <c r="I9" s="79">
        <v>699303</v>
      </c>
      <c r="J9" s="79">
        <v>319582</v>
      </c>
      <c r="K9" s="79">
        <v>4059847</v>
      </c>
      <c r="L9" s="79">
        <v>87238</v>
      </c>
      <c r="M9" s="79">
        <v>1256527</v>
      </c>
      <c r="N9" s="79">
        <v>561748</v>
      </c>
      <c r="O9" s="79">
        <v>8488075</v>
      </c>
    </row>
    <row r="10" spans="1:15" s="7" customFormat="1" ht="17.25" customHeight="1">
      <c r="A10" s="9" t="s">
        <v>251</v>
      </c>
      <c r="B10" s="8">
        <f aca="true" t="shared" si="0" ref="B10:O10">SUM(B12:B23)</f>
        <v>910089</v>
      </c>
      <c r="C10" s="8">
        <f t="shared" si="0"/>
        <v>13634366</v>
      </c>
      <c r="D10" s="8">
        <f t="shared" si="0"/>
        <v>4260</v>
      </c>
      <c r="E10" s="8">
        <f t="shared" si="0"/>
        <v>90658</v>
      </c>
      <c r="F10" s="8">
        <f t="shared" si="0"/>
        <v>7059</v>
      </c>
      <c r="G10" s="8">
        <f t="shared" si="0"/>
        <v>96767</v>
      </c>
      <c r="H10" s="8">
        <f t="shared" si="0"/>
        <v>26334</v>
      </c>
      <c r="I10" s="8">
        <f t="shared" si="0"/>
        <v>644727</v>
      </c>
      <c r="J10" s="8">
        <f t="shared" si="0"/>
        <v>293813</v>
      </c>
      <c r="K10" s="8">
        <f t="shared" si="0"/>
        <v>3955940</v>
      </c>
      <c r="L10" s="8">
        <f t="shared" si="0"/>
        <v>65596</v>
      </c>
      <c r="M10" s="8">
        <f t="shared" si="0"/>
        <v>1016572</v>
      </c>
      <c r="N10" s="8">
        <f t="shared" si="0"/>
        <v>513027</v>
      </c>
      <c r="O10" s="8">
        <f t="shared" si="0"/>
        <v>7829702</v>
      </c>
    </row>
    <row r="11" spans="1:15" s="45" customFormat="1" ht="17.25" customHeight="1">
      <c r="A11" s="82"/>
      <c r="B11" s="83"/>
      <c r="C11" s="83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s="45" customFormat="1" ht="17.25" customHeight="1">
      <c r="A12" s="84" t="s">
        <v>107</v>
      </c>
      <c r="B12" s="88">
        <v>60964</v>
      </c>
      <c r="C12" s="88">
        <v>857306</v>
      </c>
      <c r="D12" s="79">
        <v>0</v>
      </c>
      <c r="E12" s="79">
        <v>0</v>
      </c>
      <c r="F12" s="79">
        <v>33</v>
      </c>
      <c r="G12" s="79">
        <v>412</v>
      </c>
      <c r="H12" s="79">
        <v>670</v>
      </c>
      <c r="I12" s="79">
        <v>14200</v>
      </c>
      <c r="J12" s="79">
        <v>24491</v>
      </c>
      <c r="K12" s="79">
        <v>310408</v>
      </c>
      <c r="L12" s="79">
        <v>3098</v>
      </c>
      <c r="M12" s="79">
        <v>39035</v>
      </c>
      <c r="N12" s="79">
        <v>32672</v>
      </c>
      <c r="O12" s="79">
        <v>493251</v>
      </c>
    </row>
    <row r="13" spans="1:15" s="45" customFormat="1" ht="17.25" customHeight="1">
      <c r="A13" s="84" t="s">
        <v>106</v>
      </c>
      <c r="B13" s="88">
        <v>72496</v>
      </c>
      <c r="C13" s="88">
        <v>1049944</v>
      </c>
      <c r="D13" s="79">
        <v>14</v>
      </c>
      <c r="E13" s="79">
        <v>200</v>
      </c>
      <c r="F13" s="79">
        <v>48</v>
      </c>
      <c r="G13" s="79">
        <v>1050</v>
      </c>
      <c r="H13" s="79">
        <v>163</v>
      </c>
      <c r="I13" s="79">
        <v>860</v>
      </c>
      <c r="J13" s="79">
        <v>35527</v>
      </c>
      <c r="K13" s="79">
        <v>509638</v>
      </c>
      <c r="L13" s="79">
        <v>1341</v>
      </c>
      <c r="M13" s="79">
        <v>15005</v>
      </c>
      <c r="N13" s="79">
        <v>35403</v>
      </c>
      <c r="O13" s="79">
        <v>523191</v>
      </c>
    </row>
    <row r="14" spans="1:15" s="45" customFormat="1" ht="17.25" customHeight="1">
      <c r="A14" s="84" t="s">
        <v>105</v>
      </c>
      <c r="B14" s="88">
        <v>85478</v>
      </c>
      <c r="C14" s="88">
        <v>1173268</v>
      </c>
      <c r="D14" s="79">
        <v>0</v>
      </c>
      <c r="E14" s="79">
        <v>0</v>
      </c>
      <c r="F14" s="79">
        <v>25</v>
      </c>
      <c r="G14" s="79">
        <v>1000</v>
      </c>
      <c r="H14" s="79">
        <v>309</v>
      </c>
      <c r="I14" s="79">
        <v>6720</v>
      </c>
      <c r="J14" s="79">
        <v>28609</v>
      </c>
      <c r="K14" s="79">
        <v>270544</v>
      </c>
      <c r="L14" s="79">
        <v>8344</v>
      </c>
      <c r="M14" s="79">
        <v>154498</v>
      </c>
      <c r="N14" s="79">
        <v>48191</v>
      </c>
      <c r="O14" s="79">
        <v>740506</v>
      </c>
    </row>
    <row r="15" spans="1:15" s="45" customFormat="1" ht="17.25" customHeight="1">
      <c r="A15" s="84" t="s">
        <v>104</v>
      </c>
      <c r="B15" s="88">
        <v>74168</v>
      </c>
      <c r="C15" s="88">
        <v>1097213</v>
      </c>
      <c r="D15" s="79">
        <v>0</v>
      </c>
      <c r="E15" s="79">
        <v>0</v>
      </c>
      <c r="F15" s="79">
        <v>0</v>
      </c>
      <c r="G15" s="79">
        <v>0</v>
      </c>
      <c r="H15" s="79">
        <v>917</v>
      </c>
      <c r="I15" s="79">
        <v>10000</v>
      </c>
      <c r="J15" s="79">
        <v>19690</v>
      </c>
      <c r="K15" s="79">
        <v>230074</v>
      </c>
      <c r="L15" s="79">
        <v>4523</v>
      </c>
      <c r="M15" s="79">
        <v>102189</v>
      </c>
      <c r="N15" s="79">
        <v>49038</v>
      </c>
      <c r="O15" s="79">
        <v>754950</v>
      </c>
    </row>
    <row r="16" spans="1:15" s="45" customFormat="1" ht="17.25" customHeight="1">
      <c r="A16" s="84" t="s">
        <v>103</v>
      </c>
      <c r="B16" s="88">
        <v>90570</v>
      </c>
      <c r="C16" s="88">
        <v>1529693</v>
      </c>
      <c r="D16" s="79">
        <v>76</v>
      </c>
      <c r="E16" s="79">
        <v>2500</v>
      </c>
      <c r="F16" s="79">
        <v>1121</v>
      </c>
      <c r="G16" s="79">
        <v>8500</v>
      </c>
      <c r="H16" s="79">
        <v>10432</v>
      </c>
      <c r="I16" s="79">
        <v>285044</v>
      </c>
      <c r="J16" s="79">
        <v>21452</v>
      </c>
      <c r="K16" s="79">
        <v>314353</v>
      </c>
      <c r="L16" s="79">
        <v>3955</v>
      </c>
      <c r="M16" s="79">
        <v>86597</v>
      </c>
      <c r="N16" s="79">
        <v>53534</v>
      </c>
      <c r="O16" s="79">
        <v>832699</v>
      </c>
    </row>
    <row r="17" spans="1:15" s="45" customFormat="1" ht="17.25" customHeight="1">
      <c r="A17" s="84" t="s">
        <v>102</v>
      </c>
      <c r="B17" s="88">
        <v>93670</v>
      </c>
      <c r="C17" s="88">
        <v>1317163</v>
      </c>
      <c r="D17" s="79">
        <v>0</v>
      </c>
      <c r="E17" s="79">
        <v>0</v>
      </c>
      <c r="F17" s="79">
        <v>3087</v>
      </c>
      <c r="G17" s="79">
        <v>14500</v>
      </c>
      <c r="H17" s="79">
        <v>1061</v>
      </c>
      <c r="I17" s="79">
        <v>26250</v>
      </c>
      <c r="J17" s="79">
        <v>16429</v>
      </c>
      <c r="K17" s="79">
        <v>253274</v>
      </c>
      <c r="L17" s="79">
        <v>15190</v>
      </c>
      <c r="M17" s="79">
        <v>136355</v>
      </c>
      <c r="N17" s="79">
        <v>57903</v>
      </c>
      <c r="O17" s="79">
        <v>886784</v>
      </c>
    </row>
    <row r="18" spans="1:15" s="45" customFormat="1" ht="17.25" customHeight="1">
      <c r="A18" s="84" t="s">
        <v>101</v>
      </c>
      <c r="B18" s="88">
        <v>77674</v>
      </c>
      <c r="C18" s="88">
        <v>1301843</v>
      </c>
      <c r="D18" s="79">
        <v>473</v>
      </c>
      <c r="E18" s="79">
        <v>15000</v>
      </c>
      <c r="F18" s="79">
        <v>680</v>
      </c>
      <c r="G18" s="79">
        <v>12982</v>
      </c>
      <c r="H18" s="79">
        <v>5991</v>
      </c>
      <c r="I18" s="79">
        <v>142888</v>
      </c>
      <c r="J18" s="79">
        <v>21591</v>
      </c>
      <c r="K18" s="79">
        <v>391680</v>
      </c>
      <c r="L18" s="79">
        <v>2977</v>
      </c>
      <c r="M18" s="79">
        <v>45317</v>
      </c>
      <c r="N18" s="79">
        <v>45962</v>
      </c>
      <c r="O18" s="79">
        <v>693976</v>
      </c>
    </row>
    <row r="19" spans="1:15" s="45" customFormat="1" ht="17.25" customHeight="1">
      <c r="A19" s="84" t="s">
        <v>100</v>
      </c>
      <c r="B19" s="88">
        <v>70398</v>
      </c>
      <c r="C19" s="88">
        <v>1088487</v>
      </c>
      <c r="D19" s="79">
        <v>0</v>
      </c>
      <c r="E19" s="79">
        <v>0</v>
      </c>
      <c r="F19" s="79">
        <v>908</v>
      </c>
      <c r="G19" s="79">
        <v>40360</v>
      </c>
      <c r="H19" s="79">
        <v>974</v>
      </c>
      <c r="I19" s="79">
        <v>35750</v>
      </c>
      <c r="J19" s="79">
        <v>18786</v>
      </c>
      <c r="K19" s="79">
        <v>208430</v>
      </c>
      <c r="L19" s="79">
        <v>4490</v>
      </c>
      <c r="M19" s="79">
        <v>103749</v>
      </c>
      <c r="N19" s="79">
        <v>45240</v>
      </c>
      <c r="O19" s="79">
        <v>700198</v>
      </c>
    </row>
    <row r="20" spans="1:15" s="45" customFormat="1" ht="17.25" customHeight="1">
      <c r="A20" s="84" t="s">
        <v>99</v>
      </c>
      <c r="B20" s="88">
        <v>67310</v>
      </c>
      <c r="C20" s="88">
        <v>1051729</v>
      </c>
      <c r="D20" s="79">
        <v>1755</v>
      </c>
      <c r="E20" s="79">
        <v>25958</v>
      </c>
      <c r="F20" s="79">
        <v>519</v>
      </c>
      <c r="G20" s="79">
        <v>8304</v>
      </c>
      <c r="H20" s="79">
        <v>507</v>
      </c>
      <c r="I20" s="79">
        <v>7126</v>
      </c>
      <c r="J20" s="79">
        <v>15126</v>
      </c>
      <c r="K20" s="79">
        <v>258108</v>
      </c>
      <c r="L20" s="79">
        <v>9473</v>
      </c>
      <c r="M20" s="79">
        <v>142000</v>
      </c>
      <c r="N20" s="79">
        <v>39930</v>
      </c>
      <c r="O20" s="79">
        <v>610233</v>
      </c>
    </row>
    <row r="21" spans="1:15" s="45" customFormat="1" ht="17.25" customHeight="1">
      <c r="A21" s="84" t="s">
        <v>98</v>
      </c>
      <c r="B21" s="88">
        <v>72941</v>
      </c>
      <c r="C21" s="88">
        <v>1040296.9999999999</v>
      </c>
      <c r="D21" s="79">
        <v>0</v>
      </c>
      <c r="E21" s="79">
        <v>0</v>
      </c>
      <c r="F21" s="79">
        <v>536</v>
      </c>
      <c r="G21" s="79">
        <v>8419</v>
      </c>
      <c r="H21" s="79">
        <v>4227</v>
      </c>
      <c r="I21" s="79">
        <v>94367</v>
      </c>
      <c r="J21" s="79">
        <v>24200</v>
      </c>
      <c r="K21" s="79">
        <v>270238</v>
      </c>
      <c r="L21" s="79">
        <v>3362</v>
      </c>
      <c r="M21" s="79">
        <v>46627</v>
      </c>
      <c r="N21" s="79">
        <v>40616</v>
      </c>
      <c r="O21" s="79">
        <v>620646</v>
      </c>
    </row>
    <row r="22" spans="1:15" s="45" customFormat="1" ht="17.25" customHeight="1">
      <c r="A22" s="84" t="s">
        <v>97</v>
      </c>
      <c r="B22" s="88">
        <v>59042</v>
      </c>
      <c r="C22" s="88">
        <v>829012.0000000001</v>
      </c>
      <c r="D22" s="79">
        <v>1942</v>
      </c>
      <c r="E22" s="79">
        <v>47000</v>
      </c>
      <c r="F22" s="79">
        <v>102</v>
      </c>
      <c r="G22" s="79">
        <v>1240</v>
      </c>
      <c r="H22" s="79">
        <v>755</v>
      </c>
      <c r="I22" s="79">
        <v>17992</v>
      </c>
      <c r="J22" s="79">
        <v>17858</v>
      </c>
      <c r="K22" s="79">
        <v>192470</v>
      </c>
      <c r="L22" s="79">
        <v>3982</v>
      </c>
      <c r="M22" s="79">
        <v>52200</v>
      </c>
      <c r="N22" s="79">
        <v>34403</v>
      </c>
      <c r="O22" s="79">
        <v>518110</v>
      </c>
    </row>
    <row r="23" spans="1:15" s="45" customFormat="1" ht="17.25" customHeight="1">
      <c r="A23" s="85" t="s">
        <v>96</v>
      </c>
      <c r="B23" s="86">
        <v>85378</v>
      </c>
      <c r="C23" s="86">
        <v>1298411</v>
      </c>
      <c r="D23" s="86">
        <v>0</v>
      </c>
      <c r="E23" s="86">
        <v>0</v>
      </c>
      <c r="F23" s="86">
        <v>0</v>
      </c>
      <c r="G23" s="86">
        <v>0</v>
      </c>
      <c r="H23" s="86">
        <v>328</v>
      </c>
      <c r="I23" s="86">
        <v>3530</v>
      </c>
      <c r="J23" s="86">
        <v>50054</v>
      </c>
      <c r="K23" s="86">
        <v>746723</v>
      </c>
      <c r="L23" s="86">
        <v>4861</v>
      </c>
      <c r="M23" s="86">
        <v>93000</v>
      </c>
      <c r="N23" s="86">
        <v>30135</v>
      </c>
      <c r="O23" s="86">
        <v>455158</v>
      </c>
    </row>
    <row r="24" ht="15.75" customHeight="1">
      <c r="A24" s="44" t="s">
        <v>95</v>
      </c>
    </row>
  </sheetData>
  <sheetProtection/>
  <mergeCells count="9">
    <mergeCell ref="M5:O5"/>
    <mergeCell ref="A3:O3"/>
    <mergeCell ref="B6:C6"/>
    <mergeCell ref="D6:E6"/>
    <mergeCell ref="F6:G6"/>
    <mergeCell ref="N6:O6"/>
    <mergeCell ref="L6:M6"/>
    <mergeCell ref="J6:K6"/>
    <mergeCell ref="H6:I6"/>
  </mergeCells>
  <hyperlinks>
    <hyperlink ref="A1" location="'11住居・建築目次'!A1" display="11　住居・建築目次へ＜＜"/>
  </hyperlinks>
  <printOptions/>
  <pageMargins left="0.3937007874015748" right="0.3937007874015748" top="0.5905511811023623" bottom="0.3937007874015748" header="0.5118110236220472" footer="0.1968503937007874"/>
  <pageSetup blackAndWhite="1" fitToHeight="1" fitToWidth="1" horizontalDpi="600" verticalDpi="600" orientation="landscape" paperSize="9" scale="83" r:id="rId1"/>
  <headerFooter scaleWithDoc="0">
    <oddFooter>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15" width="11.25390625" style="1" customWidth="1"/>
    <col min="16" max="16" width="9.875" style="1" bestFit="1" customWidth="1"/>
    <col min="17" max="17" width="11.75390625" style="1" customWidth="1"/>
    <col min="18" max="19" width="8.50390625" style="1" customWidth="1"/>
    <col min="20" max="16384" width="9.00390625" style="1" customWidth="1"/>
  </cols>
  <sheetData>
    <row r="1" spans="1:3" ht="13.5">
      <c r="A1" s="188" t="s">
        <v>242</v>
      </c>
      <c r="B1" s="187"/>
      <c r="C1" s="187"/>
    </row>
    <row r="2" ht="13.5">
      <c r="A2" s="11" t="s">
        <v>0</v>
      </c>
    </row>
    <row r="3" spans="1:15" ht="17.25">
      <c r="A3" s="273" t="s">
        <v>122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7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N4" s="75"/>
      <c r="O4" s="13" t="s">
        <v>224</v>
      </c>
    </row>
    <row r="5" spans="1:15" ht="6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72"/>
      <c r="N5" s="272"/>
      <c r="O5" s="272"/>
    </row>
    <row r="6" spans="1:16" ht="19.5" customHeight="1" thickTop="1">
      <c r="A6" s="76"/>
      <c r="B6" s="266" t="s">
        <v>17</v>
      </c>
      <c r="C6" s="268"/>
      <c r="D6" s="266" t="s">
        <v>89</v>
      </c>
      <c r="E6" s="268"/>
      <c r="F6" s="277" t="s">
        <v>121</v>
      </c>
      <c r="G6" s="277"/>
      <c r="H6" s="266" t="s">
        <v>120</v>
      </c>
      <c r="I6" s="278"/>
      <c r="J6" s="266" t="s">
        <v>119</v>
      </c>
      <c r="K6" s="268"/>
      <c r="L6" s="275" t="s">
        <v>118</v>
      </c>
      <c r="M6" s="276"/>
      <c r="N6" s="266" t="s">
        <v>34</v>
      </c>
      <c r="O6" s="267"/>
      <c r="P6" s="12"/>
    </row>
    <row r="7" spans="1:15" ht="33" customHeight="1">
      <c r="A7" s="77"/>
      <c r="B7" s="36" t="s">
        <v>111</v>
      </c>
      <c r="C7" s="17" t="s">
        <v>109</v>
      </c>
      <c r="D7" s="17" t="s">
        <v>111</v>
      </c>
      <c r="E7" s="17" t="s">
        <v>109</v>
      </c>
      <c r="F7" s="17" t="s">
        <v>110</v>
      </c>
      <c r="G7" s="17" t="s">
        <v>109</v>
      </c>
      <c r="H7" s="17" t="s">
        <v>110</v>
      </c>
      <c r="I7" s="17" t="s">
        <v>109</v>
      </c>
      <c r="J7" s="17" t="s">
        <v>110</v>
      </c>
      <c r="K7" s="17" t="s">
        <v>109</v>
      </c>
      <c r="L7" s="17" t="s">
        <v>110</v>
      </c>
      <c r="M7" s="17" t="s">
        <v>109</v>
      </c>
      <c r="N7" s="17" t="s">
        <v>110</v>
      </c>
      <c r="O7" s="19" t="s">
        <v>109</v>
      </c>
    </row>
    <row r="8" spans="1:15" s="45" customFormat="1" ht="17.25" customHeight="1">
      <c r="A8" s="78" t="s">
        <v>108</v>
      </c>
      <c r="B8" s="79">
        <v>1227726</v>
      </c>
      <c r="C8" s="79">
        <v>17511816</v>
      </c>
      <c r="D8" s="79">
        <v>532856</v>
      </c>
      <c r="E8" s="79">
        <v>7874708</v>
      </c>
      <c r="F8" s="79">
        <v>2886</v>
      </c>
      <c r="G8" s="79">
        <v>66100</v>
      </c>
      <c r="H8" s="79">
        <v>147202</v>
      </c>
      <c r="I8" s="79">
        <v>2622429</v>
      </c>
      <c r="J8" s="79">
        <v>542741</v>
      </c>
      <c r="K8" s="79">
        <v>6928390</v>
      </c>
      <c r="L8" s="79">
        <v>375</v>
      </c>
      <c r="M8" s="79">
        <v>3801</v>
      </c>
      <c r="N8" s="79">
        <v>1666</v>
      </c>
      <c r="O8" s="79">
        <v>16388</v>
      </c>
    </row>
    <row r="9" spans="1:15" s="45" customFormat="1" ht="17.25" customHeight="1">
      <c r="A9" s="80" t="s">
        <v>202</v>
      </c>
      <c r="B9" s="81">
        <v>1038928</v>
      </c>
      <c r="C9" s="81">
        <v>15110697</v>
      </c>
      <c r="D9" s="79">
        <v>481407</v>
      </c>
      <c r="E9" s="79">
        <v>7160732</v>
      </c>
      <c r="F9" s="79">
        <v>248</v>
      </c>
      <c r="G9" s="79">
        <v>3848</v>
      </c>
      <c r="H9" s="79">
        <v>78140</v>
      </c>
      <c r="I9" s="79">
        <v>1530702</v>
      </c>
      <c r="J9" s="79">
        <v>475194</v>
      </c>
      <c r="K9" s="79">
        <v>6386011</v>
      </c>
      <c r="L9" s="79">
        <v>391</v>
      </c>
      <c r="M9" s="79">
        <v>4209</v>
      </c>
      <c r="N9" s="79">
        <v>3548</v>
      </c>
      <c r="O9" s="79">
        <v>25195</v>
      </c>
    </row>
    <row r="10" spans="1:15" s="7" customFormat="1" ht="17.25" customHeight="1">
      <c r="A10" s="10" t="s">
        <v>203</v>
      </c>
      <c r="B10" s="8">
        <f aca="true" t="shared" si="0" ref="B10:O10">SUM(B12:B23)</f>
        <v>910089</v>
      </c>
      <c r="C10" s="8">
        <f t="shared" si="0"/>
        <v>13634366</v>
      </c>
      <c r="D10" s="8">
        <f t="shared" si="0"/>
        <v>458253</v>
      </c>
      <c r="E10" s="8">
        <f t="shared" si="0"/>
        <v>6845022</v>
      </c>
      <c r="F10" s="8">
        <f t="shared" si="0"/>
        <v>12618</v>
      </c>
      <c r="G10" s="8">
        <f t="shared" si="0"/>
        <v>189000</v>
      </c>
      <c r="H10" s="8">
        <f t="shared" si="0"/>
        <v>79713</v>
      </c>
      <c r="I10" s="8">
        <f t="shared" si="0"/>
        <v>1507663</v>
      </c>
      <c r="J10" s="8">
        <f t="shared" si="0"/>
        <v>353810</v>
      </c>
      <c r="K10" s="8">
        <f t="shared" si="0"/>
        <v>5045886</v>
      </c>
      <c r="L10" s="8">
        <f t="shared" si="0"/>
        <v>153</v>
      </c>
      <c r="M10" s="8">
        <f t="shared" si="0"/>
        <v>2652</v>
      </c>
      <c r="N10" s="8">
        <f t="shared" si="0"/>
        <v>5542</v>
      </c>
      <c r="O10" s="8">
        <f t="shared" si="0"/>
        <v>44143</v>
      </c>
    </row>
    <row r="11" spans="1:15" s="45" customFormat="1" ht="17.25" customHeight="1">
      <c r="A11" s="82"/>
      <c r="B11" s="83"/>
      <c r="C11" s="83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9" s="45" customFormat="1" ht="17.25" customHeight="1">
      <c r="A12" s="84" t="s">
        <v>107</v>
      </c>
      <c r="B12" s="88">
        <f aca="true" t="shared" si="1" ref="B12:B23">SUMIF($D$7:$O$7,$B$7,D12:O12)</f>
        <v>60964</v>
      </c>
      <c r="C12" s="88">
        <f aca="true" t="shared" si="2" ref="C12:C23">SUMIF($D$7:$O$7,$B$7,E12:P12)</f>
        <v>857306</v>
      </c>
      <c r="D12" s="79">
        <v>27152</v>
      </c>
      <c r="E12" s="79">
        <v>408754</v>
      </c>
      <c r="F12" s="79">
        <v>0</v>
      </c>
      <c r="G12" s="79">
        <v>0</v>
      </c>
      <c r="H12" s="79">
        <v>6234</v>
      </c>
      <c r="I12" s="79">
        <v>83082</v>
      </c>
      <c r="J12" s="79">
        <v>27430</v>
      </c>
      <c r="K12" s="79">
        <v>363770</v>
      </c>
      <c r="L12" s="79">
        <v>19</v>
      </c>
      <c r="M12" s="79">
        <v>500</v>
      </c>
      <c r="N12" s="79">
        <v>129</v>
      </c>
      <c r="O12" s="79">
        <v>1200</v>
      </c>
      <c r="P12" s="179"/>
      <c r="Q12" s="179"/>
      <c r="R12" s="179"/>
      <c r="S12" s="179"/>
    </row>
    <row r="13" spans="1:19" s="45" customFormat="1" ht="17.25" customHeight="1">
      <c r="A13" s="84" t="s">
        <v>106</v>
      </c>
      <c r="B13" s="88">
        <f t="shared" si="1"/>
        <v>72496</v>
      </c>
      <c r="C13" s="88">
        <f t="shared" si="2"/>
        <v>1049944</v>
      </c>
      <c r="D13" s="79">
        <v>31004</v>
      </c>
      <c r="E13" s="79">
        <v>454756</v>
      </c>
      <c r="F13" s="79">
        <v>10468</v>
      </c>
      <c r="G13" s="79">
        <v>150000</v>
      </c>
      <c r="H13" s="79">
        <v>12302</v>
      </c>
      <c r="I13" s="79">
        <v>215463</v>
      </c>
      <c r="J13" s="79">
        <v>18523</v>
      </c>
      <c r="K13" s="79">
        <v>225180</v>
      </c>
      <c r="L13" s="79">
        <v>0</v>
      </c>
      <c r="M13" s="79">
        <v>0</v>
      </c>
      <c r="N13" s="79">
        <v>199</v>
      </c>
      <c r="O13" s="79">
        <v>4545</v>
      </c>
      <c r="P13" s="179"/>
      <c r="Q13" s="179"/>
      <c r="R13" s="179"/>
      <c r="S13" s="179"/>
    </row>
    <row r="14" spans="1:19" s="45" customFormat="1" ht="17.25" customHeight="1">
      <c r="A14" s="84" t="s">
        <v>105</v>
      </c>
      <c r="B14" s="88">
        <f t="shared" si="1"/>
        <v>85478</v>
      </c>
      <c r="C14" s="88">
        <f t="shared" si="2"/>
        <v>1173268</v>
      </c>
      <c r="D14" s="79">
        <v>40501</v>
      </c>
      <c r="E14" s="79">
        <v>618404</v>
      </c>
      <c r="F14" s="79">
        <v>72</v>
      </c>
      <c r="G14" s="79">
        <v>2000</v>
      </c>
      <c r="H14" s="79">
        <v>9396</v>
      </c>
      <c r="I14" s="79">
        <v>164116</v>
      </c>
      <c r="J14" s="79">
        <v>34820</v>
      </c>
      <c r="K14" s="79">
        <v>378833</v>
      </c>
      <c r="L14" s="79">
        <v>53</v>
      </c>
      <c r="M14" s="79">
        <v>1150</v>
      </c>
      <c r="N14" s="79">
        <v>636</v>
      </c>
      <c r="O14" s="79">
        <v>8765</v>
      </c>
      <c r="P14" s="179"/>
      <c r="Q14" s="179"/>
      <c r="R14" s="179"/>
      <c r="S14" s="179"/>
    </row>
    <row r="15" spans="1:19" s="45" customFormat="1" ht="17.25" customHeight="1">
      <c r="A15" s="84" t="s">
        <v>104</v>
      </c>
      <c r="B15" s="88">
        <f t="shared" si="1"/>
        <v>74168</v>
      </c>
      <c r="C15" s="88">
        <f t="shared" si="2"/>
        <v>1097213</v>
      </c>
      <c r="D15" s="79">
        <v>45414</v>
      </c>
      <c r="E15" s="79">
        <v>679820</v>
      </c>
      <c r="F15" s="79">
        <v>0</v>
      </c>
      <c r="G15" s="79">
        <v>0</v>
      </c>
      <c r="H15" s="79">
        <v>2001</v>
      </c>
      <c r="I15" s="79">
        <v>35480</v>
      </c>
      <c r="J15" s="79">
        <v>26427</v>
      </c>
      <c r="K15" s="79">
        <v>378145</v>
      </c>
      <c r="L15" s="79">
        <v>11</v>
      </c>
      <c r="M15" s="79">
        <v>102</v>
      </c>
      <c r="N15" s="79">
        <v>315</v>
      </c>
      <c r="O15" s="79">
        <v>3666</v>
      </c>
      <c r="P15" s="179"/>
      <c r="Q15" s="179"/>
      <c r="R15" s="179"/>
      <c r="S15" s="179"/>
    </row>
    <row r="16" spans="1:19" s="45" customFormat="1" ht="17.25" customHeight="1">
      <c r="A16" s="84" t="s">
        <v>103</v>
      </c>
      <c r="B16" s="88">
        <f t="shared" si="1"/>
        <v>90570</v>
      </c>
      <c r="C16" s="88">
        <f t="shared" si="2"/>
        <v>1529693</v>
      </c>
      <c r="D16" s="79">
        <v>49872</v>
      </c>
      <c r="E16" s="79">
        <v>757962</v>
      </c>
      <c r="F16" s="79">
        <v>0</v>
      </c>
      <c r="G16" s="79">
        <v>0</v>
      </c>
      <c r="H16" s="79">
        <v>16011</v>
      </c>
      <c r="I16" s="79">
        <v>397031</v>
      </c>
      <c r="J16" s="79">
        <v>23413</v>
      </c>
      <c r="K16" s="79">
        <v>364930</v>
      </c>
      <c r="L16" s="79">
        <v>0</v>
      </c>
      <c r="M16" s="79">
        <v>0</v>
      </c>
      <c r="N16" s="79">
        <v>1274</v>
      </c>
      <c r="O16" s="79">
        <v>9770</v>
      </c>
      <c r="P16" s="179"/>
      <c r="Q16" s="179"/>
      <c r="R16" s="179"/>
      <c r="S16" s="179"/>
    </row>
    <row r="17" spans="1:19" s="45" customFormat="1" ht="17.25" customHeight="1">
      <c r="A17" s="84" t="s">
        <v>102</v>
      </c>
      <c r="B17" s="88">
        <f t="shared" si="1"/>
        <v>93670</v>
      </c>
      <c r="C17" s="88">
        <f t="shared" si="2"/>
        <v>1317163</v>
      </c>
      <c r="D17" s="79">
        <v>56282</v>
      </c>
      <c r="E17" s="79">
        <v>795094</v>
      </c>
      <c r="F17" s="79">
        <v>114</v>
      </c>
      <c r="G17" s="79">
        <v>1500</v>
      </c>
      <c r="H17" s="79">
        <v>4712</v>
      </c>
      <c r="I17" s="79">
        <v>106740</v>
      </c>
      <c r="J17" s="79">
        <v>30281</v>
      </c>
      <c r="K17" s="79">
        <v>401109</v>
      </c>
      <c r="L17" s="79">
        <v>0</v>
      </c>
      <c r="M17" s="79">
        <v>0</v>
      </c>
      <c r="N17" s="79">
        <v>2281</v>
      </c>
      <c r="O17" s="79">
        <v>12720</v>
      </c>
      <c r="P17" s="179"/>
      <c r="Q17" s="179"/>
      <c r="R17" s="179"/>
      <c r="S17" s="179"/>
    </row>
    <row r="18" spans="1:19" s="45" customFormat="1" ht="17.25" customHeight="1">
      <c r="A18" s="84" t="s">
        <v>101</v>
      </c>
      <c r="B18" s="88">
        <f t="shared" si="1"/>
        <v>77674</v>
      </c>
      <c r="C18" s="88">
        <f t="shared" si="2"/>
        <v>1301843</v>
      </c>
      <c r="D18" s="79">
        <v>40247</v>
      </c>
      <c r="E18" s="79">
        <v>598132</v>
      </c>
      <c r="F18" s="79">
        <v>1442</v>
      </c>
      <c r="G18" s="79">
        <v>30000</v>
      </c>
      <c r="H18" s="79">
        <v>5938</v>
      </c>
      <c r="I18" s="79">
        <v>107590</v>
      </c>
      <c r="J18" s="79">
        <v>29909</v>
      </c>
      <c r="K18" s="79">
        <v>565713</v>
      </c>
      <c r="L18" s="79">
        <v>0</v>
      </c>
      <c r="M18" s="79">
        <v>0</v>
      </c>
      <c r="N18" s="79">
        <v>138</v>
      </c>
      <c r="O18" s="79">
        <v>408</v>
      </c>
      <c r="P18" s="179"/>
      <c r="Q18" s="179"/>
      <c r="R18" s="179"/>
      <c r="S18" s="179"/>
    </row>
    <row r="19" spans="1:19" s="45" customFormat="1" ht="17.25" customHeight="1">
      <c r="A19" s="84" t="s">
        <v>100</v>
      </c>
      <c r="B19" s="88">
        <f t="shared" si="1"/>
        <v>70398</v>
      </c>
      <c r="C19" s="88">
        <f t="shared" si="2"/>
        <v>1088487</v>
      </c>
      <c r="D19" s="79">
        <v>40311</v>
      </c>
      <c r="E19" s="79">
        <v>623617</v>
      </c>
      <c r="F19" s="79">
        <v>0</v>
      </c>
      <c r="G19" s="79">
        <v>0</v>
      </c>
      <c r="H19" s="79">
        <v>3094</v>
      </c>
      <c r="I19" s="79">
        <v>42380</v>
      </c>
      <c r="J19" s="79">
        <v>26878</v>
      </c>
      <c r="K19" s="79">
        <v>421720</v>
      </c>
      <c r="L19" s="79">
        <v>20</v>
      </c>
      <c r="M19" s="79">
        <v>150</v>
      </c>
      <c r="N19" s="79">
        <v>95</v>
      </c>
      <c r="O19" s="79">
        <v>620</v>
      </c>
      <c r="P19" s="179"/>
      <c r="Q19" s="179"/>
      <c r="R19" s="179"/>
      <c r="S19" s="179"/>
    </row>
    <row r="20" spans="1:19" s="45" customFormat="1" ht="17.25" customHeight="1">
      <c r="A20" s="84" t="s">
        <v>99</v>
      </c>
      <c r="B20" s="88">
        <f t="shared" si="1"/>
        <v>67310</v>
      </c>
      <c r="C20" s="88">
        <f t="shared" si="2"/>
        <v>1051729</v>
      </c>
      <c r="D20" s="79">
        <v>33939</v>
      </c>
      <c r="E20" s="79">
        <v>501459</v>
      </c>
      <c r="F20" s="79">
        <v>41</v>
      </c>
      <c r="G20" s="79">
        <v>400</v>
      </c>
      <c r="H20" s="79">
        <v>8414</v>
      </c>
      <c r="I20" s="79">
        <v>138800</v>
      </c>
      <c r="J20" s="79">
        <v>24813</v>
      </c>
      <c r="K20" s="79">
        <v>410496</v>
      </c>
      <c r="L20" s="79">
        <v>11</v>
      </c>
      <c r="M20" s="79">
        <v>150</v>
      </c>
      <c r="N20" s="79">
        <v>92</v>
      </c>
      <c r="O20" s="79">
        <v>424</v>
      </c>
      <c r="P20" s="179"/>
      <c r="Q20" s="179"/>
      <c r="R20" s="179"/>
      <c r="S20" s="179"/>
    </row>
    <row r="21" spans="1:19" s="45" customFormat="1" ht="17.25" customHeight="1">
      <c r="A21" s="84" t="s">
        <v>98</v>
      </c>
      <c r="B21" s="88">
        <f t="shared" si="1"/>
        <v>72941</v>
      </c>
      <c r="C21" s="88">
        <f t="shared" si="2"/>
        <v>1040297</v>
      </c>
      <c r="D21" s="79">
        <v>34390</v>
      </c>
      <c r="E21" s="79">
        <v>527422</v>
      </c>
      <c r="F21" s="79">
        <v>0</v>
      </c>
      <c r="G21" s="79">
        <v>0</v>
      </c>
      <c r="H21" s="79">
        <v>5784</v>
      </c>
      <c r="I21" s="79">
        <v>114731</v>
      </c>
      <c r="J21" s="79">
        <v>32573</v>
      </c>
      <c r="K21" s="79">
        <v>396429</v>
      </c>
      <c r="L21" s="79">
        <v>39</v>
      </c>
      <c r="M21" s="79">
        <v>600</v>
      </c>
      <c r="N21" s="79">
        <v>155</v>
      </c>
      <c r="O21" s="79">
        <v>1115</v>
      </c>
      <c r="P21" s="179"/>
      <c r="Q21" s="179"/>
      <c r="R21" s="179"/>
      <c r="S21" s="179"/>
    </row>
    <row r="22" spans="1:19" s="45" customFormat="1" ht="17.25" customHeight="1">
      <c r="A22" s="84" t="s">
        <v>97</v>
      </c>
      <c r="B22" s="88">
        <f t="shared" si="1"/>
        <v>59042</v>
      </c>
      <c r="C22" s="88">
        <f t="shared" si="2"/>
        <v>829012</v>
      </c>
      <c r="D22" s="79">
        <v>30062</v>
      </c>
      <c r="E22" s="79">
        <v>443896</v>
      </c>
      <c r="F22" s="79">
        <v>0</v>
      </c>
      <c r="G22" s="79">
        <v>0</v>
      </c>
      <c r="H22" s="79">
        <v>3620</v>
      </c>
      <c r="I22" s="79">
        <v>67000</v>
      </c>
      <c r="J22" s="79">
        <v>25226</v>
      </c>
      <c r="K22" s="79">
        <v>317616</v>
      </c>
      <c r="L22" s="79">
        <v>0</v>
      </c>
      <c r="M22" s="79">
        <v>0</v>
      </c>
      <c r="N22" s="79">
        <v>134</v>
      </c>
      <c r="O22" s="79">
        <v>500</v>
      </c>
      <c r="P22" s="179"/>
      <c r="Q22" s="179"/>
      <c r="R22" s="179"/>
      <c r="S22" s="179"/>
    </row>
    <row r="23" spans="1:19" s="45" customFormat="1" ht="17.25" customHeight="1">
      <c r="A23" s="85" t="s">
        <v>96</v>
      </c>
      <c r="B23" s="86">
        <f t="shared" si="1"/>
        <v>85378</v>
      </c>
      <c r="C23" s="86">
        <f t="shared" si="2"/>
        <v>1298411</v>
      </c>
      <c r="D23" s="86">
        <v>29079</v>
      </c>
      <c r="E23" s="86">
        <v>435706</v>
      </c>
      <c r="F23" s="86">
        <v>481</v>
      </c>
      <c r="G23" s="86">
        <v>5100</v>
      </c>
      <c r="H23" s="86">
        <v>2207</v>
      </c>
      <c r="I23" s="86">
        <v>35250</v>
      </c>
      <c r="J23" s="86">
        <v>53517</v>
      </c>
      <c r="K23" s="86">
        <v>821945</v>
      </c>
      <c r="L23" s="86">
        <v>0</v>
      </c>
      <c r="M23" s="86">
        <v>0</v>
      </c>
      <c r="N23" s="86">
        <v>94</v>
      </c>
      <c r="O23" s="86">
        <v>410</v>
      </c>
      <c r="P23" s="179"/>
      <c r="Q23" s="179"/>
      <c r="R23" s="179"/>
      <c r="S23" s="179"/>
    </row>
    <row r="24" ht="15" customHeight="1">
      <c r="A24" s="44" t="s">
        <v>95</v>
      </c>
    </row>
  </sheetData>
  <sheetProtection/>
  <mergeCells count="9">
    <mergeCell ref="A3:O3"/>
    <mergeCell ref="M5:O5"/>
    <mergeCell ref="J6:K6"/>
    <mergeCell ref="L6:M6"/>
    <mergeCell ref="N6:O6"/>
    <mergeCell ref="B6:C6"/>
    <mergeCell ref="D6:E6"/>
    <mergeCell ref="F6:G6"/>
    <mergeCell ref="H6:I6"/>
  </mergeCells>
  <hyperlinks>
    <hyperlink ref="A1" location="'11住居・建築目次'!A1" display="11　住居・建築目次へ＜＜"/>
  </hyperlinks>
  <printOptions/>
  <pageMargins left="0.3937007874015748" right="0.3937007874015748" top="0.5905511811023623" bottom="0.3937007874015748" header="0.5118110236220472" footer="0.1968503937007874"/>
  <pageSetup blackAndWhite="1" fitToHeight="1" fitToWidth="1" horizontalDpi="600" verticalDpi="600" orientation="landscape" paperSize="9" scale="83" r:id="rId1"/>
  <headerFooter scaleWithDoc="0">
    <oddFooter>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25"/>
  <sheetViews>
    <sheetView showGridLines="0" zoomScale="85" zoomScaleNormal="85" zoomScaleSheetLayoutView="70" zoomScalePageLayoutView="0" workbookViewId="0" topLeftCell="A1">
      <pane xSplit="1" ySplit="7" topLeftCell="V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25390625" style="1" bestFit="1" customWidth="1"/>
    <col min="2" max="2" width="9.375" style="1" bestFit="1" customWidth="1"/>
    <col min="3" max="3" width="10.25390625" style="1" bestFit="1" customWidth="1"/>
    <col min="4" max="4" width="7.625" style="1" bestFit="1" customWidth="1"/>
    <col min="5" max="5" width="9.375" style="1" bestFit="1" customWidth="1"/>
    <col min="6" max="11" width="7.375" style="1" customWidth="1"/>
    <col min="12" max="21" width="9.125" style="1" customWidth="1"/>
    <col min="22" max="27" width="10.00390625" style="1" customWidth="1"/>
    <col min="28" max="29" width="10.375" style="1" customWidth="1"/>
    <col min="30" max="39" width="9.125" style="1" customWidth="1"/>
    <col min="40" max="40" width="9.125" style="1" bestFit="1" customWidth="1"/>
    <col min="41" max="41" width="11.75390625" style="1" bestFit="1" customWidth="1"/>
    <col min="42" max="42" width="9.75390625" style="1" bestFit="1" customWidth="1"/>
    <col min="43" max="43" width="12.75390625" style="1" bestFit="1" customWidth="1"/>
    <col min="44" max="16384" width="9.00390625" style="1" customWidth="1"/>
  </cols>
  <sheetData>
    <row r="1" spans="1:3" ht="13.5">
      <c r="A1" s="188" t="s">
        <v>242</v>
      </c>
      <c r="B1" s="187"/>
      <c r="C1" s="187"/>
    </row>
    <row r="2" spans="1:22" ht="13.5">
      <c r="A2" s="285" t="s">
        <v>0</v>
      </c>
      <c r="B2" s="285"/>
      <c r="V2" s="53"/>
    </row>
    <row r="3" spans="1:42" s="197" customFormat="1" ht="17.25">
      <c r="A3" s="198" t="s">
        <v>268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 t="s">
        <v>269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0"/>
      <c r="AO3" s="190"/>
      <c r="AP3" s="190"/>
    </row>
    <row r="4" spans="2:39" s="44" customFormat="1" ht="12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4" t="s">
        <v>224</v>
      </c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4" t="s">
        <v>224</v>
      </c>
    </row>
    <row r="5" spans="1:39" ht="6" customHeight="1" thickBot="1">
      <c r="A5" s="54"/>
      <c r="B5" s="54"/>
      <c r="C5" s="5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/>
      <c r="AM5" s="12"/>
    </row>
    <row r="6" spans="2:40" s="55" customFormat="1" ht="18.75" customHeight="1" thickTop="1">
      <c r="B6" s="227" t="s">
        <v>17</v>
      </c>
      <c r="C6" s="227"/>
      <c r="D6" s="279" t="s">
        <v>137</v>
      </c>
      <c r="E6" s="280"/>
      <c r="F6" s="279" t="s">
        <v>136</v>
      </c>
      <c r="G6" s="280"/>
      <c r="H6" s="279" t="s">
        <v>135</v>
      </c>
      <c r="I6" s="280"/>
      <c r="J6" s="279" t="s">
        <v>134</v>
      </c>
      <c r="K6" s="280"/>
      <c r="L6" s="282" t="s">
        <v>246</v>
      </c>
      <c r="M6" s="283"/>
      <c r="N6" s="279" t="s">
        <v>133</v>
      </c>
      <c r="O6" s="280"/>
      <c r="P6" s="282" t="s">
        <v>132</v>
      </c>
      <c r="Q6" s="283"/>
      <c r="R6" s="279" t="s">
        <v>131</v>
      </c>
      <c r="S6" s="280"/>
      <c r="T6" s="279" t="s">
        <v>130</v>
      </c>
      <c r="U6" s="281"/>
      <c r="V6" s="279" t="s">
        <v>247</v>
      </c>
      <c r="W6" s="280"/>
      <c r="X6" s="279" t="s">
        <v>248</v>
      </c>
      <c r="Y6" s="280"/>
      <c r="Z6" s="279" t="s">
        <v>129</v>
      </c>
      <c r="AA6" s="280"/>
      <c r="AB6" s="282" t="s">
        <v>249</v>
      </c>
      <c r="AC6" s="286"/>
      <c r="AD6" s="281" t="s">
        <v>128</v>
      </c>
      <c r="AE6" s="280"/>
      <c r="AF6" s="279" t="s">
        <v>127</v>
      </c>
      <c r="AG6" s="280"/>
      <c r="AH6" s="282" t="s">
        <v>126</v>
      </c>
      <c r="AI6" s="283"/>
      <c r="AJ6" s="279" t="s">
        <v>125</v>
      </c>
      <c r="AK6" s="280"/>
      <c r="AL6" s="279" t="s">
        <v>124</v>
      </c>
      <c r="AM6" s="281"/>
      <c r="AN6" s="56"/>
    </row>
    <row r="7" spans="1:40" s="55" customFormat="1" ht="29.25" customHeight="1">
      <c r="A7" s="57"/>
      <c r="B7" s="58" t="s">
        <v>111</v>
      </c>
      <c r="C7" s="58" t="s">
        <v>109</v>
      </c>
      <c r="D7" s="58" t="s">
        <v>111</v>
      </c>
      <c r="E7" s="58" t="s">
        <v>109</v>
      </c>
      <c r="F7" s="58" t="s">
        <v>111</v>
      </c>
      <c r="G7" s="58" t="s">
        <v>109</v>
      </c>
      <c r="H7" s="58" t="s">
        <v>111</v>
      </c>
      <c r="I7" s="58" t="s">
        <v>109</v>
      </c>
      <c r="J7" s="58" t="s">
        <v>111</v>
      </c>
      <c r="K7" s="58" t="s">
        <v>109</v>
      </c>
      <c r="L7" s="58" t="s">
        <v>111</v>
      </c>
      <c r="M7" s="58" t="s">
        <v>109</v>
      </c>
      <c r="N7" s="58" t="s">
        <v>111</v>
      </c>
      <c r="O7" s="58" t="s">
        <v>109</v>
      </c>
      <c r="P7" s="58" t="s">
        <v>111</v>
      </c>
      <c r="Q7" s="58" t="s">
        <v>109</v>
      </c>
      <c r="R7" s="58" t="s">
        <v>111</v>
      </c>
      <c r="S7" s="58" t="s">
        <v>109</v>
      </c>
      <c r="T7" s="58" t="s">
        <v>111</v>
      </c>
      <c r="U7" s="59" t="s">
        <v>109</v>
      </c>
      <c r="V7" s="58" t="s">
        <v>111</v>
      </c>
      <c r="W7" s="58" t="s">
        <v>109</v>
      </c>
      <c r="X7" s="58" t="s">
        <v>111</v>
      </c>
      <c r="Y7" s="58" t="s">
        <v>109</v>
      </c>
      <c r="Z7" s="58" t="s">
        <v>111</v>
      </c>
      <c r="AA7" s="58" t="s">
        <v>109</v>
      </c>
      <c r="AB7" s="58" t="s">
        <v>111</v>
      </c>
      <c r="AC7" s="59" t="s">
        <v>109</v>
      </c>
      <c r="AD7" s="60" t="s">
        <v>111</v>
      </c>
      <c r="AE7" s="58" t="s">
        <v>109</v>
      </c>
      <c r="AF7" s="58" t="s">
        <v>111</v>
      </c>
      <c r="AG7" s="58" t="s">
        <v>109</v>
      </c>
      <c r="AH7" s="58" t="s">
        <v>111</v>
      </c>
      <c r="AI7" s="58" t="s">
        <v>109</v>
      </c>
      <c r="AJ7" s="58" t="s">
        <v>111</v>
      </c>
      <c r="AK7" s="58" t="s">
        <v>109</v>
      </c>
      <c r="AL7" s="58" t="s">
        <v>111</v>
      </c>
      <c r="AM7" s="59" t="s">
        <v>109</v>
      </c>
      <c r="AN7" s="56"/>
    </row>
    <row r="8" spans="1:39" s="63" customFormat="1" ht="17.25" customHeight="1">
      <c r="A8" s="61" t="s">
        <v>231</v>
      </c>
      <c r="B8" s="62">
        <v>1227726</v>
      </c>
      <c r="C8" s="62">
        <v>17511816</v>
      </c>
      <c r="D8" s="62">
        <v>659797</v>
      </c>
      <c r="E8" s="62">
        <v>9945793</v>
      </c>
      <c r="F8" s="62">
        <v>2913</v>
      </c>
      <c r="G8" s="62">
        <v>33880</v>
      </c>
      <c r="H8" s="62">
        <v>22737</v>
      </c>
      <c r="I8" s="62">
        <v>338415</v>
      </c>
      <c r="J8" s="62">
        <v>21464</v>
      </c>
      <c r="K8" s="62">
        <v>183312</v>
      </c>
      <c r="L8" s="62">
        <v>16786</v>
      </c>
      <c r="M8" s="62">
        <v>140199</v>
      </c>
      <c r="N8" s="62">
        <v>227855</v>
      </c>
      <c r="O8" s="62">
        <v>2868610</v>
      </c>
      <c r="P8" s="62">
        <v>3868</v>
      </c>
      <c r="Q8" s="62">
        <v>60145</v>
      </c>
      <c r="R8" s="62">
        <v>1580</v>
      </c>
      <c r="S8" s="62">
        <v>17700</v>
      </c>
      <c r="T8" s="62">
        <v>20287</v>
      </c>
      <c r="U8" s="62">
        <v>165658</v>
      </c>
      <c r="V8" s="62">
        <v>65988</v>
      </c>
      <c r="W8" s="62">
        <v>613229</v>
      </c>
      <c r="X8" s="62">
        <v>3799</v>
      </c>
      <c r="Y8" s="62">
        <v>86988</v>
      </c>
      <c r="Z8" s="62">
        <v>8214</v>
      </c>
      <c r="AA8" s="62">
        <v>70610</v>
      </c>
      <c r="AB8" s="62">
        <v>15396</v>
      </c>
      <c r="AC8" s="62">
        <v>281532</v>
      </c>
      <c r="AD8" s="62">
        <v>46259</v>
      </c>
      <c r="AE8" s="62">
        <v>759050</v>
      </c>
      <c r="AF8" s="62">
        <v>35520</v>
      </c>
      <c r="AG8" s="62">
        <v>711473</v>
      </c>
      <c r="AH8" s="62">
        <v>39614</v>
      </c>
      <c r="AI8" s="62">
        <v>544164</v>
      </c>
      <c r="AJ8" s="62">
        <v>15527</v>
      </c>
      <c r="AK8" s="62">
        <v>369621</v>
      </c>
      <c r="AL8" s="62">
        <v>20122</v>
      </c>
      <c r="AM8" s="62">
        <v>321437</v>
      </c>
    </row>
    <row r="9" spans="1:39" s="63" customFormat="1" ht="17.25" customHeight="1">
      <c r="A9" s="64" t="s">
        <v>232</v>
      </c>
      <c r="B9" s="62">
        <v>1038928</v>
      </c>
      <c r="C9" s="62">
        <v>15110697</v>
      </c>
      <c r="D9" s="62">
        <v>547744</v>
      </c>
      <c r="E9" s="62">
        <v>8432904</v>
      </c>
      <c r="F9" s="62">
        <v>2054</v>
      </c>
      <c r="G9" s="62">
        <v>29820</v>
      </c>
      <c r="H9" s="62">
        <v>29276</v>
      </c>
      <c r="I9" s="62">
        <v>432152</v>
      </c>
      <c r="J9" s="62">
        <v>24304</v>
      </c>
      <c r="K9" s="62">
        <v>312930</v>
      </c>
      <c r="L9" s="62">
        <v>17269</v>
      </c>
      <c r="M9" s="62">
        <v>130155</v>
      </c>
      <c r="N9" s="62">
        <v>124019</v>
      </c>
      <c r="O9" s="62">
        <v>1637131</v>
      </c>
      <c r="P9" s="62">
        <v>2220</v>
      </c>
      <c r="Q9" s="62">
        <v>51903</v>
      </c>
      <c r="R9" s="62">
        <v>1549</v>
      </c>
      <c r="S9" s="62">
        <v>17650</v>
      </c>
      <c r="T9" s="62">
        <v>15251</v>
      </c>
      <c r="U9" s="62">
        <v>141860</v>
      </c>
      <c r="V9" s="62">
        <v>62823</v>
      </c>
      <c r="W9" s="62">
        <v>591661</v>
      </c>
      <c r="X9" s="62">
        <v>1829</v>
      </c>
      <c r="Y9" s="62">
        <v>30200</v>
      </c>
      <c r="Z9" s="62">
        <v>1912</v>
      </c>
      <c r="AA9" s="62">
        <v>31365</v>
      </c>
      <c r="AB9" s="62">
        <v>16281</v>
      </c>
      <c r="AC9" s="62">
        <v>269839</v>
      </c>
      <c r="AD9" s="62">
        <v>85652</v>
      </c>
      <c r="AE9" s="62">
        <v>1463033</v>
      </c>
      <c r="AF9" s="62">
        <v>40553</v>
      </c>
      <c r="AG9" s="62">
        <v>713169</v>
      </c>
      <c r="AH9" s="62">
        <v>35556</v>
      </c>
      <c r="AI9" s="62">
        <v>488988</v>
      </c>
      <c r="AJ9" s="62">
        <v>3060</v>
      </c>
      <c r="AK9" s="62">
        <v>54601</v>
      </c>
      <c r="AL9" s="62">
        <v>27576</v>
      </c>
      <c r="AM9" s="62">
        <v>281336</v>
      </c>
    </row>
    <row r="10" spans="1:39" s="31" customFormat="1" ht="17.25" customHeight="1">
      <c r="A10" s="30" t="s">
        <v>233</v>
      </c>
      <c r="B10" s="177">
        <f aca="true" t="shared" si="0" ref="B10:U10">SUM(B12:B23)</f>
        <v>910089</v>
      </c>
      <c r="C10" s="177">
        <f>SUM(C12:C23)</f>
        <v>13634366</v>
      </c>
      <c r="D10" s="177">
        <f t="shared" si="0"/>
        <v>523006</v>
      </c>
      <c r="E10" s="177">
        <f t="shared" si="0"/>
        <v>8034484</v>
      </c>
      <c r="F10" s="177">
        <f t="shared" si="0"/>
        <v>8027</v>
      </c>
      <c r="G10" s="177">
        <f t="shared" si="0"/>
        <v>136530</v>
      </c>
      <c r="H10" s="177">
        <f t="shared" si="0"/>
        <v>28860</v>
      </c>
      <c r="I10" s="177">
        <f t="shared" si="0"/>
        <v>457105</v>
      </c>
      <c r="J10" s="177">
        <f t="shared" si="0"/>
        <v>17676</v>
      </c>
      <c r="K10" s="177">
        <f t="shared" si="0"/>
        <v>154476</v>
      </c>
      <c r="L10" s="177">
        <f t="shared" si="0"/>
        <v>6024</v>
      </c>
      <c r="M10" s="177">
        <f t="shared" si="0"/>
        <v>62356</v>
      </c>
      <c r="N10" s="177">
        <f t="shared" si="0"/>
        <v>118973</v>
      </c>
      <c r="O10" s="177">
        <f t="shared" si="0"/>
        <v>1422210</v>
      </c>
      <c r="P10" s="177">
        <f t="shared" si="0"/>
        <v>2664</v>
      </c>
      <c r="Q10" s="177">
        <f t="shared" si="0"/>
        <v>46082</v>
      </c>
      <c r="R10" s="177">
        <f t="shared" si="0"/>
        <v>2219</v>
      </c>
      <c r="S10" s="177">
        <f t="shared" si="0"/>
        <v>47235</v>
      </c>
      <c r="T10" s="177">
        <f t="shared" si="0"/>
        <v>5463</v>
      </c>
      <c r="U10" s="177">
        <f t="shared" si="0"/>
        <v>74960</v>
      </c>
      <c r="V10" s="177">
        <f aca="true" t="shared" si="1" ref="V10:AM10">SUM(V12:V23)</f>
        <v>64181</v>
      </c>
      <c r="W10" s="177">
        <f t="shared" si="1"/>
        <v>749550</v>
      </c>
      <c r="X10" s="177">
        <f t="shared" si="1"/>
        <v>2008</v>
      </c>
      <c r="Y10" s="177">
        <f t="shared" si="1"/>
        <v>35500</v>
      </c>
      <c r="Z10" s="177">
        <f t="shared" si="1"/>
        <v>602</v>
      </c>
      <c r="AA10" s="177">
        <f t="shared" si="1"/>
        <v>8656</v>
      </c>
      <c r="AB10" s="177">
        <f t="shared" si="1"/>
        <v>16435</v>
      </c>
      <c r="AC10" s="177">
        <f t="shared" si="1"/>
        <v>394098</v>
      </c>
      <c r="AD10" s="177">
        <f t="shared" si="1"/>
        <v>29882</v>
      </c>
      <c r="AE10" s="177">
        <f t="shared" si="1"/>
        <v>537002</v>
      </c>
      <c r="AF10" s="177">
        <f t="shared" si="1"/>
        <v>33206</v>
      </c>
      <c r="AG10" s="177">
        <f t="shared" si="1"/>
        <v>687301</v>
      </c>
      <c r="AH10" s="177">
        <f t="shared" si="1"/>
        <v>21145</v>
      </c>
      <c r="AI10" s="177">
        <f t="shared" si="1"/>
        <v>358128</v>
      </c>
      <c r="AJ10" s="177">
        <f t="shared" si="1"/>
        <v>9405</v>
      </c>
      <c r="AK10" s="177">
        <f t="shared" si="1"/>
        <v>224862</v>
      </c>
      <c r="AL10" s="177">
        <f t="shared" si="1"/>
        <v>20313</v>
      </c>
      <c r="AM10" s="177">
        <f t="shared" si="1"/>
        <v>203831</v>
      </c>
    </row>
    <row r="11" spans="1:39" s="63" customFormat="1" ht="17.25" customHeight="1">
      <c r="A11" s="6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s="63" customFormat="1" ht="17.25" customHeight="1">
      <c r="A12" s="66" t="s">
        <v>107</v>
      </c>
      <c r="B12" s="70">
        <f aca="true" t="shared" si="2" ref="B12:B23">SUMIF($D$7:$AM$12,$B$7,D12:AM12)</f>
        <v>60964</v>
      </c>
      <c r="C12" s="70">
        <f aca="true" t="shared" si="3" ref="C12:C23">SUMIF($D$7:$AM$12,$B$7,E12:AN12)</f>
        <v>857306</v>
      </c>
      <c r="D12" s="67">
        <v>36355</v>
      </c>
      <c r="E12" s="67">
        <v>544003</v>
      </c>
      <c r="F12" s="67">
        <v>0</v>
      </c>
      <c r="G12" s="67">
        <v>0</v>
      </c>
      <c r="H12" s="67">
        <v>1835</v>
      </c>
      <c r="I12" s="67">
        <v>31000</v>
      </c>
      <c r="J12" s="67">
        <v>469</v>
      </c>
      <c r="K12" s="67">
        <v>3530</v>
      </c>
      <c r="L12" s="67">
        <v>335</v>
      </c>
      <c r="M12" s="67">
        <v>2100</v>
      </c>
      <c r="N12" s="67">
        <v>10002</v>
      </c>
      <c r="O12" s="67">
        <v>125425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5398</v>
      </c>
      <c r="W12" s="67">
        <v>54900</v>
      </c>
      <c r="X12" s="67">
        <v>0</v>
      </c>
      <c r="Y12" s="67">
        <v>0</v>
      </c>
      <c r="Z12" s="67">
        <v>221</v>
      </c>
      <c r="AA12" s="67">
        <v>4710</v>
      </c>
      <c r="AB12" s="67">
        <v>369</v>
      </c>
      <c r="AC12" s="67">
        <v>6700</v>
      </c>
      <c r="AD12" s="67">
        <v>2201</v>
      </c>
      <c r="AE12" s="67">
        <v>25835</v>
      </c>
      <c r="AF12" s="67">
        <v>791</v>
      </c>
      <c r="AG12" s="67">
        <v>15500</v>
      </c>
      <c r="AH12" s="67">
        <v>722</v>
      </c>
      <c r="AI12" s="67">
        <v>8660</v>
      </c>
      <c r="AJ12" s="67">
        <v>22</v>
      </c>
      <c r="AK12" s="67">
        <v>300</v>
      </c>
      <c r="AL12" s="67">
        <v>2244</v>
      </c>
      <c r="AM12" s="67">
        <v>34643</v>
      </c>
    </row>
    <row r="13" spans="1:39" s="63" customFormat="1" ht="17.25" customHeight="1">
      <c r="A13" s="66" t="s">
        <v>106</v>
      </c>
      <c r="B13" s="70">
        <f t="shared" si="2"/>
        <v>72496</v>
      </c>
      <c r="C13" s="70">
        <f t="shared" si="3"/>
        <v>1049944</v>
      </c>
      <c r="D13" s="67">
        <v>37887</v>
      </c>
      <c r="E13" s="67">
        <v>576908</v>
      </c>
      <c r="F13" s="67">
        <v>5853</v>
      </c>
      <c r="G13" s="67">
        <v>104050</v>
      </c>
      <c r="H13" s="67">
        <v>11857</v>
      </c>
      <c r="I13" s="67">
        <v>169500</v>
      </c>
      <c r="J13" s="67">
        <v>1463</v>
      </c>
      <c r="K13" s="67">
        <v>11820</v>
      </c>
      <c r="L13" s="67">
        <v>64</v>
      </c>
      <c r="M13" s="68">
        <v>850</v>
      </c>
      <c r="N13" s="67">
        <v>8799</v>
      </c>
      <c r="O13" s="67">
        <v>76485</v>
      </c>
      <c r="P13" s="67">
        <v>144</v>
      </c>
      <c r="Q13" s="67">
        <v>4160</v>
      </c>
      <c r="R13" s="67">
        <v>570</v>
      </c>
      <c r="S13" s="67">
        <v>12800</v>
      </c>
      <c r="T13" s="67">
        <v>572</v>
      </c>
      <c r="U13" s="67">
        <v>5000</v>
      </c>
      <c r="V13" s="67">
        <v>596</v>
      </c>
      <c r="W13" s="67">
        <v>8350</v>
      </c>
      <c r="X13" s="67">
        <v>0</v>
      </c>
      <c r="Y13" s="67">
        <v>0</v>
      </c>
      <c r="Z13" s="67">
        <v>0</v>
      </c>
      <c r="AA13" s="67">
        <v>0</v>
      </c>
      <c r="AB13" s="67">
        <v>1322</v>
      </c>
      <c r="AC13" s="67">
        <v>37176</v>
      </c>
      <c r="AD13" s="67">
        <v>986</v>
      </c>
      <c r="AE13" s="67">
        <v>9700</v>
      </c>
      <c r="AF13" s="67">
        <v>159</v>
      </c>
      <c r="AG13" s="67">
        <v>765</v>
      </c>
      <c r="AH13" s="67">
        <v>273</v>
      </c>
      <c r="AI13" s="67">
        <v>4350</v>
      </c>
      <c r="AJ13" s="67">
        <v>56</v>
      </c>
      <c r="AK13" s="67">
        <v>1030</v>
      </c>
      <c r="AL13" s="67">
        <v>1895</v>
      </c>
      <c r="AM13" s="67">
        <v>27000</v>
      </c>
    </row>
    <row r="14" spans="1:39" s="63" customFormat="1" ht="17.25" customHeight="1">
      <c r="A14" s="66" t="s">
        <v>105</v>
      </c>
      <c r="B14" s="70">
        <f t="shared" si="2"/>
        <v>85478</v>
      </c>
      <c r="C14" s="70">
        <f t="shared" si="3"/>
        <v>1173268</v>
      </c>
      <c r="D14" s="67">
        <v>45689</v>
      </c>
      <c r="E14" s="67">
        <v>704255</v>
      </c>
      <c r="F14" s="67">
        <v>181</v>
      </c>
      <c r="G14" s="67">
        <v>2000</v>
      </c>
      <c r="H14" s="67">
        <v>1817</v>
      </c>
      <c r="I14" s="67">
        <v>30725</v>
      </c>
      <c r="J14" s="67">
        <v>1344</v>
      </c>
      <c r="K14" s="67">
        <v>12493</v>
      </c>
      <c r="L14" s="67">
        <v>99</v>
      </c>
      <c r="M14" s="67">
        <v>10</v>
      </c>
      <c r="N14" s="67">
        <v>13984</v>
      </c>
      <c r="O14" s="67">
        <v>110855</v>
      </c>
      <c r="P14" s="67">
        <v>452</v>
      </c>
      <c r="Q14" s="67">
        <v>8330</v>
      </c>
      <c r="R14" s="67">
        <v>26</v>
      </c>
      <c r="S14" s="67">
        <v>1820</v>
      </c>
      <c r="T14" s="67">
        <v>126</v>
      </c>
      <c r="U14" s="67">
        <v>2000</v>
      </c>
      <c r="V14" s="67">
        <v>11144</v>
      </c>
      <c r="W14" s="67">
        <v>112200</v>
      </c>
      <c r="X14" s="67">
        <v>894</v>
      </c>
      <c r="Y14" s="67">
        <v>15000</v>
      </c>
      <c r="Z14" s="67">
        <v>0</v>
      </c>
      <c r="AA14" s="67">
        <v>0</v>
      </c>
      <c r="AB14" s="67">
        <v>807</v>
      </c>
      <c r="AC14" s="67">
        <v>10650</v>
      </c>
      <c r="AD14" s="67">
        <v>1242</v>
      </c>
      <c r="AE14" s="67">
        <v>20400</v>
      </c>
      <c r="AF14" s="67">
        <v>6046</v>
      </c>
      <c r="AG14" s="67">
        <v>108020</v>
      </c>
      <c r="AH14" s="67">
        <v>1042</v>
      </c>
      <c r="AI14" s="67">
        <v>19300</v>
      </c>
      <c r="AJ14" s="67">
        <v>31</v>
      </c>
      <c r="AK14" s="67">
        <v>200</v>
      </c>
      <c r="AL14" s="67">
        <v>554</v>
      </c>
      <c r="AM14" s="67">
        <v>15010</v>
      </c>
    </row>
    <row r="15" spans="1:39" s="63" customFormat="1" ht="17.25" customHeight="1">
      <c r="A15" s="66" t="s">
        <v>104</v>
      </c>
      <c r="B15" s="70">
        <f t="shared" si="2"/>
        <v>74168</v>
      </c>
      <c r="C15" s="70">
        <f t="shared" si="3"/>
        <v>1097213</v>
      </c>
      <c r="D15" s="62">
        <v>46360</v>
      </c>
      <c r="E15" s="62">
        <v>721954</v>
      </c>
      <c r="F15" s="67">
        <v>0</v>
      </c>
      <c r="G15" s="67">
        <v>0</v>
      </c>
      <c r="H15" s="62">
        <v>2078</v>
      </c>
      <c r="I15" s="62">
        <v>34450</v>
      </c>
      <c r="J15" s="62">
        <v>1362</v>
      </c>
      <c r="K15" s="62">
        <v>12873</v>
      </c>
      <c r="L15" s="62">
        <v>1456</v>
      </c>
      <c r="M15" s="62">
        <v>15246</v>
      </c>
      <c r="N15" s="62">
        <v>9724</v>
      </c>
      <c r="O15" s="62">
        <v>96785</v>
      </c>
      <c r="P15" s="69">
        <v>290</v>
      </c>
      <c r="Q15" s="69">
        <v>3400</v>
      </c>
      <c r="R15" s="67">
        <v>0</v>
      </c>
      <c r="S15" s="67">
        <v>0</v>
      </c>
      <c r="T15" s="69">
        <v>201</v>
      </c>
      <c r="U15" s="69">
        <v>3300</v>
      </c>
      <c r="V15" s="62">
        <v>7496</v>
      </c>
      <c r="W15" s="62">
        <v>141348</v>
      </c>
      <c r="X15" s="67">
        <v>0</v>
      </c>
      <c r="Y15" s="67">
        <v>0</v>
      </c>
      <c r="Z15" s="62">
        <v>279</v>
      </c>
      <c r="AA15" s="62">
        <v>3376</v>
      </c>
      <c r="AB15" s="62">
        <v>206</v>
      </c>
      <c r="AC15" s="62">
        <v>3100</v>
      </c>
      <c r="AD15" s="70">
        <v>374</v>
      </c>
      <c r="AE15" s="62">
        <v>6515</v>
      </c>
      <c r="AF15" s="62">
        <v>97</v>
      </c>
      <c r="AG15" s="62">
        <v>3494</v>
      </c>
      <c r="AH15" s="62">
        <v>2233</v>
      </c>
      <c r="AI15" s="62">
        <v>26405</v>
      </c>
      <c r="AJ15" s="69">
        <v>191</v>
      </c>
      <c r="AK15" s="69">
        <v>3300</v>
      </c>
      <c r="AL15" s="69">
        <v>1821</v>
      </c>
      <c r="AM15" s="69">
        <v>21667</v>
      </c>
    </row>
    <row r="16" spans="1:39" s="63" customFormat="1" ht="17.25" customHeight="1">
      <c r="A16" s="66" t="s">
        <v>103</v>
      </c>
      <c r="B16" s="70">
        <f t="shared" si="2"/>
        <v>90570</v>
      </c>
      <c r="C16" s="70">
        <f t="shared" si="3"/>
        <v>1529693</v>
      </c>
      <c r="D16" s="62">
        <v>56120</v>
      </c>
      <c r="E16" s="62">
        <v>893155</v>
      </c>
      <c r="F16" s="69">
        <v>0</v>
      </c>
      <c r="G16" s="69">
        <v>0</v>
      </c>
      <c r="H16" s="62">
        <v>1574</v>
      </c>
      <c r="I16" s="62">
        <v>20800</v>
      </c>
      <c r="J16" s="62">
        <v>1318</v>
      </c>
      <c r="K16" s="62">
        <v>12510</v>
      </c>
      <c r="L16" s="62">
        <v>0</v>
      </c>
      <c r="M16" s="62">
        <v>0</v>
      </c>
      <c r="N16" s="62">
        <v>8296</v>
      </c>
      <c r="O16" s="62">
        <v>124840</v>
      </c>
      <c r="P16" s="62">
        <v>126</v>
      </c>
      <c r="Q16" s="62">
        <v>3500</v>
      </c>
      <c r="R16" s="67">
        <v>0</v>
      </c>
      <c r="S16" s="67">
        <v>0</v>
      </c>
      <c r="T16" s="67">
        <v>525</v>
      </c>
      <c r="U16" s="67">
        <v>8000</v>
      </c>
      <c r="V16" s="62">
        <v>4425</v>
      </c>
      <c r="W16" s="62">
        <v>48175</v>
      </c>
      <c r="X16" s="67">
        <v>0</v>
      </c>
      <c r="Y16" s="67">
        <v>0</v>
      </c>
      <c r="Z16" s="67">
        <v>0</v>
      </c>
      <c r="AA16" s="67">
        <v>0</v>
      </c>
      <c r="AB16" s="62">
        <v>1229</v>
      </c>
      <c r="AC16" s="62">
        <v>21772</v>
      </c>
      <c r="AD16" s="70">
        <v>815</v>
      </c>
      <c r="AE16" s="62">
        <v>21900</v>
      </c>
      <c r="AF16" s="62">
        <v>12826</v>
      </c>
      <c r="AG16" s="62">
        <v>313944</v>
      </c>
      <c r="AH16" s="62">
        <v>2462</v>
      </c>
      <c r="AI16" s="62">
        <v>41847</v>
      </c>
      <c r="AJ16" s="62">
        <v>146</v>
      </c>
      <c r="AK16" s="62">
        <v>3100</v>
      </c>
      <c r="AL16" s="67">
        <v>708</v>
      </c>
      <c r="AM16" s="67">
        <v>16150</v>
      </c>
    </row>
    <row r="17" spans="1:39" s="63" customFormat="1" ht="17.25" customHeight="1">
      <c r="A17" s="66" t="s">
        <v>102</v>
      </c>
      <c r="B17" s="70">
        <f t="shared" si="2"/>
        <v>93670</v>
      </c>
      <c r="C17" s="70">
        <f t="shared" si="3"/>
        <v>1317163</v>
      </c>
      <c r="D17" s="62">
        <v>58259</v>
      </c>
      <c r="E17" s="62">
        <v>880889</v>
      </c>
      <c r="F17" s="67">
        <v>0</v>
      </c>
      <c r="G17" s="67">
        <v>0</v>
      </c>
      <c r="H17" s="62">
        <v>2017</v>
      </c>
      <c r="I17" s="62">
        <v>42500</v>
      </c>
      <c r="J17" s="62">
        <v>1631</v>
      </c>
      <c r="K17" s="62">
        <v>13610</v>
      </c>
      <c r="L17" s="62">
        <v>872</v>
      </c>
      <c r="M17" s="62">
        <v>11300</v>
      </c>
      <c r="N17" s="62">
        <v>430</v>
      </c>
      <c r="O17" s="62">
        <v>5300</v>
      </c>
      <c r="P17" s="69">
        <v>383</v>
      </c>
      <c r="Q17" s="69">
        <v>5800</v>
      </c>
      <c r="R17" s="69">
        <v>0</v>
      </c>
      <c r="S17" s="69">
        <v>0</v>
      </c>
      <c r="T17" s="62">
        <v>0</v>
      </c>
      <c r="U17" s="62">
        <v>0</v>
      </c>
      <c r="V17" s="62">
        <v>3301</v>
      </c>
      <c r="W17" s="62">
        <v>29340</v>
      </c>
      <c r="X17" s="67">
        <v>0</v>
      </c>
      <c r="Y17" s="67">
        <v>0</v>
      </c>
      <c r="Z17" s="67">
        <v>0</v>
      </c>
      <c r="AA17" s="67">
        <v>0</v>
      </c>
      <c r="AB17" s="62">
        <v>654</v>
      </c>
      <c r="AC17" s="62">
        <v>10800</v>
      </c>
      <c r="AD17" s="70">
        <v>6027</v>
      </c>
      <c r="AE17" s="62">
        <v>117700</v>
      </c>
      <c r="AF17" s="62">
        <v>4362</v>
      </c>
      <c r="AG17" s="62">
        <v>43809</v>
      </c>
      <c r="AH17" s="62">
        <v>5585</v>
      </c>
      <c r="AI17" s="62">
        <v>121180</v>
      </c>
      <c r="AJ17" s="62">
        <v>0</v>
      </c>
      <c r="AK17" s="62">
        <v>0</v>
      </c>
      <c r="AL17" s="62">
        <v>10149</v>
      </c>
      <c r="AM17" s="62">
        <v>34935</v>
      </c>
    </row>
    <row r="18" spans="1:39" s="63" customFormat="1" ht="17.25" customHeight="1">
      <c r="A18" s="66" t="s">
        <v>101</v>
      </c>
      <c r="B18" s="70">
        <f t="shared" si="2"/>
        <v>77674</v>
      </c>
      <c r="C18" s="70">
        <f t="shared" si="3"/>
        <v>1301843</v>
      </c>
      <c r="D18" s="62">
        <v>49895</v>
      </c>
      <c r="E18" s="62">
        <v>762696</v>
      </c>
      <c r="F18" s="67">
        <v>0</v>
      </c>
      <c r="G18" s="67">
        <v>0</v>
      </c>
      <c r="H18" s="62">
        <v>941</v>
      </c>
      <c r="I18" s="62">
        <v>11950</v>
      </c>
      <c r="J18" s="62">
        <v>1675</v>
      </c>
      <c r="K18" s="62">
        <v>16200</v>
      </c>
      <c r="L18" s="62">
        <v>1018</v>
      </c>
      <c r="M18" s="62">
        <v>10220</v>
      </c>
      <c r="N18" s="62">
        <v>4485</v>
      </c>
      <c r="O18" s="62">
        <v>47140</v>
      </c>
      <c r="P18" s="69">
        <v>500</v>
      </c>
      <c r="Q18" s="69">
        <v>11350</v>
      </c>
      <c r="R18" s="69">
        <v>0</v>
      </c>
      <c r="S18" s="69">
        <v>0</v>
      </c>
      <c r="T18" s="69">
        <v>0</v>
      </c>
      <c r="U18" s="69">
        <v>0</v>
      </c>
      <c r="V18" s="62">
        <v>1314</v>
      </c>
      <c r="W18" s="62">
        <v>14550</v>
      </c>
      <c r="X18" s="67">
        <v>0</v>
      </c>
      <c r="Y18" s="67">
        <v>0</v>
      </c>
      <c r="Z18" s="67">
        <v>0</v>
      </c>
      <c r="AA18" s="67">
        <v>0</v>
      </c>
      <c r="AB18" s="62">
        <v>7929</v>
      </c>
      <c r="AC18" s="62">
        <v>228800</v>
      </c>
      <c r="AD18" s="70">
        <v>1573</v>
      </c>
      <c r="AE18" s="62">
        <v>25100</v>
      </c>
      <c r="AF18" s="62">
        <v>3916</v>
      </c>
      <c r="AG18" s="62">
        <v>93700</v>
      </c>
      <c r="AH18" s="62">
        <v>1759</v>
      </c>
      <c r="AI18" s="62">
        <v>21167</v>
      </c>
      <c r="AJ18" s="69">
        <v>2469</v>
      </c>
      <c r="AK18" s="69">
        <v>53570</v>
      </c>
      <c r="AL18" s="69">
        <v>200</v>
      </c>
      <c r="AM18" s="69">
        <v>5400</v>
      </c>
    </row>
    <row r="19" spans="1:39" s="63" customFormat="1" ht="17.25" customHeight="1">
      <c r="A19" s="66" t="s">
        <v>100</v>
      </c>
      <c r="B19" s="70">
        <f t="shared" si="2"/>
        <v>70398</v>
      </c>
      <c r="C19" s="70">
        <f t="shared" si="3"/>
        <v>1088487</v>
      </c>
      <c r="D19" s="62">
        <v>46062</v>
      </c>
      <c r="E19" s="62">
        <v>725338</v>
      </c>
      <c r="F19" s="67">
        <v>774</v>
      </c>
      <c r="G19" s="67">
        <v>10900</v>
      </c>
      <c r="H19" s="62">
        <v>946</v>
      </c>
      <c r="I19" s="62">
        <v>15500</v>
      </c>
      <c r="J19" s="62">
        <v>1052</v>
      </c>
      <c r="K19" s="62">
        <v>7780</v>
      </c>
      <c r="L19" s="62">
        <v>0</v>
      </c>
      <c r="M19" s="62">
        <v>0</v>
      </c>
      <c r="N19" s="62">
        <v>2646</v>
      </c>
      <c r="O19" s="62">
        <v>27110</v>
      </c>
      <c r="P19" s="67">
        <v>59</v>
      </c>
      <c r="Q19" s="67">
        <v>300</v>
      </c>
      <c r="R19" s="69">
        <v>0</v>
      </c>
      <c r="S19" s="69">
        <v>0</v>
      </c>
      <c r="T19" s="62">
        <v>2627</v>
      </c>
      <c r="U19" s="62">
        <v>28910</v>
      </c>
      <c r="V19" s="62">
        <v>7650</v>
      </c>
      <c r="W19" s="62">
        <v>63400</v>
      </c>
      <c r="X19" s="67">
        <v>0</v>
      </c>
      <c r="Y19" s="67">
        <v>0</v>
      </c>
      <c r="Z19" s="69">
        <v>26</v>
      </c>
      <c r="AA19" s="69">
        <v>50</v>
      </c>
      <c r="AB19" s="62">
        <v>57</v>
      </c>
      <c r="AC19" s="62">
        <v>550</v>
      </c>
      <c r="AD19" s="70">
        <v>5025</v>
      </c>
      <c r="AE19" s="62">
        <v>113882</v>
      </c>
      <c r="AF19" s="62">
        <v>547</v>
      </c>
      <c r="AG19" s="62">
        <v>20860</v>
      </c>
      <c r="AH19" s="62">
        <v>1540</v>
      </c>
      <c r="AI19" s="62">
        <v>24107</v>
      </c>
      <c r="AJ19" s="62">
        <v>850</v>
      </c>
      <c r="AK19" s="62">
        <v>40000</v>
      </c>
      <c r="AL19" s="62">
        <v>537</v>
      </c>
      <c r="AM19" s="62">
        <v>9800</v>
      </c>
    </row>
    <row r="20" spans="1:39" s="63" customFormat="1" ht="17.25" customHeight="1">
      <c r="A20" s="66" t="s">
        <v>99</v>
      </c>
      <c r="B20" s="70">
        <f t="shared" si="2"/>
        <v>67310</v>
      </c>
      <c r="C20" s="70">
        <f t="shared" si="3"/>
        <v>1051729</v>
      </c>
      <c r="D20" s="62">
        <v>38756</v>
      </c>
      <c r="E20" s="62">
        <v>581233</v>
      </c>
      <c r="F20" s="67">
        <v>466</v>
      </c>
      <c r="G20" s="67">
        <v>9250</v>
      </c>
      <c r="H20" s="62">
        <v>3568</v>
      </c>
      <c r="I20" s="62">
        <v>65160</v>
      </c>
      <c r="J20" s="62">
        <v>2334</v>
      </c>
      <c r="K20" s="62">
        <v>20140</v>
      </c>
      <c r="L20" s="62">
        <v>632</v>
      </c>
      <c r="M20" s="62">
        <v>11180</v>
      </c>
      <c r="N20" s="62">
        <v>1601</v>
      </c>
      <c r="O20" s="62">
        <v>17900</v>
      </c>
      <c r="P20" s="69">
        <v>316</v>
      </c>
      <c r="Q20" s="69">
        <v>2000</v>
      </c>
      <c r="R20" s="67">
        <v>1434</v>
      </c>
      <c r="S20" s="67">
        <v>30000</v>
      </c>
      <c r="T20" s="62">
        <v>1050</v>
      </c>
      <c r="U20" s="62">
        <v>21000</v>
      </c>
      <c r="V20" s="62">
        <v>1457</v>
      </c>
      <c r="W20" s="62">
        <v>25900</v>
      </c>
      <c r="X20" s="67">
        <v>943</v>
      </c>
      <c r="Y20" s="67">
        <v>18500</v>
      </c>
      <c r="Z20" s="67">
        <v>0</v>
      </c>
      <c r="AA20" s="67">
        <v>0</v>
      </c>
      <c r="AB20" s="62">
        <v>3022</v>
      </c>
      <c r="AC20" s="62">
        <v>59000</v>
      </c>
      <c r="AD20" s="70">
        <v>5271</v>
      </c>
      <c r="AE20" s="62">
        <v>83100</v>
      </c>
      <c r="AF20" s="62">
        <v>2544</v>
      </c>
      <c r="AG20" s="62">
        <v>42259</v>
      </c>
      <c r="AH20" s="62">
        <v>1548</v>
      </c>
      <c r="AI20" s="62">
        <v>20850</v>
      </c>
      <c r="AJ20" s="62">
        <v>1203</v>
      </c>
      <c r="AK20" s="62">
        <v>19753</v>
      </c>
      <c r="AL20" s="62">
        <v>1165</v>
      </c>
      <c r="AM20" s="62">
        <v>24504</v>
      </c>
    </row>
    <row r="21" spans="1:39" s="63" customFormat="1" ht="17.25" customHeight="1">
      <c r="A21" s="66" t="s">
        <v>98</v>
      </c>
      <c r="B21" s="70">
        <f t="shared" si="2"/>
        <v>72941</v>
      </c>
      <c r="C21" s="70">
        <f t="shared" si="3"/>
        <v>1040297</v>
      </c>
      <c r="D21" s="62">
        <v>42048</v>
      </c>
      <c r="E21" s="62">
        <v>640264</v>
      </c>
      <c r="F21" s="67">
        <v>0</v>
      </c>
      <c r="G21" s="67">
        <v>0</v>
      </c>
      <c r="H21" s="62">
        <v>1190</v>
      </c>
      <c r="I21" s="62">
        <v>18920</v>
      </c>
      <c r="J21" s="62">
        <v>1549</v>
      </c>
      <c r="K21" s="62">
        <v>14570</v>
      </c>
      <c r="L21" s="62">
        <v>109</v>
      </c>
      <c r="M21" s="62">
        <v>800</v>
      </c>
      <c r="N21" s="62">
        <v>17648</v>
      </c>
      <c r="O21" s="62">
        <v>183750</v>
      </c>
      <c r="P21" s="67">
        <v>272</v>
      </c>
      <c r="Q21" s="67">
        <v>4300</v>
      </c>
      <c r="R21" s="67">
        <v>189</v>
      </c>
      <c r="S21" s="67">
        <v>2615</v>
      </c>
      <c r="T21" s="62">
        <v>0</v>
      </c>
      <c r="U21" s="62">
        <v>0</v>
      </c>
      <c r="V21" s="62">
        <v>1670</v>
      </c>
      <c r="W21" s="62">
        <v>17687</v>
      </c>
      <c r="X21" s="67">
        <v>171</v>
      </c>
      <c r="Y21" s="67">
        <v>2000</v>
      </c>
      <c r="Z21" s="67">
        <v>0</v>
      </c>
      <c r="AA21" s="67">
        <v>0</v>
      </c>
      <c r="AB21" s="62">
        <v>216</v>
      </c>
      <c r="AC21" s="62">
        <v>4650</v>
      </c>
      <c r="AD21" s="70">
        <v>3192</v>
      </c>
      <c r="AE21" s="62">
        <v>50600</v>
      </c>
      <c r="AF21" s="62">
        <v>1262</v>
      </c>
      <c r="AG21" s="62">
        <v>28640</v>
      </c>
      <c r="AH21" s="62">
        <v>832</v>
      </c>
      <c r="AI21" s="62">
        <v>12052</v>
      </c>
      <c r="AJ21" s="62">
        <v>2291</v>
      </c>
      <c r="AK21" s="62">
        <v>54527</v>
      </c>
      <c r="AL21" s="62">
        <v>302</v>
      </c>
      <c r="AM21" s="62">
        <v>4922</v>
      </c>
    </row>
    <row r="22" spans="1:39" s="63" customFormat="1" ht="17.25" customHeight="1">
      <c r="A22" s="66" t="s">
        <v>97</v>
      </c>
      <c r="B22" s="70">
        <f t="shared" si="2"/>
        <v>59042</v>
      </c>
      <c r="C22" s="70">
        <f t="shared" si="3"/>
        <v>829012</v>
      </c>
      <c r="D22" s="62">
        <v>33584</v>
      </c>
      <c r="E22" s="62">
        <v>505560</v>
      </c>
      <c r="F22" s="67">
        <v>697</v>
      </c>
      <c r="G22" s="67">
        <v>10000</v>
      </c>
      <c r="H22" s="62">
        <v>293</v>
      </c>
      <c r="I22" s="62">
        <v>4800</v>
      </c>
      <c r="J22" s="62">
        <v>1500</v>
      </c>
      <c r="K22" s="62">
        <v>11350</v>
      </c>
      <c r="L22" s="62">
        <v>239</v>
      </c>
      <c r="M22" s="62">
        <v>2000</v>
      </c>
      <c r="N22" s="62">
        <v>5578</v>
      </c>
      <c r="O22" s="62">
        <v>65100</v>
      </c>
      <c r="P22" s="67">
        <v>99</v>
      </c>
      <c r="Q22" s="67">
        <v>2500</v>
      </c>
      <c r="R22" s="67">
        <v>0</v>
      </c>
      <c r="S22" s="67">
        <v>0</v>
      </c>
      <c r="T22" s="62">
        <v>35</v>
      </c>
      <c r="U22" s="62">
        <v>550</v>
      </c>
      <c r="V22" s="62">
        <v>11023</v>
      </c>
      <c r="W22" s="62">
        <v>111600</v>
      </c>
      <c r="X22" s="67">
        <v>0</v>
      </c>
      <c r="Y22" s="67">
        <v>0</v>
      </c>
      <c r="Z22" s="69">
        <v>0</v>
      </c>
      <c r="AA22" s="69">
        <v>0</v>
      </c>
      <c r="AB22" s="62">
        <v>250</v>
      </c>
      <c r="AC22" s="62">
        <v>4900</v>
      </c>
      <c r="AD22" s="70">
        <v>505</v>
      </c>
      <c r="AE22" s="62">
        <v>8100</v>
      </c>
      <c r="AF22" s="62">
        <v>638</v>
      </c>
      <c r="AG22" s="62">
        <v>16200</v>
      </c>
      <c r="AH22" s="69">
        <v>2080</v>
      </c>
      <c r="AI22" s="69">
        <v>30870</v>
      </c>
      <c r="AJ22" s="62">
        <v>2011</v>
      </c>
      <c r="AK22" s="62">
        <v>48182</v>
      </c>
      <c r="AL22" s="62">
        <v>510</v>
      </c>
      <c r="AM22" s="62">
        <v>7300</v>
      </c>
    </row>
    <row r="23" spans="1:39" s="63" customFormat="1" ht="17.25" customHeight="1">
      <c r="A23" s="71" t="s">
        <v>96</v>
      </c>
      <c r="B23" s="178">
        <f t="shared" si="2"/>
        <v>85378</v>
      </c>
      <c r="C23" s="72">
        <f t="shared" si="3"/>
        <v>1298411</v>
      </c>
      <c r="D23" s="72">
        <v>31991</v>
      </c>
      <c r="E23" s="72">
        <v>498229</v>
      </c>
      <c r="F23" s="73">
        <v>56</v>
      </c>
      <c r="G23" s="73">
        <v>330</v>
      </c>
      <c r="H23" s="72">
        <v>744</v>
      </c>
      <c r="I23" s="72">
        <v>11800</v>
      </c>
      <c r="J23" s="72">
        <v>1979</v>
      </c>
      <c r="K23" s="72">
        <v>17600</v>
      </c>
      <c r="L23" s="72">
        <v>1200</v>
      </c>
      <c r="M23" s="72">
        <v>8650</v>
      </c>
      <c r="N23" s="72">
        <v>35780</v>
      </c>
      <c r="O23" s="72">
        <v>541520</v>
      </c>
      <c r="P23" s="72">
        <v>23</v>
      </c>
      <c r="Q23" s="72">
        <v>442</v>
      </c>
      <c r="R23" s="73">
        <v>0</v>
      </c>
      <c r="S23" s="73">
        <v>0</v>
      </c>
      <c r="T23" s="72">
        <v>327</v>
      </c>
      <c r="U23" s="72">
        <v>6200</v>
      </c>
      <c r="V23" s="72">
        <v>8707</v>
      </c>
      <c r="W23" s="72">
        <v>122100</v>
      </c>
      <c r="X23" s="73">
        <v>0</v>
      </c>
      <c r="Y23" s="73">
        <v>0</v>
      </c>
      <c r="Z23" s="73">
        <v>76</v>
      </c>
      <c r="AA23" s="73">
        <v>520</v>
      </c>
      <c r="AB23" s="72">
        <v>374</v>
      </c>
      <c r="AC23" s="72">
        <v>6000</v>
      </c>
      <c r="AD23" s="72">
        <v>2671</v>
      </c>
      <c r="AE23" s="72">
        <v>54170</v>
      </c>
      <c r="AF23" s="72">
        <v>18</v>
      </c>
      <c r="AG23" s="72">
        <v>110</v>
      </c>
      <c r="AH23" s="72">
        <v>1069</v>
      </c>
      <c r="AI23" s="72">
        <v>27340</v>
      </c>
      <c r="AJ23" s="72">
        <v>135</v>
      </c>
      <c r="AK23" s="72">
        <v>900</v>
      </c>
      <c r="AL23" s="72">
        <v>228</v>
      </c>
      <c r="AM23" s="72">
        <v>2500</v>
      </c>
    </row>
    <row r="24" spans="1:24" s="55" customFormat="1" ht="15" customHeight="1">
      <c r="A24" s="284" t="s">
        <v>123</v>
      </c>
      <c r="B24" s="284"/>
      <c r="C24" s="284"/>
      <c r="D24" s="284"/>
      <c r="V24" s="284"/>
      <c r="W24" s="284"/>
      <c r="X24" s="284"/>
    </row>
    <row r="25" spans="2:39" ht="17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ht="8.25" customHeight="1"/>
  </sheetData>
  <sheetProtection/>
  <mergeCells count="24">
    <mergeCell ref="AB6:AC6"/>
    <mergeCell ref="AD6:AE6"/>
    <mergeCell ref="V24:X24"/>
    <mergeCell ref="V6:W6"/>
    <mergeCell ref="A24:D24"/>
    <mergeCell ref="A2:B2"/>
    <mergeCell ref="P6:Q6"/>
    <mergeCell ref="AF6:AG6"/>
    <mergeCell ref="D6:E6"/>
    <mergeCell ref="H6:I6"/>
    <mergeCell ref="F6:G6"/>
    <mergeCell ref="B6:C6"/>
    <mergeCell ref="X6:Y6"/>
    <mergeCell ref="Z6:AA6"/>
    <mergeCell ref="R6:S6"/>
    <mergeCell ref="T6:U6"/>
    <mergeCell ref="A3:U3"/>
    <mergeCell ref="V3:AM3"/>
    <mergeCell ref="J6:K6"/>
    <mergeCell ref="L6:M6"/>
    <mergeCell ref="N6:O6"/>
    <mergeCell ref="AL6:AM6"/>
    <mergeCell ref="AH6:AI6"/>
    <mergeCell ref="AJ6:AK6"/>
  </mergeCells>
  <hyperlinks>
    <hyperlink ref="A1" location="'11住居・建築目次'!A1" display="11　住居・建築目次へ＜＜"/>
  </hyperlinks>
  <printOptions/>
  <pageMargins left="0.3937007874015748" right="0.3937007874015748" top="0.5905511811023623" bottom="0.3937007874015748" header="0.5118110236220472" footer="0.1968503937007874"/>
  <pageSetup blackAndWhite="1" fitToWidth="2" horizontalDpi="600" verticalDpi="600" orientation="landscape" paperSize="9" scale="77" r:id="rId1"/>
  <headerFooter scaleWithDoc="0">
    <oddFooter>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2" width="10.50390625" style="1" customWidth="1"/>
    <col min="3" max="7" width="12.00390625" style="1" bestFit="1" customWidth="1"/>
    <col min="8" max="12" width="12.125" style="1" customWidth="1"/>
    <col min="13" max="16384" width="9.00390625" style="1" customWidth="1"/>
  </cols>
  <sheetData>
    <row r="1" spans="1:3" ht="13.5">
      <c r="A1" s="188" t="s">
        <v>242</v>
      </c>
      <c r="B1" s="187"/>
      <c r="C1" s="187"/>
    </row>
    <row r="2" ht="13.5">
      <c r="A2" s="11" t="s">
        <v>12</v>
      </c>
    </row>
    <row r="3" spans="1:12" ht="17.25">
      <c r="A3" s="198" t="s">
        <v>150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3.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49" t="s">
        <v>151</v>
      </c>
    </row>
    <row r="5" ht="6" customHeight="1" thickBot="1"/>
    <row r="6" spans="1:12" ht="18.75" customHeight="1" thickTop="1">
      <c r="A6" s="290"/>
      <c r="B6" s="292" t="s">
        <v>199</v>
      </c>
      <c r="C6" s="266" t="s">
        <v>263</v>
      </c>
      <c r="D6" s="267"/>
      <c r="E6" s="267"/>
      <c r="F6" s="267"/>
      <c r="G6" s="267"/>
      <c r="H6" s="267"/>
      <c r="I6" s="267"/>
      <c r="J6" s="267"/>
      <c r="K6" s="267"/>
      <c r="L6" s="267"/>
    </row>
    <row r="7" spans="1:12" ht="18.75" customHeight="1">
      <c r="A7" s="291"/>
      <c r="B7" s="293"/>
      <c r="C7" s="287" t="s">
        <v>17</v>
      </c>
      <c r="D7" s="288"/>
      <c r="E7" s="287" t="s">
        <v>147</v>
      </c>
      <c r="F7" s="288"/>
      <c r="G7" s="289" t="s">
        <v>146</v>
      </c>
      <c r="H7" s="289"/>
      <c r="I7" s="288" t="s">
        <v>9</v>
      </c>
      <c r="J7" s="289"/>
      <c r="K7" s="289" t="s">
        <v>145</v>
      </c>
      <c r="L7" s="287"/>
    </row>
    <row r="8" spans="1:12" ht="18.75" customHeight="1">
      <c r="A8" s="291"/>
      <c r="B8" s="17" t="s">
        <v>243</v>
      </c>
      <c r="C8" s="17" t="s">
        <v>139</v>
      </c>
      <c r="D8" s="17" t="s">
        <v>140</v>
      </c>
      <c r="E8" s="17" t="s">
        <v>139</v>
      </c>
      <c r="F8" s="17" t="s">
        <v>140</v>
      </c>
      <c r="G8" s="17" t="s">
        <v>139</v>
      </c>
      <c r="H8" s="17" t="s">
        <v>140</v>
      </c>
      <c r="I8" s="36" t="s">
        <v>139</v>
      </c>
      <c r="J8" s="17" t="s">
        <v>140</v>
      </c>
      <c r="K8" s="17" t="s">
        <v>139</v>
      </c>
      <c r="L8" s="19" t="s">
        <v>140</v>
      </c>
    </row>
    <row r="9" spans="1:12" ht="18" customHeight="1">
      <c r="A9" s="47" t="s">
        <v>85</v>
      </c>
      <c r="B9" s="50">
        <v>5149</v>
      </c>
      <c r="C9" s="38">
        <v>5921</v>
      </c>
      <c r="D9" s="38">
        <v>626922</v>
      </c>
      <c r="E9" s="38">
        <v>2831</v>
      </c>
      <c r="F9" s="38">
        <v>438871</v>
      </c>
      <c r="G9" s="38">
        <v>2165</v>
      </c>
      <c r="H9" s="38">
        <v>96666</v>
      </c>
      <c r="I9" s="38">
        <v>242</v>
      </c>
      <c r="J9" s="38">
        <v>16256</v>
      </c>
      <c r="K9" s="38">
        <v>683</v>
      </c>
      <c r="L9" s="38">
        <v>75129</v>
      </c>
    </row>
    <row r="10" spans="1:12" ht="18" customHeight="1">
      <c r="A10" s="40">
        <v>19</v>
      </c>
      <c r="B10" s="38">
        <v>4446</v>
      </c>
      <c r="C10" s="38">
        <v>5065</v>
      </c>
      <c r="D10" s="38">
        <v>523640</v>
      </c>
      <c r="E10" s="38">
        <v>2524</v>
      </c>
      <c r="F10" s="38">
        <v>384915</v>
      </c>
      <c r="G10" s="38">
        <v>2128</v>
      </c>
      <c r="H10" s="38">
        <v>96148</v>
      </c>
      <c r="I10" s="38">
        <v>11</v>
      </c>
      <c r="J10" s="38">
        <v>608</v>
      </c>
      <c r="K10" s="38">
        <v>402</v>
      </c>
      <c r="L10" s="38">
        <v>41969</v>
      </c>
    </row>
    <row r="11" spans="1:12" s="11" customFormat="1" ht="18" customHeight="1">
      <c r="A11" s="41">
        <v>20</v>
      </c>
      <c r="B11" s="42">
        <v>4254</v>
      </c>
      <c r="C11" s="42">
        <v>4497</v>
      </c>
      <c r="D11" s="42">
        <v>492826</v>
      </c>
      <c r="E11" s="42">
        <v>2456</v>
      </c>
      <c r="F11" s="42">
        <v>367073</v>
      </c>
      <c r="G11" s="42">
        <v>1578</v>
      </c>
      <c r="H11" s="42">
        <v>79096</v>
      </c>
      <c r="I11" s="42">
        <v>38</v>
      </c>
      <c r="J11" s="42">
        <v>2682</v>
      </c>
      <c r="K11" s="42">
        <v>425</v>
      </c>
      <c r="L11" s="42">
        <v>43975</v>
      </c>
    </row>
    <row r="12" ht="17.25" customHeight="1"/>
    <row r="13" ht="13.5">
      <c r="A13" s="1" t="s">
        <v>244</v>
      </c>
    </row>
    <row r="14" ht="6" customHeight="1" thickBot="1"/>
    <row r="15" spans="1:11" ht="18.75" customHeight="1" thickTop="1">
      <c r="A15" s="290"/>
      <c r="B15" s="266" t="s">
        <v>149</v>
      </c>
      <c r="C15" s="267"/>
      <c r="D15" s="267"/>
      <c r="E15" s="267"/>
      <c r="F15" s="267"/>
      <c r="G15" s="268"/>
      <c r="H15" s="266" t="s">
        <v>148</v>
      </c>
      <c r="I15" s="267"/>
      <c r="J15" s="267"/>
      <c r="K15" s="267"/>
    </row>
    <row r="16" spans="1:11" ht="18.75" customHeight="1">
      <c r="A16" s="291"/>
      <c r="B16" s="288" t="s">
        <v>26</v>
      </c>
      <c r="C16" s="289"/>
      <c r="D16" s="289" t="s">
        <v>144</v>
      </c>
      <c r="E16" s="289"/>
      <c r="F16" s="287" t="s">
        <v>34</v>
      </c>
      <c r="G16" s="288"/>
      <c r="H16" s="18" t="s">
        <v>143</v>
      </c>
      <c r="I16" s="17" t="s">
        <v>142</v>
      </c>
      <c r="J16" s="18" t="s">
        <v>141</v>
      </c>
      <c r="K16" s="19" t="s">
        <v>34</v>
      </c>
    </row>
    <row r="17" spans="1:11" ht="18.75" customHeight="1">
      <c r="A17" s="291"/>
      <c r="B17" s="36" t="s">
        <v>139</v>
      </c>
      <c r="C17" s="17" t="s">
        <v>140</v>
      </c>
      <c r="D17" s="17" t="s">
        <v>139</v>
      </c>
      <c r="E17" s="17" t="s">
        <v>140</v>
      </c>
      <c r="F17" s="17" t="s">
        <v>139</v>
      </c>
      <c r="G17" s="17" t="s">
        <v>140</v>
      </c>
      <c r="H17" s="17" t="s">
        <v>139</v>
      </c>
      <c r="I17" s="17" t="s">
        <v>139</v>
      </c>
      <c r="J17" s="17" t="s">
        <v>139</v>
      </c>
      <c r="K17" s="19" t="s">
        <v>139</v>
      </c>
    </row>
    <row r="18" spans="1:11" ht="18" customHeight="1">
      <c r="A18" s="47" t="s">
        <v>85</v>
      </c>
      <c r="B18" s="38">
        <v>5783</v>
      </c>
      <c r="C18" s="38">
        <v>613543</v>
      </c>
      <c r="D18" s="38">
        <v>138</v>
      </c>
      <c r="E18" s="38">
        <v>13379</v>
      </c>
      <c r="F18" s="39" t="s">
        <v>138</v>
      </c>
      <c r="G18" s="39" t="s">
        <v>138</v>
      </c>
      <c r="H18" s="38">
        <v>5533</v>
      </c>
      <c r="I18" s="38">
        <v>27</v>
      </c>
      <c r="J18" s="38">
        <v>85</v>
      </c>
      <c r="K18" s="51">
        <v>276</v>
      </c>
    </row>
    <row r="19" spans="1:11" ht="18" customHeight="1">
      <c r="A19" s="40">
        <v>19</v>
      </c>
      <c r="B19" s="38">
        <v>4891</v>
      </c>
      <c r="C19" s="38">
        <v>506816</v>
      </c>
      <c r="D19" s="38">
        <v>174</v>
      </c>
      <c r="E19" s="38">
        <v>16824</v>
      </c>
      <c r="F19" s="39" t="s">
        <v>138</v>
      </c>
      <c r="G19" s="39" t="s">
        <v>138</v>
      </c>
      <c r="H19" s="38">
        <v>4698</v>
      </c>
      <c r="I19" s="39" t="s">
        <v>138</v>
      </c>
      <c r="J19" s="38">
        <v>161</v>
      </c>
      <c r="K19" s="38">
        <v>206</v>
      </c>
    </row>
    <row r="20" spans="1:12" s="11" customFormat="1" ht="18" customHeight="1">
      <c r="A20" s="41">
        <v>20</v>
      </c>
      <c r="B20" s="42">
        <v>4419</v>
      </c>
      <c r="C20" s="42">
        <v>484854</v>
      </c>
      <c r="D20" s="42">
        <v>78</v>
      </c>
      <c r="E20" s="42">
        <v>7972</v>
      </c>
      <c r="F20" s="52" t="s">
        <v>245</v>
      </c>
      <c r="G20" s="52" t="s">
        <v>245</v>
      </c>
      <c r="H20" s="42">
        <v>4253</v>
      </c>
      <c r="I20" s="43" t="s">
        <v>245</v>
      </c>
      <c r="J20" s="42">
        <v>83</v>
      </c>
      <c r="K20" s="42">
        <v>161</v>
      </c>
      <c r="L20" s="1"/>
    </row>
    <row r="21" ht="17.25" customHeight="1">
      <c r="A21" s="44" t="s">
        <v>95</v>
      </c>
    </row>
  </sheetData>
  <sheetProtection/>
  <mergeCells count="15">
    <mergeCell ref="A15:A17"/>
    <mergeCell ref="H15:K15"/>
    <mergeCell ref="B6:B7"/>
    <mergeCell ref="C7:D7"/>
    <mergeCell ref="E7:F7"/>
    <mergeCell ref="F16:G16"/>
    <mergeCell ref="B15:G15"/>
    <mergeCell ref="C6:L6"/>
    <mergeCell ref="G7:H7"/>
    <mergeCell ref="I7:J7"/>
    <mergeCell ref="A3:L3"/>
    <mergeCell ref="A6:A8"/>
    <mergeCell ref="K7:L7"/>
    <mergeCell ref="B16:C16"/>
    <mergeCell ref="D16:E16"/>
  </mergeCells>
  <hyperlinks>
    <hyperlink ref="A1" location="'11住居・建築目次'!A1" display="11　住居・建築目次へ＜＜"/>
  </hyperlinks>
  <printOptions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95" r:id="rId1"/>
  <headerFooter scaleWithDoc="0">
    <oddFooter>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2010-03-30T01:29:29Z</cp:lastPrinted>
  <dcterms:created xsi:type="dcterms:W3CDTF">2006-12-20T08:17:20Z</dcterms:created>
  <dcterms:modified xsi:type="dcterms:W3CDTF">2010-03-30T01:29:32Z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