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7845" tabRatio="925" activeTab="0"/>
  </bookViews>
  <sheets>
    <sheet name="22観光目次" sheetId="1" r:id="rId1"/>
    <sheet name="22-1" sheetId="2" r:id="rId2"/>
    <sheet name="22-2" sheetId="3" r:id="rId3"/>
    <sheet name="22-3" sheetId="4" r:id="rId4"/>
    <sheet name="22-4" sheetId="5" r:id="rId5"/>
    <sheet name="22-5" sheetId="6" r:id="rId6"/>
  </sheets>
  <definedNames>
    <definedName name="_xlnm.Print_Area" localSheetId="2">'22-2'!$A$1:$H$27</definedName>
  </definedNames>
  <calcPr fullCalcOnLoad="1"/>
</workbook>
</file>

<file path=xl/sharedStrings.xml><?xml version="1.0" encoding="utf-8"?>
<sst xmlns="http://schemas.openxmlformats.org/spreadsheetml/2006/main" count="277" uniqueCount="237">
  <si>
    <t>対前年比</t>
  </si>
  <si>
    <t>福井市</t>
  </si>
  <si>
    <t>勝山市</t>
  </si>
  <si>
    <t>敦賀市</t>
  </si>
  <si>
    <t>小浜市</t>
  </si>
  <si>
    <t>一乗谷朝倉氏遺跡</t>
  </si>
  <si>
    <t>(単位：人、％）</t>
  </si>
  <si>
    <t>県内客</t>
  </si>
  <si>
    <t>県外客</t>
  </si>
  <si>
    <t>越前そばの里</t>
  </si>
  <si>
    <t>蘇洞門めぐり</t>
  </si>
  <si>
    <t>国宝めぐり</t>
  </si>
  <si>
    <t>若狭塗箸施設</t>
  </si>
  <si>
    <t>御食国若狭おばま食文化館</t>
  </si>
  <si>
    <t>大野市</t>
  </si>
  <si>
    <t>スキージャム勝山</t>
  </si>
  <si>
    <t>西山公園</t>
  </si>
  <si>
    <t>あわら市</t>
  </si>
  <si>
    <t>吉崎御坊</t>
  </si>
  <si>
    <t>金津創作の森</t>
  </si>
  <si>
    <t>大本山永平寺</t>
  </si>
  <si>
    <t>東尋坊</t>
  </si>
  <si>
    <t>芝政ワールド</t>
  </si>
  <si>
    <t>丸岡城</t>
  </si>
  <si>
    <t>越前竹人形の里</t>
  </si>
  <si>
    <t>越前陶芸村</t>
  </si>
  <si>
    <t>越前町</t>
  </si>
  <si>
    <t>美浜町</t>
  </si>
  <si>
    <t>三方五湖レークセンター</t>
  </si>
  <si>
    <t>高浜町</t>
  </si>
  <si>
    <t>（注）千人未満を四捨五入している。</t>
  </si>
  <si>
    <t>22　観　光</t>
  </si>
  <si>
    <t>観光地（施設）名</t>
  </si>
  <si>
    <t>１　主要観光地入込状況（入込数５万人以上）</t>
  </si>
  <si>
    <t>健康の森温泉</t>
  </si>
  <si>
    <t>越前水仙の里温泉波の華</t>
  </si>
  <si>
    <t>敦賀きらめき温泉リラ･ポート</t>
  </si>
  <si>
    <t>金崎宮</t>
  </si>
  <si>
    <t>気比の松原（海水浴客を除く）</t>
  </si>
  <si>
    <t>六呂師高原</t>
  </si>
  <si>
    <t>大野まちなか観光</t>
  </si>
  <si>
    <t>九頭竜湖</t>
  </si>
  <si>
    <t>九頭竜峡</t>
  </si>
  <si>
    <t>平泉寺白山神社</t>
  </si>
  <si>
    <t>越前大仏･勝山城博物館</t>
  </si>
  <si>
    <t>雁が原スキー場･勝山温泉センター水芭蕉</t>
  </si>
  <si>
    <t>うるしの里会館</t>
  </si>
  <si>
    <t>あわら温泉</t>
  </si>
  <si>
    <t>北潟湖畔</t>
  </si>
  <si>
    <t>越前市</t>
  </si>
  <si>
    <t>しきぶ温泉湯楽里</t>
  </si>
  <si>
    <t>越前の里味真野苑･万葉館</t>
  </si>
  <si>
    <t>坂井市</t>
  </si>
  <si>
    <t>ふれあいパーク三里浜</t>
  </si>
  <si>
    <t>地域交流センターいねす</t>
  </si>
  <si>
    <t>福井県総合グリーンセンター</t>
  </si>
  <si>
    <t>三国温泉ゆあぽーと</t>
  </si>
  <si>
    <t>福井県児童科学館</t>
  </si>
  <si>
    <t>永平寺町</t>
  </si>
  <si>
    <t>南越前町</t>
  </si>
  <si>
    <t>今庄３６５温泉やすらぎ</t>
  </si>
  <si>
    <t>花はす温泉そまやま</t>
  </si>
  <si>
    <t>越前海岸(越前町)</t>
  </si>
  <si>
    <t>劔神社</t>
  </si>
  <si>
    <t>美浜町･若狭町</t>
  </si>
  <si>
    <t>若狭高浜エルどらんど</t>
  </si>
  <si>
    <t>おおい町</t>
  </si>
  <si>
    <t>あみーシャン大飯</t>
  </si>
  <si>
    <t>若狭町</t>
  </si>
  <si>
    <t>常神半島</t>
  </si>
  <si>
    <t>若狭瓜割名水公園</t>
  </si>
  <si>
    <t>福井県海浜自然センター</t>
  </si>
  <si>
    <t>みかた温泉「きららの湯」</t>
  </si>
  <si>
    <t>入込数５万人以上の観光地の計</t>
  </si>
  <si>
    <t>資　料：福井県観光振興課｢福井県観光客入込数(推計)｣</t>
  </si>
  <si>
    <t>越前海岸（福井市）</t>
  </si>
  <si>
    <t>氣比神宮</t>
  </si>
  <si>
    <t>道の駅「九頭竜」</t>
  </si>
  <si>
    <t>和泉ふれあい会館</t>
  </si>
  <si>
    <t>紫式部公園</t>
  </si>
  <si>
    <t>三国湊町並散策</t>
  </si>
  <si>
    <t>河野シーサイド温泉ゆうばえ</t>
  </si>
  <si>
    <t>大飯町情報交差点･ぽーたる</t>
  </si>
  <si>
    <t>あっとほうむ</t>
  </si>
  <si>
    <t>エンゼルライン</t>
  </si>
  <si>
    <t>セントピアあわら</t>
  </si>
  <si>
    <t>アクアトム</t>
  </si>
  <si>
    <t>国立若狭湾少年自然の家</t>
  </si>
  <si>
    <t>ちりとてちんロケ地めぐり</t>
  </si>
  <si>
    <t>万葉菊花園</t>
  </si>
  <si>
    <t>越前松島水族館</t>
  </si>
  <si>
    <t>花はす公園</t>
  </si>
  <si>
    <t>城山公園</t>
  </si>
  <si>
    <t>平成19年</t>
  </si>
  <si>
    <t>市町名</t>
  </si>
  <si>
    <t xml:space="preserve"> うち 露天風呂「漁火」</t>
  </si>
  <si>
    <t>２　市町別季節別観光客入込状況（延べ人数）</t>
  </si>
  <si>
    <t>（単位：人、％）</t>
  </si>
  <si>
    <t>市　町　名</t>
  </si>
  <si>
    <t>春</t>
  </si>
  <si>
    <t>夏</t>
  </si>
  <si>
    <t>秋</t>
  </si>
  <si>
    <t>冬</t>
  </si>
  <si>
    <t>(3～5月)</t>
  </si>
  <si>
    <t>(6～8月)</t>
  </si>
  <si>
    <t>(9～11月)</t>
  </si>
  <si>
    <t>(1、2、12月)</t>
  </si>
  <si>
    <t>福  井  市</t>
  </si>
  <si>
    <t>敦  賀  市</t>
  </si>
  <si>
    <t>小  浜  市</t>
  </si>
  <si>
    <t>大  野  市</t>
  </si>
  <si>
    <t>勝  山  市</t>
  </si>
  <si>
    <t>越  前  市</t>
  </si>
  <si>
    <t>坂  井  市</t>
  </si>
  <si>
    <t>永平寺町</t>
  </si>
  <si>
    <t>池  田  町</t>
  </si>
  <si>
    <t>越  前  町</t>
  </si>
  <si>
    <t>美  浜  町</t>
  </si>
  <si>
    <t>高  浜  町</t>
  </si>
  <si>
    <t>若  狭  町</t>
  </si>
  <si>
    <t>合       計</t>
  </si>
  <si>
    <t>資　料：福井県観光振興課｢福井県観光客入込数(推計)｣</t>
  </si>
  <si>
    <t>３　暦年別観光客入込状況（実人数）</t>
  </si>
  <si>
    <t>総観光客数</t>
  </si>
  <si>
    <t>地域別</t>
  </si>
  <si>
    <t>日程別</t>
  </si>
  <si>
    <t>総消費額</t>
  </si>
  <si>
    <t>人員</t>
  </si>
  <si>
    <t>県内</t>
  </si>
  <si>
    <t>県外</t>
  </si>
  <si>
    <t>日帰り</t>
  </si>
  <si>
    <t>宿泊</t>
  </si>
  <si>
    <t>消費額</t>
  </si>
  <si>
    <t>（人）</t>
  </si>
  <si>
    <t>（億円）</t>
  </si>
  <si>
    <t>平成元年</t>
  </si>
  <si>
    <t>資　料：福井県観光振興課「福井県観光客入込数(推計)」</t>
  </si>
  <si>
    <t>22　観　光</t>
  </si>
  <si>
    <t>４　県外客の発地別入込状況</t>
  </si>
  <si>
    <t>（単位：人、％）</t>
  </si>
  <si>
    <t>区分</t>
  </si>
  <si>
    <t>観光客数（実人数）</t>
  </si>
  <si>
    <t>対前年比</t>
  </si>
  <si>
    <t>〔参考〕観光客数(延人数)</t>
  </si>
  <si>
    <t>平成19年</t>
  </si>
  <si>
    <t>関西地区</t>
  </si>
  <si>
    <t>中京地区</t>
  </si>
  <si>
    <t>関東地区</t>
  </si>
  <si>
    <t>北陸地区</t>
  </si>
  <si>
    <t>その他</t>
  </si>
  <si>
    <t>計</t>
  </si>
  <si>
    <t>資　料：福井県観光振興課「福井県観光客入込数(推計)」</t>
  </si>
  <si>
    <t>5　市町別目的別入込状況（延べ人数）</t>
  </si>
  <si>
    <t>(単位：人）</t>
  </si>
  <si>
    <t>市町名</t>
  </si>
  <si>
    <t>自然</t>
  </si>
  <si>
    <t>文化・歴史</t>
  </si>
  <si>
    <t>産業観光</t>
  </si>
  <si>
    <t>温泉</t>
  </si>
  <si>
    <t>買物</t>
  </si>
  <si>
    <t>行・祭事</t>
  </si>
  <si>
    <t>福 井 市</t>
  </si>
  <si>
    <t>敦 賀 市</t>
  </si>
  <si>
    <t>小 浜 市</t>
  </si>
  <si>
    <t>大 野 市</t>
  </si>
  <si>
    <t>勝 山 市</t>
  </si>
  <si>
    <t>あわら市</t>
  </si>
  <si>
    <t>越 前 市</t>
  </si>
  <si>
    <t>坂 井 市</t>
  </si>
  <si>
    <t>永平寺町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</si>
  <si>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</si>
  <si>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</si>
  <si>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</si>
  <si>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</si>
  <si>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</si>
  <si>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</si>
  <si>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</si>
  <si>
    <t>合     計</t>
  </si>
  <si>
    <t>資　料：福井県観光振興課「福井県観光客入込数（推計）」</t>
  </si>
  <si>
    <t>平成20年</t>
  </si>
  <si>
    <t>平成20年　季節別入込状況</t>
  </si>
  <si>
    <t>平成20年
構 成 比</t>
  </si>
  <si>
    <t>平成20年</t>
  </si>
  <si>
    <t>今庄３６５スキー場</t>
  </si>
  <si>
    <t>がぁでんぱぁく五湖の駅</t>
  </si>
  <si>
    <t>福井県こども家族館</t>
  </si>
  <si>
    <t>皆増</t>
  </si>
  <si>
    <t>平成20年福井県統計年鑑</t>
  </si>
  <si>
    <t>22　観光</t>
  </si>
  <si>
    <t>22-1</t>
  </si>
  <si>
    <t>22-2</t>
  </si>
  <si>
    <t>22-3</t>
  </si>
  <si>
    <t>22-4</t>
  </si>
  <si>
    <t>22-5</t>
  </si>
  <si>
    <t>主要観光地入込状況（入込数５万人以上）</t>
  </si>
  <si>
    <t>市町別季節別観光客入込状況（延べ人数）</t>
  </si>
  <si>
    <t>暦年別観光客入込状況（実人数）</t>
  </si>
  <si>
    <t>県外客の発地別入込状況</t>
  </si>
  <si>
    <t>市町別目的別入込状況（延べ人数）</t>
  </si>
  <si>
    <t>（注）平成元年～15年の観光客(実人数）の推計に当たっては、平成16年度に県が行った「観光客動向調査」によって</t>
  </si>
  <si>
    <t>　　　得られた係数（１人当たりの平均訪問観光地点数）で延べ入込客数を除して算出している。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</si>
  <si>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</si>
  <si>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</si>
  <si>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</si>
  <si>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</si>
  <si>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</si>
  <si>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</si>
  <si>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</si>
  <si>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11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</si>
  <si>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</si>
  <si>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</si>
  <si>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</si>
  <si>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</si>
  <si>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</si>
  <si>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</si>
  <si>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</si>
  <si>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</si>
  <si>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 xml:space="preserve">     20</t>
  </si>
  <si>
    <t>県立恐竜博物館･かつやま恐竜の森</t>
  </si>
  <si>
    <t>道の駅「河野」</t>
  </si>
  <si>
    <t>レインボーライン</t>
  </si>
  <si>
    <t>道の駅「シーサイド高浜」</t>
  </si>
  <si>
    <t>道の駅「名田庄」</t>
  </si>
  <si>
    <t>熊川宿･道の駅「若狭熊川宿」</t>
  </si>
  <si>
    <t>　</t>
  </si>
  <si>
    <t>22　観　光</t>
  </si>
  <si>
    <t>スポーツ・
レクリエーション</t>
  </si>
  <si>
    <t>イベント</t>
  </si>
  <si>
    <t>（％）</t>
  </si>
  <si>
    <t xml:space="preserve">        …</t>
  </si>
  <si>
    <t xml:space="preserve">      2</t>
  </si>
  <si>
    <t xml:space="preserve">     10</t>
  </si>
  <si>
    <t>-</t>
  </si>
  <si>
    <r>
      <t>2</t>
    </r>
    <r>
      <rPr>
        <sz val="11"/>
        <rFont val="ＭＳ ゴシック"/>
        <family val="3"/>
      </rPr>
      <t>2　観　光</t>
    </r>
  </si>
  <si>
    <t>鯖江市</t>
  </si>
  <si>
    <t>鯖  江  市</t>
  </si>
  <si>
    <t>鯖 江 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</si>
</sst>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"/>
    <numFmt numFmtId="179" formatCode="0.0_ "/>
    <numFmt numFmtId="180" formatCode="_ * #,##0.0_ ;_ * \-#,##0.0_ ;_ * &quot;-&quot;?_ ;_ @_ "/>
    <numFmt numFmtId="181" formatCode="#,##0.0"/>
    <numFmt numFmtId="182" formatCode="_ * #,##0.0_ ;_ * \-#,##0.0_ ;_ * &quot;-&quot;_ ;_ @_ "/>
    <numFmt numFmtId="183" formatCode="#,##0.0;[Red]#,##0.0"/>
    <numFmt numFmtId="184" formatCode="0.0_);[Red]\(0.0\)"/>
    <numFmt numFmtId="185" formatCode="#,##0.0_ ;[Red]\-#,##0.0\ "/>
    <numFmt numFmtId="186" formatCode="#,##0\ ;;\-\ "/>
    <numFmt numFmtId="187" formatCode="#,##0;;\-"/>
  </numFmts>
  <fonts count="50">
    <font>
      <sz val="11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49" fontId="11" fillId="0" borderId="0" xfId="0" applyNumberFormat="1" applyFont="1" applyFill="1" applyAlignment="1">
      <alignment/>
    </xf>
    <xf numFmtId="0" fontId="9" fillId="0" borderId="10" xfId="64" applyFont="1" applyFill="1" applyBorder="1" applyAlignment="1">
      <alignment horizontal="distributed" vertical="center"/>
      <protection/>
    </xf>
    <xf numFmtId="185" fontId="9" fillId="0" borderId="0" xfId="52" applyNumberFormat="1" applyFont="1" applyFill="1" applyBorder="1" applyAlignment="1">
      <alignment vertical="center"/>
    </xf>
    <xf numFmtId="0" fontId="9" fillId="0" borderId="0" xfId="64" applyFont="1" applyFill="1">
      <alignment/>
      <protection/>
    </xf>
    <xf numFmtId="0" fontId="8" fillId="0" borderId="10" xfId="65" applyFont="1" applyFill="1" applyBorder="1" applyAlignment="1">
      <alignment horizontal="distributed" vertical="center"/>
      <protection/>
    </xf>
    <xf numFmtId="0" fontId="8" fillId="0" borderId="0" xfId="65" applyFont="1" applyFill="1" applyBorder="1">
      <alignment vertical="center"/>
      <protection/>
    </xf>
    <xf numFmtId="38" fontId="8" fillId="0" borderId="0" xfId="65" applyNumberFormat="1" applyFont="1" applyFill="1" applyBorder="1">
      <alignment vertical="center"/>
      <protection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6" fillId="0" borderId="0" xfId="43" applyFont="1" applyFill="1" applyAlignment="1" applyProtection="1" quotePrefix="1">
      <alignment/>
      <protection/>
    </xf>
    <xf numFmtId="0" fontId="3" fillId="0" borderId="0" xfId="65" applyFont="1" applyFill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right" vertical="center"/>
      <protection/>
    </xf>
    <xf numFmtId="0" fontId="8" fillId="0" borderId="11" xfId="65" applyFont="1" applyFill="1" applyBorder="1" applyAlignment="1">
      <alignment horizontal="distributed" vertical="center"/>
      <protection/>
    </xf>
    <xf numFmtId="0" fontId="8" fillId="0" borderId="12" xfId="65" applyFont="1" applyFill="1" applyBorder="1" applyAlignment="1">
      <alignment horizontal="distributed" vertical="center"/>
      <protection/>
    </xf>
    <xf numFmtId="0" fontId="8" fillId="0" borderId="12" xfId="65" applyFont="1" applyFill="1" applyBorder="1" applyAlignment="1">
      <alignment horizontal="distributed" vertical="center" wrapText="1"/>
      <protection/>
    </xf>
    <xf numFmtId="0" fontId="8" fillId="0" borderId="13" xfId="65" applyFont="1" applyFill="1" applyBorder="1" applyAlignment="1">
      <alignment horizontal="distributed" vertical="center"/>
      <protection/>
    </xf>
    <xf numFmtId="0" fontId="8" fillId="0" borderId="0" xfId="65" applyFont="1" applyFill="1">
      <alignment vertical="center"/>
      <protection/>
    </xf>
    <xf numFmtId="38" fontId="8" fillId="0" borderId="0" xfId="65" applyNumberFormat="1" applyFont="1" applyFill="1">
      <alignment vertical="center"/>
      <protection/>
    </xf>
    <xf numFmtId="187" fontId="8" fillId="0" borderId="0" xfId="53" applyNumberFormat="1" applyFont="1" applyFill="1" applyAlignment="1">
      <alignment vertical="center"/>
    </xf>
    <xf numFmtId="3" fontId="8" fillId="0" borderId="0" xfId="65" applyNumberFormat="1" applyFont="1" applyFill="1">
      <alignment vertical="center"/>
      <protection/>
    </xf>
    <xf numFmtId="187" fontId="8" fillId="0" borderId="0" xfId="53" applyNumberFormat="1" applyFont="1" applyFill="1" applyAlignment="1">
      <alignment horizontal="right" vertical="center"/>
    </xf>
    <xf numFmtId="187" fontId="8" fillId="0" borderId="0" xfId="65" applyNumberFormat="1" applyFont="1" applyFill="1">
      <alignment vertical="center"/>
      <protection/>
    </xf>
    <xf numFmtId="0" fontId="8" fillId="0" borderId="14" xfId="65" applyFont="1" applyFill="1" applyBorder="1" applyAlignment="1">
      <alignment horizontal="distributed" vertical="center"/>
      <protection/>
    </xf>
    <xf numFmtId="187" fontId="8" fillId="0" borderId="15" xfId="53" applyNumberFormat="1" applyFont="1" applyFill="1" applyBorder="1" applyAlignment="1">
      <alignment horizontal="right" vertical="center"/>
    </xf>
    <xf numFmtId="187" fontId="8" fillId="0" borderId="15" xfId="53" applyNumberFormat="1" applyFont="1" applyFill="1" applyBorder="1" applyAlignment="1">
      <alignment vertical="center"/>
    </xf>
    <xf numFmtId="38" fontId="8" fillId="0" borderId="0" xfId="53" applyFont="1" applyFill="1" applyBorder="1" applyAlignment="1">
      <alignment vertical="center"/>
    </xf>
    <xf numFmtId="38" fontId="3" fillId="0" borderId="0" xfId="65" applyNumberFormat="1" applyFont="1" applyFill="1">
      <alignment vertical="center"/>
      <protection/>
    </xf>
    <xf numFmtId="0" fontId="3" fillId="0" borderId="0" xfId="64" applyFont="1" applyFill="1">
      <alignment/>
      <protection/>
    </xf>
    <xf numFmtId="0" fontId="2" fillId="0" borderId="0" xfId="64" applyFont="1" applyFill="1" applyAlignment="1">
      <alignment horizontal="center"/>
      <protection/>
    </xf>
    <xf numFmtId="0" fontId="3" fillId="0" borderId="0" xfId="64" applyFont="1" applyFill="1" applyBorder="1" applyAlignment="1">
      <alignment/>
      <protection/>
    </xf>
    <xf numFmtId="0" fontId="3" fillId="0" borderId="0" xfId="64" applyFont="1" applyFill="1" applyBorder="1" applyAlignment="1">
      <alignment horizontal="right"/>
      <protection/>
    </xf>
    <xf numFmtId="0" fontId="3" fillId="0" borderId="16" xfId="64" applyFont="1" applyFill="1" applyBorder="1" applyAlignment="1">
      <alignment/>
      <protection/>
    </xf>
    <xf numFmtId="0" fontId="9" fillId="0" borderId="0" xfId="64" applyFont="1" applyFill="1" applyBorder="1">
      <alignment/>
      <protection/>
    </xf>
    <xf numFmtId="0" fontId="9" fillId="0" borderId="14" xfId="64" applyFont="1" applyFill="1" applyBorder="1" applyAlignment="1">
      <alignment horizontal="distributed" vertical="center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10" fillId="0" borderId="18" xfId="64" applyFont="1" applyFill="1" applyBorder="1" applyAlignment="1">
      <alignment horizontal="center" vertical="center"/>
      <protection/>
    </xf>
    <xf numFmtId="0" fontId="9" fillId="0" borderId="19" xfId="64" applyFont="1" applyFill="1" applyBorder="1" applyAlignment="1">
      <alignment horizontal="center" vertical="center"/>
      <protection/>
    </xf>
    <xf numFmtId="0" fontId="10" fillId="0" borderId="20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distributed" vertical="center"/>
      <protection/>
    </xf>
    <xf numFmtId="41" fontId="9" fillId="0" borderId="0" xfId="52" applyNumberFormat="1" applyFont="1" applyFill="1" applyBorder="1" applyAlignment="1">
      <alignment vertical="center"/>
    </xf>
    <xf numFmtId="41" fontId="10" fillId="0" borderId="0" xfId="52" applyNumberFormat="1" applyFont="1" applyFill="1" applyBorder="1" applyAlignment="1">
      <alignment vertical="center"/>
    </xf>
    <xf numFmtId="41" fontId="9" fillId="0" borderId="21" xfId="52" applyNumberFormat="1" applyFont="1" applyFill="1" applyBorder="1" applyAlignment="1">
      <alignment vertical="center"/>
    </xf>
    <xf numFmtId="41" fontId="9" fillId="0" borderId="15" xfId="52" applyNumberFormat="1" applyFont="1" applyFill="1" applyBorder="1" applyAlignment="1">
      <alignment vertical="center"/>
    </xf>
    <xf numFmtId="41" fontId="10" fillId="0" borderId="15" xfId="52" applyNumberFormat="1" applyFont="1" applyFill="1" applyBorder="1" applyAlignment="1">
      <alignment vertical="center"/>
    </xf>
    <xf numFmtId="41" fontId="9" fillId="0" borderId="22" xfId="52" applyNumberFormat="1" applyFont="1" applyFill="1" applyBorder="1" applyAlignment="1">
      <alignment vertical="center"/>
    </xf>
    <xf numFmtId="41" fontId="3" fillId="0" borderId="0" xfId="64" applyNumberFormat="1" applyFont="1" applyFill="1">
      <alignment/>
      <protection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9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distributed" vertical="center"/>
    </xf>
    <xf numFmtId="38" fontId="9" fillId="0" borderId="0" xfId="51" applyFont="1" applyFill="1" applyBorder="1" applyAlignment="1">
      <alignment vertical="center"/>
    </xf>
    <xf numFmtId="184" fontId="9" fillId="0" borderId="0" xfId="51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horizontal="right" vertical="center"/>
    </xf>
    <xf numFmtId="3" fontId="9" fillId="0" borderId="0" xfId="51" applyNumberFormat="1" applyFont="1" applyFill="1" applyBorder="1" applyAlignment="1">
      <alignment horizontal="right" vertical="center"/>
    </xf>
    <xf numFmtId="176" fontId="9" fillId="0" borderId="0" xfId="51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38" fontId="10" fillId="0" borderId="15" xfId="51" applyFont="1" applyFill="1" applyBorder="1" applyAlignment="1">
      <alignment vertical="center"/>
    </xf>
    <xf numFmtId="184" fontId="10" fillId="0" borderId="15" xfId="51" applyNumberFormat="1" applyFont="1" applyFill="1" applyBorder="1" applyAlignment="1">
      <alignment vertical="center"/>
    </xf>
    <xf numFmtId="176" fontId="10" fillId="0" borderId="15" xfId="5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1" fontId="9" fillId="0" borderId="15" xfId="0" applyNumberFormat="1" applyFont="1" applyFill="1" applyBorder="1" applyAlignment="1">
      <alignment horizontal="center" vertical="center"/>
    </xf>
    <xf numFmtId="41" fontId="9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distributed" vertical="center"/>
    </xf>
    <xf numFmtId="41" fontId="9" fillId="0" borderId="28" xfId="0" applyNumberFormat="1" applyFont="1" applyFill="1" applyBorder="1" applyAlignment="1">
      <alignment vertical="center"/>
    </xf>
    <xf numFmtId="182" fontId="9" fillId="0" borderId="27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41" fontId="9" fillId="0" borderId="25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41" fontId="9" fillId="0" borderId="15" xfId="0" applyNumberFormat="1" applyFont="1" applyFill="1" applyBorder="1" applyAlignment="1">
      <alignment vertical="center"/>
    </xf>
    <xf numFmtId="41" fontId="10" fillId="0" borderId="15" xfId="0" applyNumberFormat="1" applyFont="1" applyFill="1" applyBorder="1" applyAlignment="1">
      <alignment vertical="center"/>
    </xf>
    <xf numFmtId="182" fontId="9" fillId="0" borderId="15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/>
    </xf>
    <xf numFmtId="38" fontId="3" fillId="0" borderId="0" xfId="49" applyFont="1" applyFill="1" applyAlignment="1">
      <alignment/>
    </xf>
    <xf numFmtId="176" fontId="3" fillId="0" borderId="0" xfId="49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38" fontId="3" fillId="0" borderId="29" xfId="49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18" xfId="49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vertical="center"/>
    </xf>
    <xf numFmtId="41" fontId="3" fillId="0" borderId="25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vertical="center"/>
    </xf>
    <xf numFmtId="180" fontId="3" fillId="0" borderId="0" xfId="49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180" fontId="3" fillId="0" borderId="15" xfId="49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41" fontId="3" fillId="0" borderId="27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horizontal="right" vertical="center"/>
    </xf>
    <xf numFmtId="180" fontId="3" fillId="0" borderId="0" xfId="49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41" fontId="3" fillId="0" borderId="15" xfId="49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/>
    </xf>
    <xf numFmtId="0" fontId="3" fillId="0" borderId="25" xfId="0" applyFont="1" applyFill="1" applyBorder="1" applyAlignment="1">
      <alignment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41" fontId="3" fillId="0" borderId="20" xfId="49" applyNumberFormat="1" applyFont="1" applyFill="1" applyBorder="1" applyAlignment="1">
      <alignment horizontal="center" vertical="center"/>
    </xf>
    <xf numFmtId="180" fontId="3" fillId="0" borderId="15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28" xfId="49" applyNumberFormat="1" applyFont="1" applyFill="1" applyBorder="1" applyAlignment="1">
      <alignment vertical="center"/>
    </xf>
    <xf numFmtId="180" fontId="3" fillId="0" borderId="27" xfId="4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vertical="center"/>
    </xf>
    <xf numFmtId="41" fontId="3" fillId="0" borderId="20" xfId="49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shrinkToFit="1"/>
    </xf>
    <xf numFmtId="41" fontId="3" fillId="0" borderId="32" xfId="49" applyNumberFormat="1" applyFont="1" applyFill="1" applyBorder="1" applyAlignment="1">
      <alignment vertical="center"/>
    </xf>
    <xf numFmtId="180" fontId="3" fillId="0" borderId="33" xfId="49" applyNumberFormat="1" applyFont="1" applyFill="1" applyBorder="1" applyAlignment="1">
      <alignment vertical="center"/>
    </xf>
    <xf numFmtId="180" fontId="3" fillId="0" borderId="27" xfId="49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41" fontId="3" fillId="0" borderId="33" xfId="49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3" fillId="0" borderId="27" xfId="49" applyFont="1" applyFill="1" applyBorder="1" applyAlignment="1">
      <alignment/>
    </xf>
    <xf numFmtId="180" fontId="3" fillId="0" borderId="0" xfId="49" applyNumberFormat="1" applyFont="1" applyFill="1" applyBorder="1" applyAlignment="1">
      <alignment/>
    </xf>
    <xf numFmtId="38" fontId="0" fillId="0" borderId="0" xfId="49" applyFont="1" applyFill="1" applyAlignment="1">
      <alignment/>
    </xf>
    <xf numFmtId="180" fontId="3" fillId="0" borderId="0" xfId="49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1" fontId="0" fillId="0" borderId="0" xfId="49" applyNumberFormat="1" applyFont="1" applyFill="1" applyBorder="1" applyAlignment="1">
      <alignment vertical="center"/>
    </xf>
    <xf numFmtId="41" fontId="0" fillId="0" borderId="15" xfId="49" applyNumberFormat="1" applyFont="1" applyFill="1" applyBorder="1" applyAlignment="1">
      <alignment vertical="center"/>
    </xf>
    <xf numFmtId="41" fontId="0" fillId="0" borderId="27" xfId="49" applyNumberFormat="1" applyFont="1" applyFill="1" applyBorder="1" applyAlignment="1">
      <alignment vertical="center"/>
    </xf>
    <xf numFmtId="41" fontId="0" fillId="0" borderId="33" xfId="49" applyNumberFormat="1" applyFont="1" applyFill="1" applyBorder="1" applyAlignment="1">
      <alignment vertical="center"/>
    </xf>
    <xf numFmtId="187" fontId="8" fillId="0" borderId="25" xfId="65" applyNumberFormat="1" applyFont="1" applyFill="1" applyBorder="1">
      <alignment vertical="center"/>
      <protection/>
    </xf>
    <xf numFmtId="187" fontId="8" fillId="0" borderId="0" xfId="53" applyNumberFormat="1" applyFont="1" applyFill="1" applyBorder="1" applyAlignment="1">
      <alignment vertical="center"/>
    </xf>
    <xf numFmtId="187" fontId="8" fillId="0" borderId="0" xfId="65" applyNumberFormat="1" applyFont="1" applyFill="1" applyBorder="1">
      <alignment vertical="center"/>
      <protection/>
    </xf>
    <xf numFmtId="0" fontId="0" fillId="0" borderId="0" xfId="64" applyFont="1" applyFill="1">
      <alignment/>
      <protection/>
    </xf>
    <xf numFmtId="185" fontId="9" fillId="0" borderId="15" xfId="52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183" fontId="0" fillId="0" borderId="0" xfId="0" applyNumberFormat="1" applyFont="1" applyFill="1" applyBorder="1" applyAlignment="1">
      <alignment/>
    </xf>
    <xf numFmtId="41" fontId="10" fillId="0" borderId="27" xfId="0" applyNumberFormat="1" applyFont="1" applyFill="1" applyBorder="1" applyAlignment="1">
      <alignment vertical="center"/>
    </xf>
    <xf numFmtId="41" fontId="9" fillId="0" borderId="27" xfId="0" applyNumberFormat="1" applyFont="1" applyFill="1" applyBorder="1" applyAlignment="1">
      <alignment vertical="center"/>
    </xf>
    <xf numFmtId="0" fontId="0" fillId="0" borderId="0" xfId="65" applyFont="1" applyFill="1">
      <alignment vertical="center"/>
      <protection/>
    </xf>
    <xf numFmtId="0" fontId="9" fillId="0" borderId="0" xfId="0" applyFont="1" applyFill="1" applyBorder="1" applyAlignment="1">
      <alignment horizontal="right"/>
    </xf>
    <xf numFmtId="0" fontId="9" fillId="0" borderId="0" xfId="64" applyFont="1" applyFill="1" applyBorder="1" applyAlignment="1">
      <alignment horizontal="right"/>
      <protection/>
    </xf>
    <xf numFmtId="0" fontId="9" fillId="0" borderId="0" xfId="65" applyFont="1" applyFill="1" applyBorder="1" applyAlignment="1">
      <alignment horizontal="right" vertical="center"/>
      <protection/>
    </xf>
    <xf numFmtId="0" fontId="9" fillId="0" borderId="0" xfId="65" applyFont="1" applyFill="1">
      <alignment vertical="center"/>
      <protection/>
    </xf>
    <xf numFmtId="0" fontId="3" fillId="0" borderId="2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8" fontId="3" fillId="0" borderId="34" xfId="49" applyFont="1" applyFill="1" applyBorder="1" applyAlignment="1">
      <alignment horizontal="center" vertical="center"/>
    </xf>
    <xf numFmtId="38" fontId="3" fillId="0" borderId="20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176" fontId="3" fillId="0" borderId="34" xfId="49" applyNumberFormat="1" applyFont="1" applyFill="1" applyBorder="1" applyAlignment="1">
      <alignment horizontal="distributed" vertical="center"/>
    </xf>
    <xf numFmtId="176" fontId="3" fillId="0" borderId="20" xfId="49" applyNumberFormat="1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83" fontId="9" fillId="0" borderId="35" xfId="0" applyNumberFormat="1" applyFont="1" applyFill="1" applyBorder="1" applyAlignment="1">
      <alignment horizontal="center" vertical="center"/>
    </xf>
    <xf numFmtId="183" fontId="9" fillId="0" borderId="24" xfId="0" applyNumberFormat="1" applyFont="1" applyFill="1" applyBorder="1" applyAlignment="1">
      <alignment horizontal="center" vertical="center"/>
    </xf>
    <xf numFmtId="183" fontId="9" fillId="0" borderId="26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4" fillId="0" borderId="0" xfId="64" applyFont="1" applyFill="1" applyAlignment="1">
      <alignment horizontal="center"/>
      <protection/>
    </xf>
    <xf numFmtId="0" fontId="9" fillId="0" borderId="23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26" xfId="64" applyFont="1" applyFill="1" applyBorder="1" applyAlignment="1">
      <alignment horizontal="center" vertical="center"/>
      <protection/>
    </xf>
    <xf numFmtId="0" fontId="9" fillId="0" borderId="26" xfId="64" applyFont="1" applyFill="1" applyBorder="1" applyAlignment="1">
      <alignment horizontal="center" vertical="center" wrapText="1"/>
      <protection/>
    </xf>
    <xf numFmtId="0" fontId="9" fillId="0" borderId="18" xfId="64" applyFont="1" applyFill="1" applyBorder="1" applyAlignment="1">
      <alignment horizontal="center" vertical="center"/>
      <protection/>
    </xf>
    <xf numFmtId="0" fontId="9" fillId="0" borderId="36" xfId="64" applyFont="1" applyFill="1" applyBorder="1" applyAlignment="1">
      <alignment horizontal="distributed" vertical="center" wrapText="1"/>
      <protection/>
    </xf>
    <xf numFmtId="0" fontId="9" fillId="0" borderId="37" xfId="64" applyFont="1" applyFill="1" applyBorder="1" applyAlignment="1">
      <alignment horizontal="distributed" vertical="center"/>
      <protection/>
    </xf>
    <xf numFmtId="0" fontId="9" fillId="0" borderId="38" xfId="64" applyFont="1" applyFill="1" applyBorder="1" applyAlignment="1">
      <alignment horizontal="center" vertical="center"/>
      <protection/>
    </xf>
    <xf numFmtId="0" fontId="9" fillId="0" borderId="29" xfId="64" applyFont="1" applyFill="1" applyBorder="1" applyAlignment="1">
      <alignment horizontal="center" vertical="center"/>
      <protection/>
    </xf>
    <xf numFmtId="0" fontId="4" fillId="0" borderId="0" xfId="65" applyFont="1" applyFill="1" applyAlignment="1">
      <alignment horizontal="center" vertical="center"/>
      <protection/>
    </xf>
    <xf numFmtId="0" fontId="0" fillId="0" borderId="0" xfId="65" applyFont="1" applyFill="1" applyAlignment="1">
      <alignment vertical="center"/>
      <protection/>
    </xf>
    <xf numFmtId="0" fontId="9" fillId="0" borderId="27" xfId="65" applyFont="1" applyFill="1" applyBorder="1" applyAlignment="1">
      <alignment/>
      <protection/>
    </xf>
    <xf numFmtId="0" fontId="9" fillId="0" borderId="0" xfId="65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3.5" style="9" customWidth="1"/>
    <col min="2" max="16384" width="9" style="9" customWidth="1"/>
  </cols>
  <sheetData>
    <row r="1" ht="18.75">
      <c r="A1" s="8" t="s">
        <v>187</v>
      </c>
    </row>
    <row r="2" ht="18.75">
      <c r="B2" s="8" t="s">
        <v>188</v>
      </c>
    </row>
    <row r="4" spans="2:3" ht="13.5">
      <c r="B4" s="10" t="s">
        <v>189</v>
      </c>
      <c r="C4" s="9" t="s">
        <v>194</v>
      </c>
    </row>
    <row r="5" spans="2:3" ht="13.5">
      <c r="B5" s="10" t="s">
        <v>190</v>
      </c>
      <c r="C5" s="9" t="s">
        <v>195</v>
      </c>
    </row>
    <row r="6" spans="2:3" ht="13.5">
      <c r="B6" s="10" t="s">
        <v>191</v>
      </c>
      <c r="C6" s="9" t="s">
        <v>196</v>
      </c>
    </row>
    <row r="7" spans="2:3" ht="13.5">
      <c r="B7" s="10" t="s">
        <v>192</v>
      </c>
      <c r="C7" s="9" t="s">
        <v>197</v>
      </c>
    </row>
    <row r="8" spans="2:3" ht="13.5">
      <c r="B8" s="10" t="s">
        <v>193</v>
      </c>
      <c r="C8" s="9" t="s">
        <v>198</v>
      </c>
    </row>
    <row r="9" ht="13.5">
      <c r="B9" s="10"/>
    </row>
    <row r="10" ht="13.5">
      <c r="B10" s="10"/>
    </row>
    <row r="11" ht="13.5">
      <c r="B11" s="10"/>
    </row>
    <row r="12" ht="13.5">
      <c r="B12" s="10"/>
    </row>
    <row r="13" ht="13.5">
      <c r="B13" s="10"/>
    </row>
    <row r="14" ht="13.5">
      <c r="B14" s="10"/>
    </row>
    <row r="15" ht="13.5">
      <c r="B15" s="10"/>
    </row>
    <row r="19" ht="13.5">
      <c r="B19" s="10"/>
    </row>
  </sheetData>
  <sheetProtection/>
  <hyperlinks>
    <hyperlink ref="B4" location="'22-1'!A1" display="22-1"/>
    <hyperlink ref="B5" location="'22-2'!A1" display="22-2"/>
    <hyperlink ref="B6" location="'22-3'!A1" display="22-3"/>
    <hyperlink ref="B7" location="'22-4'!A1" display="22-4"/>
    <hyperlink ref="B8" location="'22-5'!A1" display="22-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showGridLines="0" zoomScaleSheetLayoutView="90" zoomScalePageLayoutView="0" workbookViewId="0" topLeftCell="A1">
      <pane ySplit="7" topLeftCell="A8" activePane="bottomLeft" state="frozen"/>
      <selection pane="topLeft" activeCell="A8" sqref="A8"/>
      <selection pane="bottomLeft" activeCell="A8" sqref="A8"/>
    </sheetView>
  </sheetViews>
  <sheetFormatPr defaultColWidth="8.796875" defaultRowHeight="14.25"/>
  <cols>
    <col min="1" max="1" width="15.69921875" style="49" customWidth="1"/>
    <col min="2" max="2" width="40.5" style="49" customWidth="1"/>
    <col min="3" max="3" width="15" style="101" customWidth="1"/>
    <col min="4" max="4" width="15" style="157" customWidth="1"/>
    <col min="5" max="6" width="15" style="101" customWidth="1"/>
    <col min="7" max="7" width="15" style="102" customWidth="1"/>
    <col min="8" max="8" width="18.19921875" style="49" customWidth="1"/>
    <col min="9" max="16384" width="9" style="49" customWidth="1"/>
  </cols>
  <sheetData>
    <row r="1" spans="1:7" s="105" customFormat="1" ht="13.5">
      <c r="A1" s="105" t="s">
        <v>31</v>
      </c>
      <c r="C1" s="101"/>
      <c r="D1" s="157"/>
      <c r="E1" s="101"/>
      <c r="F1" s="101"/>
      <c r="G1" s="102"/>
    </row>
    <row r="2" spans="1:7" s="105" customFormat="1" ht="17.25">
      <c r="A2" s="181" t="s">
        <v>33</v>
      </c>
      <c r="B2" s="181"/>
      <c r="C2" s="181"/>
      <c r="D2" s="181"/>
      <c r="E2" s="181"/>
      <c r="F2" s="181"/>
      <c r="G2" s="181"/>
    </row>
    <row r="3" spans="1:7" s="105" customFormat="1" ht="13.5">
      <c r="A3" s="103"/>
      <c r="B3" s="103"/>
      <c r="C3" s="103"/>
      <c r="D3" s="104"/>
      <c r="E3" s="103"/>
      <c r="F3" s="103"/>
      <c r="G3" s="103"/>
    </row>
    <row r="4" spans="3:7" ht="13.5">
      <c r="C4" s="75"/>
      <c r="D4" s="159"/>
      <c r="E4" s="75"/>
      <c r="G4" s="175" t="s">
        <v>6</v>
      </c>
    </row>
    <row r="5" spans="3:6" ht="8.25" customHeight="1" thickBot="1">
      <c r="C5" s="106"/>
      <c r="D5" s="160"/>
      <c r="E5" s="106"/>
      <c r="F5" s="107"/>
    </row>
    <row r="6" spans="1:7" s="53" customFormat="1" ht="6" customHeight="1" thickTop="1">
      <c r="A6" s="188" t="s">
        <v>94</v>
      </c>
      <c r="B6" s="190" t="s">
        <v>32</v>
      </c>
      <c r="C6" s="182" t="s">
        <v>93</v>
      </c>
      <c r="D6" s="184" t="s">
        <v>179</v>
      </c>
      <c r="E6" s="108"/>
      <c r="F6" s="108"/>
      <c r="G6" s="186" t="s">
        <v>0</v>
      </c>
    </row>
    <row r="7" spans="1:8" s="53" customFormat="1" ht="14.25" customHeight="1">
      <c r="A7" s="189"/>
      <c r="B7" s="191"/>
      <c r="C7" s="183"/>
      <c r="D7" s="185"/>
      <c r="E7" s="110" t="s">
        <v>7</v>
      </c>
      <c r="F7" s="110" t="s">
        <v>8</v>
      </c>
      <c r="G7" s="187"/>
      <c r="H7" s="79"/>
    </row>
    <row r="8" spans="1:10" s="118" customFormat="1" ht="13.5" customHeight="1">
      <c r="A8" s="111" t="s">
        <v>1</v>
      </c>
      <c r="B8" s="112" t="s">
        <v>75</v>
      </c>
      <c r="C8" s="113">
        <v>584000</v>
      </c>
      <c r="D8" s="161">
        <v>600000</v>
      </c>
      <c r="E8" s="114">
        <v>280000</v>
      </c>
      <c r="F8" s="114">
        <v>320000</v>
      </c>
      <c r="G8" s="115">
        <v>102.7</v>
      </c>
      <c r="H8" s="116"/>
      <c r="I8" s="117"/>
      <c r="J8" s="117"/>
    </row>
    <row r="9" spans="1:10" s="118" customFormat="1" ht="13.5" customHeight="1">
      <c r="A9" s="119"/>
      <c r="B9" s="112" t="s">
        <v>5</v>
      </c>
      <c r="C9" s="113">
        <v>451000</v>
      </c>
      <c r="D9" s="161">
        <v>446000</v>
      </c>
      <c r="E9" s="114">
        <v>89000</v>
      </c>
      <c r="F9" s="114">
        <v>357000</v>
      </c>
      <c r="G9" s="115">
        <v>98.9</v>
      </c>
      <c r="H9" s="116"/>
      <c r="I9" s="117"/>
      <c r="J9" s="117"/>
    </row>
    <row r="10" spans="1:10" s="118" customFormat="1" ht="13.5" customHeight="1">
      <c r="A10" s="119"/>
      <c r="B10" s="112" t="s">
        <v>34</v>
      </c>
      <c r="C10" s="114">
        <v>143000</v>
      </c>
      <c r="D10" s="161">
        <v>147000</v>
      </c>
      <c r="E10" s="114">
        <v>138000</v>
      </c>
      <c r="F10" s="114">
        <v>9000</v>
      </c>
      <c r="G10" s="115">
        <v>102.8</v>
      </c>
      <c r="I10" s="117"/>
      <c r="J10" s="117"/>
    </row>
    <row r="11" spans="1:10" s="118" customFormat="1" ht="13.5" customHeight="1">
      <c r="A11" s="119"/>
      <c r="B11" s="112" t="s">
        <v>35</v>
      </c>
      <c r="C11" s="114">
        <v>55000</v>
      </c>
      <c r="D11" s="162">
        <v>53000</v>
      </c>
      <c r="E11" s="114">
        <v>48000</v>
      </c>
      <c r="F11" s="114">
        <v>5000</v>
      </c>
      <c r="G11" s="120">
        <v>96.4</v>
      </c>
      <c r="H11" s="116"/>
      <c r="I11" s="117"/>
      <c r="J11" s="117"/>
    </row>
    <row r="12" spans="1:10" s="118" customFormat="1" ht="13.5" customHeight="1">
      <c r="A12" s="111" t="s">
        <v>3</v>
      </c>
      <c r="B12" s="121" t="s">
        <v>76</v>
      </c>
      <c r="C12" s="122">
        <v>636000</v>
      </c>
      <c r="D12" s="161">
        <v>632000</v>
      </c>
      <c r="E12" s="122">
        <v>190000</v>
      </c>
      <c r="F12" s="122">
        <v>442000</v>
      </c>
      <c r="G12" s="115">
        <v>99.4</v>
      </c>
      <c r="H12" s="116"/>
      <c r="I12" s="117"/>
      <c r="J12" s="117"/>
    </row>
    <row r="13" spans="1:10" s="118" customFormat="1" ht="13.5" customHeight="1">
      <c r="A13" s="119"/>
      <c r="B13" s="112" t="s">
        <v>83</v>
      </c>
      <c r="C13" s="114">
        <v>155000</v>
      </c>
      <c r="D13" s="161">
        <v>163000</v>
      </c>
      <c r="E13" s="114">
        <v>135000</v>
      </c>
      <c r="F13" s="114">
        <v>28000</v>
      </c>
      <c r="G13" s="115">
        <v>105.2</v>
      </c>
      <c r="H13" s="116"/>
      <c r="I13" s="117"/>
      <c r="J13" s="117"/>
    </row>
    <row r="14" spans="1:10" s="118" customFormat="1" ht="13.5" customHeight="1">
      <c r="A14" s="119"/>
      <c r="B14" s="112" t="s">
        <v>37</v>
      </c>
      <c r="C14" s="114">
        <v>127000</v>
      </c>
      <c r="D14" s="161">
        <v>124000</v>
      </c>
      <c r="E14" s="114">
        <v>37000</v>
      </c>
      <c r="F14" s="114">
        <v>87000</v>
      </c>
      <c r="G14" s="115">
        <v>97.6</v>
      </c>
      <c r="H14" s="116"/>
      <c r="I14" s="117"/>
      <c r="J14" s="117"/>
    </row>
    <row r="15" spans="1:10" s="118" customFormat="1" ht="13.5" customHeight="1">
      <c r="A15" s="119"/>
      <c r="B15" s="112" t="s">
        <v>36</v>
      </c>
      <c r="C15" s="114">
        <v>106000</v>
      </c>
      <c r="D15" s="161">
        <v>98000</v>
      </c>
      <c r="E15" s="114">
        <v>5000</v>
      </c>
      <c r="F15" s="114">
        <v>93000</v>
      </c>
      <c r="G15" s="115">
        <v>92.5</v>
      </c>
      <c r="H15" s="116"/>
      <c r="I15" s="117"/>
      <c r="J15" s="117"/>
    </row>
    <row r="16" spans="1:10" s="118" customFormat="1" ht="13.5" customHeight="1">
      <c r="A16" s="119"/>
      <c r="B16" s="112" t="s">
        <v>86</v>
      </c>
      <c r="C16" s="123">
        <v>90000</v>
      </c>
      <c r="D16" s="161">
        <v>68000</v>
      </c>
      <c r="E16" s="114">
        <v>54000</v>
      </c>
      <c r="F16" s="114">
        <v>14000</v>
      </c>
      <c r="G16" s="124">
        <v>75.6</v>
      </c>
      <c r="I16" s="117"/>
      <c r="J16" s="117"/>
    </row>
    <row r="17" spans="1:10" s="118" customFormat="1" ht="13.5" customHeight="1">
      <c r="A17" s="109"/>
      <c r="B17" s="125" t="s">
        <v>38</v>
      </c>
      <c r="C17" s="126">
        <v>80000</v>
      </c>
      <c r="D17" s="161">
        <v>63000</v>
      </c>
      <c r="E17" s="126">
        <v>3000</v>
      </c>
      <c r="F17" s="126">
        <v>60000</v>
      </c>
      <c r="G17" s="120">
        <v>78.8</v>
      </c>
      <c r="H17" s="116"/>
      <c r="I17" s="117"/>
      <c r="J17" s="117"/>
    </row>
    <row r="18" spans="1:10" s="118" customFormat="1" ht="13.5" customHeight="1">
      <c r="A18" s="119" t="s">
        <v>4</v>
      </c>
      <c r="B18" s="112" t="s">
        <v>10</v>
      </c>
      <c r="C18" s="114">
        <v>340000</v>
      </c>
      <c r="D18" s="163">
        <v>398000</v>
      </c>
      <c r="E18" s="114">
        <v>39000</v>
      </c>
      <c r="F18" s="114">
        <v>359000</v>
      </c>
      <c r="G18" s="115">
        <v>117.1</v>
      </c>
      <c r="H18" s="127"/>
      <c r="I18" s="117"/>
      <c r="J18" s="117"/>
    </row>
    <row r="19" spans="1:10" s="118" customFormat="1" ht="13.5" customHeight="1">
      <c r="A19" s="119"/>
      <c r="B19" s="112" t="s">
        <v>13</v>
      </c>
      <c r="C19" s="114">
        <v>223000</v>
      </c>
      <c r="D19" s="161">
        <v>323000</v>
      </c>
      <c r="E19" s="114">
        <v>74000</v>
      </c>
      <c r="F19" s="114">
        <v>249000</v>
      </c>
      <c r="G19" s="115">
        <v>144.8</v>
      </c>
      <c r="H19" s="116"/>
      <c r="I19" s="117"/>
      <c r="J19" s="117"/>
    </row>
    <row r="20" spans="1:10" s="118" customFormat="1" ht="13.5" customHeight="1">
      <c r="A20" s="119"/>
      <c r="B20" s="112" t="s">
        <v>12</v>
      </c>
      <c r="C20" s="114">
        <v>170000</v>
      </c>
      <c r="D20" s="161">
        <v>250000</v>
      </c>
      <c r="E20" s="114">
        <v>61000</v>
      </c>
      <c r="F20" s="114">
        <v>189000</v>
      </c>
      <c r="G20" s="115">
        <v>147.1</v>
      </c>
      <c r="H20" s="116"/>
      <c r="I20" s="117"/>
      <c r="J20" s="117"/>
    </row>
    <row r="21" spans="1:10" s="118" customFormat="1" ht="13.5" customHeight="1">
      <c r="A21" s="119"/>
      <c r="B21" s="128" t="s">
        <v>11</v>
      </c>
      <c r="C21" s="113">
        <v>151000</v>
      </c>
      <c r="D21" s="161">
        <v>167000</v>
      </c>
      <c r="E21" s="114">
        <v>58000</v>
      </c>
      <c r="F21" s="114">
        <v>109000</v>
      </c>
      <c r="G21" s="115">
        <v>110.6</v>
      </c>
      <c r="H21" s="116"/>
      <c r="I21" s="117"/>
      <c r="J21" s="117"/>
    </row>
    <row r="22" spans="1:10" s="118" customFormat="1" ht="13.5" customHeight="1">
      <c r="A22" s="119"/>
      <c r="B22" s="112" t="s">
        <v>88</v>
      </c>
      <c r="C22" s="129">
        <v>61000</v>
      </c>
      <c r="D22" s="130">
        <v>100000</v>
      </c>
      <c r="E22" s="131">
        <v>10000</v>
      </c>
      <c r="F22" s="131">
        <v>90000</v>
      </c>
      <c r="G22" s="132">
        <v>163.9</v>
      </c>
      <c r="H22" s="116"/>
      <c r="I22" s="117"/>
      <c r="J22" s="117"/>
    </row>
    <row r="23" spans="1:10" s="118" customFormat="1" ht="13.5" customHeight="1">
      <c r="A23" s="119"/>
      <c r="B23" s="112" t="s">
        <v>87</v>
      </c>
      <c r="C23" s="113">
        <v>76000</v>
      </c>
      <c r="D23" s="161">
        <v>78000</v>
      </c>
      <c r="E23" s="114">
        <v>31000</v>
      </c>
      <c r="F23" s="114">
        <v>47000</v>
      </c>
      <c r="G23" s="115">
        <v>102.6</v>
      </c>
      <c r="I23" s="117"/>
      <c r="J23" s="117"/>
    </row>
    <row r="24" spans="1:10" s="118" customFormat="1" ht="13.5" customHeight="1">
      <c r="A24" s="109"/>
      <c r="B24" s="125" t="s">
        <v>84</v>
      </c>
      <c r="C24" s="133">
        <v>81000</v>
      </c>
      <c r="D24" s="162">
        <v>70000</v>
      </c>
      <c r="E24" s="126">
        <v>15000</v>
      </c>
      <c r="F24" s="126">
        <v>55000</v>
      </c>
      <c r="G24" s="134">
        <v>86.4</v>
      </c>
      <c r="I24" s="117"/>
      <c r="J24" s="117"/>
    </row>
    <row r="25" spans="1:10" s="118" customFormat="1" ht="13.5" customHeight="1">
      <c r="A25" s="119" t="s">
        <v>14</v>
      </c>
      <c r="B25" s="112" t="s">
        <v>40</v>
      </c>
      <c r="C25" s="114">
        <v>465000</v>
      </c>
      <c r="D25" s="161">
        <v>496000</v>
      </c>
      <c r="E25" s="114">
        <v>144000</v>
      </c>
      <c r="F25" s="114">
        <v>352000</v>
      </c>
      <c r="G25" s="115">
        <v>106.7</v>
      </c>
      <c r="H25" s="116"/>
      <c r="I25" s="117"/>
      <c r="J25" s="117"/>
    </row>
    <row r="26" spans="1:10" s="118" customFormat="1" ht="13.5" customHeight="1">
      <c r="A26" s="119"/>
      <c r="B26" s="112" t="s">
        <v>41</v>
      </c>
      <c r="C26" s="114">
        <v>290000</v>
      </c>
      <c r="D26" s="161">
        <v>278000</v>
      </c>
      <c r="E26" s="114">
        <v>108000</v>
      </c>
      <c r="F26" s="114">
        <v>170000</v>
      </c>
      <c r="G26" s="115">
        <v>95.9</v>
      </c>
      <c r="H26" s="116"/>
      <c r="I26" s="117"/>
      <c r="J26" s="117"/>
    </row>
    <row r="27" spans="1:10" s="118" customFormat="1" ht="13.5" customHeight="1">
      <c r="A27" s="119"/>
      <c r="B27" s="112" t="s">
        <v>39</v>
      </c>
      <c r="C27" s="114">
        <v>124000</v>
      </c>
      <c r="D27" s="161">
        <v>146000</v>
      </c>
      <c r="E27" s="114">
        <v>110000</v>
      </c>
      <c r="F27" s="114">
        <v>36000</v>
      </c>
      <c r="G27" s="115">
        <v>117.7</v>
      </c>
      <c r="H27" s="116"/>
      <c r="I27" s="117"/>
      <c r="J27" s="117"/>
    </row>
    <row r="28" spans="1:10" s="118" customFormat="1" ht="13.5" customHeight="1">
      <c r="A28" s="119"/>
      <c r="B28" s="135" t="s">
        <v>77</v>
      </c>
      <c r="C28" s="113">
        <v>97000</v>
      </c>
      <c r="D28" s="161">
        <v>103000</v>
      </c>
      <c r="E28" s="114">
        <v>40000</v>
      </c>
      <c r="F28" s="114">
        <v>63000</v>
      </c>
      <c r="G28" s="115">
        <v>106.2</v>
      </c>
      <c r="H28" s="116"/>
      <c r="I28" s="117"/>
      <c r="J28" s="117"/>
    </row>
    <row r="29" spans="1:10" s="118" customFormat="1" ht="13.5" customHeight="1">
      <c r="A29" s="119"/>
      <c r="B29" s="112" t="s">
        <v>42</v>
      </c>
      <c r="C29" s="114">
        <v>64000</v>
      </c>
      <c r="D29" s="161">
        <v>65000</v>
      </c>
      <c r="E29" s="114">
        <v>20000</v>
      </c>
      <c r="F29" s="114">
        <v>45000</v>
      </c>
      <c r="G29" s="115">
        <v>101.6</v>
      </c>
      <c r="H29" s="116"/>
      <c r="I29" s="117"/>
      <c r="J29" s="117"/>
    </row>
    <row r="30" spans="1:10" s="118" customFormat="1" ht="13.5" customHeight="1">
      <c r="A30" s="109"/>
      <c r="B30" s="136" t="s">
        <v>78</v>
      </c>
      <c r="C30" s="133">
        <v>62000</v>
      </c>
      <c r="D30" s="161">
        <v>61000</v>
      </c>
      <c r="E30" s="126">
        <v>36000</v>
      </c>
      <c r="F30" s="126">
        <v>25000</v>
      </c>
      <c r="G30" s="134">
        <v>98.4</v>
      </c>
      <c r="H30" s="116"/>
      <c r="I30" s="117"/>
      <c r="J30" s="117"/>
    </row>
    <row r="31" spans="1:10" s="118" customFormat="1" ht="13.5" customHeight="1">
      <c r="A31" s="119" t="s">
        <v>2</v>
      </c>
      <c r="B31" s="112" t="s">
        <v>218</v>
      </c>
      <c r="C31" s="114">
        <v>388000</v>
      </c>
      <c r="D31" s="163">
        <v>408000</v>
      </c>
      <c r="E31" s="114">
        <v>133000</v>
      </c>
      <c r="F31" s="114">
        <v>275000</v>
      </c>
      <c r="G31" s="115">
        <v>105.2</v>
      </c>
      <c r="H31" s="116"/>
      <c r="I31" s="117"/>
      <c r="J31" s="117"/>
    </row>
    <row r="32" spans="1:10" s="118" customFormat="1" ht="13.5" customHeight="1">
      <c r="A32" s="119"/>
      <c r="B32" s="112" t="s">
        <v>15</v>
      </c>
      <c r="C32" s="114">
        <v>272000</v>
      </c>
      <c r="D32" s="161">
        <v>324000</v>
      </c>
      <c r="E32" s="114">
        <v>184000</v>
      </c>
      <c r="F32" s="114">
        <v>140000</v>
      </c>
      <c r="G32" s="115">
        <v>119.1</v>
      </c>
      <c r="H32" s="116"/>
      <c r="I32" s="117"/>
      <c r="J32" s="117"/>
    </row>
    <row r="33" spans="1:10" s="118" customFormat="1" ht="13.5" customHeight="1">
      <c r="A33" s="119"/>
      <c r="B33" s="112" t="s">
        <v>43</v>
      </c>
      <c r="C33" s="114">
        <v>197000</v>
      </c>
      <c r="D33" s="161">
        <v>193000</v>
      </c>
      <c r="E33" s="114">
        <v>78000</v>
      </c>
      <c r="F33" s="114">
        <v>115000</v>
      </c>
      <c r="G33" s="115">
        <v>98</v>
      </c>
      <c r="H33" s="116"/>
      <c r="I33" s="117"/>
      <c r="J33" s="117"/>
    </row>
    <row r="34" spans="1:10" s="118" customFormat="1" ht="13.5" customHeight="1">
      <c r="A34" s="119"/>
      <c r="B34" s="137" t="s">
        <v>45</v>
      </c>
      <c r="C34" s="113">
        <v>112000</v>
      </c>
      <c r="D34" s="161">
        <v>150000</v>
      </c>
      <c r="E34" s="114">
        <v>72000</v>
      </c>
      <c r="F34" s="114">
        <v>78000</v>
      </c>
      <c r="G34" s="115">
        <v>133.9</v>
      </c>
      <c r="H34" s="116"/>
      <c r="I34" s="117"/>
      <c r="J34" s="117"/>
    </row>
    <row r="35" spans="1:10" s="118" customFormat="1" ht="13.5" customHeight="1">
      <c r="A35" s="109"/>
      <c r="B35" s="125" t="s">
        <v>44</v>
      </c>
      <c r="C35" s="126">
        <v>158000</v>
      </c>
      <c r="D35" s="162">
        <v>149000</v>
      </c>
      <c r="E35" s="126">
        <v>118000</v>
      </c>
      <c r="F35" s="126">
        <v>31000</v>
      </c>
      <c r="G35" s="120">
        <v>94.3</v>
      </c>
      <c r="H35" s="116"/>
      <c r="I35" s="117"/>
      <c r="J35" s="117"/>
    </row>
    <row r="36" spans="1:10" s="118" customFormat="1" ht="13.5" customHeight="1">
      <c r="A36" s="111" t="s">
        <v>234</v>
      </c>
      <c r="B36" s="121" t="s">
        <v>16</v>
      </c>
      <c r="C36" s="138">
        <v>679000</v>
      </c>
      <c r="D36" s="163">
        <v>656000</v>
      </c>
      <c r="E36" s="122">
        <v>456000</v>
      </c>
      <c r="F36" s="122">
        <v>200000</v>
      </c>
      <c r="G36" s="139">
        <v>96.6</v>
      </c>
      <c r="H36" s="116"/>
      <c r="I36" s="117"/>
      <c r="J36" s="117"/>
    </row>
    <row r="37" spans="1:10" s="118" customFormat="1" ht="13.5" customHeight="1">
      <c r="A37" s="109"/>
      <c r="B37" s="125" t="s">
        <v>46</v>
      </c>
      <c r="C37" s="123">
        <v>61000</v>
      </c>
      <c r="D37" s="161">
        <v>67000</v>
      </c>
      <c r="E37" s="114">
        <v>43000</v>
      </c>
      <c r="F37" s="114">
        <v>24000</v>
      </c>
      <c r="G37" s="124">
        <v>109.8</v>
      </c>
      <c r="H37" s="116"/>
      <c r="I37" s="117"/>
      <c r="J37" s="117"/>
    </row>
    <row r="38" spans="1:10" s="118" customFormat="1" ht="13.5" customHeight="1">
      <c r="A38" s="111" t="s">
        <v>17</v>
      </c>
      <c r="B38" s="121" t="s">
        <v>47</v>
      </c>
      <c r="C38" s="122">
        <v>870000</v>
      </c>
      <c r="D38" s="163">
        <v>856000</v>
      </c>
      <c r="E38" s="122">
        <v>308000</v>
      </c>
      <c r="F38" s="122">
        <v>548000</v>
      </c>
      <c r="G38" s="139">
        <v>98.4</v>
      </c>
      <c r="H38" s="116"/>
      <c r="I38" s="117"/>
      <c r="J38" s="117"/>
    </row>
    <row r="39" spans="1:10" s="118" customFormat="1" ht="13.5" customHeight="1">
      <c r="A39" s="119"/>
      <c r="B39" s="112" t="s">
        <v>19</v>
      </c>
      <c r="C39" s="114">
        <v>120000</v>
      </c>
      <c r="D39" s="161">
        <v>112000</v>
      </c>
      <c r="E39" s="114">
        <v>84000</v>
      </c>
      <c r="F39" s="114">
        <v>28000</v>
      </c>
      <c r="G39" s="115">
        <v>93.3</v>
      </c>
      <c r="H39" s="116"/>
      <c r="I39" s="117"/>
      <c r="J39" s="117"/>
    </row>
    <row r="40" spans="1:10" s="118" customFormat="1" ht="13.5" customHeight="1">
      <c r="A40" s="119"/>
      <c r="B40" s="112" t="s">
        <v>48</v>
      </c>
      <c r="C40" s="114">
        <v>106000</v>
      </c>
      <c r="D40" s="161">
        <v>99000</v>
      </c>
      <c r="E40" s="114">
        <v>81000</v>
      </c>
      <c r="F40" s="114">
        <v>18000</v>
      </c>
      <c r="G40" s="115">
        <v>93.4</v>
      </c>
      <c r="H40" s="116"/>
      <c r="I40" s="117"/>
      <c r="J40" s="117"/>
    </row>
    <row r="41" spans="1:10" s="118" customFormat="1" ht="13.5" customHeight="1">
      <c r="A41" s="119"/>
      <c r="B41" s="112" t="s">
        <v>18</v>
      </c>
      <c r="C41" s="114">
        <v>98000</v>
      </c>
      <c r="D41" s="161">
        <v>96000</v>
      </c>
      <c r="E41" s="114">
        <v>20000</v>
      </c>
      <c r="F41" s="114">
        <v>76000</v>
      </c>
      <c r="G41" s="115">
        <v>98</v>
      </c>
      <c r="H41" s="116"/>
      <c r="I41" s="117"/>
      <c r="J41" s="117"/>
    </row>
    <row r="42" spans="1:10" s="118" customFormat="1" ht="13.5" customHeight="1">
      <c r="A42" s="109"/>
      <c r="B42" s="125" t="s">
        <v>85</v>
      </c>
      <c r="C42" s="126">
        <v>74000</v>
      </c>
      <c r="D42" s="162">
        <v>71000</v>
      </c>
      <c r="E42" s="126">
        <v>50000</v>
      </c>
      <c r="F42" s="126">
        <v>21000</v>
      </c>
      <c r="G42" s="120">
        <v>95.9</v>
      </c>
      <c r="H42" s="116"/>
      <c r="I42" s="117"/>
      <c r="J42" s="117"/>
    </row>
    <row r="43" spans="1:10" s="118" customFormat="1" ht="13.5" customHeight="1">
      <c r="A43" s="119" t="s">
        <v>49</v>
      </c>
      <c r="B43" s="112" t="s">
        <v>50</v>
      </c>
      <c r="C43" s="114">
        <v>203000</v>
      </c>
      <c r="D43" s="161">
        <v>203000</v>
      </c>
      <c r="E43" s="114">
        <v>183000</v>
      </c>
      <c r="F43" s="114">
        <v>20000</v>
      </c>
      <c r="G43" s="115">
        <v>100</v>
      </c>
      <c r="H43" s="116"/>
      <c r="I43" s="117"/>
      <c r="J43" s="117"/>
    </row>
    <row r="44" spans="1:10" s="118" customFormat="1" ht="13.5" customHeight="1">
      <c r="A44" s="119"/>
      <c r="B44" s="112" t="s">
        <v>9</v>
      </c>
      <c r="C44" s="114">
        <v>184000</v>
      </c>
      <c r="D44" s="161">
        <v>196000</v>
      </c>
      <c r="E44" s="114">
        <v>71000</v>
      </c>
      <c r="F44" s="114">
        <v>125000</v>
      </c>
      <c r="G44" s="115">
        <v>106.5</v>
      </c>
      <c r="H44" s="116"/>
      <c r="I44" s="117"/>
      <c r="J44" s="117"/>
    </row>
    <row r="45" spans="1:10" s="118" customFormat="1" ht="13.5" customHeight="1">
      <c r="A45" s="119"/>
      <c r="B45" s="112" t="s">
        <v>51</v>
      </c>
      <c r="C45" s="114">
        <v>61000</v>
      </c>
      <c r="D45" s="161">
        <v>75000</v>
      </c>
      <c r="E45" s="114">
        <v>53000</v>
      </c>
      <c r="F45" s="114">
        <v>22000</v>
      </c>
      <c r="G45" s="115">
        <v>123</v>
      </c>
      <c r="H45" s="116"/>
      <c r="I45" s="117"/>
      <c r="J45" s="117"/>
    </row>
    <row r="46" spans="1:10" s="118" customFormat="1" ht="13.5" customHeight="1">
      <c r="A46" s="119"/>
      <c r="B46" s="112" t="s">
        <v>79</v>
      </c>
      <c r="C46" s="114">
        <v>50000</v>
      </c>
      <c r="D46" s="161">
        <v>72000</v>
      </c>
      <c r="E46" s="114">
        <v>43000</v>
      </c>
      <c r="F46" s="114">
        <v>29000</v>
      </c>
      <c r="G46" s="115">
        <v>144</v>
      </c>
      <c r="I46" s="117"/>
      <c r="J46" s="117"/>
    </row>
    <row r="47" spans="1:10" s="118" customFormat="1" ht="13.5" customHeight="1">
      <c r="A47" s="119"/>
      <c r="B47" s="112" t="s">
        <v>89</v>
      </c>
      <c r="C47" s="114">
        <v>52000</v>
      </c>
      <c r="D47" s="161">
        <v>64000</v>
      </c>
      <c r="E47" s="114">
        <v>45000</v>
      </c>
      <c r="F47" s="114">
        <v>19000</v>
      </c>
      <c r="G47" s="115">
        <v>123.1</v>
      </c>
      <c r="H47" s="116"/>
      <c r="I47" s="117"/>
      <c r="J47" s="117"/>
    </row>
    <row r="48" spans="1:10" s="118" customFormat="1" ht="13.5" customHeight="1">
      <c r="A48" s="111" t="s">
        <v>52</v>
      </c>
      <c r="B48" s="121" t="s">
        <v>22</v>
      </c>
      <c r="C48" s="122">
        <v>1484000</v>
      </c>
      <c r="D48" s="163">
        <v>1469000</v>
      </c>
      <c r="E48" s="122">
        <v>120000</v>
      </c>
      <c r="F48" s="122">
        <v>1349000</v>
      </c>
      <c r="G48" s="139">
        <v>99</v>
      </c>
      <c r="H48" s="116"/>
      <c r="I48" s="117"/>
      <c r="J48" s="117"/>
    </row>
    <row r="49" spans="1:10" s="118" customFormat="1" ht="13.5" customHeight="1">
      <c r="A49" s="119"/>
      <c r="B49" s="112" t="s">
        <v>21</v>
      </c>
      <c r="C49" s="114">
        <v>1206000</v>
      </c>
      <c r="D49" s="161">
        <v>1231000</v>
      </c>
      <c r="E49" s="114">
        <v>331000</v>
      </c>
      <c r="F49" s="114">
        <v>900000</v>
      </c>
      <c r="G49" s="115">
        <v>102.1</v>
      </c>
      <c r="H49" s="116"/>
      <c r="I49" s="117"/>
      <c r="J49" s="117"/>
    </row>
    <row r="50" spans="1:10" s="118" customFormat="1" ht="13.5" customHeight="1">
      <c r="A50" s="119"/>
      <c r="B50" s="112" t="s">
        <v>23</v>
      </c>
      <c r="C50" s="114">
        <v>307000</v>
      </c>
      <c r="D50" s="161">
        <v>320000</v>
      </c>
      <c r="E50" s="114">
        <v>110000</v>
      </c>
      <c r="F50" s="114">
        <v>210000</v>
      </c>
      <c r="G50" s="115">
        <v>104.2</v>
      </c>
      <c r="H50" s="116"/>
      <c r="I50" s="117"/>
      <c r="J50" s="117"/>
    </row>
    <row r="51" spans="1:10" s="118" customFormat="1" ht="13.5" customHeight="1">
      <c r="A51" s="119"/>
      <c r="B51" s="112" t="s">
        <v>90</v>
      </c>
      <c r="C51" s="114">
        <v>219000</v>
      </c>
      <c r="D51" s="161">
        <v>237000</v>
      </c>
      <c r="E51" s="114">
        <v>71000</v>
      </c>
      <c r="F51" s="114">
        <v>166000</v>
      </c>
      <c r="G51" s="115">
        <v>108.2</v>
      </c>
      <c r="H51" s="116"/>
      <c r="I51" s="117"/>
      <c r="J51" s="117"/>
    </row>
    <row r="52" spans="1:10" s="118" customFormat="1" ht="13.5" customHeight="1">
      <c r="A52" s="119"/>
      <c r="B52" s="112" t="s">
        <v>24</v>
      </c>
      <c r="C52" s="113">
        <v>226000</v>
      </c>
      <c r="D52" s="161">
        <v>233000</v>
      </c>
      <c r="E52" s="114">
        <v>4000</v>
      </c>
      <c r="F52" s="114">
        <v>229000</v>
      </c>
      <c r="G52" s="115">
        <v>103.1</v>
      </c>
      <c r="H52" s="116"/>
      <c r="I52" s="117"/>
      <c r="J52" s="117"/>
    </row>
    <row r="53" spans="1:10" s="118" customFormat="1" ht="13.5" customHeight="1">
      <c r="A53" s="140"/>
      <c r="B53" s="112" t="s">
        <v>53</v>
      </c>
      <c r="C53" s="114">
        <v>209000</v>
      </c>
      <c r="D53" s="161">
        <v>212000</v>
      </c>
      <c r="E53" s="114">
        <v>91000</v>
      </c>
      <c r="F53" s="114">
        <v>121000</v>
      </c>
      <c r="G53" s="115">
        <v>101.4</v>
      </c>
      <c r="H53" s="116"/>
      <c r="I53" s="117"/>
      <c r="J53" s="117"/>
    </row>
    <row r="54" spans="1:10" s="118" customFormat="1" ht="13.5" customHeight="1">
      <c r="A54" s="140"/>
      <c r="B54" s="112" t="s">
        <v>54</v>
      </c>
      <c r="C54" s="114">
        <v>157000</v>
      </c>
      <c r="D54" s="161">
        <v>162000</v>
      </c>
      <c r="E54" s="114">
        <v>146000</v>
      </c>
      <c r="F54" s="114">
        <v>16000</v>
      </c>
      <c r="G54" s="115">
        <v>103.2</v>
      </c>
      <c r="H54" s="116"/>
      <c r="I54" s="117"/>
      <c r="J54" s="117"/>
    </row>
    <row r="55" spans="1:10" s="118" customFormat="1" ht="13.5" customHeight="1">
      <c r="A55" s="140"/>
      <c r="B55" s="112" t="s">
        <v>55</v>
      </c>
      <c r="C55" s="114">
        <v>150000</v>
      </c>
      <c r="D55" s="161">
        <v>138000</v>
      </c>
      <c r="E55" s="114">
        <v>134000</v>
      </c>
      <c r="F55" s="114">
        <v>4000</v>
      </c>
      <c r="G55" s="115">
        <v>92</v>
      </c>
      <c r="H55" s="116"/>
      <c r="I55" s="117"/>
      <c r="J55" s="117"/>
    </row>
    <row r="56" spans="1:10" s="118" customFormat="1" ht="13.5" customHeight="1">
      <c r="A56" s="140"/>
      <c r="B56" s="112" t="s">
        <v>57</v>
      </c>
      <c r="C56" s="113">
        <v>98000</v>
      </c>
      <c r="D56" s="161">
        <v>106000</v>
      </c>
      <c r="E56" s="114">
        <v>62000</v>
      </c>
      <c r="F56" s="114">
        <v>44000</v>
      </c>
      <c r="G56" s="115">
        <v>108.2</v>
      </c>
      <c r="H56" s="116"/>
      <c r="I56" s="117"/>
      <c r="J56" s="117"/>
    </row>
    <row r="57" spans="1:10" s="118" customFormat="1" ht="13.5" customHeight="1">
      <c r="A57" s="119"/>
      <c r="B57" s="112" t="s">
        <v>56</v>
      </c>
      <c r="C57" s="113">
        <v>99000</v>
      </c>
      <c r="D57" s="161">
        <v>100000</v>
      </c>
      <c r="E57" s="114">
        <v>50000</v>
      </c>
      <c r="F57" s="114">
        <v>50000</v>
      </c>
      <c r="G57" s="124">
        <v>101</v>
      </c>
      <c r="H57" s="116"/>
      <c r="I57" s="117"/>
      <c r="J57" s="117"/>
    </row>
    <row r="58" spans="1:10" s="118" customFormat="1" ht="13.5" customHeight="1">
      <c r="A58" s="119"/>
      <c r="B58" s="112" t="s">
        <v>80</v>
      </c>
      <c r="C58" s="133">
        <v>99000</v>
      </c>
      <c r="D58" s="162">
        <v>100000</v>
      </c>
      <c r="E58" s="126">
        <v>30000</v>
      </c>
      <c r="F58" s="126">
        <v>70000</v>
      </c>
      <c r="G58" s="120">
        <v>101</v>
      </c>
      <c r="H58" s="116"/>
      <c r="I58" s="117"/>
      <c r="J58" s="117"/>
    </row>
    <row r="59" spans="1:10" s="118" customFormat="1" ht="13.5" customHeight="1">
      <c r="A59" s="141" t="s">
        <v>58</v>
      </c>
      <c r="B59" s="142" t="s">
        <v>20</v>
      </c>
      <c r="C59" s="143">
        <v>581000</v>
      </c>
      <c r="D59" s="161">
        <v>597000</v>
      </c>
      <c r="E59" s="114">
        <v>51000</v>
      </c>
      <c r="F59" s="114">
        <v>546000</v>
      </c>
      <c r="G59" s="115">
        <v>102.8</v>
      </c>
      <c r="H59" s="116"/>
      <c r="I59" s="117"/>
      <c r="J59" s="117"/>
    </row>
    <row r="60" spans="1:10" s="118" customFormat="1" ht="13.5" customHeight="1">
      <c r="A60" s="144" t="s">
        <v>59</v>
      </c>
      <c r="B60" s="121" t="s">
        <v>219</v>
      </c>
      <c r="C60" s="122">
        <v>294000</v>
      </c>
      <c r="D60" s="163">
        <v>256000</v>
      </c>
      <c r="E60" s="122">
        <v>144000</v>
      </c>
      <c r="F60" s="122">
        <v>112000</v>
      </c>
      <c r="G60" s="139">
        <v>87.1</v>
      </c>
      <c r="H60" s="116"/>
      <c r="I60" s="117"/>
      <c r="J60" s="117"/>
    </row>
    <row r="61" spans="1:10" s="118" customFormat="1" ht="13.5" customHeight="1">
      <c r="A61" s="119"/>
      <c r="B61" s="112" t="s">
        <v>61</v>
      </c>
      <c r="C61" s="113">
        <v>97000</v>
      </c>
      <c r="D61" s="161">
        <v>104000</v>
      </c>
      <c r="E61" s="114">
        <v>76000</v>
      </c>
      <c r="F61" s="114">
        <v>28000</v>
      </c>
      <c r="G61" s="115">
        <v>107.2</v>
      </c>
      <c r="H61" s="116"/>
      <c r="I61" s="117"/>
      <c r="J61" s="117"/>
    </row>
    <row r="62" spans="1:10" s="118" customFormat="1" ht="13.5" customHeight="1">
      <c r="A62" s="119"/>
      <c r="B62" s="112" t="s">
        <v>60</v>
      </c>
      <c r="C62" s="114">
        <v>87000</v>
      </c>
      <c r="D62" s="161">
        <v>96000</v>
      </c>
      <c r="E62" s="114">
        <v>72000</v>
      </c>
      <c r="F62" s="114">
        <v>24000</v>
      </c>
      <c r="G62" s="115">
        <v>110.3</v>
      </c>
      <c r="H62" s="116"/>
      <c r="I62" s="117"/>
      <c r="J62" s="117"/>
    </row>
    <row r="63" spans="1:10" s="118" customFormat="1" ht="13.5" customHeight="1">
      <c r="A63" s="140"/>
      <c r="B63" s="112" t="s">
        <v>183</v>
      </c>
      <c r="C63" s="114">
        <v>38000</v>
      </c>
      <c r="D63" s="161">
        <v>80000</v>
      </c>
      <c r="E63" s="114">
        <v>32000</v>
      </c>
      <c r="F63" s="114">
        <v>48000</v>
      </c>
      <c r="G63" s="115">
        <v>210.5</v>
      </c>
      <c r="I63" s="117"/>
      <c r="J63" s="117"/>
    </row>
    <row r="64" spans="1:10" s="118" customFormat="1" ht="13.5" customHeight="1">
      <c r="A64" s="140"/>
      <c r="B64" s="112" t="s">
        <v>91</v>
      </c>
      <c r="C64" s="114">
        <v>69000</v>
      </c>
      <c r="D64" s="161">
        <v>58000</v>
      </c>
      <c r="E64" s="114">
        <v>38000</v>
      </c>
      <c r="F64" s="114">
        <v>20000</v>
      </c>
      <c r="G64" s="115">
        <v>84.1</v>
      </c>
      <c r="I64" s="117"/>
      <c r="J64" s="117"/>
    </row>
    <row r="65" spans="1:10" s="118" customFormat="1" ht="13.5" customHeight="1">
      <c r="A65" s="140"/>
      <c r="B65" s="112" t="s">
        <v>81</v>
      </c>
      <c r="C65" s="114">
        <v>52000</v>
      </c>
      <c r="D65" s="161">
        <v>51000</v>
      </c>
      <c r="E65" s="114">
        <v>27000</v>
      </c>
      <c r="F65" s="114">
        <v>24000</v>
      </c>
      <c r="G65" s="115">
        <v>98.1</v>
      </c>
      <c r="H65" s="116"/>
      <c r="I65" s="117"/>
      <c r="J65" s="117"/>
    </row>
    <row r="66" spans="1:10" s="118" customFormat="1" ht="13.5" customHeight="1">
      <c r="A66" s="144" t="s">
        <v>26</v>
      </c>
      <c r="B66" s="121" t="s">
        <v>62</v>
      </c>
      <c r="C66" s="122">
        <v>681000</v>
      </c>
      <c r="D66" s="163">
        <v>651000</v>
      </c>
      <c r="E66" s="122">
        <v>217000</v>
      </c>
      <c r="F66" s="122">
        <v>434000</v>
      </c>
      <c r="G66" s="139">
        <v>95.6</v>
      </c>
      <c r="H66" s="116"/>
      <c r="I66" s="117"/>
      <c r="J66" s="117"/>
    </row>
    <row r="67" spans="1:10" s="118" customFormat="1" ht="13.5" customHeight="1">
      <c r="A67" s="140"/>
      <c r="B67" s="112" t="s">
        <v>95</v>
      </c>
      <c r="C67" s="114">
        <v>121000</v>
      </c>
      <c r="D67" s="161">
        <v>110000</v>
      </c>
      <c r="E67" s="114">
        <v>54000</v>
      </c>
      <c r="F67" s="114">
        <v>56000</v>
      </c>
      <c r="G67" s="115">
        <v>90.9</v>
      </c>
      <c r="H67" s="116"/>
      <c r="I67" s="117"/>
      <c r="J67" s="117"/>
    </row>
    <row r="68" spans="1:10" s="118" customFormat="1" ht="13.5" customHeight="1">
      <c r="A68" s="140"/>
      <c r="B68" s="112" t="s">
        <v>25</v>
      </c>
      <c r="C68" s="114">
        <v>201000</v>
      </c>
      <c r="D68" s="161">
        <v>176000</v>
      </c>
      <c r="E68" s="114">
        <v>105000</v>
      </c>
      <c r="F68" s="114">
        <v>71000</v>
      </c>
      <c r="G68" s="115">
        <v>87.6</v>
      </c>
      <c r="H68" s="116"/>
      <c r="I68" s="117"/>
      <c r="J68" s="117"/>
    </row>
    <row r="69" spans="1:10" s="118" customFormat="1" ht="13.5" customHeight="1">
      <c r="A69" s="145"/>
      <c r="B69" s="125" t="s">
        <v>63</v>
      </c>
      <c r="C69" s="126">
        <v>100000</v>
      </c>
      <c r="D69" s="162">
        <v>150000</v>
      </c>
      <c r="E69" s="126">
        <v>143000</v>
      </c>
      <c r="F69" s="126">
        <v>7000</v>
      </c>
      <c r="G69" s="120">
        <v>150</v>
      </c>
      <c r="H69" s="116"/>
      <c r="I69" s="117"/>
      <c r="J69" s="117"/>
    </row>
    <row r="70" spans="1:10" s="118" customFormat="1" ht="13.5" customHeight="1">
      <c r="A70" s="146" t="s">
        <v>64</v>
      </c>
      <c r="B70" s="142" t="s">
        <v>220</v>
      </c>
      <c r="C70" s="147">
        <v>423000</v>
      </c>
      <c r="D70" s="164">
        <v>406000</v>
      </c>
      <c r="E70" s="114">
        <v>93000</v>
      </c>
      <c r="F70" s="114">
        <v>313000</v>
      </c>
      <c r="G70" s="148">
        <v>96</v>
      </c>
      <c r="H70" s="116"/>
      <c r="I70" s="117"/>
      <c r="J70" s="117"/>
    </row>
    <row r="71" spans="1:10" s="118" customFormat="1" ht="13.5" customHeight="1">
      <c r="A71" s="140" t="s">
        <v>27</v>
      </c>
      <c r="B71" s="121" t="s">
        <v>184</v>
      </c>
      <c r="C71" s="122">
        <v>0</v>
      </c>
      <c r="D71" s="163">
        <v>65000</v>
      </c>
      <c r="E71" s="122">
        <v>20000</v>
      </c>
      <c r="F71" s="122">
        <v>45000</v>
      </c>
      <c r="G71" s="149" t="s">
        <v>186</v>
      </c>
      <c r="H71" s="116"/>
      <c r="I71" s="117"/>
      <c r="J71" s="117"/>
    </row>
    <row r="72" spans="1:10" s="118" customFormat="1" ht="13.5" customHeight="1">
      <c r="A72" s="140"/>
      <c r="B72" s="125" t="s">
        <v>28</v>
      </c>
      <c r="C72" s="126">
        <v>56000</v>
      </c>
      <c r="D72" s="162">
        <v>51000</v>
      </c>
      <c r="E72" s="126">
        <v>8000</v>
      </c>
      <c r="F72" s="126">
        <v>43000</v>
      </c>
      <c r="G72" s="120">
        <v>91.1</v>
      </c>
      <c r="H72" s="116"/>
      <c r="I72" s="117"/>
      <c r="J72" s="117"/>
    </row>
    <row r="73" spans="1:10" s="118" customFormat="1" ht="13.5" customHeight="1">
      <c r="A73" s="144" t="s">
        <v>29</v>
      </c>
      <c r="B73" s="121" t="s">
        <v>221</v>
      </c>
      <c r="C73" s="122">
        <v>301000</v>
      </c>
      <c r="D73" s="163">
        <v>280000</v>
      </c>
      <c r="E73" s="122">
        <v>32000</v>
      </c>
      <c r="F73" s="122">
        <v>248000</v>
      </c>
      <c r="G73" s="139">
        <v>93</v>
      </c>
      <c r="H73" s="116"/>
      <c r="I73" s="117"/>
      <c r="J73" s="117"/>
    </row>
    <row r="74" spans="1:10" s="118" customFormat="1" ht="13.5" customHeight="1">
      <c r="A74" s="140"/>
      <c r="B74" s="112" t="s">
        <v>65</v>
      </c>
      <c r="C74" s="114">
        <v>132000</v>
      </c>
      <c r="D74" s="161">
        <v>131000</v>
      </c>
      <c r="E74" s="114">
        <v>40000</v>
      </c>
      <c r="F74" s="114">
        <v>91000</v>
      </c>
      <c r="G74" s="115">
        <v>99.2</v>
      </c>
      <c r="H74" s="116"/>
      <c r="I74" s="117"/>
      <c r="J74" s="117"/>
    </row>
    <row r="75" spans="1:10" s="118" customFormat="1" ht="13.5" customHeight="1">
      <c r="A75" s="109"/>
      <c r="B75" s="112" t="s">
        <v>92</v>
      </c>
      <c r="C75" s="143">
        <v>57000</v>
      </c>
      <c r="D75" s="162">
        <v>56000</v>
      </c>
      <c r="E75" s="126">
        <v>6000</v>
      </c>
      <c r="F75" s="126">
        <v>50000</v>
      </c>
      <c r="G75" s="120">
        <v>98.2</v>
      </c>
      <c r="I75" s="117"/>
      <c r="J75" s="117"/>
    </row>
    <row r="76" spans="1:10" s="118" customFormat="1" ht="13.5" customHeight="1">
      <c r="A76" s="140" t="s">
        <v>66</v>
      </c>
      <c r="B76" s="121" t="s">
        <v>222</v>
      </c>
      <c r="C76" s="114">
        <v>99000</v>
      </c>
      <c r="D76" s="161">
        <v>154000</v>
      </c>
      <c r="E76" s="114">
        <v>50000</v>
      </c>
      <c r="F76" s="114">
        <v>104000</v>
      </c>
      <c r="G76" s="115">
        <v>155.6</v>
      </c>
      <c r="H76" s="116"/>
      <c r="I76" s="117"/>
      <c r="J76" s="117"/>
    </row>
    <row r="77" spans="1:10" s="118" customFormat="1" ht="13.5" customHeight="1">
      <c r="A77" s="140"/>
      <c r="B77" s="112" t="s">
        <v>185</v>
      </c>
      <c r="C77" s="114">
        <v>0</v>
      </c>
      <c r="D77" s="161">
        <v>123000</v>
      </c>
      <c r="E77" s="114">
        <v>62000</v>
      </c>
      <c r="F77" s="114">
        <v>61000</v>
      </c>
      <c r="G77" s="124" t="s">
        <v>186</v>
      </c>
      <c r="H77" s="116"/>
      <c r="I77" s="117"/>
      <c r="J77" s="117"/>
    </row>
    <row r="78" spans="1:10" s="118" customFormat="1" ht="13.5" customHeight="1">
      <c r="A78" s="140"/>
      <c r="B78" s="112" t="s">
        <v>67</v>
      </c>
      <c r="C78" s="114">
        <v>89000</v>
      </c>
      <c r="D78" s="161">
        <v>101000</v>
      </c>
      <c r="E78" s="114">
        <v>55000</v>
      </c>
      <c r="F78" s="114">
        <v>46000</v>
      </c>
      <c r="G78" s="115">
        <v>113.5</v>
      </c>
      <c r="H78" s="116"/>
      <c r="I78" s="117"/>
      <c r="J78" s="117"/>
    </row>
    <row r="79" spans="1:10" s="118" customFormat="1" ht="13.5" customHeight="1">
      <c r="A79" s="145"/>
      <c r="B79" s="125" t="s">
        <v>82</v>
      </c>
      <c r="C79" s="126">
        <v>93000</v>
      </c>
      <c r="D79" s="162">
        <v>71000</v>
      </c>
      <c r="E79" s="126">
        <v>14000</v>
      </c>
      <c r="F79" s="126">
        <v>57000</v>
      </c>
      <c r="G79" s="120">
        <v>76.3</v>
      </c>
      <c r="H79" s="116"/>
      <c r="I79" s="117"/>
      <c r="J79" s="117"/>
    </row>
    <row r="80" spans="1:10" s="118" customFormat="1" ht="13.5" customHeight="1">
      <c r="A80" s="140" t="s">
        <v>68</v>
      </c>
      <c r="B80" s="112" t="s">
        <v>223</v>
      </c>
      <c r="C80" s="114">
        <v>410000</v>
      </c>
      <c r="D80" s="161">
        <v>349000</v>
      </c>
      <c r="E80" s="114">
        <v>70000</v>
      </c>
      <c r="F80" s="114">
        <v>279000</v>
      </c>
      <c r="G80" s="115">
        <v>85.1</v>
      </c>
      <c r="H80" s="116"/>
      <c r="I80" s="117"/>
      <c r="J80" s="117"/>
    </row>
    <row r="81" spans="1:10" s="118" customFormat="1" ht="13.5" customHeight="1">
      <c r="A81" s="150" t="s">
        <v>224</v>
      </c>
      <c r="B81" s="112" t="s">
        <v>69</v>
      </c>
      <c r="C81" s="114">
        <v>176000</v>
      </c>
      <c r="D81" s="161">
        <v>163000</v>
      </c>
      <c r="E81" s="114">
        <v>20000</v>
      </c>
      <c r="F81" s="114">
        <v>143000</v>
      </c>
      <c r="G81" s="115">
        <v>92.6</v>
      </c>
      <c r="H81" s="116"/>
      <c r="I81" s="117"/>
      <c r="J81" s="117"/>
    </row>
    <row r="82" spans="1:10" s="118" customFormat="1" ht="13.5" customHeight="1">
      <c r="A82" s="150"/>
      <c r="B82" s="112" t="s">
        <v>70</v>
      </c>
      <c r="C82" s="114">
        <v>148000</v>
      </c>
      <c r="D82" s="161">
        <v>129000</v>
      </c>
      <c r="E82" s="114">
        <v>26000</v>
      </c>
      <c r="F82" s="114">
        <v>103000</v>
      </c>
      <c r="G82" s="115">
        <v>87.2</v>
      </c>
      <c r="H82" s="116"/>
      <c r="I82" s="117"/>
      <c r="J82" s="117"/>
    </row>
    <row r="83" spans="1:10" s="118" customFormat="1" ht="13.5" customHeight="1">
      <c r="A83" s="150"/>
      <c r="B83" s="112" t="s">
        <v>72</v>
      </c>
      <c r="C83" s="123">
        <v>138000</v>
      </c>
      <c r="D83" s="161">
        <v>126000</v>
      </c>
      <c r="E83" s="114">
        <v>88000</v>
      </c>
      <c r="F83" s="114">
        <v>38000</v>
      </c>
      <c r="G83" s="115">
        <v>91.3</v>
      </c>
      <c r="H83" s="116"/>
      <c r="I83" s="117"/>
      <c r="J83" s="117"/>
    </row>
    <row r="84" spans="1:10" s="118" customFormat="1" ht="13.5" customHeight="1">
      <c r="A84" s="150"/>
      <c r="B84" s="112" t="s">
        <v>71</v>
      </c>
      <c r="C84" s="114">
        <v>78000</v>
      </c>
      <c r="D84" s="161">
        <v>75000</v>
      </c>
      <c r="E84" s="114">
        <v>15000</v>
      </c>
      <c r="F84" s="114">
        <v>60000</v>
      </c>
      <c r="G84" s="124">
        <v>96.2</v>
      </c>
      <c r="H84" s="116"/>
      <c r="I84" s="117"/>
      <c r="J84" s="117"/>
    </row>
    <row r="85" spans="1:10" s="118" customFormat="1" ht="13.5" customHeight="1">
      <c r="A85" s="151"/>
      <c r="B85" s="142" t="s">
        <v>73</v>
      </c>
      <c r="C85" s="152">
        <v>16970000</v>
      </c>
      <c r="D85" s="164">
        <v>17527000</v>
      </c>
      <c r="E85" s="152">
        <v>6400000</v>
      </c>
      <c r="F85" s="152">
        <v>11127000</v>
      </c>
      <c r="G85" s="148">
        <v>103.3</v>
      </c>
      <c r="H85" s="116"/>
      <c r="I85" s="117"/>
      <c r="J85" s="117"/>
    </row>
    <row r="86" spans="1:7" s="118" customFormat="1" ht="13.5" customHeight="1">
      <c r="A86" s="179" t="s">
        <v>30</v>
      </c>
      <c r="B86" s="179"/>
      <c r="C86" s="153"/>
      <c r="D86" s="154"/>
      <c r="E86" s="153"/>
      <c r="F86" s="155"/>
      <c r="G86" s="156"/>
    </row>
    <row r="87" spans="1:7" s="118" customFormat="1" ht="13.5" customHeight="1">
      <c r="A87" s="180" t="s">
        <v>74</v>
      </c>
      <c r="B87" s="180"/>
      <c r="C87" s="101"/>
      <c r="D87" s="157"/>
      <c r="E87" s="101"/>
      <c r="F87" s="101"/>
      <c r="G87" s="158"/>
    </row>
    <row r="88" ht="6" customHeight="1">
      <c r="G88" s="158"/>
    </row>
    <row r="89" ht="13.5">
      <c r="G89" s="158"/>
    </row>
    <row r="90" ht="13.5">
      <c r="G90" s="158"/>
    </row>
    <row r="91" ht="13.5">
      <c r="G91" s="158"/>
    </row>
    <row r="92" ht="13.5">
      <c r="G92" s="158"/>
    </row>
    <row r="93" ht="13.5">
      <c r="G93" s="158"/>
    </row>
    <row r="94" ht="13.5">
      <c r="G94" s="158"/>
    </row>
    <row r="95" ht="13.5">
      <c r="G95" s="158"/>
    </row>
    <row r="96" ht="13.5">
      <c r="G96" s="158"/>
    </row>
    <row r="97" ht="13.5">
      <c r="G97" s="158"/>
    </row>
    <row r="98" ht="13.5">
      <c r="G98" s="158"/>
    </row>
    <row r="99" ht="13.5">
      <c r="G99" s="158"/>
    </row>
    <row r="100" ht="13.5">
      <c r="G100" s="158"/>
    </row>
    <row r="101" ht="13.5">
      <c r="G101" s="158"/>
    </row>
    <row r="102" ht="13.5">
      <c r="G102" s="158"/>
    </row>
    <row r="103" ht="13.5">
      <c r="G103" s="158"/>
    </row>
    <row r="104" ht="13.5">
      <c r="G104" s="158"/>
    </row>
    <row r="105" ht="13.5">
      <c r="G105" s="158"/>
    </row>
    <row r="106" ht="13.5">
      <c r="G106" s="158"/>
    </row>
    <row r="107" ht="13.5">
      <c r="G107" s="158"/>
    </row>
    <row r="108" ht="13.5">
      <c r="G108" s="158"/>
    </row>
    <row r="109" ht="13.5">
      <c r="G109" s="158"/>
    </row>
    <row r="110" ht="13.5">
      <c r="G110" s="158"/>
    </row>
    <row r="111" ht="13.5">
      <c r="G111" s="158"/>
    </row>
    <row r="112" ht="13.5">
      <c r="G112" s="158"/>
    </row>
    <row r="113" ht="13.5">
      <c r="G113" s="158"/>
    </row>
    <row r="114" ht="13.5">
      <c r="G114" s="158"/>
    </row>
    <row r="115" ht="13.5">
      <c r="G115" s="158"/>
    </row>
    <row r="116" ht="13.5">
      <c r="G116" s="158"/>
    </row>
    <row r="117" ht="13.5">
      <c r="G117" s="158"/>
    </row>
  </sheetData>
  <sheetProtection/>
  <mergeCells count="8">
    <mergeCell ref="A86:B86"/>
    <mergeCell ref="A87:B87"/>
    <mergeCell ref="A2:G2"/>
    <mergeCell ref="C6:C7"/>
    <mergeCell ref="D6:D7"/>
    <mergeCell ref="G6:G7"/>
    <mergeCell ref="A6:A7"/>
    <mergeCell ref="B6:B7"/>
  </mergeCells>
  <printOptions/>
  <pageMargins left="0.5905511811023623" right="0.5905511811023623" top="0.5905511811023623" bottom="0.3937007874015748" header="0.5118110236220472" footer="0.1968503937007874"/>
  <pageSetup blackAndWhite="1" horizontalDpi="600" verticalDpi="600" orientation="portrait" paperSize="9" scale="70" r:id="rId1"/>
  <headerFooter scaleWithDoc="0">
    <oddFooter>&amp;R&amp;"ＭＳ Ｐゴシック,標準"&amp;F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SheetLayoutView="85" zoomScalePageLayoutView="0" workbookViewId="0" topLeftCell="A1">
      <selection activeCell="A8" sqref="A8"/>
    </sheetView>
  </sheetViews>
  <sheetFormatPr defaultColWidth="8.796875" defaultRowHeight="14.25"/>
  <cols>
    <col min="1" max="1" width="11.09765625" style="75" customWidth="1"/>
    <col min="2" max="2" width="12" style="75" customWidth="1"/>
    <col min="3" max="3" width="12" style="159" customWidth="1"/>
    <col min="4" max="4" width="8.69921875" style="77" customWidth="1"/>
    <col min="5" max="8" width="12" style="75" customWidth="1"/>
    <col min="9" max="9" width="11.59765625" style="75" bestFit="1" customWidth="1"/>
    <col min="10" max="16384" width="9" style="75" customWidth="1"/>
  </cols>
  <sheetData>
    <row r="1" spans="1:4" s="159" customFormat="1" ht="13.5">
      <c r="A1" s="159" t="s">
        <v>233</v>
      </c>
      <c r="D1" s="171"/>
    </row>
    <row r="2" spans="1:8" s="159" customFormat="1" ht="17.25">
      <c r="A2" s="181" t="s">
        <v>96</v>
      </c>
      <c r="B2" s="181"/>
      <c r="C2" s="181"/>
      <c r="D2" s="181"/>
      <c r="E2" s="181"/>
      <c r="F2" s="181"/>
      <c r="G2" s="181"/>
      <c r="H2" s="181"/>
    </row>
    <row r="3" spans="1:8" ht="13.5" customHeight="1">
      <c r="A3" s="76"/>
      <c r="H3" s="175" t="s">
        <v>97</v>
      </c>
    </row>
    <row r="4" spans="1:8" ht="6" customHeight="1" thickBot="1">
      <c r="A4" s="76"/>
      <c r="G4" s="78"/>
      <c r="H4" s="78"/>
    </row>
    <row r="5" spans="1:8" s="79" customFormat="1" ht="13.5" customHeight="1" thickTop="1">
      <c r="A5" s="192" t="s">
        <v>98</v>
      </c>
      <c r="B5" s="195" t="s">
        <v>93</v>
      </c>
      <c r="C5" s="198" t="s">
        <v>179</v>
      </c>
      <c r="D5" s="201" t="s">
        <v>0</v>
      </c>
      <c r="E5" s="204" t="s">
        <v>180</v>
      </c>
      <c r="F5" s="205"/>
      <c r="G5" s="205"/>
      <c r="H5" s="205"/>
    </row>
    <row r="6" spans="1:8" s="82" customFormat="1" ht="13.5" customHeight="1">
      <c r="A6" s="193"/>
      <c r="B6" s="196"/>
      <c r="C6" s="199"/>
      <c r="D6" s="202"/>
      <c r="E6" s="80" t="s">
        <v>99</v>
      </c>
      <c r="F6" s="81" t="s">
        <v>100</v>
      </c>
      <c r="G6" s="81" t="s">
        <v>101</v>
      </c>
      <c r="H6" s="80" t="s">
        <v>102</v>
      </c>
    </row>
    <row r="7" spans="1:8" s="79" customFormat="1" ht="13.5" customHeight="1">
      <c r="A7" s="194"/>
      <c r="B7" s="197"/>
      <c r="C7" s="200"/>
      <c r="D7" s="203"/>
      <c r="E7" s="83" t="s">
        <v>103</v>
      </c>
      <c r="F7" s="84" t="s">
        <v>104</v>
      </c>
      <c r="G7" s="84" t="s">
        <v>105</v>
      </c>
      <c r="H7" s="83" t="s">
        <v>106</v>
      </c>
    </row>
    <row r="8" spans="1:12" s="79" customFormat="1" ht="15" customHeight="1">
      <c r="A8" s="85" t="s">
        <v>120</v>
      </c>
      <c r="B8" s="86">
        <v>23751000</v>
      </c>
      <c r="C8" s="172">
        <f>SUM(C10:C26)</f>
        <v>24400000</v>
      </c>
      <c r="D8" s="87">
        <v>102.7</v>
      </c>
      <c r="E8" s="173">
        <f>SUM(E10:E26)</f>
        <v>6445000</v>
      </c>
      <c r="F8" s="173">
        <f>SUM(F10:F26)</f>
        <v>8154000</v>
      </c>
      <c r="G8" s="173">
        <f>SUM(G10:G26)</f>
        <v>6316000</v>
      </c>
      <c r="H8" s="173">
        <f>SUM(H10:H26)</f>
        <v>3485000</v>
      </c>
      <c r="I8" s="88"/>
      <c r="L8" s="89"/>
    </row>
    <row r="9" spans="1:12" s="79" customFormat="1" ht="15" customHeight="1">
      <c r="A9" s="90"/>
      <c r="B9" s="91"/>
      <c r="C9" s="92"/>
      <c r="D9" s="93"/>
      <c r="E9" s="94"/>
      <c r="F9" s="94"/>
      <c r="G9" s="94"/>
      <c r="H9" s="94"/>
      <c r="L9" s="89"/>
    </row>
    <row r="10" spans="1:12" s="79" customFormat="1" ht="15" customHeight="1">
      <c r="A10" s="95" t="s">
        <v>107</v>
      </c>
      <c r="B10" s="94">
        <v>2658000</v>
      </c>
      <c r="C10" s="92">
        <v>2743000</v>
      </c>
      <c r="D10" s="93">
        <v>103.2</v>
      </c>
      <c r="E10" s="94">
        <v>942000</v>
      </c>
      <c r="F10" s="94">
        <v>837000</v>
      </c>
      <c r="G10" s="94">
        <v>646000</v>
      </c>
      <c r="H10" s="94">
        <v>318000</v>
      </c>
      <c r="I10" s="88"/>
      <c r="L10" s="89"/>
    </row>
    <row r="11" spans="1:12" s="79" customFormat="1" ht="15" customHeight="1">
      <c r="A11" s="95" t="s">
        <v>108</v>
      </c>
      <c r="B11" s="94">
        <v>1967000</v>
      </c>
      <c r="C11" s="92">
        <v>1904000</v>
      </c>
      <c r="D11" s="93">
        <v>96.8</v>
      </c>
      <c r="E11" s="94">
        <v>341000</v>
      </c>
      <c r="F11" s="94">
        <v>721000</v>
      </c>
      <c r="G11" s="94">
        <v>499000</v>
      </c>
      <c r="H11" s="94">
        <v>343000</v>
      </c>
      <c r="I11" s="88"/>
      <c r="L11" s="89"/>
    </row>
    <row r="12" spans="1:12" s="79" customFormat="1" ht="15" customHeight="1">
      <c r="A12" s="95" t="s">
        <v>109</v>
      </c>
      <c r="B12" s="94">
        <v>1540000</v>
      </c>
      <c r="C12" s="92">
        <v>1837000</v>
      </c>
      <c r="D12" s="93">
        <v>119.3</v>
      </c>
      <c r="E12" s="94">
        <v>436000</v>
      </c>
      <c r="F12" s="94">
        <v>613000</v>
      </c>
      <c r="G12" s="94">
        <v>589000</v>
      </c>
      <c r="H12" s="94">
        <v>199000</v>
      </c>
      <c r="I12" s="88"/>
      <c r="L12" s="89"/>
    </row>
    <row r="13" spans="1:12" s="79" customFormat="1" ht="15" customHeight="1">
      <c r="A13" s="95" t="s">
        <v>110</v>
      </c>
      <c r="B13" s="94">
        <v>1410000</v>
      </c>
      <c r="C13" s="92">
        <v>1495000</v>
      </c>
      <c r="D13" s="93">
        <v>106</v>
      </c>
      <c r="E13" s="94">
        <v>332000</v>
      </c>
      <c r="F13" s="94">
        <v>476000</v>
      </c>
      <c r="G13" s="94">
        <v>553000</v>
      </c>
      <c r="H13" s="94">
        <v>134000</v>
      </c>
      <c r="I13" s="88"/>
      <c r="L13" s="89"/>
    </row>
    <row r="14" spans="1:12" s="79" customFormat="1" ht="15" customHeight="1">
      <c r="A14" s="95" t="s">
        <v>111</v>
      </c>
      <c r="B14" s="94">
        <v>1391000</v>
      </c>
      <c r="C14" s="92">
        <v>1424000</v>
      </c>
      <c r="D14" s="93">
        <v>102.4</v>
      </c>
      <c r="E14" s="94">
        <v>334000</v>
      </c>
      <c r="F14" s="94">
        <v>377000</v>
      </c>
      <c r="G14" s="94">
        <v>240000</v>
      </c>
      <c r="H14" s="94">
        <v>473000</v>
      </c>
      <c r="I14" s="88"/>
      <c r="L14" s="89"/>
    </row>
    <row r="15" spans="1:12" s="79" customFormat="1" ht="15" customHeight="1">
      <c r="A15" s="95" t="s">
        <v>235</v>
      </c>
      <c r="B15" s="94">
        <v>852000</v>
      </c>
      <c r="C15" s="92">
        <v>847000</v>
      </c>
      <c r="D15" s="93">
        <v>99.4</v>
      </c>
      <c r="E15" s="94">
        <v>625000</v>
      </c>
      <c r="F15" s="94">
        <v>61000</v>
      </c>
      <c r="G15" s="94">
        <v>131000</v>
      </c>
      <c r="H15" s="94">
        <v>30000</v>
      </c>
      <c r="I15" s="88"/>
      <c r="L15" s="89"/>
    </row>
    <row r="16" spans="1:12" s="79" customFormat="1" ht="15" customHeight="1">
      <c r="A16" s="95" t="s">
        <v>17</v>
      </c>
      <c r="B16" s="94">
        <v>1407000</v>
      </c>
      <c r="C16" s="92">
        <v>1368000</v>
      </c>
      <c r="D16" s="93">
        <v>97.2</v>
      </c>
      <c r="E16" s="94">
        <v>353000</v>
      </c>
      <c r="F16" s="94">
        <v>378000</v>
      </c>
      <c r="G16" s="94">
        <v>348000</v>
      </c>
      <c r="H16" s="94">
        <v>289000</v>
      </c>
      <c r="I16" s="88"/>
      <c r="L16" s="89"/>
    </row>
    <row r="17" spans="1:12" s="79" customFormat="1" ht="15" customHeight="1">
      <c r="A17" s="95" t="s">
        <v>112</v>
      </c>
      <c r="B17" s="94">
        <v>1066000</v>
      </c>
      <c r="C17" s="92">
        <v>1114000</v>
      </c>
      <c r="D17" s="93">
        <v>104.5</v>
      </c>
      <c r="E17" s="94">
        <v>272000</v>
      </c>
      <c r="F17" s="94">
        <v>293000</v>
      </c>
      <c r="G17" s="94">
        <v>356000</v>
      </c>
      <c r="H17" s="94">
        <v>193000</v>
      </c>
      <c r="I17" s="88"/>
      <c r="L17" s="89"/>
    </row>
    <row r="18" spans="1:12" s="79" customFormat="1" ht="15" customHeight="1">
      <c r="A18" s="95" t="s">
        <v>113</v>
      </c>
      <c r="B18" s="94">
        <v>4970000</v>
      </c>
      <c r="C18" s="92">
        <v>4987000</v>
      </c>
      <c r="D18" s="93">
        <v>100.3</v>
      </c>
      <c r="E18" s="94">
        <v>1351000</v>
      </c>
      <c r="F18" s="94">
        <v>1868000</v>
      </c>
      <c r="G18" s="94">
        <v>1365000</v>
      </c>
      <c r="H18" s="94">
        <v>403000</v>
      </c>
      <c r="I18" s="88"/>
      <c r="L18" s="89"/>
    </row>
    <row r="19" spans="1:12" s="79" customFormat="1" ht="15" customHeight="1">
      <c r="A19" s="95" t="s">
        <v>114</v>
      </c>
      <c r="B19" s="94">
        <v>651000</v>
      </c>
      <c r="C19" s="92">
        <v>669000</v>
      </c>
      <c r="D19" s="93">
        <v>102.8</v>
      </c>
      <c r="E19" s="94">
        <v>150000</v>
      </c>
      <c r="F19" s="94">
        <v>203000</v>
      </c>
      <c r="G19" s="94">
        <v>202000</v>
      </c>
      <c r="H19" s="94">
        <v>114000</v>
      </c>
      <c r="I19" s="88"/>
      <c r="L19" s="89"/>
    </row>
    <row r="20" spans="1:12" s="79" customFormat="1" ht="15" customHeight="1">
      <c r="A20" s="95" t="s">
        <v>115</v>
      </c>
      <c r="B20" s="94">
        <v>88000</v>
      </c>
      <c r="C20" s="92">
        <v>106000</v>
      </c>
      <c r="D20" s="93">
        <v>120.5</v>
      </c>
      <c r="E20" s="94">
        <v>23000</v>
      </c>
      <c r="F20" s="94">
        <v>30000</v>
      </c>
      <c r="G20" s="94">
        <v>28000</v>
      </c>
      <c r="H20" s="94">
        <v>25000</v>
      </c>
      <c r="I20" s="88"/>
      <c r="L20" s="89"/>
    </row>
    <row r="21" spans="1:12" s="79" customFormat="1" ht="15" customHeight="1">
      <c r="A21" s="95" t="s">
        <v>59</v>
      </c>
      <c r="B21" s="94">
        <v>819000</v>
      </c>
      <c r="C21" s="92">
        <v>828000</v>
      </c>
      <c r="D21" s="93">
        <v>101.1</v>
      </c>
      <c r="E21" s="94">
        <v>185000</v>
      </c>
      <c r="F21" s="94">
        <v>262000</v>
      </c>
      <c r="G21" s="94">
        <v>163000</v>
      </c>
      <c r="H21" s="94">
        <v>218000</v>
      </c>
      <c r="I21" s="88"/>
      <c r="L21" s="89"/>
    </row>
    <row r="22" spans="1:12" s="79" customFormat="1" ht="15" customHeight="1">
      <c r="A22" s="95" t="s">
        <v>116</v>
      </c>
      <c r="B22" s="94">
        <v>1145000</v>
      </c>
      <c r="C22" s="92">
        <v>1156000</v>
      </c>
      <c r="D22" s="93">
        <v>101</v>
      </c>
      <c r="E22" s="94">
        <v>285000</v>
      </c>
      <c r="F22" s="94">
        <v>282000</v>
      </c>
      <c r="G22" s="94">
        <v>240000</v>
      </c>
      <c r="H22" s="94">
        <v>349000</v>
      </c>
      <c r="I22" s="88"/>
      <c r="L22" s="89"/>
    </row>
    <row r="23" spans="1:12" s="79" customFormat="1" ht="15" customHeight="1">
      <c r="A23" s="95" t="s">
        <v>117</v>
      </c>
      <c r="B23" s="94">
        <v>724000</v>
      </c>
      <c r="C23" s="92">
        <v>829000</v>
      </c>
      <c r="D23" s="93">
        <v>114.5</v>
      </c>
      <c r="E23" s="94">
        <v>178000</v>
      </c>
      <c r="F23" s="94">
        <v>379000</v>
      </c>
      <c r="G23" s="94">
        <v>214000</v>
      </c>
      <c r="H23" s="94">
        <v>58000</v>
      </c>
      <c r="I23" s="88"/>
      <c r="L23" s="89"/>
    </row>
    <row r="24" spans="1:12" s="79" customFormat="1" ht="15" customHeight="1">
      <c r="A24" s="95" t="s">
        <v>118</v>
      </c>
      <c r="B24" s="94">
        <v>894000</v>
      </c>
      <c r="C24" s="92">
        <v>885000</v>
      </c>
      <c r="D24" s="93">
        <v>99</v>
      </c>
      <c r="E24" s="94">
        <v>112000</v>
      </c>
      <c r="F24" s="94">
        <v>593000</v>
      </c>
      <c r="G24" s="94">
        <v>103000</v>
      </c>
      <c r="H24" s="94">
        <v>77000</v>
      </c>
      <c r="I24" s="88"/>
      <c r="L24" s="89"/>
    </row>
    <row r="25" spans="1:12" s="79" customFormat="1" ht="15" customHeight="1">
      <c r="A25" s="95" t="s">
        <v>66</v>
      </c>
      <c r="B25" s="94">
        <v>575000</v>
      </c>
      <c r="C25" s="92">
        <v>774000</v>
      </c>
      <c r="D25" s="93">
        <v>134.6</v>
      </c>
      <c r="E25" s="94">
        <v>134000</v>
      </c>
      <c r="F25" s="94">
        <v>341000</v>
      </c>
      <c r="G25" s="94">
        <v>227000</v>
      </c>
      <c r="H25" s="94">
        <v>72000</v>
      </c>
      <c r="I25" s="88"/>
      <c r="L25" s="89"/>
    </row>
    <row r="26" spans="1:12" s="79" customFormat="1" ht="15" customHeight="1">
      <c r="A26" s="96" t="s">
        <v>119</v>
      </c>
      <c r="B26" s="97">
        <v>1594000</v>
      </c>
      <c r="C26" s="98">
        <v>1434000</v>
      </c>
      <c r="D26" s="99">
        <v>90</v>
      </c>
      <c r="E26" s="97">
        <v>392000</v>
      </c>
      <c r="F26" s="97">
        <v>440000</v>
      </c>
      <c r="G26" s="97">
        <v>412000</v>
      </c>
      <c r="H26" s="97">
        <v>190000</v>
      </c>
      <c r="I26" s="88"/>
      <c r="L26" s="89"/>
    </row>
    <row r="27" spans="1:4" s="79" customFormat="1" ht="15.75" customHeight="1">
      <c r="A27" s="79" t="s">
        <v>121</v>
      </c>
      <c r="C27" s="82"/>
      <c r="D27" s="100"/>
    </row>
  </sheetData>
  <sheetProtection/>
  <mergeCells count="6">
    <mergeCell ref="A2:H2"/>
    <mergeCell ref="A5:A7"/>
    <mergeCell ref="B5:B7"/>
    <mergeCell ref="C5:C7"/>
    <mergeCell ref="D5:D7"/>
    <mergeCell ref="E5:H5"/>
  </mergeCell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1"/>
  <headerFooter scaleWithDoc="0">
    <oddFooter>&amp;R&amp;"ＭＳ Ｐゴシック,標準"&amp;F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SheetLayoutView="100" zoomScalePageLayoutView="0" workbookViewId="0" topLeftCell="A1">
      <selection activeCell="A8" sqref="A8"/>
    </sheetView>
  </sheetViews>
  <sheetFormatPr defaultColWidth="8.796875" defaultRowHeight="14.25"/>
  <cols>
    <col min="1" max="1" width="9" style="74" customWidth="1"/>
    <col min="2" max="2" width="11" style="49" customWidth="1"/>
    <col min="3" max="3" width="9.3984375" style="49" customWidth="1"/>
    <col min="4" max="7" width="11" style="49" customWidth="1"/>
    <col min="8" max="9" width="9.3984375" style="49" customWidth="1"/>
    <col min="10" max="16384" width="9" style="49" customWidth="1"/>
  </cols>
  <sheetData>
    <row r="1" s="105" customFormat="1" ht="13.5">
      <c r="A1" s="170" t="s">
        <v>31</v>
      </c>
    </row>
    <row r="2" spans="1:9" s="105" customFormat="1" ht="17.25">
      <c r="A2" s="206" t="s">
        <v>122</v>
      </c>
      <c r="B2" s="206"/>
      <c r="C2" s="206"/>
      <c r="D2" s="206"/>
      <c r="E2" s="206"/>
      <c r="F2" s="206"/>
      <c r="G2" s="206"/>
      <c r="H2" s="206"/>
      <c r="I2" s="206"/>
    </row>
    <row r="3" spans="1:9" ht="13.5">
      <c r="A3" s="50"/>
      <c r="B3" s="50"/>
      <c r="C3" s="50"/>
      <c r="D3" s="50"/>
      <c r="E3" s="50"/>
      <c r="F3" s="50"/>
      <c r="G3" s="50"/>
      <c r="H3" s="50"/>
      <c r="I3" s="50"/>
    </row>
    <row r="4" spans="1:9" ht="6" customHeight="1" thickBot="1">
      <c r="A4" s="50"/>
      <c r="B4" s="50"/>
      <c r="C4" s="50"/>
      <c r="D4" s="50"/>
      <c r="E4" s="50"/>
      <c r="F4" s="50"/>
      <c r="G4" s="50"/>
      <c r="H4" s="50"/>
      <c r="I4" s="51"/>
    </row>
    <row r="5" spans="1:9" s="53" customFormat="1" ht="15" customHeight="1" thickTop="1">
      <c r="A5" s="52"/>
      <c r="B5" s="207" t="s">
        <v>123</v>
      </c>
      <c r="C5" s="207"/>
      <c r="D5" s="207" t="s">
        <v>124</v>
      </c>
      <c r="E5" s="207"/>
      <c r="F5" s="207" t="s">
        <v>125</v>
      </c>
      <c r="G5" s="207"/>
      <c r="H5" s="207" t="s">
        <v>126</v>
      </c>
      <c r="I5" s="208"/>
    </row>
    <row r="6" spans="1:9" s="53" customFormat="1" ht="12">
      <c r="A6" s="54"/>
      <c r="B6" s="55" t="s">
        <v>127</v>
      </c>
      <c r="C6" s="55" t="s">
        <v>0</v>
      </c>
      <c r="D6" s="55" t="s">
        <v>128</v>
      </c>
      <c r="E6" s="55" t="s">
        <v>129</v>
      </c>
      <c r="F6" s="55" t="s">
        <v>130</v>
      </c>
      <c r="G6" s="55" t="s">
        <v>131</v>
      </c>
      <c r="H6" s="55" t="s">
        <v>132</v>
      </c>
      <c r="I6" s="56" t="s">
        <v>0</v>
      </c>
    </row>
    <row r="7" spans="1:9" s="53" customFormat="1" ht="12">
      <c r="A7" s="57"/>
      <c r="B7" s="58" t="s">
        <v>133</v>
      </c>
      <c r="C7" s="58" t="s">
        <v>228</v>
      </c>
      <c r="D7" s="58" t="s">
        <v>133</v>
      </c>
      <c r="E7" s="58" t="s">
        <v>133</v>
      </c>
      <c r="F7" s="58" t="s">
        <v>133</v>
      </c>
      <c r="G7" s="58" t="s">
        <v>133</v>
      </c>
      <c r="H7" s="58" t="s">
        <v>134</v>
      </c>
      <c r="I7" s="59" t="s">
        <v>228</v>
      </c>
    </row>
    <row r="8" spans="1:9" s="63" customFormat="1" ht="15" customHeight="1">
      <c r="A8" s="60" t="s">
        <v>135</v>
      </c>
      <c r="B8" s="61">
        <v>8503000</v>
      </c>
      <c r="C8" s="62">
        <v>104.7</v>
      </c>
      <c r="D8" s="61">
        <v>3210000</v>
      </c>
      <c r="E8" s="61">
        <v>5293000</v>
      </c>
      <c r="F8" s="61">
        <v>4862000</v>
      </c>
      <c r="G8" s="61">
        <v>3641000</v>
      </c>
      <c r="H8" s="61" t="s">
        <v>229</v>
      </c>
      <c r="I8" s="61" t="s">
        <v>229</v>
      </c>
    </row>
    <row r="9" spans="1:9" s="63" customFormat="1" ht="15" customHeight="1">
      <c r="A9" s="64" t="s">
        <v>230</v>
      </c>
      <c r="B9" s="61">
        <v>8903000</v>
      </c>
      <c r="C9" s="62">
        <v>104.7</v>
      </c>
      <c r="D9" s="61">
        <v>3324000</v>
      </c>
      <c r="E9" s="61">
        <v>5579000</v>
      </c>
      <c r="F9" s="61">
        <v>5083000</v>
      </c>
      <c r="G9" s="61">
        <v>3820000</v>
      </c>
      <c r="H9" s="65" t="s">
        <v>229</v>
      </c>
      <c r="I9" s="65" t="s">
        <v>229</v>
      </c>
    </row>
    <row r="10" spans="1:9" s="63" customFormat="1" ht="15" customHeight="1">
      <c r="A10" s="64" t="s">
        <v>201</v>
      </c>
      <c r="B10" s="61">
        <v>9465000</v>
      </c>
      <c r="C10" s="62">
        <v>106.3</v>
      </c>
      <c r="D10" s="61">
        <v>3744000</v>
      </c>
      <c r="E10" s="61">
        <v>5721000</v>
      </c>
      <c r="F10" s="61">
        <v>5512000</v>
      </c>
      <c r="G10" s="61">
        <v>3953000</v>
      </c>
      <c r="H10" s="65" t="s">
        <v>229</v>
      </c>
      <c r="I10" s="65" t="s">
        <v>229</v>
      </c>
    </row>
    <row r="11" spans="1:9" s="63" customFormat="1" ht="15" customHeight="1">
      <c r="A11" s="64" t="s">
        <v>202</v>
      </c>
      <c r="B11" s="61">
        <v>9555000</v>
      </c>
      <c r="C11" s="62">
        <v>101</v>
      </c>
      <c r="D11" s="61">
        <v>3970000</v>
      </c>
      <c r="E11" s="61">
        <v>5585000</v>
      </c>
      <c r="F11" s="61">
        <v>5774000</v>
      </c>
      <c r="G11" s="61">
        <v>3781000</v>
      </c>
      <c r="H11" s="65" t="s">
        <v>229</v>
      </c>
      <c r="I11" s="65" t="s">
        <v>229</v>
      </c>
    </row>
    <row r="12" spans="1:9" s="63" customFormat="1" ht="15" customHeight="1">
      <c r="A12" s="64" t="s">
        <v>203</v>
      </c>
      <c r="B12" s="61">
        <v>9012000</v>
      </c>
      <c r="C12" s="62">
        <v>94.3</v>
      </c>
      <c r="D12" s="61">
        <v>3992000</v>
      </c>
      <c r="E12" s="61">
        <v>5020000</v>
      </c>
      <c r="F12" s="61">
        <v>5620000</v>
      </c>
      <c r="G12" s="61">
        <v>3392000</v>
      </c>
      <c r="H12" s="65" t="s">
        <v>229</v>
      </c>
      <c r="I12" s="65" t="s">
        <v>229</v>
      </c>
    </row>
    <row r="13" spans="1:9" s="63" customFormat="1" ht="15" customHeight="1">
      <c r="A13" s="64" t="s">
        <v>204</v>
      </c>
      <c r="B13" s="61">
        <v>9624000</v>
      </c>
      <c r="C13" s="62">
        <v>106.8</v>
      </c>
      <c r="D13" s="61">
        <v>4269000</v>
      </c>
      <c r="E13" s="61">
        <v>5355000</v>
      </c>
      <c r="F13" s="61">
        <v>6225000</v>
      </c>
      <c r="G13" s="61">
        <v>3399000</v>
      </c>
      <c r="H13" s="65" t="s">
        <v>229</v>
      </c>
      <c r="I13" s="65" t="s">
        <v>229</v>
      </c>
    </row>
    <row r="14" spans="1:9" s="63" customFormat="1" ht="15" customHeight="1">
      <c r="A14" s="64" t="s">
        <v>205</v>
      </c>
      <c r="B14" s="61">
        <v>9996000</v>
      </c>
      <c r="C14" s="62">
        <v>103.9</v>
      </c>
      <c r="D14" s="61">
        <v>4577000</v>
      </c>
      <c r="E14" s="61">
        <v>5419000</v>
      </c>
      <c r="F14" s="61">
        <v>6751000</v>
      </c>
      <c r="G14" s="61">
        <v>3245000</v>
      </c>
      <c r="H14" s="65" t="s">
        <v>229</v>
      </c>
      <c r="I14" s="65" t="s">
        <v>229</v>
      </c>
    </row>
    <row r="15" spans="1:9" s="63" customFormat="1" ht="15" customHeight="1">
      <c r="A15" s="64" t="s">
        <v>206</v>
      </c>
      <c r="B15" s="61">
        <v>9809000</v>
      </c>
      <c r="C15" s="62">
        <v>98.1</v>
      </c>
      <c r="D15" s="61">
        <v>4741000</v>
      </c>
      <c r="E15" s="61">
        <v>5068000</v>
      </c>
      <c r="F15" s="61">
        <v>6697000</v>
      </c>
      <c r="G15" s="61">
        <v>3112000</v>
      </c>
      <c r="H15" s="65" t="s">
        <v>229</v>
      </c>
      <c r="I15" s="65" t="s">
        <v>229</v>
      </c>
    </row>
    <row r="16" spans="1:9" s="63" customFormat="1" ht="15" customHeight="1">
      <c r="A16" s="64" t="s">
        <v>207</v>
      </c>
      <c r="B16" s="61">
        <v>9079000</v>
      </c>
      <c r="C16" s="62">
        <v>92.6</v>
      </c>
      <c r="D16" s="61">
        <v>4552000</v>
      </c>
      <c r="E16" s="61">
        <v>4527000</v>
      </c>
      <c r="F16" s="61">
        <v>6262000</v>
      </c>
      <c r="G16" s="61">
        <v>2817000</v>
      </c>
      <c r="H16" s="65" t="s">
        <v>229</v>
      </c>
      <c r="I16" s="65" t="s">
        <v>229</v>
      </c>
    </row>
    <row r="17" spans="1:9" s="63" customFormat="1" ht="15" customHeight="1">
      <c r="A17" s="64" t="s">
        <v>231</v>
      </c>
      <c r="B17" s="61">
        <v>9015000</v>
      </c>
      <c r="C17" s="62">
        <v>99.3</v>
      </c>
      <c r="D17" s="61">
        <v>4549000</v>
      </c>
      <c r="E17" s="61">
        <v>4466000</v>
      </c>
      <c r="F17" s="61">
        <v>6164000</v>
      </c>
      <c r="G17" s="61">
        <v>2851000</v>
      </c>
      <c r="H17" s="65" t="s">
        <v>229</v>
      </c>
      <c r="I17" s="65" t="s">
        <v>229</v>
      </c>
    </row>
    <row r="18" spans="1:9" s="63" customFormat="1" ht="15" customHeight="1">
      <c r="A18" s="64" t="s">
        <v>208</v>
      </c>
      <c r="B18" s="61">
        <v>9237000</v>
      </c>
      <c r="C18" s="62">
        <v>102.5</v>
      </c>
      <c r="D18" s="61">
        <v>4859000</v>
      </c>
      <c r="E18" s="61">
        <v>4378000</v>
      </c>
      <c r="F18" s="61">
        <v>6553000</v>
      </c>
      <c r="G18" s="61">
        <v>2684000</v>
      </c>
      <c r="H18" s="65" t="s">
        <v>229</v>
      </c>
      <c r="I18" s="65" t="s">
        <v>229</v>
      </c>
    </row>
    <row r="19" spans="1:9" s="63" customFormat="1" ht="15" customHeight="1">
      <c r="A19" s="64" t="s">
        <v>209</v>
      </c>
      <c r="B19" s="61">
        <v>9715000</v>
      </c>
      <c r="C19" s="62">
        <v>105.2</v>
      </c>
      <c r="D19" s="61">
        <v>5042000</v>
      </c>
      <c r="E19" s="61">
        <v>4673000</v>
      </c>
      <c r="F19" s="61">
        <v>6896000</v>
      </c>
      <c r="G19" s="61">
        <v>2819000</v>
      </c>
      <c r="H19" s="61">
        <v>897</v>
      </c>
      <c r="I19" s="66" t="s">
        <v>232</v>
      </c>
    </row>
    <row r="20" spans="1:9" s="63" customFormat="1" ht="15" customHeight="1">
      <c r="A20" s="64" t="s">
        <v>210</v>
      </c>
      <c r="B20" s="61">
        <v>9271000</v>
      </c>
      <c r="C20" s="62">
        <v>95.4</v>
      </c>
      <c r="D20" s="61">
        <v>4697000</v>
      </c>
      <c r="E20" s="61">
        <v>4574000</v>
      </c>
      <c r="F20" s="61">
        <v>6594000</v>
      </c>
      <c r="G20" s="61">
        <v>2677000</v>
      </c>
      <c r="H20" s="61">
        <v>850</v>
      </c>
      <c r="I20" s="67">
        <v>94.8</v>
      </c>
    </row>
    <row r="21" spans="1:9" s="63" customFormat="1" ht="15" customHeight="1">
      <c r="A21" s="64" t="s">
        <v>211</v>
      </c>
      <c r="B21" s="61">
        <v>9382000</v>
      </c>
      <c r="C21" s="62">
        <v>101.2</v>
      </c>
      <c r="D21" s="61">
        <v>4777000</v>
      </c>
      <c r="E21" s="61">
        <v>4605000</v>
      </c>
      <c r="F21" s="61">
        <v>6707000</v>
      </c>
      <c r="G21" s="61">
        <v>2675000</v>
      </c>
      <c r="H21" s="61">
        <v>846</v>
      </c>
      <c r="I21" s="67">
        <v>99.5</v>
      </c>
    </row>
    <row r="22" spans="1:9" s="63" customFormat="1" ht="15" customHeight="1">
      <c r="A22" s="64" t="s">
        <v>212</v>
      </c>
      <c r="B22" s="61">
        <v>9222000</v>
      </c>
      <c r="C22" s="62">
        <v>98.3</v>
      </c>
      <c r="D22" s="61">
        <v>4891000</v>
      </c>
      <c r="E22" s="61">
        <v>4331000</v>
      </c>
      <c r="F22" s="61">
        <v>6640000</v>
      </c>
      <c r="G22" s="61">
        <v>2582000</v>
      </c>
      <c r="H22" s="61">
        <v>813</v>
      </c>
      <c r="I22" s="67">
        <v>96.1</v>
      </c>
    </row>
    <row r="23" spans="1:9" s="63" customFormat="1" ht="15" customHeight="1">
      <c r="A23" s="64" t="s">
        <v>213</v>
      </c>
      <c r="B23" s="61">
        <v>8793000</v>
      </c>
      <c r="C23" s="62">
        <v>95.3</v>
      </c>
      <c r="D23" s="61">
        <v>4493000</v>
      </c>
      <c r="E23" s="61">
        <v>4300000</v>
      </c>
      <c r="F23" s="61">
        <v>6325000</v>
      </c>
      <c r="G23" s="61">
        <v>2468000</v>
      </c>
      <c r="H23" s="61">
        <v>781</v>
      </c>
      <c r="I23" s="67">
        <v>96.1</v>
      </c>
    </row>
    <row r="24" spans="1:9" s="63" customFormat="1" ht="15" customHeight="1">
      <c r="A24" s="64" t="s">
        <v>214</v>
      </c>
      <c r="B24" s="61">
        <v>9302000</v>
      </c>
      <c r="C24" s="62">
        <v>105.8</v>
      </c>
      <c r="D24" s="61">
        <v>4989000</v>
      </c>
      <c r="E24" s="61">
        <v>4313000</v>
      </c>
      <c r="F24" s="61">
        <v>6842000</v>
      </c>
      <c r="G24" s="61">
        <v>2460000</v>
      </c>
      <c r="H24" s="61">
        <v>791</v>
      </c>
      <c r="I24" s="67">
        <v>101.3</v>
      </c>
    </row>
    <row r="25" spans="1:9" s="63" customFormat="1" ht="15" customHeight="1">
      <c r="A25" s="64" t="s">
        <v>215</v>
      </c>
      <c r="B25" s="61">
        <v>9851000</v>
      </c>
      <c r="C25" s="62">
        <v>105.9</v>
      </c>
      <c r="D25" s="61">
        <v>5191000</v>
      </c>
      <c r="E25" s="61">
        <v>4660000</v>
      </c>
      <c r="F25" s="61">
        <v>7312000</v>
      </c>
      <c r="G25" s="61">
        <v>2539000</v>
      </c>
      <c r="H25" s="61">
        <v>825</v>
      </c>
      <c r="I25" s="67">
        <v>104.3</v>
      </c>
    </row>
    <row r="26" spans="1:9" s="63" customFormat="1" ht="15" customHeight="1">
      <c r="A26" s="64" t="s">
        <v>216</v>
      </c>
      <c r="B26" s="61">
        <v>9934000</v>
      </c>
      <c r="C26" s="62">
        <v>100.8</v>
      </c>
      <c r="D26" s="61">
        <v>5268000</v>
      </c>
      <c r="E26" s="61">
        <v>4666000</v>
      </c>
      <c r="F26" s="61">
        <v>7491000</v>
      </c>
      <c r="G26" s="61">
        <v>2443000</v>
      </c>
      <c r="H26" s="61">
        <v>809</v>
      </c>
      <c r="I26" s="67">
        <v>98.1</v>
      </c>
    </row>
    <row r="27" spans="1:9" s="72" customFormat="1" ht="15" customHeight="1">
      <c r="A27" s="68" t="s">
        <v>217</v>
      </c>
      <c r="B27" s="69">
        <v>10259000</v>
      </c>
      <c r="C27" s="70">
        <v>103.3</v>
      </c>
      <c r="D27" s="69">
        <v>5537000</v>
      </c>
      <c r="E27" s="69">
        <v>4722000</v>
      </c>
      <c r="F27" s="69">
        <v>7708000</v>
      </c>
      <c r="G27" s="69">
        <v>2551000</v>
      </c>
      <c r="H27" s="69">
        <v>840</v>
      </c>
      <c r="I27" s="71">
        <v>103.8</v>
      </c>
    </row>
    <row r="28" s="53" customFormat="1" ht="12">
      <c r="A28" s="1" t="s">
        <v>199</v>
      </c>
    </row>
    <row r="29" s="53" customFormat="1" ht="12">
      <c r="A29" s="1" t="s">
        <v>200</v>
      </c>
    </row>
    <row r="30" s="53" customFormat="1" ht="19.5" customHeight="1">
      <c r="A30" s="73" t="s">
        <v>136</v>
      </c>
    </row>
  </sheetData>
  <sheetProtection/>
  <mergeCells count="5">
    <mergeCell ref="A2:I2"/>
    <mergeCell ref="B5:C5"/>
    <mergeCell ref="D5:E5"/>
    <mergeCell ref="F5:G5"/>
    <mergeCell ref="H5:I5"/>
  </mergeCell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1"/>
  <headerFooter scaleWithDoc="0">
    <oddFooter>&amp;R&amp;"ＭＳ Ｐゴシック,標準"&amp;F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SheetLayoutView="100" zoomScalePageLayoutView="0" workbookViewId="0" topLeftCell="A1">
      <selection activeCell="A8" sqref="A8"/>
    </sheetView>
  </sheetViews>
  <sheetFormatPr defaultColWidth="8.796875" defaultRowHeight="14.25"/>
  <cols>
    <col min="1" max="1" width="11.09765625" style="30" customWidth="1"/>
    <col min="2" max="3" width="14" style="30" customWidth="1"/>
    <col min="4" max="5" width="12.3984375" style="30" customWidth="1"/>
    <col min="6" max="7" width="14" style="30" customWidth="1"/>
    <col min="8" max="16384" width="9" style="30" customWidth="1"/>
  </cols>
  <sheetData>
    <row r="1" ht="13.5">
      <c r="A1" s="168" t="s">
        <v>137</v>
      </c>
    </row>
    <row r="2" spans="1:7" s="168" customFormat="1" ht="17.25">
      <c r="A2" s="209" t="s">
        <v>138</v>
      </c>
      <c r="B2" s="209"/>
      <c r="C2" s="209"/>
      <c r="D2" s="209"/>
      <c r="E2" s="209"/>
      <c r="F2" s="209"/>
      <c r="G2" s="209"/>
    </row>
    <row r="3" spans="1:7" ht="17.25">
      <c r="A3" s="31"/>
      <c r="B3" s="31"/>
      <c r="C3" s="31"/>
      <c r="D3" s="31"/>
      <c r="E3" s="31"/>
      <c r="F3" s="31"/>
      <c r="G3" s="31"/>
    </row>
    <row r="4" spans="1:7" ht="13.5">
      <c r="A4" s="32"/>
      <c r="B4" s="32"/>
      <c r="C4" s="32"/>
      <c r="D4" s="32"/>
      <c r="E4" s="32"/>
      <c r="G4" s="176" t="s">
        <v>139</v>
      </c>
    </row>
    <row r="5" spans="1:7" ht="6" customHeight="1" thickBot="1">
      <c r="A5" s="34"/>
      <c r="B5" s="34"/>
      <c r="C5" s="34"/>
      <c r="D5" s="34"/>
      <c r="E5" s="34"/>
      <c r="F5" s="33"/>
      <c r="G5" s="33"/>
    </row>
    <row r="6" spans="1:8" s="4" customFormat="1" ht="17.25" customHeight="1" thickTop="1">
      <c r="A6" s="210" t="s">
        <v>140</v>
      </c>
      <c r="B6" s="212" t="s">
        <v>141</v>
      </c>
      <c r="C6" s="213"/>
      <c r="D6" s="214" t="s">
        <v>142</v>
      </c>
      <c r="E6" s="216" t="s">
        <v>181</v>
      </c>
      <c r="F6" s="218" t="s">
        <v>143</v>
      </c>
      <c r="G6" s="219"/>
      <c r="H6" s="35"/>
    </row>
    <row r="7" spans="1:8" s="4" customFormat="1" ht="17.25" customHeight="1">
      <c r="A7" s="211"/>
      <c r="B7" s="37" t="s">
        <v>144</v>
      </c>
      <c r="C7" s="38" t="s">
        <v>182</v>
      </c>
      <c r="D7" s="215"/>
      <c r="E7" s="217"/>
      <c r="F7" s="39" t="s">
        <v>144</v>
      </c>
      <c r="G7" s="40" t="s">
        <v>182</v>
      </c>
      <c r="H7" s="35"/>
    </row>
    <row r="8" spans="1:7" s="4" customFormat="1" ht="16.5" customHeight="1">
      <c r="A8" s="2" t="s">
        <v>150</v>
      </c>
      <c r="B8" s="42">
        <f>SUM(B10:B14)</f>
        <v>4666000</v>
      </c>
      <c r="C8" s="43">
        <f>SUM(C10:C14)</f>
        <v>4722000</v>
      </c>
      <c r="D8" s="3">
        <f>C8/B8*100</f>
        <v>101.20017145306473</v>
      </c>
      <c r="E8" s="3">
        <v>100</v>
      </c>
      <c r="F8" s="44">
        <f>SUM(F10:F14)</f>
        <v>14363000</v>
      </c>
      <c r="G8" s="43">
        <f>SUM(G10:G14)</f>
        <v>14533000</v>
      </c>
    </row>
    <row r="9" spans="1:7" s="4" customFormat="1" ht="16.5" customHeight="1">
      <c r="A9" s="2"/>
      <c r="B9" s="42"/>
      <c r="C9" s="43"/>
      <c r="D9" s="3"/>
      <c r="E9" s="3"/>
      <c r="F9" s="44"/>
      <c r="G9" s="43"/>
    </row>
    <row r="10" spans="1:7" s="4" customFormat="1" ht="16.5" customHeight="1">
      <c r="A10" s="41" t="s">
        <v>145</v>
      </c>
      <c r="B10" s="42">
        <v>2070000</v>
      </c>
      <c r="C10" s="43">
        <v>2064000</v>
      </c>
      <c r="D10" s="3">
        <f>C10/B10*100</f>
        <v>99.71014492753623</v>
      </c>
      <c r="E10" s="3">
        <f>C10/$C$8*100</f>
        <v>43.710292249047015</v>
      </c>
      <c r="F10" s="44">
        <v>6130000</v>
      </c>
      <c r="G10" s="43">
        <v>6113000</v>
      </c>
    </row>
    <row r="11" spans="1:7" s="4" customFormat="1" ht="16.5" customHeight="1">
      <c r="A11" s="41" t="s">
        <v>146</v>
      </c>
      <c r="B11" s="42">
        <v>1318000</v>
      </c>
      <c r="C11" s="43">
        <v>1331000</v>
      </c>
      <c r="D11" s="3">
        <f>C11/B11*100</f>
        <v>100.98634294385434</v>
      </c>
      <c r="E11" s="3">
        <f>C11/$C$8*100</f>
        <v>28.18720880982635</v>
      </c>
      <c r="F11" s="44">
        <v>4246000</v>
      </c>
      <c r="G11" s="43">
        <v>4287000</v>
      </c>
    </row>
    <row r="12" spans="1:7" s="4" customFormat="1" ht="16.5" customHeight="1">
      <c r="A12" s="41" t="s">
        <v>147</v>
      </c>
      <c r="B12" s="42">
        <v>282000</v>
      </c>
      <c r="C12" s="43">
        <v>268000</v>
      </c>
      <c r="D12" s="3">
        <f>C12/B12*100</f>
        <v>95.0354609929078</v>
      </c>
      <c r="E12" s="3">
        <f>C12/$C$8*100</f>
        <v>5.675561202880135</v>
      </c>
      <c r="F12" s="44">
        <v>958000</v>
      </c>
      <c r="G12" s="43">
        <v>909000</v>
      </c>
    </row>
    <row r="13" spans="1:7" s="4" customFormat="1" ht="16.5" customHeight="1">
      <c r="A13" s="41" t="s">
        <v>148</v>
      </c>
      <c r="B13" s="42">
        <v>713000</v>
      </c>
      <c r="C13" s="43">
        <v>756000</v>
      </c>
      <c r="D13" s="3">
        <f>C13/B13*100</f>
        <v>106.03085553997195</v>
      </c>
      <c r="E13" s="3">
        <f>C13/$C$8*100</f>
        <v>16.010165184243967</v>
      </c>
      <c r="F13" s="44">
        <v>2024000</v>
      </c>
      <c r="G13" s="43">
        <v>2148000</v>
      </c>
    </row>
    <row r="14" spans="1:7" s="4" customFormat="1" ht="16.5" customHeight="1">
      <c r="A14" s="36" t="s">
        <v>149</v>
      </c>
      <c r="B14" s="45">
        <v>283000</v>
      </c>
      <c r="C14" s="46">
        <v>303000</v>
      </c>
      <c r="D14" s="169">
        <f>C14/B14*100</f>
        <v>107.06713780918729</v>
      </c>
      <c r="E14" s="169">
        <f>C14/$C$8*100</f>
        <v>6.416772554002541</v>
      </c>
      <c r="F14" s="47">
        <v>1005000</v>
      </c>
      <c r="G14" s="46">
        <v>1076000</v>
      </c>
    </row>
    <row r="15" s="4" customFormat="1" ht="16.5" customHeight="1">
      <c r="A15" s="4" t="s">
        <v>151</v>
      </c>
    </row>
    <row r="16" spans="2:7" ht="13.5">
      <c r="B16" s="48"/>
      <c r="C16" s="48"/>
      <c r="F16" s="48"/>
      <c r="G16" s="48"/>
    </row>
  </sheetData>
  <sheetProtection/>
  <mergeCells count="6">
    <mergeCell ref="A2:G2"/>
    <mergeCell ref="A6:A7"/>
    <mergeCell ref="B6:C6"/>
    <mergeCell ref="D6:D7"/>
    <mergeCell ref="E6:E7"/>
    <mergeCell ref="F6:G6"/>
  </mergeCell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1"/>
  <headerFooter scaleWithDoc="0">
    <oddFooter>&amp;R&amp;"ＭＳ Ｐゴシック,標準"&amp;F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90" zoomScalePageLayoutView="0" workbookViewId="0" topLeftCell="A1">
      <selection activeCell="A8" sqref="A8"/>
    </sheetView>
  </sheetViews>
  <sheetFormatPr defaultColWidth="8.796875" defaultRowHeight="14.25"/>
  <cols>
    <col min="1" max="1" width="8.8984375" style="11" customWidth="1"/>
    <col min="2" max="10" width="9.19921875" style="11" customWidth="1"/>
    <col min="11" max="11" width="10.5" style="11" bestFit="1" customWidth="1"/>
    <col min="12" max="12" width="11.8984375" style="11" customWidth="1"/>
    <col min="13" max="16384" width="9" style="11" customWidth="1"/>
  </cols>
  <sheetData>
    <row r="1" spans="1:2" ht="13.5">
      <c r="A1" s="221" t="s">
        <v>225</v>
      </c>
      <c r="B1" s="221"/>
    </row>
    <row r="2" spans="1:10" s="174" customFormat="1" ht="17.25">
      <c r="A2" s="220" t="s">
        <v>152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s="178" customFormat="1" ht="13.5" customHeight="1">
      <c r="A3" s="223" t="s">
        <v>182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2:10" ht="13.5">
      <c r="B4" s="12"/>
      <c r="C4" s="12"/>
      <c r="D4" s="12"/>
      <c r="F4" s="12"/>
      <c r="G4" s="12"/>
      <c r="H4" s="12"/>
      <c r="I4" s="12"/>
      <c r="J4" s="177" t="s">
        <v>153</v>
      </c>
    </row>
    <row r="5" spans="2:10" ht="6" customHeight="1" thickBot="1">
      <c r="B5" s="12"/>
      <c r="C5" s="12"/>
      <c r="D5" s="12"/>
      <c r="E5" s="13"/>
      <c r="F5" s="12"/>
      <c r="G5" s="12"/>
      <c r="H5" s="12"/>
      <c r="I5" s="12"/>
      <c r="J5" s="14"/>
    </row>
    <row r="6" spans="1:10" s="19" customFormat="1" ht="39" customHeight="1" thickTop="1">
      <c r="A6" s="15" t="s">
        <v>154</v>
      </c>
      <c r="B6" s="16" t="s">
        <v>155</v>
      </c>
      <c r="C6" s="16" t="s">
        <v>156</v>
      </c>
      <c r="D6" s="16" t="s">
        <v>157</v>
      </c>
      <c r="E6" s="17" t="s">
        <v>226</v>
      </c>
      <c r="F6" s="16" t="s">
        <v>158</v>
      </c>
      <c r="G6" s="16" t="s">
        <v>159</v>
      </c>
      <c r="H6" s="17" t="s">
        <v>160</v>
      </c>
      <c r="I6" s="15" t="s">
        <v>227</v>
      </c>
      <c r="J6" s="18" t="s">
        <v>150</v>
      </c>
    </row>
    <row r="7" spans="1:12" s="19" customFormat="1" ht="13.5" customHeight="1">
      <c r="A7" s="5" t="s">
        <v>177</v>
      </c>
      <c r="B7" s="165">
        <f aca="true" t="shared" si="0" ref="B7:I7">SUM(B9:B25)</f>
        <v>4420000</v>
      </c>
      <c r="C7" s="166">
        <f t="shared" si="0"/>
        <v>5739000</v>
      </c>
      <c r="D7" s="166">
        <f t="shared" si="0"/>
        <v>2210000</v>
      </c>
      <c r="E7" s="166">
        <f t="shared" si="0"/>
        <v>5081000</v>
      </c>
      <c r="F7" s="166">
        <f t="shared" si="0"/>
        <v>2491000</v>
      </c>
      <c r="G7" s="166">
        <f t="shared" si="0"/>
        <v>1469000</v>
      </c>
      <c r="H7" s="166">
        <f t="shared" si="0"/>
        <v>1524000</v>
      </c>
      <c r="I7" s="166">
        <f t="shared" si="0"/>
        <v>1466000</v>
      </c>
      <c r="J7" s="21">
        <f>SUM(B7:I7)</f>
        <v>24400000</v>
      </c>
      <c r="L7" s="20"/>
    </row>
    <row r="8" spans="1:12" s="6" customFormat="1" ht="13.5" customHeight="1">
      <c r="A8" s="5"/>
      <c r="B8" s="167"/>
      <c r="C8" s="166"/>
      <c r="D8" s="166"/>
      <c r="E8" s="166"/>
      <c r="F8" s="166"/>
      <c r="G8" s="166"/>
      <c r="H8" s="166"/>
      <c r="I8" s="166"/>
      <c r="J8" s="166"/>
      <c r="L8" s="7"/>
    </row>
    <row r="9" spans="1:12" s="19" customFormat="1" ht="13.5" customHeight="1">
      <c r="A9" s="5" t="s">
        <v>161</v>
      </c>
      <c r="B9" s="21">
        <v>502000</v>
      </c>
      <c r="C9" s="21">
        <v>836000</v>
      </c>
      <c r="D9" s="21">
        <v>52000</v>
      </c>
      <c r="E9" s="21">
        <v>213000</v>
      </c>
      <c r="F9" s="21">
        <v>288000</v>
      </c>
      <c r="G9" s="21">
        <v>332000</v>
      </c>
      <c r="H9" s="21">
        <v>324000</v>
      </c>
      <c r="I9" s="21">
        <v>196000</v>
      </c>
      <c r="J9" s="21">
        <f>SUM(B9:I9)</f>
        <v>2743000</v>
      </c>
      <c r="K9" s="22"/>
      <c r="L9" s="20"/>
    </row>
    <row r="10" spans="1:12" s="19" customFormat="1" ht="13.5" customHeight="1">
      <c r="A10" s="5" t="s">
        <v>162</v>
      </c>
      <c r="B10" s="21">
        <v>63000</v>
      </c>
      <c r="C10" s="21">
        <v>781000</v>
      </c>
      <c r="D10" s="21">
        <v>263000</v>
      </c>
      <c r="E10" s="21">
        <v>305000</v>
      </c>
      <c r="F10" s="21">
        <v>111000</v>
      </c>
      <c r="G10" s="23">
        <v>0</v>
      </c>
      <c r="H10" s="21">
        <v>123000</v>
      </c>
      <c r="I10" s="21">
        <v>258000</v>
      </c>
      <c r="J10" s="21">
        <f aca="true" t="shared" si="1" ref="J10:J25">SUM(B10:I10)</f>
        <v>1904000</v>
      </c>
      <c r="K10" s="22"/>
      <c r="L10" s="20"/>
    </row>
    <row r="11" spans="1:12" s="19" customFormat="1" ht="13.5" customHeight="1">
      <c r="A11" s="5" t="s">
        <v>163</v>
      </c>
      <c r="B11" s="24">
        <v>476000</v>
      </c>
      <c r="C11" s="21">
        <v>612000</v>
      </c>
      <c r="D11" s="21">
        <v>350000</v>
      </c>
      <c r="E11" s="23">
        <v>280000</v>
      </c>
      <c r="F11" s="23">
        <v>0</v>
      </c>
      <c r="G11" s="23">
        <v>0</v>
      </c>
      <c r="H11" s="23">
        <v>0</v>
      </c>
      <c r="I11" s="21">
        <v>119000</v>
      </c>
      <c r="J11" s="21">
        <f t="shared" si="1"/>
        <v>1837000</v>
      </c>
      <c r="K11" s="22"/>
      <c r="L11" s="20"/>
    </row>
    <row r="12" spans="1:12" s="19" customFormat="1" ht="13.5" customHeight="1">
      <c r="A12" s="5" t="s">
        <v>164</v>
      </c>
      <c r="B12" s="24">
        <v>362000</v>
      </c>
      <c r="C12" s="21">
        <v>170000</v>
      </c>
      <c r="D12" s="21">
        <v>677000</v>
      </c>
      <c r="E12" s="21">
        <v>100000</v>
      </c>
      <c r="F12" s="21">
        <v>96000</v>
      </c>
      <c r="G12" s="21">
        <v>0</v>
      </c>
      <c r="H12" s="23">
        <v>0</v>
      </c>
      <c r="I12" s="21">
        <v>90000</v>
      </c>
      <c r="J12" s="21">
        <f t="shared" si="1"/>
        <v>1495000</v>
      </c>
      <c r="L12" s="20"/>
    </row>
    <row r="13" spans="1:12" s="19" customFormat="1" ht="13.5" customHeight="1">
      <c r="A13" s="5" t="s">
        <v>165</v>
      </c>
      <c r="B13" s="23">
        <v>0</v>
      </c>
      <c r="C13" s="21">
        <v>749000</v>
      </c>
      <c r="D13" s="23">
        <v>0</v>
      </c>
      <c r="E13" s="21">
        <v>522000</v>
      </c>
      <c r="F13" s="23">
        <v>0</v>
      </c>
      <c r="G13" s="23">
        <v>0</v>
      </c>
      <c r="H13" s="21">
        <v>102000</v>
      </c>
      <c r="I13" s="23">
        <v>51000</v>
      </c>
      <c r="J13" s="21">
        <f t="shared" si="1"/>
        <v>1424000</v>
      </c>
      <c r="L13" s="20"/>
    </row>
    <row r="14" spans="1:12" s="19" customFormat="1" ht="13.5" customHeight="1">
      <c r="A14" s="5" t="s">
        <v>236</v>
      </c>
      <c r="B14" s="23">
        <v>0</v>
      </c>
      <c r="C14" s="21">
        <v>30000</v>
      </c>
      <c r="D14" s="23">
        <v>67000</v>
      </c>
      <c r="E14" s="23">
        <v>263000</v>
      </c>
      <c r="F14" s="21">
        <v>37000</v>
      </c>
      <c r="G14" s="23">
        <v>0</v>
      </c>
      <c r="H14" s="23">
        <v>450000</v>
      </c>
      <c r="I14" s="23">
        <v>0</v>
      </c>
      <c r="J14" s="21">
        <f t="shared" si="1"/>
        <v>847000</v>
      </c>
      <c r="L14" s="20"/>
    </row>
    <row r="15" spans="1:12" s="19" customFormat="1" ht="13.5" customHeight="1">
      <c r="A15" s="5" t="s">
        <v>166</v>
      </c>
      <c r="B15" s="21">
        <v>99000</v>
      </c>
      <c r="C15" s="21">
        <v>209000</v>
      </c>
      <c r="D15" s="23">
        <v>0</v>
      </c>
      <c r="E15" s="23">
        <v>133000</v>
      </c>
      <c r="F15" s="21">
        <v>927000</v>
      </c>
      <c r="G15" s="23">
        <v>0</v>
      </c>
      <c r="H15" s="23">
        <v>0</v>
      </c>
      <c r="I15" s="23">
        <v>0</v>
      </c>
      <c r="J15" s="21">
        <f t="shared" si="1"/>
        <v>1368000</v>
      </c>
      <c r="L15" s="20"/>
    </row>
    <row r="16" spans="1:12" s="19" customFormat="1" ht="13.5" customHeight="1">
      <c r="A16" s="5" t="s">
        <v>167</v>
      </c>
      <c r="B16" s="23">
        <v>114000</v>
      </c>
      <c r="C16" s="21">
        <v>178000</v>
      </c>
      <c r="D16" s="23">
        <v>88000</v>
      </c>
      <c r="E16" s="23">
        <v>41000</v>
      </c>
      <c r="F16" s="21">
        <v>203000</v>
      </c>
      <c r="G16" s="23">
        <v>227000</v>
      </c>
      <c r="H16" s="23">
        <v>263000</v>
      </c>
      <c r="I16" s="21">
        <v>0</v>
      </c>
      <c r="J16" s="21">
        <f t="shared" si="1"/>
        <v>1114000</v>
      </c>
      <c r="L16" s="20"/>
    </row>
    <row r="17" spans="1:12" s="19" customFormat="1" ht="13.5" customHeight="1">
      <c r="A17" s="5" t="s">
        <v>168</v>
      </c>
      <c r="B17" s="24">
        <v>1256000</v>
      </c>
      <c r="C17" s="21">
        <v>875000</v>
      </c>
      <c r="D17" s="23">
        <v>233000</v>
      </c>
      <c r="E17" s="23">
        <v>1643000</v>
      </c>
      <c r="F17" s="21">
        <v>109000</v>
      </c>
      <c r="G17" s="23">
        <v>374000</v>
      </c>
      <c r="H17" s="23">
        <v>150000</v>
      </c>
      <c r="I17" s="21">
        <v>347000</v>
      </c>
      <c r="J17" s="21">
        <f t="shared" si="1"/>
        <v>4987000</v>
      </c>
      <c r="L17" s="20"/>
    </row>
    <row r="18" spans="1:12" s="19" customFormat="1" ht="13.5" customHeight="1">
      <c r="A18" s="5" t="s">
        <v>169</v>
      </c>
      <c r="B18" s="23">
        <v>0</v>
      </c>
      <c r="C18" s="21">
        <v>610000</v>
      </c>
      <c r="D18" s="23">
        <v>0</v>
      </c>
      <c r="E18" s="21">
        <v>21000</v>
      </c>
      <c r="F18" s="23">
        <v>0</v>
      </c>
      <c r="G18" s="23">
        <v>0</v>
      </c>
      <c r="H18" s="21">
        <v>15000</v>
      </c>
      <c r="I18" s="23">
        <v>23000</v>
      </c>
      <c r="J18" s="21">
        <f t="shared" si="1"/>
        <v>669000</v>
      </c>
      <c r="L18" s="20"/>
    </row>
    <row r="19" spans="1:12" s="19" customFormat="1" ht="13.5" customHeight="1">
      <c r="A19" s="5" t="s">
        <v>170</v>
      </c>
      <c r="B19" s="21">
        <v>9000</v>
      </c>
      <c r="C19" s="23">
        <v>0</v>
      </c>
      <c r="D19" s="21">
        <v>19000</v>
      </c>
      <c r="E19" s="23">
        <v>21000</v>
      </c>
      <c r="F19" s="21">
        <v>47000</v>
      </c>
      <c r="G19" s="23">
        <v>5000</v>
      </c>
      <c r="H19" s="23">
        <v>0</v>
      </c>
      <c r="I19" s="21">
        <v>5000</v>
      </c>
      <c r="J19" s="21">
        <f t="shared" si="1"/>
        <v>106000</v>
      </c>
      <c r="L19" s="20"/>
    </row>
    <row r="20" spans="1:12" s="19" customFormat="1" ht="13.5" customHeight="1">
      <c r="A20" s="5" t="s">
        <v>171</v>
      </c>
      <c r="B20" s="21">
        <v>32000</v>
      </c>
      <c r="C20" s="21">
        <v>11000</v>
      </c>
      <c r="D20" s="23">
        <v>28000</v>
      </c>
      <c r="E20" s="21">
        <v>192000</v>
      </c>
      <c r="F20" s="23">
        <v>251000</v>
      </c>
      <c r="G20" s="23">
        <v>256000</v>
      </c>
      <c r="H20" s="23">
        <v>0</v>
      </c>
      <c r="I20" s="21">
        <v>58000</v>
      </c>
      <c r="J20" s="24">
        <f t="shared" si="1"/>
        <v>828000</v>
      </c>
      <c r="K20" s="22"/>
      <c r="L20" s="20"/>
    </row>
    <row r="21" spans="1:12" s="19" customFormat="1" ht="13.5" customHeight="1">
      <c r="A21" s="5" t="s">
        <v>172</v>
      </c>
      <c r="B21" s="21">
        <v>305000</v>
      </c>
      <c r="C21" s="21">
        <v>198000</v>
      </c>
      <c r="D21" s="23">
        <v>96000</v>
      </c>
      <c r="E21" s="23">
        <v>108000</v>
      </c>
      <c r="F21" s="21">
        <v>195000</v>
      </c>
      <c r="G21" s="23">
        <v>9000</v>
      </c>
      <c r="H21" s="23">
        <v>0</v>
      </c>
      <c r="I21" s="21">
        <v>245000</v>
      </c>
      <c r="J21" s="21">
        <f t="shared" si="1"/>
        <v>1156000</v>
      </c>
      <c r="K21" s="22"/>
      <c r="L21" s="20"/>
    </row>
    <row r="22" spans="1:12" s="19" customFormat="1" ht="13.5" customHeight="1">
      <c r="A22" s="5" t="s">
        <v>173</v>
      </c>
      <c r="B22" s="21">
        <v>457000</v>
      </c>
      <c r="C22" s="23">
        <v>0</v>
      </c>
      <c r="D22" s="23">
        <v>96000</v>
      </c>
      <c r="E22" s="23">
        <v>178000</v>
      </c>
      <c r="F22" s="23">
        <v>0</v>
      </c>
      <c r="G22" s="23">
        <v>65000</v>
      </c>
      <c r="H22" s="23">
        <v>0</v>
      </c>
      <c r="I22" s="23">
        <v>33000</v>
      </c>
      <c r="J22" s="21">
        <f t="shared" si="1"/>
        <v>829000</v>
      </c>
      <c r="L22" s="20"/>
    </row>
    <row r="23" spans="1:12" s="19" customFormat="1" ht="13.5" customHeight="1">
      <c r="A23" s="5" t="s">
        <v>174</v>
      </c>
      <c r="B23" s="23">
        <v>31000</v>
      </c>
      <c r="C23" s="23">
        <v>0</v>
      </c>
      <c r="D23" s="23">
        <v>0</v>
      </c>
      <c r="E23" s="23">
        <v>818000</v>
      </c>
      <c r="F23" s="23">
        <v>0</v>
      </c>
      <c r="G23" s="23">
        <v>0</v>
      </c>
      <c r="H23" s="23">
        <v>0</v>
      </c>
      <c r="I23" s="23">
        <v>36000</v>
      </c>
      <c r="J23" s="21">
        <f t="shared" si="1"/>
        <v>885000</v>
      </c>
      <c r="L23" s="20"/>
    </row>
    <row r="24" spans="1:12" s="19" customFormat="1" ht="13.5" customHeight="1">
      <c r="A24" s="5" t="s">
        <v>175</v>
      </c>
      <c r="B24" s="23">
        <v>0</v>
      </c>
      <c r="C24" s="21">
        <v>6000</v>
      </c>
      <c r="D24" s="21">
        <v>214000</v>
      </c>
      <c r="E24" s="23">
        <v>243000</v>
      </c>
      <c r="F24" s="23">
        <v>101000</v>
      </c>
      <c r="G24" s="23">
        <v>154000</v>
      </c>
      <c r="H24" s="21">
        <v>51000</v>
      </c>
      <c r="I24" s="21">
        <v>5000</v>
      </c>
      <c r="J24" s="21">
        <f t="shared" si="1"/>
        <v>774000</v>
      </c>
      <c r="L24" s="20"/>
    </row>
    <row r="25" spans="1:12" s="19" customFormat="1" ht="13.5" customHeight="1">
      <c r="A25" s="25" t="s">
        <v>176</v>
      </c>
      <c r="B25" s="26">
        <v>714000</v>
      </c>
      <c r="C25" s="27">
        <v>474000</v>
      </c>
      <c r="D25" s="27">
        <v>27000</v>
      </c>
      <c r="E25" s="26">
        <v>0</v>
      </c>
      <c r="F25" s="27">
        <v>126000</v>
      </c>
      <c r="G25" s="27">
        <v>47000</v>
      </c>
      <c r="H25" s="26">
        <v>46000</v>
      </c>
      <c r="I25" s="26">
        <v>0</v>
      </c>
      <c r="J25" s="27">
        <f t="shared" si="1"/>
        <v>1434000</v>
      </c>
      <c r="L25" s="20"/>
    </row>
    <row r="26" spans="1:10" s="19" customFormat="1" ht="17.25" customHeight="1">
      <c r="A26" s="222" t="s">
        <v>178</v>
      </c>
      <c r="B26" s="222"/>
      <c r="C26" s="222"/>
      <c r="D26" s="222"/>
      <c r="E26" s="222"/>
      <c r="F26" s="222"/>
      <c r="G26" s="28"/>
      <c r="H26" s="28"/>
      <c r="I26" s="28"/>
      <c r="J26" s="28"/>
    </row>
    <row r="27" ht="18.75" customHeight="1"/>
    <row r="28" spans="2:10" ht="13.5">
      <c r="B28" s="29"/>
      <c r="C28" s="29"/>
      <c r="D28" s="29"/>
      <c r="E28" s="29"/>
      <c r="F28" s="29"/>
      <c r="G28" s="29"/>
      <c r="H28" s="29"/>
      <c r="I28" s="29"/>
      <c r="J28" s="29"/>
    </row>
  </sheetData>
  <sheetProtection/>
  <mergeCells count="4">
    <mergeCell ref="A2:J2"/>
    <mergeCell ref="A1:B1"/>
    <mergeCell ref="A26:F26"/>
    <mergeCell ref="A3:J3"/>
  </mergeCells>
  <printOptions/>
  <pageMargins left="0.5905511811023623" right="0.5905511811023623" top="0.5905511811023623" bottom="0.3937007874015748" header="0.5118110236220472" footer="0"/>
  <pageSetup blackAndWhite="1" horizontalDpi="600" verticalDpi="600" orientation="portrait" paperSize="9" r:id="rId1"/>
  <headerFooter scaleWithDoc="0">
    <oddFooter>&amp;R&amp;"ＭＳ Ｐゴシック,標準"&amp;F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2010-03-30T04:12:12Z</cp:lastPrinted>
  <dcterms:created xsi:type="dcterms:W3CDTF">2005-11-04T01:30:18Z</dcterms:created>
  <dcterms:modified xsi:type="dcterms:W3CDTF">2010-03-30T04:12:17Z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