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235" tabRatio="879" activeTab="0"/>
  </bookViews>
  <sheets>
    <sheet name="10電気・ガス・水道目次" sheetId="1" r:id="rId1"/>
    <sheet name="10-1" sheetId="2" r:id="rId2"/>
    <sheet name="10-2" sheetId="3" r:id="rId3"/>
    <sheet name="10-3" sheetId="4" r:id="rId4"/>
    <sheet name="10-4" sheetId="5" r:id="rId5"/>
    <sheet name="10-5(1)" sheetId="6" r:id="rId6"/>
    <sheet name="10-5(2)" sheetId="7" r:id="rId7"/>
    <sheet name="10-5(3)" sheetId="8" r:id="rId8"/>
    <sheet name="10-6" sheetId="9" r:id="rId9"/>
    <sheet name="10-7" sheetId="10" r:id="rId10"/>
    <sheet name="10-8" sheetId="11" r:id="rId11"/>
  </sheets>
  <definedNames>
    <definedName name="_xlnm.Print_Area" localSheetId="1">'10-1'!$A$2:$V$67</definedName>
    <definedName name="_xlnm.Print_Area" localSheetId="2">'10-2'!$A$2:$L$28</definedName>
    <definedName name="_xlnm.Print_Area" localSheetId="3">'10-3'!$A$2:$K$30</definedName>
    <definedName name="_xlnm.Print_Area" localSheetId="4">'10-4'!$A$2:$O$24</definedName>
    <definedName name="_xlnm.Print_Area" localSheetId="5">'10-5(1)'!$A$2:$I$26</definedName>
    <definedName name="_xlnm.Print_Area" localSheetId="6">'10-5(2)'!$A$2:$D$12</definedName>
    <definedName name="_xlnm.Print_Area" localSheetId="7">'10-5(3)'!$A$2:$F$11</definedName>
    <definedName name="_xlnm.Print_Area" localSheetId="8">'10-6'!$A$2:$J$11</definedName>
    <definedName name="_xlnm.Print_Area" localSheetId="9">'10-7'!$A$2:$M$37</definedName>
    <definedName name="_xlnm.Print_Area" localSheetId="10">'10-8'!$A$2:$I$31</definedName>
  </definedNames>
  <calcPr fullCalcOnLoad="1"/>
</workbook>
</file>

<file path=xl/sharedStrings.xml><?xml version="1.0" encoding="utf-8"?>
<sst xmlns="http://schemas.openxmlformats.org/spreadsheetml/2006/main" count="821" uniqueCount="430">
  <si>
    <t>原子力</t>
  </si>
  <si>
    <t>10　電気・ガス・水道</t>
  </si>
  <si>
    <t>事業所名</t>
  </si>
  <si>
    <t>発電所名</t>
  </si>
  <si>
    <t>所在地</t>
  </si>
  <si>
    <t>原動力</t>
  </si>
  <si>
    <t>河川名</t>
  </si>
  <si>
    <t>有効落差</t>
  </si>
  <si>
    <t>使用水量</t>
  </si>
  <si>
    <t>認可出力</t>
  </si>
  <si>
    <t>原動機</t>
  </si>
  <si>
    <t>発電機</t>
  </si>
  <si>
    <t>使用認可</t>
  </si>
  <si>
    <t>最大</t>
  </si>
  <si>
    <t>常時</t>
  </si>
  <si>
    <t>出力及び個数</t>
  </si>
  <si>
    <t>回転数</t>
  </si>
  <si>
    <t>電圧</t>
  </si>
  <si>
    <t>年  月  日</t>
  </si>
  <si>
    <t>ｍ</t>
  </si>
  <si>
    <t>ｋＷ</t>
  </si>
  <si>
    <t>ｋＶＡ</t>
  </si>
  <si>
    <t>ｋＶ</t>
  </si>
  <si>
    <t>北陸電力株式会社</t>
  </si>
  <si>
    <t>持越</t>
  </si>
  <si>
    <t>水　力</t>
  </si>
  <si>
    <t>足羽川</t>
  </si>
  <si>
    <t>×</t>
  </si>
  <si>
    <t>1</t>
  </si>
  <si>
    <t>明42.8</t>
  </si>
  <si>
    <t>白粟</t>
  </si>
  <si>
    <t>〃</t>
  </si>
  <si>
    <t>昭4.7</t>
  </si>
  <si>
    <t>足羽</t>
  </si>
  <si>
    <t>昭24.12</t>
  </si>
  <si>
    <t>小和清水</t>
  </si>
  <si>
    <t>明44.11</t>
  </si>
  <si>
    <t>蒲生</t>
  </si>
  <si>
    <t>大味川</t>
  </si>
  <si>
    <t>2</t>
  </si>
  <si>
    <t>3</t>
  </si>
  <si>
    <t>大9.9</t>
  </si>
  <si>
    <t>疋田</t>
  </si>
  <si>
    <t>大12.9</t>
  </si>
  <si>
    <t>平泉寺第一</t>
  </si>
  <si>
    <t>女神川</t>
  </si>
  <si>
    <t>昭9.5</t>
  </si>
  <si>
    <t>平泉寺第二</t>
  </si>
  <si>
    <t>女神川・不動川</t>
  </si>
  <si>
    <t>昭11.5</t>
  </si>
  <si>
    <t>西勝原第一</t>
  </si>
  <si>
    <t>九頭竜川</t>
  </si>
  <si>
    <t>大12.10</t>
  </si>
  <si>
    <t>西勝原第二</t>
  </si>
  <si>
    <t>大8.12</t>
  </si>
  <si>
    <t>西勝原第三</t>
  </si>
  <si>
    <t>昭43.5</t>
  </si>
  <si>
    <t>下打波</t>
  </si>
  <si>
    <t>打波川</t>
  </si>
  <si>
    <t>昭14.11</t>
  </si>
  <si>
    <t>上打波</t>
  </si>
  <si>
    <t>昭33.12</t>
  </si>
  <si>
    <t>東勝原</t>
  </si>
  <si>
    <t>昭12.12</t>
  </si>
  <si>
    <t>壁倉</t>
  </si>
  <si>
    <t>九頭竜川・真名川</t>
  </si>
  <si>
    <t>昭33.9</t>
  </si>
  <si>
    <t>富田</t>
  </si>
  <si>
    <t>昭33.9</t>
  </si>
  <si>
    <t>五条方</t>
  </si>
  <si>
    <t>真名川</t>
  </si>
  <si>
    <t>昭28.1</t>
  </si>
  <si>
    <t>福井火力</t>
  </si>
  <si>
    <t>火　力</t>
  </si>
  <si>
    <t>昭53.9.3</t>
  </si>
  <si>
    <t>敦賀火力</t>
  </si>
  <si>
    <t>平3.10.1</t>
  </si>
  <si>
    <t>平12.9.28</t>
  </si>
  <si>
    <t>関西電力株式会社</t>
  </si>
  <si>
    <t>熊川</t>
  </si>
  <si>
    <t>耳川</t>
  </si>
  <si>
    <t>市荒川</t>
  </si>
  <si>
    <t>美浜</t>
  </si>
  <si>
    <t>三方郡美浜町丹生</t>
  </si>
  <si>
    <t>昭51.12</t>
  </si>
  <si>
    <t>高浜</t>
  </si>
  <si>
    <t>大飯郡高浜町田ノ浦</t>
  </si>
  <si>
    <t>昭49.11</t>
  </si>
  <si>
    <t>昭50.11</t>
  </si>
  <si>
    <t>昭60.1</t>
  </si>
  <si>
    <t>昭60.6</t>
  </si>
  <si>
    <t>大飯</t>
  </si>
  <si>
    <t>大飯郡おおい町大島</t>
  </si>
  <si>
    <t>平3.12</t>
  </si>
  <si>
    <t>平5.2</t>
  </si>
  <si>
    <t>中島</t>
  </si>
  <si>
    <t>中島第二</t>
  </si>
  <si>
    <t>大雲谷川</t>
  </si>
  <si>
    <t>滝波川第一</t>
  </si>
  <si>
    <t>滝波川</t>
  </si>
  <si>
    <t>真名川</t>
  </si>
  <si>
    <t>山口</t>
  </si>
  <si>
    <t>竹田川</t>
  </si>
  <si>
    <t>広野</t>
  </si>
  <si>
    <t>日野川</t>
  </si>
  <si>
    <t>日本原子力発電株式会社</t>
  </si>
  <si>
    <t>敦賀</t>
  </si>
  <si>
    <t>敦賀市明神町1</t>
  </si>
  <si>
    <t>昭62.2.17</t>
  </si>
  <si>
    <t>電源開発株式会社</t>
  </si>
  <si>
    <t>長野</t>
  </si>
  <si>
    <t>昭43.5.25</t>
  </si>
  <si>
    <t>湯上</t>
  </si>
  <si>
    <t>大野市西勝原37</t>
  </si>
  <si>
    <t>昭43.5.19</t>
  </si>
  <si>
    <t>日本海発電株式会社</t>
  </si>
  <si>
    <t>新薬師</t>
  </si>
  <si>
    <t>勝山市野向町薬師神谷36字2-3</t>
  </si>
  <si>
    <t>滝波川・杉山川</t>
  </si>
  <si>
    <t>-</t>
  </si>
  <si>
    <t xml:space="preserve">      -</t>
  </si>
  <si>
    <t>　　　-</t>
  </si>
  <si>
    <t>平7.5.19</t>
  </si>
  <si>
    <t>大野市長野36-17</t>
  </si>
  <si>
    <t xml:space="preserve">   3</t>
  </si>
  <si>
    <t xml:space="preserve">   2</t>
  </si>
  <si>
    <t xml:space="preserve">  </t>
  </si>
  <si>
    <t>計</t>
  </si>
  <si>
    <t xml:space="preserve">   9</t>
  </si>
  <si>
    <t xml:space="preserve">   8</t>
  </si>
  <si>
    <t xml:space="preserve">   7</t>
  </si>
  <si>
    <t xml:space="preserve">   6</t>
  </si>
  <si>
    <t>その他</t>
  </si>
  <si>
    <t>個</t>
  </si>
  <si>
    <t>千ＭＪ</t>
  </si>
  <si>
    <t>年末供給導管総延長</t>
  </si>
  <si>
    <t>取付メーター器</t>
  </si>
  <si>
    <t>一日平均ガス供給量</t>
  </si>
  <si>
    <t>５　ガスの生産、供給および施設</t>
  </si>
  <si>
    <t>Ｂ・Ｃ</t>
  </si>
  <si>
    <t>Ａ</t>
  </si>
  <si>
    <t>燃料油</t>
  </si>
  <si>
    <t>重油</t>
  </si>
  <si>
    <t>軽油</t>
  </si>
  <si>
    <t>灯油</t>
  </si>
  <si>
    <t>ジェット</t>
  </si>
  <si>
    <t>ナフサ</t>
  </si>
  <si>
    <t>総数</t>
  </si>
  <si>
    <t>（単位：ｋℓ）</t>
  </si>
  <si>
    <t>６　燃料油販売量</t>
  </si>
  <si>
    <t>人</t>
  </si>
  <si>
    <t>有収水量</t>
  </si>
  <si>
    <t>給水量</t>
  </si>
  <si>
    <t>有収率</t>
  </si>
  <si>
    <t>最大給水量</t>
  </si>
  <si>
    <t>1日当たりの給水量</t>
  </si>
  <si>
    <t>年間給水量</t>
  </si>
  <si>
    <t>計画1人1日</t>
  </si>
  <si>
    <t>現在給水人口</t>
  </si>
  <si>
    <t>施設数</t>
  </si>
  <si>
    <t>町計</t>
  </si>
  <si>
    <t>若狭町</t>
  </si>
  <si>
    <t>おおい町</t>
  </si>
  <si>
    <t>高浜町</t>
  </si>
  <si>
    <t>美浜町</t>
  </si>
  <si>
    <t>越前町</t>
  </si>
  <si>
    <t>南越前町</t>
  </si>
  <si>
    <t>池田町</t>
  </si>
  <si>
    <t>永平寺町</t>
  </si>
  <si>
    <t>市計</t>
  </si>
  <si>
    <t>坂井市</t>
  </si>
  <si>
    <t>越前市</t>
  </si>
  <si>
    <t>あわら市</t>
  </si>
  <si>
    <t>勝山市</t>
  </si>
  <si>
    <t>大野市</t>
  </si>
  <si>
    <t>小浜市</t>
  </si>
  <si>
    <t>敦賀市</t>
  </si>
  <si>
    <t>福井市</t>
  </si>
  <si>
    <t>給水人口</t>
  </si>
  <si>
    <t>普及率（％）</t>
  </si>
  <si>
    <t>合計</t>
  </si>
  <si>
    <t>飲料水給水施設</t>
  </si>
  <si>
    <t>簡易水道</t>
  </si>
  <si>
    <t>上水道</t>
  </si>
  <si>
    <t>人口</t>
  </si>
  <si>
    <t>オイルその他のガス</t>
  </si>
  <si>
    <t>改質ガス</t>
  </si>
  <si>
    <t>発生ガス</t>
  </si>
  <si>
    <t>（単位：1,000ＭＪ）</t>
  </si>
  <si>
    <t>（３）ガス生産量内訳</t>
  </si>
  <si>
    <t>（注）　供給戸数の年計は、12月の供給戸数である。</t>
  </si>
  <si>
    <t>商業用</t>
  </si>
  <si>
    <t>家庭用</t>
  </si>
  <si>
    <t>（戸）</t>
  </si>
  <si>
    <t>プロパン(㎏)</t>
  </si>
  <si>
    <t>ＬＮＧ(㎏)</t>
  </si>
  <si>
    <t>ブタン(㎏)</t>
  </si>
  <si>
    <t>ガス供給量</t>
  </si>
  <si>
    <t>供給戸数</t>
  </si>
  <si>
    <t>使用原料</t>
  </si>
  <si>
    <t>ガス生産量</t>
  </si>
  <si>
    <t>（１）月別生産供給量</t>
  </si>
  <si>
    <t>10-2</t>
  </si>
  <si>
    <t>10-3</t>
  </si>
  <si>
    <t>10-4</t>
  </si>
  <si>
    <t>10-6</t>
  </si>
  <si>
    <t>10-7</t>
  </si>
  <si>
    <t>10-8</t>
  </si>
  <si>
    <t>10-5(1)</t>
  </si>
  <si>
    <t>10-5(2)</t>
  </si>
  <si>
    <t>10-5(3)</t>
  </si>
  <si>
    <t>発電所</t>
  </si>
  <si>
    <t>燃料油販売量</t>
  </si>
  <si>
    <t>上水道の現況</t>
  </si>
  <si>
    <t>水道普及状況</t>
  </si>
  <si>
    <t>ガスの生産、供給および施設(1)月別生産供給量</t>
  </si>
  <si>
    <t>ガスの生産、供給および施設(2)１日平均ガス供給量および施設</t>
  </si>
  <si>
    <t>ガスの生産、供給および施設(3)ガス生産量内訳</t>
  </si>
  <si>
    <t>10-1</t>
  </si>
  <si>
    <t>10　電気・ガス・水道目次へ＜＜</t>
  </si>
  <si>
    <t xml:space="preserve">   4</t>
  </si>
  <si>
    <t xml:space="preserve">  10</t>
  </si>
  <si>
    <t xml:space="preserve">  11</t>
  </si>
  <si>
    <t xml:space="preserve">  12</t>
  </si>
  <si>
    <t>-</t>
  </si>
  <si>
    <t>個数（箇所）</t>
  </si>
  <si>
    <t>資　料：福井県医薬食品・衛生課</t>
  </si>
  <si>
    <t>１０　電気・ガス・水道</t>
  </si>
  <si>
    <t>ＬＰＧ－ＡＩＲガス</t>
  </si>
  <si>
    <t xml:space="preserve">- </t>
  </si>
  <si>
    <t>雲川・笹生川</t>
  </si>
  <si>
    <t>仏原ダム</t>
  </si>
  <si>
    <t>平成22.11</t>
  </si>
  <si>
    <t>（２）１日平均ガス供給量および施設</t>
  </si>
  <si>
    <t>電力内訳</t>
  </si>
  <si>
    <t>笙ノ川</t>
  </si>
  <si>
    <t>三国太陽光</t>
  </si>
  <si>
    <t>太陽光</t>
  </si>
  <si>
    <t>0.2084×4,800</t>
  </si>
  <si>
    <t>平24.9.21</t>
  </si>
  <si>
    <t>　　　　-</t>
  </si>
  <si>
    <t>ℓ</t>
  </si>
  <si>
    <t>％</t>
  </si>
  <si>
    <t>鯖江市</t>
  </si>
  <si>
    <r>
      <t>ｍｉｎ</t>
    </r>
    <r>
      <rPr>
        <vertAlign val="superscript"/>
        <sz val="11"/>
        <rFont val="ＭＳ 明朝"/>
        <family val="1"/>
      </rPr>
      <t>-1</t>
    </r>
  </si>
  <si>
    <t>今立郡池田町持越</t>
  </si>
  <si>
    <t>今立郡池田町松ヶ谷</t>
  </si>
  <si>
    <t>福井市東天田町</t>
  </si>
  <si>
    <t>福井市小和清水町</t>
  </si>
  <si>
    <t>福井市蒲生町</t>
  </si>
  <si>
    <t>敦賀市鳩原</t>
  </si>
  <si>
    <t>勝山市平泉寺町</t>
  </si>
  <si>
    <t>勝山市平泉寺町</t>
  </si>
  <si>
    <t>大野市西勝原</t>
  </si>
  <si>
    <t>大野市下打波</t>
  </si>
  <si>
    <t>大野市上打波</t>
  </si>
  <si>
    <t>大野市東勝原</t>
  </si>
  <si>
    <t>勝山市平泉寺町壁倉</t>
  </si>
  <si>
    <t>大野市下唯野</t>
  </si>
  <si>
    <t>大野市五条方</t>
  </si>
  <si>
    <t>南条郡南越前町広野</t>
  </si>
  <si>
    <t>大野市中島</t>
  </si>
  <si>
    <t>大野市中島</t>
  </si>
  <si>
    <t>勝山市北谷町</t>
  </si>
  <si>
    <t>坂井市丸岡町上竹田</t>
  </si>
  <si>
    <t>大野市仏原</t>
  </si>
  <si>
    <t>坂井市三国町新保</t>
  </si>
  <si>
    <t>敦賀市泉</t>
  </si>
  <si>
    <t>㎥/s</t>
  </si>
  <si>
    <t>平8.12</t>
  </si>
  <si>
    <t>昭32.2</t>
  </si>
  <si>
    <t>平4.12</t>
  </si>
  <si>
    <t>昭40.2</t>
  </si>
  <si>
    <t>昭52.4</t>
  </si>
  <si>
    <t>平1.6</t>
  </si>
  <si>
    <t>株式会社ジェイウインド</t>
  </si>
  <si>
    <t>あわら北潟</t>
  </si>
  <si>
    <t>あわら市北潟地区内</t>
  </si>
  <si>
    <t>×</t>
  </si>
  <si>
    <t>平23.2.1</t>
  </si>
  <si>
    <t>風　力</t>
  </si>
  <si>
    <t>４　エネルギー消費量（電力）</t>
  </si>
  <si>
    <t>（単位：GＷｈ）</t>
  </si>
  <si>
    <t>運輸
旅客
乗用車</t>
  </si>
  <si>
    <t>製造業計</t>
  </si>
  <si>
    <t>産業部門</t>
  </si>
  <si>
    <t>農林水産業</t>
  </si>
  <si>
    <t xml:space="preserve">      -</t>
  </si>
  <si>
    <t>千㎥</t>
  </si>
  <si>
    <t>３　月別電力需要実績</t>
  </si>
  <si>
    <t>（単位：1,000ｋＷｈ）</t>
  </si>
  <si>
    <t>低圧</t>
  </si>
  <si>
    <t>高圧</t>
  </si>
  <si>
    <t>特別高圧</t>
  </si>
  <si>
    <t>電力需要量</t>
  </si>
  <si>
    <t>需要実績のある
小売電気事業者数</t>
  </si>
  <si>
    <t>需要実績のある
小売電気事業者数</t>
  </si>
  <si>
    <t>需要実績のある
小売電気事業者数</t>
  </si>
  <si>
    <t>（注） 「需要実績のある小売電気事業者数」の欄には、0.5ＭＷｈ未満の場合はカウントしていない。</t>
  </si>
  <si>
    <t>資　料：資源エネルギー庁「電力調査統計」</t>
  </si>
  <si>
    <t>特定需要
（経過措置料金）
(1,000kWh)</t>
  </si>
  <si>
    <t>自由料金
(1,000kWh)</t>
  </si>
  <si>
    <t>電力需要量
(1,000kWh)</t>
  </si>
  <si>
    <t>電力需要量
(1,000kWh)</t>
  </si>
  <si>
    <t>　　　 「需要実績のある小売電気事業者数」の年度合計欄には3月の数値を入力している。</t>
  </si>
  <si>
    <t>最終エネルギー
消費</t>
  </si>
  <si>
    <t>農林水産
鉱建設業</t>
  </si>
  <si>
    <t>鉱業・建設業</t>
  </si>
  <si>
    <t>食品飲料
製造業</t>
  </si>
  <si>
    <t>繊維・木製品・
家具他工業</t>
  </si>
  <si>
    <t>パルプ・紙・紙加工品製造業・印刷、同関連業</t>
  </si>
  <si>
    <r>
      <rPr>
        <sz val="9"/>
        <rFont val="ＭＳ 明朝"/>
        <family val="1"/>
      </rPr>
      <t>化学工業</t>
    </r>
    <r>
      <rPr>
        <sz val="10"/>
        <rFont val="ＭＳ 明朝"/>
        <family val="1"/>
      </rPr>
      <t xml:space="preserve"> 
</t>
    </r>
    <r>
      <rPr>
        <sz val="6"/>
        <rFont val="ＭＳ 明朝"/>
        <family val="1"/>
      </rPr>
      <t>(含 石油石炭製品)</t>
    </r>
  </si>
  <si>
    <t>プラスチック・ゴム・皮革・窯業・土石製品製造業</t>
  </si>
  <si>
    <t>鉄鋼・非鉄・金属製品製造業</t>
  </si>
  <si>
    <t>機械製造業</t>
  </si>
  <si>
    <t>他製造業</t>
  </si>
  <si>
    <t>非エネルギー
利用</t>
  </si>
  <si>
    <t>業務他
（第三次産業）</t>
  </si>
  <si>
    <t>民生・
運輸部門他</t>
  </si>
  <si>
    <t>電気ガス熱供給
水道・情報通信業</t>
  </si>
  <si>
    <t>運輸・郵便業</t>
  </si>
  <si>
    <t>卸売・小売業</t>
  </si>
  <si>
    <t>金融・保険・不動産・物品賃貸業</t>
  </si>
  <si>
    <t>宿泊・飲食サービス・生活関連サービス・娯楽業</t>
  </si>
  <si>
    <t>教育・学習支援業・医療・福祉</t>
  </si>
  <si>
    <t>資　料：資源エネルギー庁「都道府県別エネルギー消費統計」</t>
  </si>
  <si>
    <t>人口は3月31日現在の住民基本台帳による。</t>
  </si>
  <si>
    <t>　　　　</t>
  </si>
  <si>
    <t>資　料：北陸電力㈱福井支店、関西電力㈱原子力事業本部、日本原子力発電㈱、電源開発㈱、株式会社ジェイウィンド、日本海発電㈱</t>
  </si>
  <si>
    <t>水力発電所</t>
  </si>
  <si>
    <t>火力発電所</t>
  </si>
  <si>
    <t>原子力発電所</t>
  </si>
  <si>
    <t>新エネルギー等発電所</t>
  </si>
  <si>
    <t>その他</t>
  </si>
  <si>
    <t>合計</t>
  </si>
  <si>
    <t>風力</t>
  </si>
  <si>
    <t>太陽光</t>
  </si>
  <si>
    <t>地熱</t>
  </si>
  <si>
    <t>廃棄物</t>
  </si>
  <si>
    <t>計</t>
  </si>
  <si>
    <t>電力量</t>
  </si>
  <si>
    <t>（単位：1,000kWh）</t>
  </si>
  <si>
    <t>資　料：福井市企業局経営管理課、敦賀ガス株式会社、越前エネライン株式会社</t>
  </si>
  <si>
    <t>２　月別電力発電実績</t>
  </si>
  <si>
    <t>バイオマス</t>
  </si>
  <si>
    <t xml:space="preserve">  </t>
  </si>
  <si>
    <t>　　　　　</t>
  </si>
  <si>
    <t>資　料：資源エネルギー庁「電力調査統計」</t>
  </si>
  <si>
    <t>７　水道普及状況</t>
  </si>
  <si>
    <t>８　上水道の現況</t>
  </si>
  <si>
    <t>１　発　電　所</t>
  </si>
  <si>
    <t>（単位：箇所、人、％）</t>
  </si>
  <si>
    <t>月別電力発電実績</t>
  </si>
  <si>
    <t>月別電力需要実績</t>
  </si>
  <si>
    <t>エネルギー消費量（電力）</t>
  </si>
  <si>
    <t>昭54.3※</t>
  </si>
  <si>
    <t>昭54.12※</t>
  </si>
  <si>
    <t>三国</t>
  </si>
  <si>
    <t>坂井市三国町黒目および米納津地内</t>
  </si>
  <si>
    <t>平29.1</t>
  </si>
  <si>
    <t>資　料：福井県医薬食品・衛生課</t>
  </si>
  <si>
    <t>※　敦賀発電所1号機、美浜発電所1号機、2号機は平成27年4月27日をもって運転停止、大飯発電所1号機、2号機は平成30年3月1日をもって運転停止。</t>
  </si>
  <si>
    <t>昭45.11※</t>
  </si>
  <si>
    <t>昭47.7 ※</t>
  </si>
  <si>
    <t>昭45.3.14※</t>
  </si>
  <si>
    <t xml:space="preserve">   30</t>
  </si>
  <si>
    <t xml:space="preserve">     30</t>
  </si>
  <si>
    <t>専用水道 1)</t>
  </si>
  <si>
    <t>1）自己水源（井戸等）のみを水源とする専用水道施設における常時居住人口のみを計上している。</t>
  </si>
  <si>
    <t>資　料：石油連盟</t>
  </si>
  <si>
    <t>平成29年度　</t>
  </si>
  <si>
    <t>令和元年度</t>
  </si>
  <si>
    <t>（注）　火力発電所で２種類以上の燃料を混焼している場合は主要な燃料欄に計上。バイオマスまたは廃棄物の欄には、</t>
  </si>
  <si>
    <t>　      専らまたは主として使用する燃料がバイオマスまたは廃棄物の場合には、火力発電所の欄に記載する電力量の</t>
  </si>
  <si>
    <t>　　　　うち、バイオマスおよび廃棄物に係る電力量を[ ]を付して再掲。</t>
  </si>
  <si>
    <t>令和元年度</t>
  </si>
  <si>
    <t>31年 1月</t>
  </si>
  <si>
    <t>元年 5月</t>
  </si>
  <si>
    <t>令和元年</t>
  </si>
  <si>
    <t>平 成 29 年</t>
  </si>
  <si>
    <t>平成29年</t>
  </si>
  <si>
    <t>1) 963</t>
  </si>
  <si>
    <t>※平成30年度は暫定値</t>
  </si>
  <si>
    <t>家庭</t>
  </si>
  <si>
    <t>複合サービス・
他サービス・公務・
業種不明・分類不能</t>
  </si>
  <si>
    <t>企業・
事業所他</t>
  </si>
  <si>
    <t>学術研究・
専門・技術サービス業</t>
  </si>
  <si>
    <t>揮発油</t>
  </si>
  <si>
    <t>令和3年3月31日現在</t>
  </si>
  <si>
    <t>三方上中郡若狭町熊川第75号西蔭ヶ岨9番地</t>
  </si>
  <si>
    <t>水　力</t>
  </si>
  <si>
    <t>河内川</t>
  </si>
  <si>
    <t>大8.9</t>
  </si>
  <si>
    <t>三方郡美浜町新庄第262号字庄ム谷1番地の2</t>
  </si>
  <si>
    <t>〃</t>
  </si>
  <si>
    <t>耳川</t>
  </si>
  <si>
    <t>昭37.10.24　　（出力増加）</t>
  </si>
  <si>
    <t>吉田郡永平寺町市荒川19-15</t>
  </si>
  <si>
    <t>九頭竜川</t>
  </si>
  <si>
    <t>昭19.7</t>
  </si>
  <si>
    <t>平成30年度</t>
  </si>
  <si>
    <t>令和元年度</t>
  </si>
  <si>
    <t>令和２年度</t>
  </si>
  <si>
    <t>福井市</t>
  </si>
  <si>
    <t>敦賀市</t>
  </si>
  <si>
    <t>小浜市</t>
  </si>
  <si>
    <t>大野市</t>
  </si>
  <si>
    <t>勝山市</t>
  </si>
  <si>
    <t>鯖江市</t>
  </si>
  <si>
    <t>あわら市</t>
  </si>
  <si>
    <t>越前市</t>
  </si>
  <si>
    <t>坂井市</t>
  </si>
  <si>
    <t>永平寺町</t>
  </si>
  <si>
    <t>池田町</t>
  </si>
  <si>
    <t>南越前町</t>
  </si>
  <si>
    <t>越前町</t>
  </si>
  <si>
    <t>美浜町</t>
  </si>
  <si>
    <t>高浜町</t>
  </si>
  <si>
    <t>おおい町</t>
  </si>
  <si>
    <t>若狭町</t>
  </si>
  <si>
    <t>令和3年3月31日現在</t>
  </si>
  <si>
    <t>令和3年3月31日現在</t>
  </si>
  <si>
    <t>平成30年度　</t>
  </si>
  <si>
    <t xml:space="preserve">   5</t>
  </si>
  <si>
    <t xml:space="preserve"> 2 年 4 月</t>
  </si>
  <si>
    <t>3 年  1 月</t>
  </si>
  <si>
    <t>31（暫定値）</t>
  </si>
  <si>
    <t>令和2年福井県統計年鑑</t>
  </si>
  <si>
    <t>平成30年</t>
  </si>
  <si>
    <t>２</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</si>
</sst>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_);[Red]\(#,##0\)"/>
    <numFmt numFmtId="181" formatCode="0.0;&quot;△ &quot;0.0"/>
    <numFmt numFmtId="182" formatCode="#,##0.00_);[Red]\(#,##0.00\)"/>
    <numFmt numFmtId="183" formatCode="0.0_);[Red]\(0.0\)"/>
    <numFmt numFmtId="184" formatCode="0.000_);[Red]\(0.000\)"/>
    <numFmt numFmtId="185" formatCode="0.00_);[Red]\(0.00\)"/>
    <numFmt numFmtId="186" formatCode="#,##0.000_);[Red]\(#,##0.000\)"/>
    <numFmt numFmtId="187" formatCode="#,###,"/>
    <numFmt numFmtId="188" formatCode="#,##0;\-#,##0;&quot;-&quot;"/>
    <numFmt numFmtId="189" formatCode="0.0_ "/>
    <numFmt numFmtId="190" formatCode="#,##0.0_);[Red]\(#,##0.0\)"/>
    <numFmt numFmtId="191" formatCode="#,##0.0;[Red]\-#,##0.0"/>
    <numFmt numFmtId="192" formatCode="_ * #,##0.0_ ;_ * \-#,##0.0_ ;_ * &quot;-&quot;?_ ;_ @_ "/>
    <numFmt numFmtId="193" formatCode="#,##0,"/>
    <numFmt numFmtId="194" formatCode="#,##0_);[Red]\(#,##0\);@_ "/>
    <numFmt numFmtId="195" formatCode="0_);[Red]\(0\)"/>
    <numFmt numFmtId="196" formatCode="&quot;〔&quot;#,##0&quot;〕&quot;;&quot;〔&quot;#,##0&quot;〕&quot;"/>
    <numFmt numFmtId="197" formatCode="#,##0;\-#,##0;&quot;&quot;;@"/>
    <numFmt numFmtId="198" formatCode="&quot;Yes&quot;;&quot;Yes&quot;;&quot;No&quot;"/>
    <numFmt numFmtId="199" formatCode="&quot;True&quot;;&quot;True&quot;;&quot;False&quot;"/>
    <numFmt numFmtId="200" formatCode="&quot;On&quot;;&quot;On&quot;;&quot;Off&quot;"/>
    <numFmt numFmtId="201" formatCode="[$€-2]\ #,##0.00_);[Red]\([$€-2]\ #,##0.00\)"/>
    <numFmt numFmtId="202" formatCode="[$]ggge&quot;年&quot;m&quot;月&quot;d&quot;日&quot;;@"/>
    <numFmt numFmtId="203" formatCode="[$-411]gge&quot;年&quot;m&quot;月&quot;d&quot;日&quot;;@"/>
    <numFmt numFmtId="204" formatCode="[$]gge&quot;年&quot;m&quot;月&quot;d&quot;日&quot;;@"/>
    <numFmt numFmtId="205" formatCode="0.00_ "/>
    <numFmt numFmtId="206" formatCode="#,##0_);[Red]\(#,##0\);&quot;-&quot;"/>
    <numFmt numFmtId="207" formatCode="#,##0_);[Red]\(#,##0\);&quot;- &quot;"/>
    <numFmt numFmtId="208" formatCode="0.00;[Red]\(0.00\)"/>
  </numFmts>
  <fonts count="91">
    <font>
      <sz val="11"/>
      <name val="ＭＳ Ｐゴシック"/>
      <family val="3"/>
    </font>
    <font>
      <sz val="6"/>
      <name val="ＭＳ Ｐゴシック"/>
      <family val="3"/>
    </font>
    <font>
      <sz val="11"/>
      <name val="ＭＳ 明朝"/>
      <family val="1"/>
    </font>
    <font>
      <sz val="11"/>
      <name val="ＭＳ ゴシック"/>
      <family val="3"/>
    </font>
    <font>
      <sz val="14"/>
      <name val="ＭＳ 明朝"/>
      <family val="1"/>
    </font>
    <font>
      <sz val="12"/>
      <name val="ＭＳ 明朝"/>
      <family val="1"/>
    </font>
    <font>
      <sz val="12"/>
      <name val="ＭＳ Ｐゴシック"/>
      <family val="3"/>
    </font>
    <font>
      <vertAlign val="superscript"/>
      <sz val="11"/>
      <name val="ＭＳ 明朝"/>
      <family val="1"/>
    </font>
    <font>
      <sz val="10"/>
      <name val="ＭＳ 明朝"/>
      <family val="1"/>
    </font>
    <font>
      <sz val="10"/>
      <name val="ＭＳ ゴシック"/>
      <family val="3"/>
    </font>
    <font>
      <sz val="12"/>
      <name val="ＭＳ ゴシック"/>
      <family val="3"/>
    </font>
    <font>
      <sz val="10"/>
      <color indexed="8"/>
      <name val="Arial"/>
      <family val="2"/>
    </font>
    <font>
      <b/>
      <sz val="12"/>
      <name val="Arial"/>
      <family val="2"/>
    </font>
    <font>
      <sz val="10"/>
      <name val="Arial"/>
      <family val="2"/>
    </font>
    <font>
      <b/>
      <sz val="16"/>
      <name val="ＭＳ Ｐゴシック"/>
      <family val="3"/>
    </font>
    <font>
      <sz val="10"/>
      <name val="ＭＳ Ｐゴシック"/>
      <family val="3"/>
    </font>
    <font>
      <sz val="9"/>
      <name val="ＭＳ 明朝"/>
      <family val="1"/>
    </font>
    <font>
      <u val="single"/>
      <sz val="11"/>
      <name val="ＭＳ Ｐゴシック"/>
      <family val="3"/>
    </font>
    <font>
      <sz val="8"/>
      <name val="ＭＳ 明朝"/>
      <family val="1"/>
    </font>
    <font>
      <sz val="6"/>
      <name val="ＭＳ 明朝"/>
      <family val="1"/>
    </font>
    <font>
      <sz val="7"/>
      <name val="ＭＳ 明朝"/>
      <family val="1"/>
    </font>
    <font>
      <sz val="10"/>
      <name val="ＭＳ Ｐ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0"/>
      <color indexed="12"/>
      <name val="ＭＳ 明朝"/>
      <family val="1"/>
    </font>
    <font>
      <u val="single"/>
      <sz val="11"/>
      <color indexed="8"/>
      <name val="ＭＳ Ｐゴシック"/>
      <family val="3"/>
    </font>
    <font>
      <sz val="11"/>
      <color indexed="8"/>
      <name val="ＭＳ ゴシック"/>
      <family val="3"/>
    </font>
    <font>
      <sz val="10"/>
      <color indexed="8"/>
      <name val="ＭＳ Ｐゴシック"/>
      <family val="3"/>
    </font>
    <font>
      <sz val="10"/>
      <color indexed="8"/>
      <name val="ＭＳ 明朝"/>
      <family val="1"/>
    </font>
    <font>
      <sz val="11"/>
      <color indexed="8"/>
      <name val="ＭＳ 明朝"/>
      <family val="1"/>
    </font>
    <font>
      <sz val="12"/>
      <color indexed="8"/>
      <name val="ＭＳ 明朝"/>
      <family val="1"/>
    </font>
    <font>
      <sz val="12"/>
      <color indexed="8"/>
      <name val="ＭＳ Ｐゴシック"/>
      <family val="3"/>
    </font>
    <font>
      <sz val="14"/>
      <color indexed="8"/>
      <name val="ＭＳ 明朝"/>
      <family val="1"/>
    </font>
    <font>
      <sz val="9"/>
      <color indexed="8"/>
      <name val="ＭＳ 明朝"/>
      <family val="1"/>
    </font>
    <font>
      <sz val="10"/>
      <color indexed="12"/>
      <name val="ＭＳ ゴシック"/>
      <family val="3"/>
    </font>
    <font>
      <sz val="10"/>
      <color indexed="8"/>
      <name val="ＭＳ ゴシック"/>
      <family val="3"/>
    </font>
    <font>
      <sz val="11"/>
      <color indexed="10"/>
      <name val="ＭＳ 明朝"/>
      <family val="1"/>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u val="single"/>
      <sz val="11"/>
      <color theme="1"/>
      <name val="ＭＳ Ｐゴシック"/>
      <family val="3"/>
    </font>
    <font>
      <sz val="11"/>
      <color theme="1"/>
      <name val="ＭＳ Ｐゴシック"/>
      <family val="3"/>
    </font>
    <font>
      <sz val="11"/>
      <color theme="1"/>
      <name val="ＭＳ ゴシック"/>
      <family val="3"/>
    </font>
    <font>
      <sz val="10"/>
      <color theme="1"/>
      <name val="ＭＳ Ｐゴシック"/>
      <family val="3"/>
    </font>
    <font>
      <sz val="10"/>
      <color theme="1"/>
      <name val="ＭＳ 明朝"/>
      <family val="1"/>
    </font>
    <font>
      <sz val="11"/>
      <color theme="1"/>
      <name val="ＭＳ 明朝"/>
      <family val="1"/>
    </font>
    <font>
      <sz val="12"/>
      <color theme="1"/>
      <name val="ＭＳ 明朝"/>
      <family val="1"/>
    </font>
    <font>
      <sz val="12"/>
      <color theme="1"/>
      <name val="ＭＳ Ｐゴシック"/>
      <family val="3"/>
    </font>
    <font>
      <sz val="14"/>
      <color theme="1"/>
      <name val="ＭＳ 明朝"/>
      <family val="1"/>
    </font>
    <font>
      <sz val="9"/>
      <color theme="1"/>
      <name val="ＭＳ 明朝"/>
      <family val="1"/>
    </font>
    <font>
      <sz val="10"/>
      <color rgb="FF0000FF"/>
      <name val="ＭＳ ゴシック"/>
      <family val="3"/>
    </font>
    <font>
      <sz val="10"/>
      <color rgb="FF0000FF"/>
      <name val="ＭＳ 明朝"/>
      <family val="1"/>
    </font>
    <font>
      <sz val="10"/>
      <color theme="1"/>
      <name val="ＭＳ ゴシック"/>
      <family val="3"/>
    </font>
    <font>
      <sz val="11"/>
      <color rgb="FFFF0000"/>
      <name val="ＭＳ 明朝"/>
      <family val="1"/>
    </font>
    <font>
      <sz val="11"/>
      <color rgb="FF000000"/>
      <name val="ＭＳ 明朝"/>
      <family val="1"/>
    </font>
    <font>
      <b/>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double"/>
      <bottom style="thin"/>
    </border>
    <border>
      <left style="thin"/>
      <right>
        <color indexed="63"/>
      </right>
      <top style="thin"/>
      <bottom>
        <color indexed="63"/>
      </bottom>
    </border>
    <border>
      <left>
        <color indexed="63"/>
      </left>
      <right style="thin"/>
      <top style="double"/>
      <bottom style="thin"/>
    </border>
    <border>
      <left>
        <color indexed="63"/>
      </left>
      <right>
        <color indexed="63"/>
      </right>
      <top style="double"/>
      <bottom style="thin"/>
    </border>
    <border>
      <left>
        <color indexed="63"/>
      </left>
      <right style="thin"/>
      <top style="thin"/>
      <bottom>
        <color indexed="63"/>
      </bottom>
    </border>
    <border>
      <left style="thin"/>
      <right style="thin"/>
      <top style="double"/>
      <bottom>
        <color indexed="63"/>
      </bottom>
    </border>
    <border>
      <left>
        <color indexed="63"/>
      </left>
      <right style="thin"/>
      <top style="double"/>
      <bottom>
        <color indexed="63"/>
      </bottom>
    </border>
    <border>
      <left style="thin"/>
      <right style="thin"/>
      <top style="thin"/>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style="thin"/>
      <top style="double"/>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188" fontId="11" fillId="0" borderId="0" applyFill="0" applyBorder="0" applyAlignment="0">
      <protection/>
    </xf>
    <xf numFmtId="0" fontId="10" fillId="0" borderId="0" applyNumberFormat="0" applyFont="0" applyBorder="0" applyAlignment="0" applyProtection="0"/>
    <xf numFmtId="0" fontId="12" fillId="0" borderId="1" applyNumberFormat="0" applyAlignment="0" applyProtection="0"/>
    <xf numFmtId="0" fontId="12" fillId="0" borderId="2">
      <alignment horizontal="left" vertical="center"/>
      <protection/>
    </xf>
    <xf numFmtId="0" fontId="13" fillId="0" borderId="0">
      <alignment/>
      <protection/>
    </xf>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3"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4" applyNumberFormat="0" applyFont="0" applyAlignment="0" applyProtection="0"/>
    <xf numFmtId="0" fontId="62" fillId="0" borderId="5" applyNumberFormat="0" applyFill="0" applyAlignment="0" applyProtection="0"/>
    <xf numFmtId="0" fontId="63" fillId="29" borderId="0" applyNumberFormat="0" applyBorder="0" applyAlignment="0" applyProtection="0"/>
    <xf numFmtId="0" fontId="64" fillId="30" borderId="6"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8" fillId="0" borderId="0" applyNumberFormat="0" applyFill="0" applyBorder="0" applyAlignment="0" applyProtection="0"/>
    <xf numFmtId="0" fontId="69" fillId="0" borderId="10" applyNumberFormat="0" applyFill="0" applyAlignment="0" applyProtection="0"/>
    <xf numFmtId="0" fontId="70" fillId="30" borderId="11"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6" applyNumberFormat="0" applyAlignment="0" applyProtection="0"/>
    <xf numFmtId="176" fontId="6" fillId="0" borderId="12" applyNumberFormat="0" applyFont="0" applyAlignment="0" applyProtection="0"/>
    <xf numFmtId="0" fontId="2" fillId="0" borderId="0">
      <alignment/>
      <protection/>
    </xf>
    <xf numFmtId="0" fontId="56" fillId="0" borderId="0">
      <alignment vertical="center"/>
      <protection/>
    </xf>
    <xf numFmtId="0" fontId="56" fillId="0" borderId="0">
      <alignment vertical="center"/>
      <protection/>
    </xf>
    <xf numFmtId="0" fontId="56" fillId="0" borderId="0">
      <alignment vertical="center"/>
      <protection/>
    </xf>
    <xf numFmtId="0" fontId="0" fillId="0" borderId="0">
      <alignment/>
      <protection/>
    </xf>
    <xf numFmtId="0" fontId="0" fillId="0" borderId="0">
      <alignment/>
      <protection/>
    </xf>
    <xf numFmtId="0" fontId="73" fillId="0" borderId="0" applyNumberFormat="0" applyFill="0" applyBorder="0" applyAlignment="0" applyProtection="0"/>
    <xf numFmtId="0" fontId="74" fillId="32" borderId="0" applyNumberFormat="0" applyBorder="0" applyAlignment="0" applyProtection="0"/>
  </cellStyleXfs>
  <cellXfs count="595">
    <xf numFmtId="0" fontId="0" fillId="0" borderId="0" xfId="0" applyAlignment="1">
      <alignment/>
    </xf>
    <xf numFmtId="0" fontId="0" fillId="0" borderId="0" xfId="0" applyFill="1" applyAlignment="1">
      <alignment/>
    </xf>
    <xf numFmtId="49" fontId="2" fillId="0" borderId="13"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0" fontId="2" fillId="0" borderId="0" xfId="0" applyFont="1" applyFill="1" applyAlignment="1">
      <alignment/>
    </xf>
    <xf numFmtId="49" fontId="2" fillId="0" borderId="0" xfId="0" applyNumberFormat="1" applyFont="1" applyFill="1" applyAlignment="1">
      <alignment horizontal="right"/>
    </xf>
    <xf numFmtId="0" fontId="3" fillId="0" borderId="0" xfId="0" applyFont="1" applyFill="1" applyAlignment="1">
      <alignment horizontal="left"/>
    </xf>
    <xf numFmtId="0" fontId="5" fillId="0" borderId="0" xfId="0" applyFont="1" applyFill="1" applyBorder="1" applyAlignment="1">
      <alignment horizontal="center"/>
    </xf>
    <xf numFmtId="0" fontId="3" fillId="0" borderId="0" xfId="0" applyFont="1" applyFill="1" applyAlignment="1">
      <alignment/>
    </xf>
    <xf numFmtId="0" fontId="4" fillId="0" borderId="0" xfId="0" applyFont="1" applyFill="1" applyBorder="1" applyAlignment="1">
      <alignment horizontal="center"/>
    </xf>
    <xf numFmtId="0" fontId="6" fillId="0" borderId="0" xfId="0" applyFont="1" applyFill="1" applyAlignment="1">
      <alignment/>
    </xf>
    <xf numFmtId="49" fontId="2" fillId="0" borderId="14" xfId="0" applyNumberFormat="1" applyFont="1" applyFill="1" applyBorder="1" applyAlignment="1">
      <alignment horizontal="center"/>
    </xf>
    <xf numFmtId="0" fontId="2" fillId="0" borderId="0" xfId="0" applyFont="1" applyFill="1" applyBorder="1" applyAlignment="1">
      <alignment/>
    </xf>
    <xf numFmtId="0" fontId="2" fillId="0" borderId="15"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0" xfId="0" applyFont="1" applyFill="1" applyBorder="1" applyAlignment="1">
      <alignment horizontal="left"/>
    </xf>
    <xf numFmtId="0" fontId="0" fillId="0" borderId="0" xfId="0" applyFill="1" applyBorder="1" applyAlignment="1">
      <alignment/>
    </xf>
    <xf numFmtId="0" fontId="2" fillId="0" borderId="0" xfId="0" applyFont="1" applyFill="1" applyAlignment="1">
      <alignment vertical="center"/>
    </xf>
    <xf numFmtId="0" fontId="2" fillId="0" borderId="0" xfId="0" applyFont="1" applyFill="1" applyBorder="1" applyAlignment="1">
      <alignment vertical="center"/>
    </xf>
    <xf numFmtId="49" fontId="2" fillId="0" borderId="13" xfId="0" applyNumberFormat="1" applyFont="1" applyFill="1" applyBorder="1" applyAlignment="1">
      <alignment horizontal="distributed" vertical="center"/>
    </xf>
    <xf numFmtId="0" fontId="3" fillId="0" borderId="0" xfId="0" applyFont="1" applyFill="1" applyAlignment="1">
      <alignment vertical="center"/>
    </xf>
    <xf numFmtId="0" fontId="3" fillId="0" borderId="0" xfId="0" applyFont="1" applyFill="1" applyBorder="1" applyAlignment="1">
      <alignment vertical="center"/>
    </xf>
    <xf numFmtId="0" fontId="2" fillId="0" borderId="0" xfId="0" applyFont="1" applyFill="1" applyAlignment="1">
      <alignment horizontal="center" vertical="center"/>
    </xf>
    <xf numFmtId="0" fontId="2" fillId="0" borderId="14" xfId="0" applyFont="1" applyFill="1" applyBorder="1" applyAlignment="1">
      <alignment/>
    </xf>
    <xf numFmtId="49" fontId="2" fillId="0" borderId="14" xfId="0" applyNumberFormat="1" applyFont="1" applyFill="1" applyBorder="1" applyAlignment="1">
      <alignment horizontal="right"/>
    </xf>
    <xf numFmtId="0" fontId="6" fillId="0" borderId="0" xfId="0" applyFont="1" applyFill="1" applyBorder="1" applyAlignment="1">
      <alignment/>
    </xf>
    <xf numFmtId="0" fontId="5" fillId="0" borderId="0" xfId="0" applyFont="1" applyFill="1" applyBorder="1" applyAlignment="1">
      <alignment horizontal="left"/>
    </xf>
    <xf numFmtId="180" fontId="2" fillId="0" borderId="0" xfId="0" applyNumberFormat="1" applyFont="1" applyFill="1" applyBorder="1" applyAlignment="1">
      <alignment vertical="center"/>
    </xf>
    <xf numFmtId="180" fontId="8" fillId="0" borderId="0" xfId="0" applyNumberFormat="1" applyFont="1" applyFill="1" applyBorder="1" applyAlignment="1">
      <alignment vertical="center"/>
    </xf>
    <xf numFmtId="0" fontId="8" fillId="0" borderId="0" xfId="0" applyFont="1" applyFill="1" applyAlignment="1">
      <alignment vertical="center"/>
    </xf>
    <xf numFmtId="0" fontId="14" fillId="0" borderId="0" xfId="0" applyFont="1" applyAlignment="1">
      <alignment/>
    </xf>
    <xf numFmtId="0" fontId="61" fillId="0" borderId="0" xfId="48" applyAlignment="1" applyProtection="1" quotePrefix="1">
      <alignment/>
      <protection/>
    </xf>
    <xf numFmtId="38" fontId="8" fillId="0" borderId="19" xfId="54" applyFont="1" applyFill="1" applyBorder="1" applyAlignment="1">
      <alignment vertical="center"/>
    </xf>
    <xf numFmtId="38" fontId="8" fillId="0" borderId="0" xfId="54" applyFont="1" applyFill="1" applyBorder="1" applyAlignment="1">
      <alignment vertical="center"/>
    </xf>
    <xf numFmtId="0" fontId="8" fillId="0" borderId="0" xfId="0" applyFont="1" applyFill="1" applyBorder="1" applyAlignment="1">
      <alignment vertical="center"/>
    </xf>
    <xf numFmtId="49" fontId="8" fillId="0" borderId="20" xfId="0" applyNumberFormat="1" applyFont="1" applyFill="1" applyBorder="1" applyAlignment="1">
      <alignment/>
    </xf>
    <xf numFmtId="0" fontId="0" fillId="0" borderId="0" xfId="0" applyFont="1" applyFill="1" applyAlignment="1">
      <alignment/>
    </xf>
    <xf numFmtId="180" fontId="8" fillId="0" borderId="19" xfId="0" applyNumberFormat="1" applyFont="1" applyFill="1" applyBorder="1" applyAlignment="1">
      <alignment vertical="center"/>
    </xf>
    <xf numFmtId="180" fontId="8" fillId="0" borderId="0" xfId="0" applyNumberFormat="1" applyFont="1" applyFill="1" applyBorder="1" applyAlignment="1">
      <alignment horizontal="right" vertical="center"/>
    </xf>
    <xf numFmtId="49" fontId="8" fillId="0" borderId="0" xfId="0" applyNumberFormat="1" applyFont="1" applyFill="1" applyBorder="1" applyAlignment="1">
      <alignment horizontal="center" vertical="center"/>
    </xf>
    <xf numFmtId="0" fontId="2" fillId="0" borderId="0" xfId="0" applyFont="1" applyFill="1" applyBorder="1" applyAlignment="1">
      <alignment/>
    </xf>
    <xf numFmtId="49" fontId="5" fillId="0" borderId="0" xfId="0" applyNumberFormat="1" applyFont="1" applyFill="1" applyBorder="1" applyAlignment="1">
      <alignment/>
    </xf>
    <xf numFmtId="49" fontId="5" fillId="0" borderId="14" xfId="0" applyNumberFormat="1" applyFont="1" applyFill="1" applyBorder="1" applyAlignment="1">
      <alignment horizontal="left"/>
    </xf>
    <xf numFmtId="0" fontId="2" fillId="0" borderId="14" xfId="0" applyFont="1" applyFill="1" applyBorder="1" applyAlignment="1">
      <alignment horizontal="right"/>
    </xf>
    <xf numFmtId="0" fontId="8" fillId="0" borderId="18" xfId="0" applyFont="1" applyFill="1" applyBorder="1" applyAlignment="1">
      <alignment horizontal="distributed" vertical="center" shrinkToFit="1"/>
    </xf>
    <xf numFmtId="0" fontId="8" fillId="0" borderId="21" xfId="0" applyFont="1" applyFill="1" applyBorder="1" applyAlignment="1">
      <alignment horizontal="distributed" vertical="center" shrinkToFit="1"/>
    </xf>
    <xf numFmtId="0" fontId="8" fillId="0" borderId="22" xfId="0" applyFont="1" applyFill="1" applyBorder="1" applyAlignment="1">
      <alignment horizontal="distributed"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49" fontId="8" fillId="0" borderId="23" xfId="0" applyNumberFormat="1" applyFont="1" applyFill="1" applyBorder="1" applyAlignment="1">
      <alignment horizontal="center" vertical="center"/>
    </xf>
    <xf numFmtId="0" fontId="8" fillId="0" borderId="24"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24" xfId="0" applyFont="1" applyFill="1" applyBorder="1" applyAlignment="1">
      <alignment horizontal="center" vertical="center"/>
    </xf>
    <xf numFmtId="0" fontId="8" fillId="0" borderId="24" xfId="0" applyFont="1" applyFill="1" applyBorder="1" applyAlignment="1">
      <alignment horizontal="distributed" vertical="center" shrinkToFit="1"/>
    </xf>
    <xf numFmtId="49" fontId="8" fillId="0" borderId="0" xfId="0" applyNumberFormat="1" applyFont="1" applyFill="1" applyBorder="1" applyAlignment="1">
      <alignment horizontal="left" vertical="center"/>
    </xf>
    <xf numFmtId="49" fontId="8" fillId="0" borderId="13" xfId="0" applyNumberFormat="1" applyFont="1" applyFill="1" applyBorder="1" applyAlignment="1">
      <alignment horizontal="left" vertical="center"/>
    </xf>
    <xf numFmtId="49" fontId="9" fillId="0" borderId="13" xfId="0" applyNumberFormat="1"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Alignment="1">
      <alignment vertical="center"/>
    </xf>
    <xf numFmtId="49" fontId="8" fillId="0" borderId="13" xfId="0" applyNumberFormat="1" applyFont="1" applyFill="1" applyBorder="1" applyAlignment="1">
      <alignment horizontal="center" vertical="center"/>
    </xf>
    <xf numFmtId="0" fontId="8" fillId="0" borderId="0" xfId="0" applyFont="1" applyFill="1" applyAlignment="1">
      <alignment/>
    </xf>
    <xf numFmtId="49" fontId="5" fillId="0" borderId="0" xfId="0" applyNumberFormat="1" applyFont="1" applyFill="1" applyBorder="1" applyAlignment="1">
      <alignment horizontal="left"/>
    </xf>
    <xf numFmtId="0" fontId="15" fillId="0" borderId="0" xfId="0" applyFont="1" applyFill="1" applyAlignment="1">
      <alignment/>
    </xf>
    <xf numFmtId="49" fontId="8" fillId="0" borderId="20" xfId="0" applyNumberFormat="1" applyFont="1" applyFill="1" applyBorder="1" applyAlignment="1">
      <alignment vertical="center"/>
    </xf>
    <xf numFmtId="49" fontId="2" fillId="0" borderId="20" xfId="0" applyNumberFormat="1" applyFont="1" applyFill="1" applyBorder="1" applyAlignment="1">
      <alignment/>
    </xf>
    <xf numFmtId="0" fontId="8" fillId="0" borderId="18" xfId="0" applyFont="1" applyFill="1" applyBorder="1" applyAlignment="1">
      <alignment horizontal="distributed" vertical="center"/>
    </xf>
    <xf numFmtId="0" fontId="8" fillId="0" borderId="23" xfId="0" applyFont="1" applyFill="1" applyBorder="1" applyAlignment="1">
      <alignment horizontal="center" vertical="center" shrinkToFit="1"/>
    </xf>
    <xf numFmtId="0" fontId="2" fillId="0" borderId="0" xfId="0" applyFont="1" applyFill="1" applyBorder="1" applyAlignment="1">
      <alignment horizontal="right"/>
    </xf>
    <xf numFmtId="0" fontId="8" fillId="0" borderId="21" xfId="0" applyFont="1" applyFill="1" applyBorder="1" applyAlignment="1">
      <alignment horizontal="center" vertical="center" shrinkToFit="1"/>
    </xf>
    <xf numFmtId="0" fontId="61" fillId="0" borderId="0" xfId="48" applyFill="1" applyAlignment="1" applyProtection="1">
      <alignment/>
      <protection/>
    </xf>
    <xf numFmtId="0" fontId="8" fillId="0" borderId="25" xfId="0" applyFont="1" applyFill="1" applyBorder="1" applyAlignment="1">
      <alignment horizontal="distributed" vertical="center" shrinkToFit="1"/>
    </xf>
    <xf numFmtId="0" fontId="8" fillId="0" borderId="0" xfId="0" applyFont="1" applyFill="1" applyBorder="1" applyAlignment="1">
      <alignment vertical="center" shrinkToFit="1"/>
    </xf>
    <xf numFmtId="180" fontId="8" fillId="0" borderId="26" xfId="0" applyNumberFormat="1" applyFont="1" applyFill="1" applyBorder="1" applyAlignment="1">
      <alignment vertical="center"/>
    </xf>
    <xf numFmtId="180" fontId="8" fillId="0" borderId="20" xfId="0" applyNumberFormat="1" applyFont="1" applyFill="1" applyBorder="1" applyAlignment="1">
      <alignment vertical="center"/>
    </xf>
    <xf numFmtId="180" fontId="8" fillId="0" borderId="20" xfId="0" applyNumberFormat="1" applyFont="1" applyFill="1" applyBorder="1" applyAlignment="1">
      <alignment horizontal="right" vertical="center"/>
    </xf>
    <xf numFmtId="180" fontId="9" fillId="0" borderId="0" xfId="0" applyNumberFormat="1" applyFont="1" applyFill="1" applyBorder="1" applyAlignment="1">
      <alignment vertical="center"/>
    </xf>
    <xf numFmtId="49" fontId="8" fillId="0" borderId="13" xfId="0" applyNumberFormat="1" applyFont="1" applyFill="1" applyBorder="1" applyAlignment="1">
      <alignment horizontal="center" vertical="center"/>
    </xf>
    <xf numFmtId="49" fontId="8" fillId="0" borderId="0" xfId="0" applyNumberFormat="1" applyFont="1" applyFill="1" applyBorder="1" applyAlignment="1">
      <alignment/>
    </xf>
    <xf numFmtId="49" fontId="2" fillId="0" borderId="0" xfId="0" applyNumberFormat="1" applyFont="1" applyFill="1" applyAlignment="1">
      <alignment/>
    </xf>
    <xf numFmtId="38" fontId="8" fillId="0" borderId="26" xfId="54" applyFont="1" applyFill="1" applyBorder="1" applyAlignment="1">
      <alignment vertical="center"/>
    </xf>
    <xf numFmtId="38" fontId="8" fillId="0" borderId="20" xfId="54" applyFont="1" applyFill="1" applyBorder="1" applyAlignment="1">
      <alignment vertical="center"/>
    </xf>
    <xf numFmtId="0" fontId="8" fillId="0" borderId="24" xfId="0" applyFont="1" applyFill="1" applyBorder="1" applyAlignment="1">
      <alignment horizontal="distributed" vertical="center"/>
    </xf>
    <xf numFmtId="0" fontId="61" fillId="0" borderId="0" xfId="48" applyFill="1" applyAlignment="1" applyProtection="1">
      <alignment/>
      <protection/>
    </xf>
    <xf numFmtId="49" fontId="16" fillId="0" borderId="20" xfId="0" applyNumberFormat="1" applyFont="1" applyFill="1" applyBorder="1" applyAlignment="1">
      <alignment horizontal="right" vertical="top"/>
    </xf>
    <xf numFmtId="49" fontId="8" fillId="0" borderId="27" xfId="0" applyNumberFormat="1" applyFont="1" applyFill="1" applyBorder="1" applyAlignment="1">
      <alignment horizontal="center" vertical="center"/>
    </xf>
    <xf numFmtId="0" fontId="8" fillId="0" borderId="28" xfId="0" applyFont="1" applyFill="1" applyBorder="1" applyAlignment="1">
      <alignment horizontal="center" vertical="center" shrinkToFit="1"/>
    </xf>
    <xf numFmtId="0" fontId="8" fillId="0" borderId="25" xfId="0" applyFont="1" applyFill="1" applyBorder="1" applyAlignment="1">
      <alignment horizontal="center" vertical="center"/>
    </xf>
    <xf numFmtId="49" fontId="16" fillId="0" borderId="29"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Alignment="1">
      <alignment horizontal="center" vertical="center"/>
    </xf>
    <xf numFmtId="49" fontId="2" fillId="0" borderId="0" xfId="0" applyNumberFormat="1" applyFont="1" applyFill="1" applyBorder="1" applyAlignment="1">
      <alignment horizontal="left"/>
    </xf>
    <xf numFmtId="0" fontId="8" fillId="0" borderId="17" xfId="0" applyFont="1" applyFill="1" applyBorder="1" applyAlignment="1">
      <alignment horizontal="center" vertical="center" shrinkToFit="1"/>
    </xf>
    <xf numFmtId="0" fontId="3" fillId="0" borderId="0" xfId="0" applyFont="1" applyFill="1" applyAlignment="1">
      <alignment/>
    </xf>
    <xf numFmtId="49" fontId="2" fillId="0" borderId="14" xfId="0" applyNumberFormat="1" applyFont="1" applyFill="1" applyBorder="1" applyAlignment="1">
      <alignment horizontal="left"/>
    </xf>
    <xf numFmtId="0" fontId="8" fillId="0" borderId="30" xfId="0" applyFont="1" applyFill="1" applyBorder="1" applyAlignment="1">
      <alignment horizontal="distributed" vertical="center"/>
    </xf>
    <xf numFmtId="0" fontId="8" fillId="0" borderId="15" xfId="0" applyFont="1" applyFill="1" applyBorder="1" applyAlignment="1">
      <alignment horizontal="center" vertical="center" shrinkToFit="1"/>
    </xf>
    <xf numFmtId="41" fontId="8" fillId="0" borderId="19" xfId="0" applyNumberFormat="1" applyFont="1" applyFill="1" applyBorder="1" applyAlignment="1">
      <alignment vertical="center"/>
    </xf>
    <xf numFmtId="41" fontId="8" fillId="0" borderId="0" xfId="0" applyNumberFormat="1" applyFont="1" applyFill="1" applyBorder="1" applyAlignment="1">
      <alignment vertical="center"/>
    </xf>
    <xf numFmtId="180" fontId="2" fillId="0" borderId="0" xfId="0" applyNumberFormat="1" applyFont="1" applyFill="1" applyAlignment="1">
      <alignment/>
    </xf>
    <xf numFmtId="194" fontId="2" fillId="0" borderId="0" xfId="0" applyNumberFormat="1" applyFont="1" applyFill="1" applyBorder="1" applyAlignment="1">
      <alignment horizontal="right" vertical="center"/>
    </xf>
    <xf numFmtId="194" fontId="2" fillId="0" borderId="19" xfId="0" applyNumberFormat="1" applyFont="1" applyFill="1" applyBorder="1" applyAlignment="1">
      <alignment horizontal="right" vertical="center"/>
    </xf>
    <xf numFmtId="49" fontId="2" fillId="0" borderId="0" xfId="0" applyNumberFormat="1" applyFont="1" applyFill="1" applyAlignment="1">
      <alignment wrapText="1"/>
    </xf>
    <xf numFmtId="49" fontId="16" fillId="0" borderId="0" xfId="0" applyNumberFormat="1" applyFont="1" applyFill="1" applyBorder="1" applyAlignment="1">
      <alignment/>
    </xf>
    <xf numFmtId="0" fontId="16" fillId="0" borderId="0" xfId="0" applyFont="1" applyFill="1" applyAlignment="1">
      <alignment/>
    </xf>
    <xf numFmtId="49" fontId="8" fillId="0" borderId="21" xfId="0" applyNumberFormat="1"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Alignment="1">
      <alignment vertical="center"/>
    </xf>
    <xf numFmtId="49" fontId="8" fillId="0" borderId="31" xfId="0" applyNumberFormat="1" applyFont="1" applyFill="1" applyBorder="1" applyAlignment="1">
      <alignment horizontal="right" vertical="center"/>
    </xf>
    <xf numFmtId="0" fontId="17" fillId="0" borderId="0" xfId="48" applyFont="1" applyFill="1" applyAlignment="1" applyProtection="1">
      <alignment/>
      <protection/>
    </xf>
    <xf numFmtId="0" fontId="0" fillId="0" borderId="0" xfId="0" applyFont="1" applyFill="1" applyAlignment="1">
      <alignment/>
    </xf>
    <xf numFmtId="0" fontId="0" fillId="0" borderId="0" xfId="0" applyFont="1" applyFill="1" applyBorder="1" applyAlignment="1">
      <alignment/>
    </xf>
    <xf numFmtId="49" fontId="2" fillId="0" borderId="0" xfId="0" applyNumberFormat="1" applyFont="1" applyFill="1" applyBorder="1" applyAlignment="1">
      <alignment horizontal="left" vertical="top"/>
    </xf>
    <xf numFmtId="41" fontId="2" fillId="0" borderId="19" xfId="0" applyNumberFormat="1" applyFont="1" applyFill="1" applyBorder="1" applyAlignment="1">
      <alignment vertical="top"/>
    </xf>
    <xf numFmtId="41" fontId="2" fillId="0" borderId="32" xfId="0" applyNumberFormat="1" applyFont="1" applyFill="1" applyBorder="1" applyAlignment="1">
      <alignment vertical="top"/>
    </xf>
    <xf numFmtId="41" fontId="2" fillId="0" borderId="0" xfId="0" applyNumberFormat="1" applyFont="1" applyFill="1" applyBorder="1" applyAlignment="1">
      <alignment vertical="top"/>
    </xf>
    <xf numFmtId="49" fontId="2" fillId="0" borderId="19" xfId="0" applyNumberFormat="1" applyFont="1" applyFill="1" applyBorder="1" applyAlignment="1">
      <alignment horizontal="right" vertical="top"/>
    </xf>
    <xf numFmtId="49" fontId="2" fillId="0" borderId="0" xfId="0" applyNumberFormat="1" applyFont="1" applyFill="1" applyBorder="1" applyAlignment="1">
      <alignment horizontal="distributed" vertical="center"/>
    </xf>
    <xf numFmtId="49" fontId="2" fillId="0" borderId="13" xfId="0" applyNumberFormat="1" applyFont="1" applyFill="1" applyBorder="1" applyAlignment="1">
      <alignment horizontal="right" vertical="top"/>
    </xf>
    <xf numFmtId="49" fontId="2" fillId="0" borderId="22" xfId="0" applyNumberFormat="1" applyFont="1" applyFill="1" applyBorder="1" applyAlignment="1">
      <alignment horizontal="right" vertical="top"/>
    </xf>
    <xf numFmtId="41" fontId="2" fillId="0" borderId="0" xfId="0" applyNumberFormat="1" applyFont="1" applyFill="1" applyBorder="1" applyAlignment="1">
      <alignment horizontal="left" vertical="top"/>
    </xf>
    <xf numFmtId="49" fontId="2" fillId="0" borderId="13" xfId="0" applyNumberFormat="1" applyFont="1" applyFill="1" applyBorder="1" applyAlignment="1">
      <alignment horizontal="distributed" vertical="center"/>
    </xf>
    <xf numFmtId="0" fontId="75" fillId="0" borderId="0" xfId="48" applyFont="1" applyFill="1" applyAlignment="1" applyProtection="1">
      <alignment/>
      <protection/>
    </xf>
    <xf numFmtId="0" fontId="76" fillId="0" borderId="0" xfId="73" applyFont="1" applyFill="1">
      <alignment/>
      <protection/>
    </xf>
    <xf numFmtId="0" fontId="77" fillId="0" borderId="0" xfId="73" applyFont="1" applyFill="1" applyAlignment="1">
      <alignment horizontal="left"/>
      <protection/>
    </xf>
    <xf numFmtId="0" fontId="77" fillId="0" borderId="0" xfId="73" applyFont="1" applyFill="1">
      <alignment/>
      <protection/>
    </xf>
    <xf numFmtId="0" fontId="78" fillId="0" borderId="0" xfId="73" applyFont="1" applyFill="1">
      <alignment/>
      <protection/>
    </xf>
    <xf numFmtId="49" fontId="79" fillId="0" borderId="33" xfId="73" applyNumberFormat="1" applyFont="1" applyFill="1" applyBorder="1" applyAlignment="1">
      <alignment horizontal="distributed" vertical="center"/>
      <protection/>
    </xf>
    <xf numFmtId="0" fontId="79" fillId="0" borderId="30" xfId="73" applyFont="1" applyFill="1" applyBorder="1" applyAlignment="1">
      <alignment horizontal="center" vertical="center"/>
      <protection/>
    </xf>
    <xf numFmtId="0" fontId="78" fillId="0" borderId="0" xfId="73" applyFont="1" applyFill="1" applyBorder="1">
      <alignment/>
      <protection/>
    </xf>
    <xf numFmtId="49" fontId="79" fillId="0" borderId="23" xfId="73" applyNumberFormat="1" applyFont="1" applyFill="1" applyBorder="1" applyAlignment="1">
      <alignment horizontal="distributed" vertical="center"/>
      <protection/>
    </xf>
    <xf numFmtId="0" fontId="79" fillId="0" borderId="24" xfId="73" applyFont="1" applyFill="1" applyBorder="1" applyAlignment="1">
      <alignment horizontal="center" vertical="center" shrinkToFit="1"/>
      <protection/>
    </xf>
    <xf numFmtId="0" fontId="79" fillId="0" borderId="17" xfId="73" applyFont="1" applyFill="1" applyBorder="1" applyAlignment="1">
      <alignment horizontal="distributed" vertical="center"/>
      <protection/>
    </xf>
    <xf numFmtId="0" fontId="79" fillId="0" borderId="24" xfId="73" applyFont="1" applyFill="1" applyBorder="1" applyAlignment="1">
      <alignment horizontal="distributed" vertical="center" shrinkToFit="1"/>
      <protection/>
    </xf>
    <xf numFmtId="0" fontId="79" fillId="0" borderId="18" xfId="73" applyFont="1" applyFill="1" applyBorder="1" applyAlignment="1">
      <alignment horizontal="distributed" vertical="center" shrinkToFit="1"/>
      <protection/>
    </xf>
    <xf numFmtId="49" fontId="80" fillId="0" borderId="0" xfId="73" applyNumberFormat="1" applyFont="1" applyFill="1" applyBorder="1" applyAlignment="1">
      <alignment horizontal="right" vertical="top"/>
      <protection/>
    </xf>
    <xf numFmtId="49" fontId="80" fillId="0" borderId="19" xfId="73" applyNumberFormat="1" applyFont="1" applyFill="1" applyBorder="1" applyAlignment="1">
      <alignment horizontal="right" vertical="top"/>
      <protection/>
    </xf>
    <xf numFmtId="49" fontId="80" fillId="0" borderId="20" xfId="73" applyNumberFormat="1" applyFont="1" applyFill="1" applyBorder="1" applyAlignment="1">
      <alignment horizontal="right" vertical="top"/>
      <protection/>
    </xf>
    <xf numFmtId="49" fontId="80" fillId="0" borderId="20" xfId="73" applyNumberFormat="1" applyFont="1" applyFill="1" applyBorder="1" applyAlignment="1">
      <alignment horizontal="right" vertical="top" shrinkToFit="1"/>
      <protection/>
    </xf>
    <xf numFmtId="0" fontId="76" fillId="0" borderId="0" xfId="73" applyFont="1" applyFill="1" applyBorder="1" applyAlignment="1">
      <alignment vertical="top"/>
      <protection/>
    </xf>
    <xf numFmtId="0" fontId="76" fillId="0" borderId="0" xfId="73" applyFont="1" applyFill="1" applyAlignment="1">
      <alignment vertical="top"/>
      <protection/>
    </xf>
    <xf numFmtId="49" fontId="80" fillId="0" borderId="0" xfId="73" applyNumberFormat="1" applyFont="1" applyFill="1" applyBorder="1" applyAlignment="1">
      <alignment horizontal="distributed" vertical="center"/>
      <protection/>
    </xf>
    <xf numFmtId="41" fontId="80" fillId="0" borderId="19" xfId="73" applyNumberFormat="1" applyFont="1" applyFill="1" applyBorder="1" applyAlignment="1">
      <alignment vertical="center"/>
      <protection/>
    </xf>
    <xf numFmtId="41" fontId="80" fillId="0" borderId="0" xfId="73" applyNumberFormat="1" applyFont="1" applyFill="1" applyBorder="1" applyAlignment="1">
      <alignment vertical="center"/>
      <protection/>
    </xf>
    <xf numFmtId="183" fontId="80" fillId="0" borderId="0" xfId="73" applyNumberFormat="1" applyFont="1" applyFill="1" applyBorder="1" applyAlignment="1">
      <alignment vertical="center"/>
      <protection/>
    </xf>
    <xf numFmtId="192" fontId="80" fillId="0" borderId="0" xfId="73" applyNumberFormat="1" applyFont="1" applyFill="1" applyBorder="1" applyAlignment="1">
      <alignment vertical="center"/>
      <protection/>
    </xf>
    <xf numFmtId="0" fontId="80" fillId="0" borderId="0" xfId="73" applyFont="1" applyFill="1" applyAlignment="1">
      <alignment vertical="center"/>
      <protection/>
    </xf>
    <xf numFmtId="0" fontId="77" fillId="0" borderId="0" xfId="73" applyFont="1" applyFill="1" applyAlignment="1">
      <alignment vertical="center"/>
      <protection/>
    </xf>
    <xf numFmtId="49" fontId="77" fillId="0" borderId="0" xfId="73" applyNumberFormat="1" applyFont="1" applyFill="1" applyBorder="1" applyAlignment="1">
      <alignment horizontal="left" vertical="center"/>
      <protection/>
    </xf>
    <xf numFmtId="0" fontId="76" fillId="0" borderId="0" xfId="73" applyFont="1" applyFill="1" applyAlignment="1">
      <alignment vertical="center"/>
      <protection/>
    </xf>
    <xf numFmtId="49" fontId="80" fillId="0" borderId="23" xfId="73" applyNumberFormat="1" applyFont="1" applyFill="1" applyBorder="1" applyAlignment="1">
      <alignment horizontal="distributed" vertical="center"/>
      <protection/>
    </xf>
    <xf numFmtId="0" fontId="81" fillId="0" borderId="20" xfId="73" applyFont="1" applyFill="1" applyBorder="1" applyAlignment="1">
      <alignment vertical="center"/>
      <protection/>
    </xf>
    <xf numFmtId="0" fontId="82" fillId="0" borderId="20" xfId="73" applyFont="1" applyFill="1" applyBorder="1" applyAlignment="1">
      <alignment vertical="center"/>
      <protection/>
    </xf>
    <xf numFmtId="0" fontId="79" fillId="0" borderId="0" xfId="73" applyFont="1" applyFill="1" applyAlignment="1">
      <alignment vertical="center"/>
      <protection/>
    </xf>
    <xf numFmtId="0" fontId="81" fillId="0" borderId="0" xfId="73" applyFont="1" applyFill="1" applyAlignment="1">
      <alignment vertical="center"/>
      <protection/>
    </xf>
    <xf numFmtId="49" fontId="81" fillId="0" borderId="0" xfId="73" applyNumberFormat="1" applyFont="1" applyFill="1" applyAlignment="1">
      <alignment horizontal="left" vertical="center"/>
      <protection/>
    </xf>
    <xf numFmtId="0" fontId="81" fillId="0" borderId="0" xfId="73" applyFont="1" applyFill="1" applyAlignment="1">
      <alignment horizontal="left" vertical="center"/>
      <protection/>
    </xf>
    <xf numFmtId="180" fontId="81" fillId="0" borderId="0" xfId="73" applyNumberFormat="1" applyFont="1" applyFill="1" applyAlignment="1">
      <alignment horizontal="left" vertical="center"/>
      <protection/>
    </xf>
    <xf numFmtId="49" fontId="80" fillId="0" borderId="0" xfId="73" applyNumberFormat="1" applyFont="1" applyFill="1" applyAlignment="1">
      <alignment horizontal="right"/>
      <protection/>
    </xf>
    <xf numFmtId="0" fontId="80" fillId="0" borderId="0" xfId="73" applyFont="1" applyFill="1">
      <alignment/>
      <protection/>
    </xf>
    <xf numFmtId="180" fontId="80" fillId="0" borderId="0" xfId="73" applyNumberFormat="1" applyFont="1" applyFill="1">
      <alignment/>
      <protection/>
    </xf>
    <xf numFmtId="0" fontId="76" fillId="0" borderId="0" xfId="74" applyFont="1" applyFill="1" applyAlignment="1">
      <alignment vertical="center"/>
      <protection/>
    </xf>
    <xf numFmtId="0" fontId="83" fillId="0" borderId="0" xfId="74" applyFont="1" applyFill="1" applyBorder="1" applyAlignment="1">
      <alignment horizontal="center" vertical="center"/>
      <protection/>
    </xf>
    <xf numFmtId="49" fontId="80" fillId="0" borderId="0" xfId="74" applyNumberFormat="1" applyFont="1" applyFill="1" applyBorder="1" applyAlignment="1">
      <alignment horizontal="center" vertical="center"/>
      <protection/>
    </xf>
    <xf numFmtId="0" fontId="82" fillId="0" borderId="0" xfId="74" applyFont="1" applyFill="1" applyAlignment="1">
      <alignment vertical="center"/>
      <protection/>
    </xf>
    <xf numFmtId="0" fontId="76" fillId="0" borderId="14" xfId="74" applyFont="1" applyFill="1" applyBorder="1" applyAlignment="1">
      <alignment vertical="center"/>
      <protection/>
    </xf>
    <xf numFmtId="0" fontId="76" fillId="0" borderId="0" xfId="74" applyFont="1" applyFill="1" applyBorder="1" applyAlignment="1">
      <alignment vertical="center"/>
      <protection/>
    </xf>
    <xf numFmtId="0" fontId="80" fillId="0" borderId="24" xfId="74" applyFont="1" applyFill="1" applyBorder="1" applyAlignment="1">
      <alignment horizontal="distributed" vertical="center" shrinkToFit="1"/>
      <protection/>
    </xf>
    <xf numFmtId="0" fontId="80" fillId="0" borderId="17" xfId="74" applyFont="1" applyFill="1" applyBorder="1" applyAlignment="1">
      <alignment horizontal="distributed" vertical="center"/>
      <protection/>
    </xf>
    <xf numFmtId="0" fontId="80" fillId="0" borderId="18" xfId="74" applyFont="1" applyFill="1" applyBorder="1" applyAlignment="1">
      <alignment horizontal="distributed" vertical="center" shrinkToFit="1"/>
      <protection/>
    </xf>
    <xf numFmtId="49" fontId="80" fillId="0" borderId="0" xfId="74" applyNumberFormat="1" applyFont="1" applyFill="1" applyBorder="1" applyAlignment="1">
      <alignment horizontal="distributed" vertical="center"/>
      <protection/>
    </xf>
    <xf numFmtId="41" fontId="80" fillId="0" borderId="0" xfId="74" applyNumberFormat="1" applyFont="1" applyFill="1" applyBorder="1" applyAlignment="1">
      <alignment horizontal="right" vertical="center"/>
      <protection/>
    </xf>
    <xf numFmtId="189" fontId="80" fillId="0" borderId="0" xfId="74" applyNumberFormat="1" applyFont="1" applyFill="1" applyBorder="1" applyAlignment="1">
      <alignment horizontal="right" vertical="center"/>
      <protection/>
    </xf>
    <xf numFmtId="0" fontId="80" fillId="0" borderId="0" xfId="74" applyFont="1" applyFill="1" applyAlignment="1">
      <alignment vertical="center"/>
      <protection/>
    </xf>
    <xf numFmtId="41" fontId="80" fillId="0" borderId="19" xfId="74" applyNumberFormat="1" applyFont="1" applyFill="1" applyBorder="1" applyAlignment="1">
      <alignment horizontal="right" vertical="center"/>
      <protection/>
    </xf>
    <xf numFmtId="0" fontId="77" fillId="0" borderId="0" xfId="74" applyFont="1" applyFill="1" applyAlignment="1">
      <alignment vertical="center"/>
      <protection/>
    </xf>
    <xf numFmtId="49" fontId="77" fillId="0" borderId="0" xfId="74" applyNumberFormat="1" applyFont="1" applyFill="1" applyBorder="1" applyAlignment="1">
      <alignment horizontal="left" vertical="center"/>
      <protection/>
    </xf>
    <xf numFmtId="49" fontId="77" fillId="0" borderId="0" xfId="74" applyNumberFormat="1" applyFont="1" applyFill="1" applyBorder="1" applyAlignment="1">
      <alignment horizontal="distributed" vertical="center"/>
      <protection/>
    </xf>
    <xf numFmtId="49" fontId="77" fillId="0" borderId="23" xfId="74" applyNumberFormat="1" applyFont="1" applyFill="1" applyBorder="1" applyAlignment="1">
      <alignment horizontal="distributed" vertical="center"/>
      <protection/>
    </xf>
    <xf numFmtId="49" fontId="84" fillId="0" borderId="20" xfId="74" applyNumberFormat="1" applyFont="1" applyFill="1" applyBorder="1" applyAlignment="1">
      <alignment horizontal="left" vertical="center"/>
      <protection/>
    </xf>
    <xf numFmtId="49" fontId="80" fillId="0" borderId="20" xfId="74" applyNumberFormat="1" applyFont="1" applyFill="1" applyBorder="1" applyAlignment="1">
      <alignment horizontal="left" vertical="center"/>
      <protection/>
    </xf>
    <xf numFmtId="0" fontId="80" fillId="0" borderId="20" xfId="74" applyFont="1" applyFill="1" applyBorder="1" applyAlignment="1">
      <alignment vertical="center"/>
      <protection/>
    </xf>
    <xf numFmtId="0" fontId="84" fillId="0" borderId="0" xfId="74" applyFont="1" applyFill="1" applyBorder="1" applyAlignment="1">
      <alignment horizontal="left" vertical="center"/>
      <protection/>
    </xf>
    <xf numFmtId="0" fontId="80" fillId="0" borderId="0" xfId="74" applyFont="1" applyFill="1" applyBorder="1" applyAlignment="1">
      <alignment vertical="center"/>
      <protection/>
    </xf>
    <xf numFmtId="0" fontId="80" fillId="0" borderId="0" xfId="74" applyFont="1" applyFill="1" applyBorder="1" applyAlignment="1">
      <alignment horizontal="left" vertical="center"/>
      <protection/>
    </xf>
    <xf numFmtId="49" fontId="80" fillId="0" borderId="0" xfId="74" applyNumberFormat="1" applyFont="1" applyFill="1" applyBorder="1" applyAlignment="1">
      <alignment horizontal="left" vertical="center"/>
      <protection/>
    </xf>
    <xf numFmtId="49" fontId="80" fillId="0" borderId="0" xfId="74" applyNumberFormat="1" applyFont="1" applyFill="1" applyAlignment="1">
      <alignment horizontal="left" vertical="center"/>
      <protection/>
    </xf>
    <xf numFmtId="49" fontId="79" fillId="0" borderId="0" xfId="74" applyNumberFormat="1" applyFont="1" applyFill="1" applyBorder="1" applyAlignment="1">
      <alignment horizontal="left" vertical="center"/>
      <protection/>
    </xf>
    <xf numFmtId="49" fontId="80" fillId="0" borderId="0" xfId="74" applyNumberFormat="1" applyFont="1" applyFill="1" applyAlignment="1">
      <alignment horizontal="right" vertical="center"/>
      <protection/>
    </xf>
    <xf numFmtId="41" fontId="80" fillId="0" borderId="0" xfId="74" applyNumberFormat="1" applyFont="1" applyFill="1" applyAlignment="1">
      <alignment vertical="center"/>
      <protection/>
    </xf>
    <xf numFmtId="183" fontId="2" fillId="0" borderId="18" xfId="0" applyNumberFormat="1" applyFont="1" applyFill="1" applyBorder="1" applyAlignment="1">
      <alignment vertical="center"/>
    </xf>
    <xf numFmtId="49" fontId="2" fillId="0" borderId="23" xfId="0" applyNumberFormat="1" applyFont="1" applyFill="1" applyBorder="1" applyAlignment="1">
      <alignment horizontal="left" vertical="center"/>
    </xf>
    <xf numFmtId="194" fontId="3" fillId="0" borderId="0" xfId="0" applyNumberFormat="1" applyFont="1" applyFill="1" applyBorder="1" applyAlignment="1">
      <alignment horizontal="right" vertical="center"/>
    </xf>
    <xf numFmtId="194" fontId="2" fillId="0" borderId="18" xfId="0" applyNumberFormat="1" applyFont="1" applyFill="1" applyBorder="1" applyAlignment="1">
      <alignment horizontal="right" vertical="center"/>
    </xf>
    <xf numFmtId="180" fontId="2" fillId="0" borderId="19" xfId="0" applyNumberFormat="1" applyFont="1" applyFill="1" applyBorder="1" applyAlignment="1">
      <alignment vertical="center"/>
    </xf>
    <xf numFmtId="182"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183" fontId="2" fillId="0" borderId="19" xfId="0" applyNumberFormat="1" applyFont="1" applyFill="1" applyBorder="1" applyAlignment="1">
      <alignment vertical="center"/>
    </xf>
    <xf numFmtId="41" fontId="77" fillId="0" borderId="19" xfId="73" applyNumberFormat="1" applyFont="1" applyFill="1" applyBorder="1" applyAlignment="1">
      <alignment vertical="center"/>
      <protection/>
    </xf>
    <xf numFmtId="41" fontId="77" fillId="0" borderId="0" xfId="73" applyNumberFormat="1" applyFont="1" applyFill="1" applyBorder="1" applyAlignment="1">
      <alignment vertical="center"/>
      <protection/>
    </xf>
    <xf numFmtId="183" fontId="77" fillId="0" borderId="0" xfId="73" applyNumberFormat="1" applyFont="1" applyFill="1" applyBorder="1" applyAlignment="1">
      <alignment vertical="center"/>
      <protection/>
    </xf>
    <xf numFmtId="192" fontId="77" fillId="0" borderId="0" xfId="73" applyNumberFormat="1" applyFont="1" applyFill="1" applyBorder="1" applyAlignment="1">
      <alignment vertical="center"/>
      <protection/>
    </xf>
    <xf numFmtId="41" fontId="80" fillId="0" borderId="19" xfId="73" applyNumberFormat="1" applyFont="1" applyFill="1" applyBorder="1" applyAlignment="1">
      <alignment horizontal="right" vertical="center"/>
      <protection/>
    </xf>
    <xf numFmtId="41" fontId="80" fillId="0" borderId="0" xfId="73" applyNumberFormat="1" applyFont="1" applyFill="1" applyBorder="1" applyAlignment="1">
      <alignment horizontal="right" vertical="center"/>
      <protection/>
    </xf>
    <xf numFmtId="41" fontId="80" fillId="0" borderId="23" xfId="73" applyNumberFormat="1" applyFont="1" applyFill="1" applyBorder="1" applyAlignment="1">
      <alignment vertical="center"/>
      <protection/>
    </xf>
    <xf numFmtId="41" fontId="77" fillId="0" borderId="19" xfId="74" applyNumberFormat="1" applyFont="1" applyFill="1" applyBorder="1" applyAlignment="1">
      <alignment horizontal="right" vertical="center"/>
      <protection/>
    </xf>
    <xf numFmtId="41" fontId="77" fillId="0" borderId="0" xfId="74" applyNumberFormat="1" applyFont="1" applyFill="1" applyBorder="1" applyAlignment="1">
      <alignment horizontal="right" vertical="center"/>
      <protection/>
    </xf>
    <xf numFmtId="189" fontId="77" fillId="0" borderId="0" xfId="74" applyNumberFormat="1" applyFont="1" applyFill="1" applyBorder="1" applyAlignment="1">
      <alignment horizontal="right" vertical="center"/>
      <protection/>
    </xf>
    <xf numFmtId="179" fontId="80" fillId="0" borderId="0" xfId="74" applyNumberFormat="1" applyFont="1" applyFill="1" applyBorder="1" applyAlignment="1">
      <alignment horizontal="right" vertical="center"/>
      <protection/>
    </xf>
    <xf numFmtId="41" fontId="77" fillId="0" borderId="18" xfId="74" applyNumberFormat="1" applyFont="1" applyFill="1" applyBorder="1" applyAlignment="1">
      <alignment horizontal="right" vertical="center"/>
      <protection/>
    </xf>
    <xf numFmtId="41" fontId="77" fillId="0" borderId="23" xfId="74" applyNumberFormat="1" applyFont="1" applyFill="1" applyBorder="1" applyAlignment="1">
      <alignment horizontal="right" vertical="center"/>
      <protection/>
    </xf>
    <xf numFmtId="189" fontId="77" fillId="0" borderId="23" xfId="74" applyNumberFormat="1" applyFont="1" applyFill="1" applyBorder="1" applyAlignment="1">
      <alignment horizontal="right" vertical="center"/>
      <protection/>
    </xf>
    <xf numFmtId="182" fontId="2" fillId="0" borderId="13" xfId="0" applyNumberFormat="1" applyFont="1" applyFill="1" applyBorder="1" applyAlignment="1">
      <alignment vertical="center"/>
    </xf>
    <xf numFmtId="180" fontId="2" fillId="0" borderId="22" xfId="0" applyNumberFormat="1" applyFont="1" applyFill="1" applyBorder="1" applyAlignment="1">
      <alignment vertical="center"/>
    </xf>
    <xf numFmtId="49" fontId="2" fillId="0" borderId="22" xfId="0" applyNumberFormat="1" applyFont="1" applyFill="1" applyBorder="1" applyAlignment="1">
      <alignment horizontal="distributed" vertical="center"/>
    </xf>
    <xf numFmtId="49" fontId="2" fillId="0" borderId="22" xfId="0" applyNumberFormat="1" applyFont="1" applyFill="1" applyBorder="1" applyAlignment="1">
      <alignment horizontal="left" vertical="center"/>
    </xf>
    <xf numFmtId="182" fontId="2" fillId="0" borderId="19" xfId="0" applyNumberFormat="1" applyFont="1" applyFill="1" applyBorder="1" applyAlignment="1">
      <alignment vertical="center"/>
    </xf>
    <xf numFmtId="0" fontId="2" fillId="0" borderId="19" xfId="0" applyFont="1" applyFill="1" applyBorder="1" applyAlignment="1">
      <alignment vertical="center"/>
    </xf>
    <xf numFmtId="180" fontId="85" fillId="0" borderId="23" xfId="0" applyNumberFormat="1" applyFont="1" applyFill="1" applyBorder="1" applyAlignment="1">
      <alignment vertical="center"/>
    </xf>
    <xf numFmtId="180" fontId="9" fillId="0" borderId="23" xfId="0" applyNumberFormat="1" applyFont="1" applyFill="1" applyBorder="1" applyAlignment="1">
      <alignment horizontal="right" vertical="center"/>
    </xf>
    <xf numFmtId="49" fontId="2" fillId="0" borderId="19" xfId="0" applyNumberFormat="1" applyFont="1" applyFill="1" applyBorder="1" applyAlignment="1">
      <alignment horizontal="distributed" vertical="center"/>
    </xf>
    <xf numFmtId="183" fontId="2" fillId="0" borderId="22" xfId="0" applyNumberFormat="1" applyFont="1" applyFill="1" applyBorder="1" applyAlignment="1">
      <alignment vertical="center"/>
    </xf>
    <xf numFmtId="184" fontId="2" fillId="0" borderId="22" xfId="0" applyNumberFormat="1" applyFont="1" applyFill="1" applyBorder="1" applyAlignment="1">
      <alignment vertical="center"/>
    </xf>
    <xf numFmtId="185" fontId="2" fillId="0" borderId="19" xfId="0" applyNumberFormat="1" applyFont="1" applyFill="1" applyBorder="1" applyAlignment="1">
      <alignment vertical="center"/>
    </xf>
    <xf numFmtId="49" fontId="2" fillId="0" borderId="22" xfId="0" applyNumberFormat="1" applyFont="1" applyFill="1" applyBorder="1" applyAlignment="1">
      <alignment horizontal="center" vertical="center" shrinkToFit="1"/>
    </xf>
    <xf numFmtId="180" fontId="80" fillId="0" borderId="19" xfId="0" applyNumberFormat="1" applyFont="1" applyFill="1" applyBorder="1" applyAlignment="1">
      <alignment vertical="center"/>
    </xf>
    <xf numFmtId="0" fontId="2" fillId="0" borderId="22" xfId="0" applyNumberFormat="1" applyFont="1" applyFill="1" applyBorder="1" applyAlignment="1">
      <alignment horizontal="left" vertical="center"/>
    </xf>
    <xf numFmtId="0" fontId="80" fillId="0" borderId="19" xfId="0" applyNumberFormat="1" applyFont="1" applyFill="1" applyBorder="1" applyAlignment="1">
      <alignment horizontal="left" vertical="center"/>
    </xf>
    <xf numFmtId="0" fontId="80" fillId="0" borderId="13" xfId="0" applyNumberFormat="1" applyFont="1" applyFill="1" applyBorder="1" applyAlignment="1">
      <alignment horizontal="left" vertical="center"/>
    </xf>
    <xf numFmtId="0" fontId="80" fillId="0" borderId="22" xfId="0" applyNumberFormat="1" applyFont="1" applyFill="1" applyBorder="1" applyAlignment="1">
      <alignment horizontal="left" vertical="center"/>
    </xf>
    <xf numFmtId="194" fontId="2" fillId="0" borderId="23" xfId="0" applyNumberFormat="1" applyFont="1" applyFill="1" applyBorder="1" applyAlignment="1">
      <alignment horizontal="right" vertical="center"/>
    </xf>
    <xf numFmtId="180" fontId="86" fillId="0" borderId="0" xfId="0" applyNumberFormat="1" applyFont="1" applyFill="1" applyBorder="1" applyAlignment="1">
      <alignment vertical="center"/>
    </xf>
    <xf numFmtId="41" fontId="9" fillId="0" borderId="23" xfId="0" applyNumberFormat="1" applyFont="1" applyFill="1" applyBorder="1" applyAlignment="1">
      <alignment horizontal="right" vertical="center"/>
    </xf>
    <xf numFmtId="41" fontId="9" fillId="0" borderId="18" xfId="0" applyNumberFormat="1" applyFont="1" applyFill="1" applyBorder="1" applyAlignment="1">
      <alignment horizontal="right" vertical="center"/>
    </xf>
    <xf numFmtId="0" fontId="8" fillId="0" borderId="28" xfId="0" applyFont="1" applyFill="1" applyBorder="1" applyAlignment="1">
      <alignment vertical="center" shrinkToFit="1"/>
    </xf>
    <xf numFmtId="0" fontId="8" fillId="0" borderId="28" xfId="0" applyFont="1" applyFill="1" applyBorder="1" applyAlignment="1">
      <alignment vertical="center"/>
    </xf>
    <xf numFmtId="0" fontId="8" fillId="0" borderId="23" xfId="0" applyFont="1" applyFill="1" applyBorder="1" applyAlignment="1">
      <alignment vertical="center"/>
    </xf>
    <xf numFmtId="0" fontId="8" fillId="0" borderId="23" xfId="0" applyFont="1" applyFill="1" applyBorder="1" applyAlignment="1">
      <alignment vertical="center" shrinkToFit="1"/>
    </xf>
    <xf numFmtId="180" fontId="85" fillId="0" borderId="18"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61" fillId="0" borderId="0" xfId="48" applyFill="1" applyAlignment="1" applyProtection="1">
      <alignment/>
      <protection/>
    </xf>
    <xf numFmtId="49" fontId="2" fillId="0" borderId="0" xfId="0" applyNumberFormat="1" applyFont="1" applyFill="1" applyAlignment="1">
      <alignment horizontal="left"/>
    </xf>
    <xf numFmtId="49" fontId="2" fillId="0" borderId="24" xfId="0" applyNumberFormat="1" applyFont="1" applyFill="1" applyBorder="1" applyAlignment="1">
      <alignment horizontal="center" vertical="center"/>
    </xf>
    <xf numFmtId="0" fontId="8" fillId="0" borderId="2" xfId="0" applyFont="1" applyFill="1" applyBorder="1" applyAlignment="1">
      <alignment horizontal="distributed" vertical="center" shrinkToFit="1"/>
    </xf>
    <xf numFmtId="0" fontId="8" fillId="0" borderId="0" xfId="0" applyFont="1" applyFill="1" applyBorder="1" applyAlignment="1">
      <alignment horizontal="distributed" vertical="center" shrinkToFit="1"/>
    </xf>
    <xf numFmtId="49" fontId="9" fillId="0" borderId="13" xfId="0" applyNumberFormat="1" applyFont="1" applyFill="1" applyBorder="1" applyAlignment="1">
      <alignment horizontal="distributed" vertical="center"/>
    </xf>
    <xf numFmtId="0" fontId="4" fillId="0" borderId="0" xfId="0" applyFont="1" applyFill="1" applyBorder="1" applyAlignment="1">
      <alignment/>
    </xf>
    <xf numFmtId="41" fontId="9" fillId="0" borderId="0" xfId="0" applyNumberFormat="1" applyFont="1" applyFill="1" applyBorder="1" applyAlignment="1">
      <alignment horizontal="right" vertical="center"/>
    </xf>
    <xf numFmtId="180" fontId="9" fillId="0" borderId="0" xfId="0" applyNumberFormat="1" applyFont="1" applyFill="1" applyBorder="1" applyAlignment="1">
      <alignment horizontal="right" vertical="center"/>
    </xf>
    <xf numFmtId="0" fontId="9" fillId="0" borderId="0" xfId="0" applyFont="1" applyFill="1" applyAlignment="1">
      <alignment/>
    </xf>
    <xf numFmtId="180" fontId="8" fillId="0" borderId="23" xfId="0" applyNumberFormat="1" applyFont="1" applyFill="1" applyBorder="1" applyAlignment="1">
      <alignment vertical="center"/>
    </xf>
    <xf numFmtId="0" fontId="8" fillId="0" borderId="34" xfId="0" applyFont="1" applyFill="1" applyBorder="1" applyAlignment="1">
      <alignment vertical="center"/>
    </xf>
    <xf numFmtId="0" fontId="8" fillId="0" borderId="20" xfId="0" applyFont="1" applyFill="1" applyBorder="1" applyAlignment="1">
      <alignment vertical="center"/>
    </xf>
    <xf numFmtId="195" fontId="80" fillId="0" borderId="0" xfId="73" applyNumberFormat="1" applyFont="1" applyFill="1" applyBorder="1" applyAlignment="1">
      <alignment horizontal="right" vertical="center"/>
      <protection/>
    </xf>
    <xf numFmtId="0" fontId="56" fillId="33" borderId="0" xfId="70" applyFill="1">
      <alignment vertical="center"/>
      <protection/>
    </xf>
    <xf numFmtId="194" fontId="3" fillId="0" borderId="19" xfId="0" applyNumberFormat="1" applyFont="1" applyFill="1" applyBorder="1" applyAlignment="1">
      <alignment horizontal="right" vertical="center"/>
    </xf>
    <xf numFmtId="0" fontId="56" fillId="33" borderId="0" xfId="71" applyFont="1" applyFill="1" applyBorder="1" applyAlignment="1">
      <alignment horizontal="right"/>
      <protection/>
    </xf>
    <xf numFmtId="177" fontId="56" fillId="33" borderId="0" xfId="70" applyNumberFormat="1" applyFill="1">
      <alignment vertical="center"/>
      <protection/>
    </xf>
    <xf numFmtId="177" fontId="56" fillId="33" borderId="0" xfId="70" applyNumberFormat="1" applyFont="1" applyFill="1" applyAlignment="1">
      <alignment vertical="top" wrapText="1"/>
      <protection/>
    </xf>
    <xf numFmtId="0" fontId="56" fillId="33" borderId="0" xfId="70" applyFont="1" applyFill="1" applyAlignment="1">
      <alignment vertical="top" wrapText="1"/>
      <protection/>
    </xf>
    <xf numFmtId="49" fontId="2" fillId="0" borderId="0" xfId="0" applyNumberFormat="1" applyFont="1" applyFill="1" applyBorder="1" applyAlignment="1">
      <alignment horizontal="right"/>
    </xf>
    <xf numFmtId="177" fontId="56" fillId="33" borderId="0" xfId="70" applyNumberFormat="1" applyFill="1" applyBorder="1" applyAlignment="1">
      <alignment horizontal="right" vertical="center" shrinkToFit="1"/>
      <protection/>
    </xf>
    <xf numFmtId="196" fontId="3" fillId="0" borderId="0" xfId="0" applyNumberFormat="1" applyFont="1" applyFill="1" applyBorder="1" applyAlignment="1">
      <alignment horizontal="right" vertical="center"/>
    </xf>
    <xf numFmtId="196" fontId="2" fillId="0" borderId="0" xfId="0" applyNumberFormat="1" applyFont="1" applyFill="1" applyBorder="1" applyAlignment="1">
      <alignment horizontal="right" vertical="center"/>
    </xf>
    <xf numFmtId="196" fontId="2" fillId="0" borderId="23" xfId="0" applyNumberFormat="1" applyFont="1" applyFill="1" applyBorder="1" applyAlignment="1">
      <alignment horizontal="right" vertical="center"/>
    </xf>
    <xf numFmtId="177" fontId="80" fillId="33" borderId="0" xfId="70" applyNumberFormat="1" applyFont="1" applyFill="1" applyBorder="1" applyAlignment="1">
      <alignment horizontal="right" vertical="center" shrinkToFit="1"/>
      <protection/>
    </xf>
    <xf numFmtId="177" fontId="80" fillId="33" borderId="23" xfId="70" applyNumberFormat="1" applyFont="1" applyFill="1" applyBorder="1" applyAlignment="1">
      <alignment horizontal="right" vertical="center" shrinkToFit="1"/>
      <protection/>
    </xf>
    <xf numFmtId="0" fontId="61" fillId="0" borderId="0" xfId="48" applyFill="1" applyAlignment="1" applyProtection="1">
      <alignment/>
      <protection/>
    </xf>
    <xf numFmtId="0" fontId="80" fillId="33" borderId="28" xfId="70" applyFont="1" applyFill="1" applyBorder="1" applyAlignment="1">
      <alignment vertical="center"/>
      <protection/>
    </xf>
    <xf numFmtId="0" fontId="80" fillId="33" borderId="15" xfId="70" applyFont="1" applyFill="1" applyBorder="1" applyAlignment="1">
      <alignment horizontal="center" vertical="center"/>
      <protection/>
    </xf>
    <xf numFmtId="0" fontId="80" fillId="33" borderId="16" xfId="70" applyFont="1" applyFill="1" applyBorder="1" applyAlignment="1">
      <alignment horizontal="center" vertical="center"/>
      <protection/>
    </xf>
    <xf numFmtId="0" fontId="80" fillId="33" borderId="17" xfId="70" applyFont="1" applyFill="1" applyBorder="1" applyAlignment="1">
      <alignment horizontal="center" vertical="center"/>
      <protection/>
    </xf>
    <xf numFmtId="0" fontId="16" fillId="0" borderId="0" xfId="0" applyFont="1" applyFill="1" applyAlignment="1">
      <alignment/>
    </xf>
    <xf numFmtId="0" fontId="21" fillId="0" borderId="0" xfId="0" applyFont="1" applyFill="1" applyAlignment="1">
      <alignment horizontal="right"/>
    </xf>
    <xf numFmtId="0" fontId="80" fillId="0" borderId="16" xfId="74" applyFont="1" applyFill="1" applyBorder="1" applyAlignment="1">
      <alignment horizontal="distributed" vertical="center" shrinkToFit="1"/>
      <protection/>
    </xf>
    <xf numFmtId="49" fontId="80" fillId="0" borderId="0" xfId="74" applyNumberFormat="1" applyFont="1" applyFill="1" applyBorder="1" applyAlignment="1">
      <alignment horizontal="right" vertical="center"/>
      <protection/>
    </xf>
    <xf numFmtId="49" fontId="2" fillId="0" borderId="22" xfId="0" applyNumberFormat="1" applyFont="1" applyFill="1" applyBorder="1" applyAlignment="1">
      <alignment horizontal="center" vertical="center"/>
    </xf>
    <xf numFmtId="41" fontId="8" fillId="0" borderId="0" xfId="0" applyNumberFormat="1" applyFont="1" applyFill="1" applyBorder="1" applyAlignment="1">
      <alignment horizontal="right" vertical="center"/>
    </xf>
    <xf numFmtId="49" fontId="2" fillId="0" borderId="19" xfId="0" applyNumberFormat="1" applyFont="1" applyFill="1" applyBorder="1" applyAlignment="1">
      <alignment horizontal="left" vertical="center"/>
    </xf>
    <xf numFmtId="49" fontId="2" fillId="0" borderId="24" xfId="0" applyNumberFormat="1" applyFont="1" applyFill="1" applyBorder="1" applyAlignment="1">
      <alignment horizontal="distributed" vertical="center"/>
    </xf>
    <xf numFmtId="0" fontId="2" fillId="0" borderId="0" xfId="0" applyNumberFormat="1" applyFont="1" applyFill="1" applyBorder="1" applyAlignment="1">
      <alignment horizontal="center" vertical="center"/>
    </xf>
    <xf numFmtId="49" fontId="2" fillId="0" borderId="24" xfId="0" applyNumberFormat="1" applyFont="1" applyFill="1" applyBorder="1" applyAlignment="1">
      <alignment horizontal="left" vertical="center"/>
    </xf>
    <xf numFmtId="49" fontId="80" fillId="0" borderId="0" xfId="74" applyNumberFormat="1" applyFont="1" applyFill="1" applyBorder="1" applyAlignment="1">
      <alignment horizontal="distributed" vertical="center"/>
      <protection/>
    </xf>
    <xf numFmtId="0" fontId="80" fillId="0" borderId="0" xfId="0" applyFont="1" applyFill="1" applyAlignment="1">
      <alignment/>
    </xf>
    <xf numFmtId="49" fontId="79" fillId="0" borderId="13" xfId="0" applyNumberFormat="1" applyFont="1" applyFill="1" applyBorder="1" applyAlignment="1">
      <alignment horizontal="distributed" vertical="center"/>
    </xf>
    <xf numFmtId="0" fontId="79" fillId="0" borderId="13" xfId="0" applyNumberFormat="1" applyFont="1" applyFill="1" applyBorder="1" applyAlignment="1">
      <alignment horizontal="distributed" vertical="center"/>
    </xf>
    <xf numFmtId="0" fontId="87" fillId="0" borderId="21" xfId="0" applyNumberFormat="1" applyFont="1" applyFill="1" applyBorder="1" applyAlignment="1">
      <alignment horizontal="distributed" vertical="center"/>
    </xf>
    <xf numFmtId="0" fontId="77" fillId="0" borderId="0" xfId="0" applyFont="1" applyFill="1" applyAlignment="1">
      <alignment vertical="center"/>
    </xf>
    <xf numFmtId="0" fontId="81" fillId="0" borderId="0" xfId="0" applyFont="1" applyFill="1" applyBorder="1" applyAlignment="1">
      <alignment horizontal="center"/>
    </xf>
    <xf numFmtId="49" fontId="80" fillId="0" borderId="14" xfId="0" applyNumberFormat="1" applyFont="1" applyFill="1" applyBorder="1" applyAlignment="1">
      <alignment horizontal="right"/>
    </xf>
    <xf numFmtId="0" fontId="79" fillId="0" borderId="20" xfId="0" applyNumberFormat="1" applyFont="1" applyFill="1" applyBorder="1" applyAlignment="1">
      <alignment vertical="center"/>
    </xf>
    <xf numFmtId="49" fontId="79" fillId="0" borderId="13" xfId="0" applyNumberFormat="1" applyFont="1" applyFill="1" applyBorder="1" applyAlignment="1">
      <alignment horizontal="left" vertical="center"/>
    </xf>
    <xf numFmtId="49" fontId="79" fillId="0" borderId="13" xfId="0" applyNumberFormat="1" applyFont="1" applyFill="1" applyBorder="1" applyAlignment="1">
      <alignment horizontal="center" vertical="center"/>
    </xf>
    <xf numFmtId="180" fontId="79" fillId="0" borderId="0" xfId="0" applyNumberFormat="1" applyFont="1" applyFill="1" applyBorder="1" applyAlignment="1">
      <alignment vertical="center"/>
    </xf>
    <xf numFmtId="180" fontId="87" fillId="0" borderId="23" xfId="0" applyNumberFormat="1" applyFont="1" applyFill="1" applyBorder="1" applyAlignment="1">
      <alignment vertical="center"/>
    </xf>
    <xf numFmtId="49" fontId="79" fillId="0" borderId="13" xfId="0" applyNumberFormat="1" applyFont="1" applyFill="1" applyBorder="1" applyAlignment="1">
      <alignment horizontal="center" vertical="center" wrapText="1"/>
    </xf>
    <xf numFmtId="0" fontId="80" fillId="0" borderId="0" xfId="74" applyNumberFormat="1" applyFont="1" applyFill="1" applyBorder="1" applyAlignment="1">
      <alignment horizontal="center" vertical="center"/>
      <protection/>
    </xf>
    <xf numFmtId="49" fontId="80" fillId="0" borderId="0" xfId="73" applyNumberFormat="1" applyFont="1" applyFill="1" applyBorder="1" applyAlignment="1">
      <alignment horizontal="center" vertical="center"/>
      <protection/>
    </xf>
    <xf numFmtId="185" fontId="2" fillId="0" borderId="24" xfId="0" applyNumberFormat="1" applyFont="1" applyFill="1" applyBorder="1" applyAlignment="1">
      <alignment vertical="center"/>
    </xf>
    <xf numFmtId="0" fontId="22" fillId="0" borderId="0" xfId="0" applyFont="1" applyFill="1" applyAlignment="1">
      <alignment/>
    </xf>
    <xf numFmtId="0" fontId="3" fillId="0" borderId="13" xfId="0" applyNumberFormat="1" applyFont="1" applyFill="1" applyBorder="1" applyAlignment="1">
      <alignment horizontal="distributed" vertical="center"/>
    </xf>
    <xf numFmtId="49" fontId="8" fillId="0" borderId="13" xfId="0" applyNumberFormat="1" applyFont="1" applyFill="1" applyBorder="1" applyAlignment="1">
      <alignment horizontal="distributed" vertical="center"/>
    </xf>
    <xf numFmtId="0" fontId="2" fillId="2" borderId="0" xfId="0" applyFont="1" applyFill="1" applyAlignment="1">
      <alignment/>
    </xf>
    <xf numFmtId="0" fontId="2" fillId="0" borderId="0" xfId="0" applyFont="1" applyFill="1" applyBorder="1" applyAlignment="1">
      <alignment vertical="top"/>
    </xf>
    <xf numFmtId="0" fontId="2" fillId="0" borderId="0" xfId="0" applyFont="1" applyFill="1" applyAlignment="1">
      <alignment vertical="top"/>
    </xf>
    <xf numFmtId="0" fontId="88" fillId="0" borderId="0" xfId="0" applyFont="1" applyFill="1" applyBorder="1" applyAlignment="1">
      <alignment/>
    </xf>
    <xf numFmtId="0" fontId="88" fillId="0" borderId="0" xfId="0" applyFont="1" applyFill="1" applyAlignment="1">
      <alignment/>
    </xf>
    <xf numFmtId="49" fontId="87" fillId="0" borderId="13" xfId="0" applyNumberFormat="1" applyFont="1" applyFill="1" applyBorder="1" applyAlignment="1">
      <alignment horizontal="distributed" vertical="center"/>
    </xf>
    <xf numFmtId="49" fontId="87" fillId="0" borderId="21" xfId="0" applyNumberFormat="1" applyFont="1" applyFill="1" applyBorder="1" applyAlignment="1">
      <alignment horizontal="distributed" vertical="center"/>
    </xf>
    <xf numFmtId="49" fontId="79" fillId="0" borderId="0" xfId="0" applyNumberFormat="1" applyFont="1" applyFill="1" applyBorder="1" applyAlignment="1">
      <alignment horizontal="distributed" vertical="center"/>
    </xf>
    <xf numFmtId="0" fontId="77" fillId="0" borderId="0" xfId="74" applyNumberFormat="1" applyFont="1" applyFill="1" applyBorder="1" applyAlignment="1">
      <alignment horizontal="distributed" vertical="center"/>
      <protection/>
    </xf>
    <xf numFmtId="49" fontId="77" fillId="0" borderId="13" xfId="73" applyNumberFormat="1" applyFont="1" applyFill="1" applyBorder="1" applyAlignment="1">
      <alignment horizontal="distributed" vertical="center"/>
      <protection/>
    </xf>
    <xf numFmtId="0" fontId="61" fillId="0" borderId="0" xfId="48" applyFill="1" applyAlignment="1" applyProtection="1">
      <alignment/>
      <protection/>
    </xf>
    <xf numFmtId="0" fontId="5" fillId="0" borderId="0" xfId="0" applyFont="1" applyAlignment="1">
      <alignment horizontal="center"/>
    </xf>
    <xf numFmtId="49" fontId="2" fillId="0" borderId="0" xfId="0" applyNumberFormat="1" applyFont="1" applyAlignment="1">
      <alignment horizontal="distributed" vertical="center"/>
    </xf>
    <xf numFmtId="49" fontId="2" fillId="0" borderId="19" xfId="0" applyNumberFormat="1" applyFont="1" applyBorder="1" applyAlignment="1">
      <alignment horizontal="distributed" vertical="center"/>
    </xf>
    <xf numFmtId="0" fontId="2" fillId="0" borderId="22" xfId="0" applyFont="1" applyBorder="1" applyAlignment="1">
      <alignment horizontal="left" vertical="center"/>
    </xf>
    <xf numFmtId="0" fontId="2" fillId="0" borderId="0" xfId="0" applyFont="1" applyAlignment="1">
      <alignment horizontal="center" vertical="center"/>
    </xf>
    <xf numFmtId="0" fontId="2" fillId="0" borderId="22" xfId="0" applyFont="1" applyBorder="1" applyAlignment="1">
      <alignment horizontal="distributed" vertical="center"/>
    </xf>
    <xf numFmtId="205" fontId="2" fillId="0" borderId="19" xfId="0" applyNumberFormat="1" applyFont="1" applyBorder="1" applyAlignment="1">
      <alignment vertical="center"/>
    </xf>
    <xf numFmtId="185" fontId="2" fillId="0" borderId="19" xfId="0" applyNumberFormat="1" applyFont="1" applyBorder="1" applyAlignment="1">
      <alignment vertical="center"/>
    </xf>
    <xf numFmtId="184" fontId="2" fillId="0" borderId="13" xfId="0" applyNumberFormat="1" applyFont="1" applyBorder="1" applyAlignment="1">
      <alignment vertical="center"/>
    </xf>
    <xf numFmtId="184" fontId="2" fillId="0" borderId="22" xfId="0" applyNumberFormat="1" applyFont="1" applyBorder="1" applyAlignment="1">
      <alignment vertical="center"/>
    </xf>
    <xf numFmtId="0" fontId="89" fillId="0" borderId="22" xfId="0" applyFont="1" applyBorder="1" applyAlignment="1">
      <alignment vertical="center"/>
    </xf>
    <xf numFmtId="0" fontId="90" fillId="0" borderId="19" xfId="0" applyFont="1" applyBorder="1" applyAlignment="1">
      <alignment vertical="center"/>
    </xf>
    <xf numFmtId="0" fontId="89" fillId="0" borderId="19" xfId="0" applyFont="1" applyBorder="1" applyAlignment="1">
      <alignment vertical="center"/>
    </xf>
    <xf numFmtId="0" fontId="89" fillId="0" borderId="0" xfId="0" applyFont="1" applyAlignment="1">
      <alignment horizontal="center" vertical="center"/>
    </xf>
    <xf numFmtId="3" fontId="89" fillId="0" borderId="19" xfId="0" applyNumberFormat="1" applyFont="1" applyBorder="1" applyAlignment="1">
      <alignment vertical="center"/>
    </xf>
    <xf numFmtId="0" fontId="2" fillId="0" borderId="19" xfId="0" applyFont="1" applyBorder="1" applyAlignment="1">
      <alignment vertical="center"/>
    </xf>
    <xf numFmtId="0" fontId="2" fillId="0" borderId="0" xfId="0" applyFont="1" applyAlignment="1">
      <alignment horizontal="left" vertical="center"/>
    </xf>
    <xf numFmtId="185" fontId="89" fillId="0" borderId="19" xfId="0" applyNumberFormat="1" applyFont="1" applyBorder="1" applyAlignment="1">
      <alignment vertical="center"/>
    </xf>
    <xf numFmtId="185" fontId="89" fillId="0" borderId="13" xfId="0" applyNumberFormat="1" applyFont="1" applyBorder="1" applyAlignment="1">
      <alignment vertical="center"/>
    </xf>
    <xf numFmtId="3" fontId="89" fillId="0" borderId="22" xfId="0" applyNumberFormat="1" applyFont="1" applyBorder="1" applyAlignment="1">
      <alignment vertical="center"/>
    </xf>
    <xf numFmtId="3" fontId="2" fillId="0" borderId="19" xfId="0" applyNumberFormat="1" applyFont="1" applyBorder="1" applyAlignment="1">
      <alignment vertical="center"/>
    </xf>
    <xf numFmtId="0" fontId="2" fillId="0" borderId="0" xfId="0" applyFont="1" applyAlignment="1">
      <alignment horizontal="left" vertical="center" wrapText="1"/>
    </xf>
    <xf numFmtId="180" fontId="80" fillId="0" borderId="19" xfId="0" applyNumberFormat="1" applyFont="1" applyBorder="1" applyAlignment="1">
      <alignment vertical="center"/>
    </xf>
    <xf numFmtId="182" fontId="80" fillId="0" borderId="0" xfId="0" applyNumberFormat="1" applyFont="1" applyAlignment="1">
      <alignment horizontal="center" vertical="center"/>
    </xf>
    <xf numFmtId="49" fontId="80" fillId="0" borderId="0" xfId="0" applyNumberFormat="1" applyFont="1" applyAlignment="1">
      <alignment horizontal="center" vertical="center"/>
    </xf>
    <xf numFmtId="180" fontId="2" fillId="0" borderId="19" xfId="0" applyNumberFormat="1" applyFont="1" applyBorder="1" applyAlignment="1">
      <alignment vertical="center"/>
    </xf>
    <xf numFmtId="182" fontId="2" fillId="0" borderId="0" xfId="0" applyNumberFormat="1" applyFont="1" applyAlignment="1">
      <alignment horizontal="center" vertical="center"/>
    </xf>
    <xf numFmtId="49" fontId="2" fillId="0" borderId="0" xfId="0" applyNumberFormat="1" applyFont="1" applyAlignment="1">
      <alignment horizontal="center" vertical="center"/>
    </xf>
    <xf numFmtId="183" fontId="2" fillId="0" borderId="19" xfId="0" applyNumberFormat="1" applyFont="1" applyBorder="1" applyAlignment="1">
      <alignment vertical="center"/>
    </xf>
    <xf numFmtId="49" fontId="2" fillId="0" borderId="0" xfId="0" applyNumberFormat="1" applyFont="1" applyAlignment="1">
      <alignment horizontal="left" vertical="center"/>
    </xf>
    <xf numFmtId="49" fontId="2" fillId="0" borderId="0" xfId="0" applyNumberFormat="1" applyFont="1" applyFill="1" applyAlignment="1">
      <alignment horizontal="distributed" vertical="center"/>
    </xf>
    <xf numFmtId="40" fontId="2" fillId="0" borderId="22" xfId="0" applyNumberFormat="1" applyFont="1" applyFill="1" applyBorder="1" applyAlignment="1">
      <alignment vertical="center"/>
    </xf>
    <xf numFmtId="40" fontId="2" fillId="0" borderId="0" xfId="0" applyNumberFormat="1" applyFont="1" applyFill="1" applyAlignment="1">
      <alignment vertical="center"/>
    </xf>
    <xf numFmtId="40" fontId="2" fillId="0" borderId="13" xfId="0" applyNumberFormat="1" applyFont="1" applyFill="1" applyBorder="1" applyAlignment="1">
      <alignment vertical="center"/>
    </xf>
    <xf numFmtId="40" fontId="2" fillId="0" borderId="19" xfId="0" applyNumberFormat="1" applyFont="1" applyFill="1" applyBorder="1" applyAlignment="1">
      <alignment vertical="center"/>
    </xf>
    <xf numFmtId="38" fontId="2" fillId="0" borderId="22" xfId="0" applyNumberFormat="1" applyFont="1" applyFill="1" applyBorder="1" applyAlignment="1">
      <alignment vertical="center"/>
    </xf>
    <xf numFmtId="38" fontId="2" fillId="0" borderId="19" xfId="0" applyNumberFormat="1" applyFont="1" applyFill="1" applyBorder="1" applyAlignment="1">
      <alignment vertical="center"/>
    </xf>
    <xf numFmtId="38" fontId="88" fillId="0" borderId="19" xfId="0" applyNumberFormat="1" applyFont="1" applyFill="1" applyBorder="1" applyAlignment="1">
      <alignment vertical="center"/>
    </xf>
    <xf numFmtId="40" fontId="2" fillId="0" borderId="0" xfId="0" applyNumberFormat="1" applyFont="1" applyFill="1" applyAlignment="1">
      <alignment horizontal="center" vertical="center"/>
    </xf>
    <xf numFmtId="49" fontId="2" fillId="0" borderId="0" xfId="0" applyNumberFormat="1" applyFont="1" applyFill="1" applyAlignment="1">
      <alignment horizontal="left" vertical="center"/>
    </xf>
    <xf numFmtId="0" fontId="2" fillId="0" borderId="24" xfId="0" applyFont="1" applyFill="1" applyBorder="1" applyAlignment="1">
      <alignment horizontal="left" vertical="center"/>
    </xf>
    <xf numFmtId="0" fontId="80" fillId="0" borderId="18" xfId="0" applyFont="1" applyFill="1" applyBorder="1" applyAlignment="1">
      <alignment horizontal="left" vertical="center"/>
    </xf>
    <xf numFmtId="0" fontId="80" fillId="0" borderId="21" xfId="0" applyFont="1" applyFill="1" applyBorder="1" applyAlignment="1">
      <alignment horizontal="left" vertical="center"/>
    </xf>
    <xf numFmtId="0" fontId="80" fillId="0" borderId="24" xfId="0" applyFont="1" applyFill="1" applyBorder="1" applyAlignment="1">
      <alignment horizontal="left" vertical="center"/>
    </xf>
    <xf numFmtId="38" fontId="2" fillId="0" borderId="24" xfId="0" applyNumberFormat="1" applyFont="1" applyFill="1" applyBorder="1" applyAlignment="1">
      <alignment vertical="center"/>
    </xf>
    <xf numFmtId="38" fontId="80" fillId="0" borderId="24" xfId="0" applyNumberFormat="1" applyFont="1" applyFill="1" applyBorder="1" applyAlignment="1">
      <alignment vertical="center"/>
    </xf>
    <xf numFmtId="38" fontId="2" fillId="0" borderId="18" xfId="0" applyNumberFormat="1" applyFont="1" applyFill="1" applyBorder="1" applyAlignment="1">
      <alignment vertical="center"/>
    </xf>
    <xf numFmtId="40" fontId="2" fillId="0" borderId="23" xfId="0" applyNumberFormat="1" applyFont="1" applyFill="1" applyBorder="1" applyAlignment="1">
      <alignment horizontal="center" vertical="center"/>
    </xf>
    <xf numFmtId="0" fontId="2" fillId="0" borderId="21" xfId="0" applyFont="1" applyFill="1" applyBorder="1" applyAlignment="1">
      <alignment horizontal="center" vertical="center"/>
    </xf>
    <xf numFmtId="49"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2" fillId="0" borderId="22" xfId="0" applyFont="1" applyFill="1" applyBorder="1" applyAlignment="1">
      <alignment horizontal="left" vertical="center"/>
    </xf>
    <xf numFmtId="0" fontId="2" fillId="0" borderId="19" xfId="0" applyFont="1" applyFill="1" applyBorder="1" applyAlignment="1">
      <alignment horizontal="left" vertical="center"/>
    </xf>
    <xf numFmtId="0" fontId="2" fillId="0" borderId="13" xfId="0" applyFont="1" applyFill="1" applyBorder="1" applyAlignment="1">
      <alignment horizontal="left" vertical="center"/>
    </xf>
    <xf numFmtId="207" fontId="2" fillId="0" borderId="0" xfId="0" applyNumberFormat="1" applyFont="1" applyFill="1" applyBorder="1" applyAlignment="1">
      <alignment horizontal="right" vertical="center"/>
    </xf>
    <xf numFmtId="207" fontId="2" fillId="0" borderId="23" xfId="0" applyNumberFormat="1" applyFont="1" applyFill="1" applyBorder="1" applyAlignment="1">
      <alignment horizontal="right" vertical="center"/>
    </xf>
    <xf numFmtId="49" fontId="9" fillId="0" borderId="21" xfId="0" applyNumberFormat="1" applyFont="1" applyFill="1" applyBorder="1" applyAlignment="1">
      <alignment horizontal="center" vertical="center"/>
    </xf>
    <xf numFmtId="49" fontId="2" fillId="0" borderId="19" xfId="0" applyNumberFormat="1" applyFont="1" applyFill="1" applyBorder="1" applyAlignment="1">
      <alignment horizontal="right" vertical="center"/>
    </xf>
    <xf numFmtId="0" fontId="2" fillId="0" borderId="13" xfId="0" applyNumberFormat="1" applyFont="1" applyFill="1" applyBorder="1" applyAlignment="1">
      <alignment horizontal="right" vertical="center"/>
    </xf>
    <xf numFmtId="182" fontId="2" fillId="0" borderId="13" xfId="0" applyNumberFormat="1" applyFont="1" applyFill="1" applyBorder="1" applyAlignment="1">
      <alignment vertical="center"/>
    </xf>
    <xf numFmtId="0" fontId="2" fillId="0" borderId="13" xfId="0" applyFont="1" applyFill="1" applyBorder="1" applyAlignment="1">
      <alignment vertical="center"/>
    </xf>
    <xf numFmtId="182" fontId="2" fillId="0" borderId="22" xfId="0" applyNumberFormat="1" applyFont="1" applyFill="1" applyBorder="1" applyAlignment="1">
      <alignment vertical="center"/>
    </xf>
    <xf numFmtId="0" fontId="2" fillId="0" borderId="22" xfId="0" applyFont="1" applyFill="1" applyBorder="1" applyAlignment="1">
      <alignment vertical="center"/>
    </xf>
    <xf numFmtId="180" fontId="2" fillId="0" borderId="22" xfId="0" applyNumberFormat="1" applyFont="1" applyFill="1" applyBorder="1" applyAlignment="1">
      <alignment vertical="center"/>
    </xf>
    <xf numFmtId="49" fontId="2" fillId="0" borderId="13" xfId="0" applyNumberFormat="1" applyFont="1" applyFill="1" applyBorder="1" applyAlignment="1">
      <alignment horizontal="distributed" vertical="center"/>
    </xf>
    <xf numFmtId="49" fontId="2" fillId="0" borderId="22" xfId="0" applyNumberFormat="1" applyFont="1" applyFill="1" applyBorder="1" applyAlignment="1">
      <alignment horizontal="distributed" vertical="center"/>
    </xf>
    <xf numFmtId="49" fontId="2" fillId="0" borderId="22" xfId="0" applyNumberFormat="1" applyFont="1" applyFill="1" applyBorder="1" applyAlignment="1">
      <alignment horizontal="left" vertical="center"/>
    </xf>
    <xf numFmtId="49" fontId="2" fillId="0" borderId="22" xfId="0" applyNumberFormat="1" applyFont="1" applyFill="1" applyBorder="1" applyAlignment="1">
      <alignment horizontal="center" vertical="center"/>
    </xf>
    <xf numFmtId="182" fontId="2" fillId="0" borderId="19" xfId="0" applyNumberFormat="1" applyFont="1" applyFill="1" applyBorder="1" applyAlignment="1">
      <alignment vertical="center"/>
    </xf>
    <xf numFmtId="0" fontId="2" fillId="0" borderId="19" xfId="0" applyFont="1" applyFill="1" applyBorder="1" applyAlignment="1">
      <alignment vertical="center"/>
    </xf>
    <xf numFmtId="49" fontId="2" fillId="0" borderId="22" xfId="0" applyNumberFormat="1" applyFont="1" applyBorder="1" applyAlignment="1">
      <alignment horizontal="center" vertical="center"/>
    </xf>
    <xf numFmtId="180" fontId="2" fillId="0" borderId="22" xfId="0" applyNumberFormat="1" applyFont="1" applyBorder="1" applyAlignment="1">
      <alignment vertical="center"/>
    </xf>
    <xf numFmtId="0" fontId="2" fillId="0" borderId="22" xfId="0" applyFont="1" applyBorder="1" applyAlignment="1">
      <alignment vertical="center"/>
    </xf>
    <xf numFmtId="182" fontId="2" fillId="0" borderId="19" xfId="0" applyNumberFormat="1" applyFont="1" applyBorder="1" applyAlignment="1">
      <alignment vertical="center"/>
    </xf>
    <xf numFmtId="0" fontId="2" fillId="0" borderId="19" xfId="0" applyFont="1" applyBorder="1" applyAlignment="1">
      <alignment vertical="center"/>
    </xf>
    <xf numFmtId="182" fontId="2" fillId="0" borderId="13" xfId="0" applyNumberFormat="1" applyFont="1" applyBorder="1" applyAlignment="1">
      <alignment vertical="center"/>
    </xf>
    <xf numFmtId="0" fontId="2" fillId="0" borderId="13" xfId="0" applyFont="1" applyBorder="1" applyAlignment="1">
      <alignment vertical="center"/>
    </xf>
    <xf numFmtId="182" fontId="2" fillId="0" borderId="22" xfId="0" applyNumberFormat="1" applyFont="1" applyBorder="1" applyAlignment="1">
      <alignment vertical="center"/>
    </xf>
    <xf numFmtId="49" fontId="2" fillId="0" borderId="13" xfId="0" applyNumberFormat="1" applyFont="1" applyBorder="1" applyAlignment="1">
      <alignment horizontal="distributed" vertical="center"/>
    </xf>
    <xf numFmtId="49" fontId="2" fillId="0" borderId="22" xfId="0" applyNumberFormat="1" applyFont="1" applyBorder="1" applyAlignment="1">
      <alignment horizontal="distributed" vertical="center"/>
    </xf>
    <xf numFmtId="49" fontId="2" fillId="0" borderId="22" xfId="0" applyNumberFormat="1" applyFont="1" applyBorder="1" applyAlignment="1">
      <alignment horizontal="left" vertical="center"/>
    </xf>
    <xf numFmtId="182" fontId="80" fillId="0" borderId="13" xfId="0" applyNumberFormat="1" applyFont="1" applyBorder="1" applyAlignment="1">
      <alignment vertical="center"/>
    </xf>
    <xf numFmtId="0" fontId="80" fillId="0" borderId="13" xfId="0" applyFont="1" applyBorder="1" applyAlignment="1">
      <alignment vertical="center"/>
    </xf>
    <xf numFmtId="182" fontId="80" fillId="0" borderId="22" xfId="0" applyNumberFormat="1" applyFont="1" applyBorder="1" applyAlignment="1">
      <alignment vertical="center"/>
    </xf>
    <xf numFmtId="0" fontId="80" fillId="0" borderId="22" xfId="0" applyFont="1" applyBorder="1" applyAlignment="1">
      <alignment vertical="center"/>
    </xf>
    <xf numFmtId="180" fontId="80" fillId="0" borderId="22" xfId="0" applyNumberFormat="1" applyFont="1" applyBorder="1" applyAlignment="1">
      <alignment vertical="center"/>
    </xf>
    <xf numFmtId="182" fontId="80" fillId="0" borderId="19" xfId="0" applyNumberFormat="1" applyFont="1" applyBorder="1" applyAlignment="1">
      <alignment vertical="center"/>
    </xf>
    <xf numFmtId="0" fontId="80" fillId="0" borderId="19" xfId="0" applyFont="1" applyBorder="1" applyAlignment="1">
      <alignment vertical="center"/>
    </xf>
    <xf numFmtId="183" fontId="2" fillId="0" borderId="22" xfId="0" applyNumberFormat="1" applyFont="1" applyFill="1" applyBorder="1" applyAlignment="1">
      <alignment vertical="center"/>
    </xf>
    <xf numFmtId="49" fontId="2" fillId="0" borderId="0" xfId="0" applyNumberFormat="1" applyFont="1" applyFill="1" applyAlignment="1">
      <alignment horizontal="left" vertical="center"/>
    </xf>
    <xf numFmtId="40" fontId="2" fillId="0" borderId="22" xfId="0" applyNumberFormat="1" applyFont="1" applyFill="1" applyBorder="1" applyAlignment="1">
      <alignment horizontal="right" vertical="center"/>
    </xf>
    <xf numFmtId="38" fontId="2" fillId="0" borderId="22" xfId="0" applyNumberFormat="1" applyFont="1" applyFill="1" applyBorder="1" applyAlignment="1">
      <alignment vertical="center"/>
    </xf>
    <xf numFmtId="38" fontId="2" fillId="0" borderId="19" xfId="0" applyNumberFormat="1" applyFont="1" applyFill="1" applyBorder="1" applyAlignment="1">
      <alignment vertical="center"/>
    </xf>
    <xf numFmtId="0" fontId="2" fillId="0" borderId="13" xfId="0" applyNumberFormat="1" applyFont="1" applyFill="1" applyBorder="1" applyAlignment="1">
      <alignment horizontal="right" vertical="center"/>
    </xf>
    <xf numFmtId="40" fontId="2" fillId="0" borderId="0" xfId="0" applyNumberFormat="1" applyFont="1" applyFill="1" applyAlignment="1">
      <alignment horizontal="center" vertical="center"/>
    </xf>
    <xf numFmtId="0" fontId="2" fillId="0" borderId="0" xfId="0" applyFont="1" applyFill="1" applyAlignment="1">
      <alignment vertical="center"/>
    </xf>
    <xf numFmtId="49" fontId="2" fillId="0" borderId="13" xfId="0" applyNumberFormat="1" applyFont="1" applyFill="1" applyBorder="1" applyAlignment="1">
      <alignment horizontal="center" vertical="center"/>
    </xf>
    <xf numFmtId="0" fontId="2" fillId="0" borderId="0" xfId="0" applyFont="1" applyFill="1" applyAlignment="1">
      <alignment horizontal="left" vertical="center"/>
    </xf>
    <xf numFmtId="208" fontId="2" fillId="0" borderId="19" xfId="0" applyNumberFormat="1" applyFont="1" applyFill="1" applyBorder="1" applyAlignment="1">
      <alignment horizontal="right" vertical="center"/>
    </xf>
    <xf numFmtId="184" fontId="2" fillId="0" borderId="13" xfId="0" applyNumberFormat="1" applyFont="1" applyFill="1" applyBorder="1" applyAlignment="1">
      <alignment vertical="center"/>
    </xf>
    <xf numFmtId="40" fontId="2" fillId="0" borderId="22" xfId="0" applyNumberFormat="1" applyFont="1" applyFill="1" applyBorder="1" applyAlignment="1">
      <alignment vertical="center"/>
    </xf>
    <xf numFmtId="40" fontId="2" fillId="0" borderId="19" xfId="0" applyNumberFormat="1" applyFont="1" applyFill="1" applyBorder="1" applyAlignment="1">
      <alignment vertical="center"/>
    </xf>
    <xf numFmtId="185" fontId="2" fillId="0" borderId="22" xfId="0" applyNumberFormat="1" applyFont="1" applyFill="1" applyBorder="1" applyAlignment="1">
      <alignment vertical="center"/>
    </xf>
    <xf numFmtId="49" fontId="2" fillId="0" borderId="26" xfId="0" applyNumberFormat="1" applyFont="1" applyFill="1" applyBorder="1" applyAlignment="1">
      <alignment horizontal="right" vertical="top"/>
    </xf>
    <xf numFmtId="49" fontId="2" fillId="0" borderId="20" xfId="0" applyNumberFormat="1" applyFont="1" applyFill="1" applyBorder="1" applyAlignment="1">
      <alignment horizontal="right" vertical="top"/>
    </xf>
    <xf numFmtId="49" fontId="2" fillId="0" borderId="29" xfId="0" applyNumberFormat="1" applyFont="1" applyFill="1" applyBorder="1" applyAlignment="1">
      <alignment horizontal="right" vertical="top"/>
    </xf>
    <xf numFmtId="49" fontId="2" fillId="0" borderId="22" xfId="0" applyNumberFormat="1" applyFont="1" applyFill="1" applyBorder="1" applyAlignment="1">
      <alignment horizontal="center" vertical="center"/>
    </xf>
    <xf numFmtId="40" fontId="2" fillId="0" borderId="13" xfId="0" applyNumberFormat="1" applyFont="1" applyFill="1" applyBorder="1" applyAlignment="1">
      <alignment vertical="center"/>
    </xf>
    <xf numFmtId="0" fontId="2" fillId="0" borderId="28"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34" xfId="0" applyFont="1" applyFill="1" applyBorder="1" applyAlignment="1">
      <alignment horizontal="distributed" vertical="center"/>
    </xf>
    <xf numFmtId="0" fontId="2" fillId="0" borderId="33"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23" xfId="0" applyFont="1" applyFill="1" applyBorder="1" applyAlignment="1">
      <alignment horizontal="distributed" vertical="center"/>
    </xf>
    <xf numFmtId="0" fontId="4" fillId="0" borderId="0" xfId="0" applyFont="1" applyFill="1" applyBorder="1" applyAlignment="1">
      <alignment horizontal="center" vertical="center"/>
    </xf>
    <xf numFmtId="49" fontId="2" fillId="0" borderId="14" xfId="0" applyNumberFormat="1" applyFont="1" applyFill="1" applyBorder="1" applyAlignment="1">
      <alignment horizontal="center"/>
    </xf>
    <xf numFmtId="49" fontId="2" fillId="0" borderId="31"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0" fontId="2" fillId="0" borderId="3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0" xfId="0" applyFont="1" applyFill="1" applyBorder="1" applyAlignment="1">
      <alignment horizontal="distributed" vertical="center"/>
    </xf>
    <xf numFmtId="0" fontId="2" fillId="0" borderId="24" xfId="0" applyFont="1" applyFill="1" applyBorder="1" applyAlignment="1">
      <alignment horizontal="distributed" vertical="center"/>
    </xf>
    <xf numFmtId="0" fontId="2" fillId="0" borderId="33" xfId="0" applyFont="1" applyFill="1" applyBorder="1" applyAlignment="1">
      <alignment horizontal="center" vertical="center"/>
    </xf>
    <xf numFmtId="0" fontId="2" fillId="0" borderId="23" xfId="0" applyFont="1" applyFill="1" applyBorder="1" applyAlignment="1">
      <alignment horizontal="center" vertical="center"/>
    </xf>
    <xf numFmtId="38" fontId="2" fillId="0" borderId="19"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13" xfId="0" applyFont="1" applyFill="1" applyBorder="1" applyAlignment="1">
      <alignment horizontal="center" vertical="center"/>
    </xf>
    <xf numFmtId="38" fontId="2" fillId="0" borderId="19" xfId="0" applyNumberFormat="1" applyFont="1" applyFill="1" applyBorder="1" applyAlignment="1">
      <alignment horizontal="right" vertical="center"/>
    </xf>
    <xf numFmtId="0" fontId="0" fillId="0" borderId="0" xfId="0" applyFont="1" applyFill="1" applyAlignment="1">
      <alignment horizontal="right" vertical="center"/>
    </xf>
    <xf numFmtId="0" fontId="0" fillId="0" borderId="13" xfId="0" applyFont="1" applyFill="1" applyBorder="1" applyAlignment="1">
      <alignment horizontal="right" vertical="center"/>
    </xf>
    <xf numFmtId="0" fontId="80" fillId="33" borderId="25" xfId="70" applyFont="1" applyFill="1" applyBorder="1" applyAlignment="1">
      <alignment horizontal="center" vertical="center"/>
      <protection/>
    </xf>
    <xf numFmtId="0" fontId="80" fillId="33" borderId="28" xfId="70" applyFont="1" applyFill="1" applyBorder="1" applyAlignment="1">
      <alignment horizontal="center" vertical="center"/>
      <protection/>
    </xf>
    <xf numFmtId="0" fontId="80" fillId="33" borderId="27" xfId="70" applyFont="1" applyFill="1" applyBorder="1" applyAlignment="1">
      <alignment horizontal="center" vertical="center"/>
      <protection/>
    </xf>
    <xf numFmtId="0" fontId="80" fillId="33" borderId="15" xfId="70" applyFont="1" applyFill="1" applyBorder="1" applyAlignment="1">
      <alignment horizontal="center" vertical="center"/>
      <protection/>
    </xf>
    <xf numFmtId="0" fontId="80" fillId="33" borderId="35" xfId="70" applyFont="1" applyFill="1" applyBorder="1" applyAlignment="1">
      <alignment horizontal="center" vertical="center"/>
      <protection/>
    </xf>
    <xf numFmtId="0" fontId="80" fillId="33" borderId="17" xfId="70" applyFont="1" applyFill="1" applyBorder="1" applyAlignment="1">
      <alignment horizontal="center" vertical="center"/>
      <protection/>
    </xf>
    <xf numFmtId="0" fontId="3" fillId="0" borderId="0" xfId="0" applyFont="1" applyFill="1" applyAlignment="1">
      <alignment horizontal="left"/>
    </xf>
    <xf numFmtId="0" fontId="4" fillId="0" borderId="0" xfId="0" applyFont="1" applyFill="1" applyBorder="1" applyAlignment="1">
      <alignment horizontal="center"/>
    </xf>
    <xf numFmtId="0" fontId="56" fillId="33" borderId="27" xfId="70" applyFont="1" applyFill="1" applyBorder="1" applyAlignment="1">
      <alignment horizontal="center" vertical="center" shrinkToFit="1"/>
      <protection/>
    </xf>
    <xf numFmtId="0" fontId="56" fillId="33" borderId="16" xfId="70" applyFill="1" applyBorder="1" applyAlignment="1">
      <alignment horizontal="center" vertical="center" shrinkToFit="1"/>
      <protection/>
    </xf>
    <xf numFmtId="0" fontId="8" fillId="0" borderId="26" xfId="0" applyFont="1" applyFill="1" applyBorder="1" applyAlignment="1">
      <alignment horizontal="center" vertical="center" wrapText="1" shrinkToFit="1"/>
    </xf>
    <xf numFmtId="0" fontId="8" fillId="0" borderId="19"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6" xfId="0" applyFont="1" applyFill="1" applyBorder="1" applyAlignment="1">
      <alignment horizontal="center" vertical="center" wrapText="1" shrinkToFit="1"/>
    </xf>
    <xf numFmtId="0" fontId="8" fillId="0" borderId="19" xfId="0" applyFont="1" applyFill="1" applyBorder="1" applyAlignment="1">
      <alignment horizontal="center" vertical="center" wrapText="1" shrinkToFit="1"/>
    </xf>
    <xf numFmtId="0" fontId="8" fillId="0" borderId="18" xfId="0" applyFont="1" applyFill="1" applyBorder="1" applyAlignment="1">
      <alignment horizontal="center" vertical="center" wrapText="1" shrinkToFit="1"/>
    </xf>
    <xf numFmtId="0" fontId="8" fillId="0" borderId="32"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2" xfId="0" applyFont="1" applyFill="1" applyBorder="1" applyAlignment="1">
      <alignment horizontal="center" vertical="center" wrapText="1" shrinkToFit="1"/>
    </xf>
    <xf numFmtId="0" fontId="8" fillId="0" borderId="22" xfId="0" applyFont="1" applyFill="1" applyBorder="1" applyAlignment="1">
      <alignment horizontal="center" vertical="center" wrapText="1" shrinkToFit="1"/>
    </xf>
    <xf numFmtId="0" fontId="8" fillId="0" borderId="24" xfId="0" applyFont="1" applyFill="1" applyBorder="1" applyAlignment="1">
      <alignment horizontal="center" vertical="center" wrapText="1" shrinkToFit="1"/>
    </xf>
    <xf numFmtId="0" fontId="8" fillId="0" borderId="2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4"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5" xfId="0" applyFont="1" applyFill="1" applyBorder="1" applyAlignment="1">
      <alignment horizontal="center" vertical="center" wrapText="1" shrinkToFit="1"/>
    </xf>
    <xf numFmtId="0" fontId="8" fillId="0" borderId="28" xfId="0" applyFont="1" applyFill="1" applyBorder="1" applyAlignment="1">
      <alignment horizontal="center" vertical="center" wrapText="1" shrinkToFit="1"/>
    </xf>
    <xf numFmtId="0" fontId="8" fillId="0" borderId="27" xfId="0" applyFont="1" applyFill="1" applyBorder="1" applyAlignment="1">
      <alignment horizontal="center" vertical="center" wrapText="1" shrinkToFit="1"/>
    </xf>
    <xf numFmtId="49" fontId="8" fillId="0" borderId="13"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0" fontId="8" fillId="0" borderId="15" xfId="0" applyFont="1" applyFill="1" applyBorder="1" applyAlignment="1">
      <alignment horizontal="center" vertical="center" wrapText="1" shrinkToFit="1"/>
    </xf>
    <xf numFmtId="0" fontId="8" fillId="0" borderId="2" xfId="0" applyFont="1" applyFill="1" applyBorder="1" applyAlignment="1">
      <alignment horizontal="center" vertical="center" wrapText="1" shrinkToFit="1"/>
    </xf>
    <xf numFmtId="0" fontId="8" fillId="0" borderId="29" xfId="0" applyFont="1" applyFill="1" applyBorder="1" applyAlignment="1">
      <alignment horizontal="center" vertical="center" wrapText="1" shrinkToFit="1"/>
    </xf>
    <xf numFmtId="0" fontId="8" fillId="0" borderId="15"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20" xfId="0" applyFont="1" applyFill="1" applyBorder="1" applyAlignment="1">
      <alignment horizontal="center" vertical="center" wrapText="1"/>
    </xf>
    <xf numFmtId="0" fontId="61" fillId="0" borderId="0" xfId="48" applyFill="1" applyAlignment="1" applyProtection="1">
      <alignment horizontal="left"/>
      <protection/>
    </xf>
    <xf numFmtId="49" fontId="79" fillId="0" borderId="31" xfId="0" applyNumberFormat="1" applyFont="1" applyFill="1" applyBorder="1" applyAlignment="1">
      <alignment horizontal="center" vertical="center"/>
    </xf>
    <xf numFmtId="49" fontId="79" fillId="0" borderId="13" xfId="0" applyNumberFormat="1" applyFont="1" applyFill="1" applyBorder="1" applyAlignment="1">
      <alignment horizontal="center" vertical="center"/>
    </xf>
    <xf numFmtId="49" fontId="79" fillId="0" borderId="21" xfId="0" applyNumberFormat="1" applyFont="1" applyFill="1" applyBorder="1" applyAlignment="1">
      <alignment horizontal="center" vertical="center"/>
    </xf>
    <xf numFmtId="0" fontId="16" fillId="0" borderId="34" xfId="0" applyFont="1" applyFill="1" applyBorder="1" applyAlignment="1">
      <alignment horizontal="center" vertical="center" wrapText="1" shrinkToFit="1"/>
    </xf>
    <xf numFmtId="0" fontId="16" fillId="0" borderId="19"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34"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6"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26"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9" xfId="0" applyFont="1" applyFill="1" applyBorder="1" applyAlignment="1">
      <alignment horizontal="center" vertical="center" wrapText="1"/>
    </xf>
    <xf numFmtId="0" fontId="16" fillId="0" borderId="21" xfId="0" applyFont="1" applyFill="1" applyBorder="1" applyAlignment="1">
      <alignment horizontal="center" vertical="center"/>
    </xf>
    <xf numFmtId="0" fontId="18" fillId="0" borderId="32" xfId="0" applyFont="1" applyFill="1" applyBorder="1" applyAlignment="1">
      <alignment horizontal="center" vertical="center" wrapText="1"/>
    </xf>
    <xf numFmtId="0" fontId="18" fillId="0" borderId="24" xfId="0"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24" xfId="0" applyFont="1" applyFill="1" applyBorder="1" applyAlignment="1">
      <alignment horizontal="center" vertical="center"/>
    </xf>
    <xf numFmtId="0" fontId="19" fillId="0" borderId="3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6" fillId="0" borderId="32"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6"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30"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3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18" xfId="0" applyFont="1" applyFill="1" applyBorder="1" applyAlignment="1">
      <alignment horizontal="center" vertical="center"/>
    </xf>
    <xf numFmtId="0" fontId="16" fillId="0" borderId="26"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24" xfId="0" applyFont="1" applyFill="1" applyBorder="1" applyAlignment="1">
      <alignment horizontal="center" vertical="center"/>
    </xf>
    <xf numFmtId="0" fontId="16" fillId="0" borderId="32"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32" xfId="0" applyFont="1" applyFill="1" applyBorder="1" applyAlignment="1">
      <alignment horizontal="center" vertical="center" wrapText="1" shrinkToFit="1"/>
    </xf>
    <xf numFmtId="0" fontId="16" fillId="0" borderId="24" xfId="0" applyFont="1" applyFill="1" applyBorder="1" applyAlignment="1">
      <alignment horizontal="center" vertical="center" shrinkToFit="1"/>
    </xf>
    <xf numFmtId="0" fontId="19" fillId="0" borderId="26" xfId="0" applyFont="1" applyFill="1" applyBorder="1" applyAlignment="1">
      <alignment horizontal="center" vertical="center" wrapText="1"/>
    </xf>
    <xf numFmtId="0" fontId="19" fillId="0" borderId="18" xfId="0" applyFont="1" applyFill="1" applyBorder="1" applyAlignment="1">
      <alignment horizontal="center" vertical="center"/>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xf>
    <xf numFmtId="0" fontId="19" fillId="0" borderId="24" xfId="0" applyFont="1" applyFill="1" applyBorder="1" applyAlignment="1">
      <alignment horizontal="center" vertical="center"/>
    </xf>
    <xf numFmtId="0" fontId="61" fillId="0" borderId="0" xfId="48" applyFill="1" applyAlignment="1" applyProtection="1">
      <alignment/>
      <protection/>
    </xf>
    <xf numFmtId="49" fontId="8" fillId="0" borderId="0"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8" fillId="0" borderId="0" xfId="0" applyNumberFormat="1" applyFont="1" applyFill="1" applyBorder="1" applyAlignment="1">
      <alignment horizontal="left"/>
    </xf>
    <xf numFmtId="0" fontId="8" fillId="0" borderId="24"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8" xfId="0" applyFont="1" applyFill="1" applyBorder="1" applyAlignment="1">
      <alignment horizontal="distributed" vertical="center" shrinkToFit="1"/>
    </xf>
    <xf numFmtId="0" fontId="8" fillId="0" borderId="23" xfId="0" applyFont="1" applyFill="1" applyBorder="1" applyAlignment="1">
      <alignment horizontal="distributed" vertical="center" shrinkToFit="1"/>
    </xf>
    <xf numFmtId="0" fontId="8" fillId="0" borderId="21" xfId="0" applyFont="1" applyFill="1" applyBorder="1" applyAlignment="1">
      <alignment horizontal="distributed" vertical="center" shrinkToFit="1"/>
    </xf>
    <xf numFmtId="49" fontId="5" fillId="0" borderId="0" xfId="0" applyNumberFormat="1" applyFont="1" applyFill="1" applyBorder="1" applyAlignment="1">
      <alignment horizontal="left"/>
    </xf>
    <xf numFmtId="0" fontId="8" fillId="0" borderId="0" xfId="0" applyFont="1" applyFill="1" applyBorder="1" applyAlignment="1">
      <alignment horizontal="right"/>
    </xf>
    <xf numFmtId="49" fontId="8" fillId="0" borderId="20" xfId="0" applyNumberFormat="1" applyFont="1" applyFill="1" applyBorder="1" applyAlignment="1">
      <alignment/>
    </xf>
    <xf numFmtId="49" fontId="8" fillId="0" borderId="0" xfId="0" applyNumberFormat="1" applyFont="1" applyFill="1" applyBorder="1" applyAlignment="1">
      <alignment horizontal="right"/>
    </xf>
    <xf numFmtId="0" fontId="2" fillId="0" borderId="0" xfId="0" applyFont="1" applyFill="1" applyBorder="1" applyAlignment="1">
      <alignment horizontal="right"/>
    </xf>
    <xf numFmtId="0" fontId="2" fillId="0" borderId="14" xfId="0" applyFont="1" applyFill="1" applyBorder="1" applyAlignment="1">
      <alignment horizontal="right"/>
    </xf>
    <xf numFmtId="0" fontId="8" fillId="0" borderId="35" xfId="0" applyFont="1" applyFill="1" applyBorder="1" applyAlignment="1">
      <alignment horizontal="distributed" vertical="center"/>
    </xf>
    <xf numFmtId="0" fontId="8" fillId="0" borderId="25" xfId="0" applyFont="1" applyFill="1" applyBorder="1" applyAlignment="1">
      <alignment horizontal="distributed" vertical="center" shrinkToFit="1"/>
    </xf>
    <xf numFmtId="0" fontId="8" fillId="0" borderId="28" xfId="0" applyFont="1" applyFill="1" applyBorder="1" applyAlignment="1">
      <alignment horizontal="distributed" vertical="center" shrinkToFit="1"/>
    </xf>
    <xf numFmtId="0" fontId="8" fillId="0" borderId="30" xfId="0" applyFont="1" applyFill="1" applyBorder="1" applyAlignment="1">
      <alignment horizontal="distributed" vertical="center"/>
    </xf>
    <xf numFmtId="0" fontId="8" fillId="0" borderId="30" xfId="0" applyFont="1" applyFill="1" applyBorder="1" applyAlignment="1">
      <alignment horizontal="center" vertical="center"/>
    </xf>
    <xf numFmtId="0" fontId="83" fillId="0" borderId="0" xfId="74" applyFont="1" applyFill="1" applyBorder="1" applyAlignment="1">
      <alignment horizontal="center" vertical="center"/>
      <protection/>
    </xf>
    <xf numFmtId="49" fontId="80" fillId="0" borderId="0" xfId="74" applyNumberFormat="1" applyFont="1" applyFill="1" applyBorder="1" applyAlignment="1">
      <alignment horizontal="center" vertical="center"/>
      <protection/>
    </xf>
    <xf numFmtId="0" fontId="80" fillId="0" borderId="25" xfId="74" applyFont="1" applyFill="1" applyBorder="1" applyAlignment="1">
      <alignment horizontal="distributed" vertical="center"/>
      <protection/>
    </xf>
    <xf numFmtId="0" fontId="80" fillId="0" borderId="28" xfId="74" applyFont="1" applyFill="1" applyBorder="1" applyAlignment="1">
      <alignment horizontal="distributed" vertical="center"/>
      <protection/>
    </xf>
    <xf numFmtId="0" fontId="77" fillId="0" borderId="0" xfId="74" applyFont="1" applyFill="1" applyAlignment="1">
      <alignment vertical="center"/>
      <protection/>
    </xf>
    <xf numFmtId="0" fontId="80" fillId="0" borderId="34" xfId="74" applyFont="1" applyFill="1" applyBorder="1" applyAlignment="1">
      <alignment horizontal="center" vertical="center"/>
      <protection/>
    </xf>
    <xf numFmtId="0" fontId="80" fillId="0" borderId="18" xfId="74" applyFont="1" applyFill="1" applyBorder="1" applyAlignment="1">
      <alignment horizontal="center" vertical="center"/>
      <protection/>
    </xf>
    <xf numFmtId="49" fontId="80" fillId="0" borderId="0" xfId="74" applyNumberFormat="1" applyFont="1" applyFill="1" applyBorder="1" applyAlignment="1">
      <alignment horizontal="distributed" vertical="center"/>
      <protection/>
    </xf>
    <xf numFmtId="49" fontId="80" fillId="0" borderId="23" xfId="74" applyNumberFormat="1" applyFont="1" applyFill="1" applyBorder="1" applyAlignment="1">
      <alignment horizontal="distributed" vertical="center"/>
      <protection/>
    </xf>
    <xf numFmtId="0" fontId="80" fillId="0" borderId="22" xfId="74" applyFont="1" applyFill="1" applyBorder="1" applyAlignment="1">
      <alignment horizontal="distributed" vertical="center"/>
      <protection/>
    </xf>
    <xf numFmtId="0" fontId="80" fillId="0" borderId="24" xfId="74" applyFont="1" applyFill="1" applyBorder="1" applyAlignment="1">
      <alignment horizontal="distributed" vertical="center"/>
      <protection/>
    </xf>
    <xf numFmtId="0" fontId="80" fillId="0" borderId="27" xfId="74" applyFont="1" applyFill="1" applyBorder="1" applyAlignment="1">
      <alignment horizontal="distributed" vertical="center"/>
      <protection/>
    </xf>
    <xf numFmtId="0" fontId="83" fillId="0" borderId="0" xfId="73" applyFont="1" applyFill="1" applyBorder="1" applyAlignment="1">
      <alignment horizontal="center"/>
      <protection/>
    </xf>
    <xf numFmtId="49" fontId="79" fillId="0" borderId="0" xfId="73" applyNumberFormat="1" applyFont="1" applyFill="1" applyBorder="1" applyAlignment="1">
      <alignment horizontal="center"/>
      <protection/>
    </xf>
    <xf numFmtId="0" fontId="79" fillId="0" borderId="30" xfId="73" applyFont="1" applyFill="1" applyBorder="1" applyAlignment="1">
      <alignment horizontal="center" vertical="center" shrinkToFit="1"/>
      <protection/>
    </xf>
    <xf numFmtId="0" fontId="79" fillId="0" borderId="24" xfId="73" applyFont="1" applyFill="1" applyBorder="1" applyAlignment="1">
      <alignment horizontal="center" vertical="center" shrinkToFit="1"/>
      <protection/>
    </xf>
    <xf numFmtId="0" fontId="79" fillId="0" borderId="25" xfId="73" applyFont="1" applyFill="1" applyBorder="1" applyAlignment="1">
      <alignment horizontal="center" vertical="center"/>
      <protection/>
    </xf>
    <xf numFmtId="0" fontId="79" fillId="0" borderId="28" xfId="73" applyFont="1" applyFill="1" applyBorder="1" applyAlignment="1">
      <alignment horizontal="center" vertical="center"/>
      <protection/>
    </xf>
    <xf numFmtId="0" fontId="79" fillId="0" borderId="25" xfId="73" applyFont="1" applyFill="1" applyBorder="1" applyAlignment="1">
      <alignment horizontal="distributed" vertical="center"/>
      <protection/>
    </xf>
    <xf numFmtId="0" fontId="79" fillId="0" borderId="28" xfId="73" applyFont="1" applyFill="1" applyBorder="1" applyAlignment="1">
      <alignment horizontal="distributed" vertical="center"/>
      <protection/>
    </xf>
    <xf numFmtId="0" fontId="79" fillId="0" borderId="27" xfId="73" applyFont="1" applyFill="1" applyBorder="1" applyAlignment="1">
      <alignment horizontal="distributed" vertical="center"/>
      <protection/>
    </xf>
    <xf numFmtId="0" fontId="79" fillId="0" borderId="30" xfId="73" applyFont="1" applyFill="1" applyBorder="1" applyAlignment="1">
      <alignment horizontal="distributed" vertical="center"/>
      <protection/>
    </xf>
    <xf numFmtId="0" fontId="79" fillId="0" borderId="24" xfId="73" applyFont="1" applyFill="1" applyBorder="1" applyAlignment="1">
      <alignment horizontal="distributed" vertical="center"/>
      <protection/>
    </xf>
    <xf numFmtId="38" fontId="9" fillId="0" borderId="19" xfId="54" applyFont="1" applyFill="1" applyBorder="1" applyAlignment="1">
      <alignment vertical="center"/>
    </xf>
    <xf numFmtId="38" fontId="9" fillId="0" borderId="0" xfId="54" applyFont="1" applyFill="1" applyBorder="1" applyAlignment="1">
      <alignment vertical="center"/>
    </xf>
    <xf numFmtId="38" fontId="8" fillId="0" borderId="18" xfId="54" applyFont="1" applyFill="1" applyBorder="1" applyAlignment="1">
      <alignment vertical="center"/>
    </xf>
    <xf numFmtId="38" fontId="8" fillId="0" borderId="23" xfId="54" applyFont="1" applyFill="1" applyBorder="1" applyAlignment="1">
      <alignment vertical="center"/>
    </xf>
    <xf numFmtId="180" fontId="9" fillId="0" borderId="18" xfId="0" applyNumberFormat="1" applyFont="1" applyFill="1" applyBorder="1" applyAlignment="1">
      <alignment vertical="center"/>
    </xf>
    <xf numFmtId="180" fontId="9" fillId="0" borderId="23" xfId="0" applyNumberFormat="1" applyFont="1" applyFill="1" applyBorder="1" applyAlignment="1">
      <alignment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P定番表書式" xfId="34"/>
    <cellStyle name="Header1" xfId="35"/>
    <cellStyle name="Header2" xfId="36"/>
    <cellStyle name="Normal_#18-Internet"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破線" xfId="68"/>
    <cellStyle name="標準 2" xfId="69"/>
    <cellStyle name="標準 6 17" xfId="70"/>
    <cellStyle name="標準 6 2 16" xfId="71"/>
    <cellStyle name="標準 6 28" xfId="72"/>
    <cellStyle name="標準_7　上水道の現況" xfId="73"/>
    <cellStyle name="標準_8　水道普及状況"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704850</xdr:colOff>
      <xdr:row>9</xdr:row>
      <xdr:rowOff>28575</xdr:rowOff>
    </xdr:from>
    <xdr:to>
      <xdr:col>11</xdr:col>
      <xdr:colOff>781050</xdr:colOff>
      <xdr:row>12</xdr:row>
      <xdr:rowOff>0</xdr:rowOff>
    </xdr:to>
    <xdr:sp>
      <xdr:nvSpPr>
        <xdr:cNvPr id="1" name="AutoShape 1"/>
        <xdr:cNvSpPr>
          <a:spLocks/>
        </xdr:cNvSpPr>
      </xdr:nvSpPr>
      <xdr:spPr>
        <a:xfrm>
          <a:off x="14611350" y="2009775"/>
          <a:ext cx="76200" cy="514350"/>
        </a:xfrm>
        <a:prstGeom prst="leftBrace">
          <a:avLst>
            <a:gd name="adj" fmla="val -4150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15</xdr:row>
      <xdr:rowOff>47625</xdr:rowOff>
    </xdr:from>
    <xdr:to>
      <xdr:col>11</xdr:col>
      <xdr:colOff>771525</xdr:colOff>
      <xdr:row>16</xdr:row>
      <xdr:rowOff>114300</xdr:rowOff>
    </xdr:to>
    <xdr:sp>
      <xdr:nvSpPr>
        <xdr:cNvPr id="2" name="AutoShape 2"/>
        <xdr:cNvSpPr>
          <a:spLocks/>
        </xdr:cNvSpPr>
      </xdr:nvSpPr>
      <xdr:spPr>
        <a:xfrm>
          <a:off x="14601825" y="3571875"/>
          <a:ext cx="76200" cy="247650"/>
        </a:xfrm>
        <a:prstGeom prst="leftBrace">
          <a:avLst>
            <a:gd name="adj" fmla="val -40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21</xdr:row>
      <xdr:rowOff>47625</xdr:rowOff>
    </xdr:from>
    <xdr:to>
      <xdr:col>11</xdr:col>
      <xdr:colOff>504825</xdr:colOff>
      <xdr:row>22</xdr:row>
      <xdr:rowOff>152400</xdr:rowOff>
    </xdr:to>
    <xdr:sp>
      <xdr:nvSpPr>
        <xdr:cNvPr id="3" name="AutoShape 3"/>
        <xdr:cNvSpPr>
          <a:spLocks/>
        </xdr:cNvSpPr>
      </xdr:nvSpPr>
      <xdr:spPr>
        <a:xfrm>
          <a:off x="14335125" y="5267325"/>
          <a:ext cx="76200" cy="285750"/>
        </a:xfrm>
        <a:prstGeom prst="leftBrace">
          <a:avLst>
            <a:gd name="adj" fmla="val -405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38</xdr:row>
      <xdr:rowOff>9525</xdr:rowOff>
    </xdr:from>
    <xdr:to>
      <xdr:col>9</xdr:col>
      <xdr:colOff>295275</xdr:colOff>
      <xdr:row>39</xdr:row>
      <xdr:rowOff>152400</xdr:rowOff>
    </xdr:to>
    <xdr:sp>
      <xdr:nvSpPr>
        <xdr:cNvPr id="4" name="AutoShape 4"/>
        <xdr:cNvSpPr>
          <a:spLocks/>
        </xdr:cNvSpPr>
      </xdr:nvSpPr>
      <xdr:spPr>
        <a:xfrm>
          <a:off x="12087225" y="10591800"/>
          <a:ext cx="95250" cy="323850"/>
        </a:xfrm>
        <a:prstGeom prst="leftBrace">
          <a:avLst>
            <a:gd name="adj" fmla="val -39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38</xdr:row>
      <xdr:rowOff>28575</xdr:rowOff>
    </xdr:from>
    <xdr:to>
      <xdr:col>10</xdr:col>
      <xdr:colOff>295275</xdr:colOff>
      <xdr:row>39</xdr:row>
      <xdr:rowOff>152400</xdr:rowOff>
    </xdr:to>
    <xdr:sp>
      <xdr:nvSpPr>
        <xdr:cNvPr id="5" name="AutoShape 5"/>
        <xdr:cNvSpPr>
          <a:spLocks/>
        </xdr:cNvSpPr>
      </xdr:nvSpPr>
      <xdr:spPr>
        <a:xfrm>
          <a:off x="13106400" y="10610850"/>
          <a:ext cx="85725" cy="304800"/>
        </a:xfrm>
        <a:prstGeom prst="leftBrace">
          <a:avLst>
            <a:gd name="adj" fmla="val -40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44</xdr:row>
      <xdr:rowOff>28575</xdr:rowOff>
    </xdr:from>
    <xdr:to>
      <xdr:col>11</xdr:col>
      <xdr:colOff>495300</xdr:colOff>
      <xdr:row>46</xdr:row>
      <xdr:rowOff>95250</xdr:rowOff>
    </xdr:to>
    <xdr:sp>
      <xdr:nvSpPr>
        <xdr:cNvPr id="6" name="AutoShape 7"/>
        <xdr:cNvSpPr>
          <a:spLocks/>
        </xdr:cNvSpPr>
      </xdr:nvSpPr>
      <xdr:spPr>
        <a:xfrm>
          <a:off x="14363700" y="12315825"/>
          <a:ext cx="38100" cy="428625"/>
        </a:xfrm>
        <a:prstGeom prst="leftBrace">
          <a:avLst>
            <a:gd name="adj" fmla="val -41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47</xdr:row>
      <xdr:rowOff>38100</xdr:rowOff>
    </xdr:from>
    <xdr:to>
      <xdr:col>11</xdr:col>
      <xdr:colOff>514350</xdr:colOff>
      <xdr:row>50</xdr:row>
      <xdr:rowOff>133350</xdr:rowOff>
    </xdr:to>
    <xdr:sp>
      <xdr:nvSpPr>
        <xdr:cNvPr id="7" name="AutoShape 8"/>
        <xdr:cNvSpPr>
          <a:spLocks/>
        </xdr:cNvSpPr>
      </xdr:nvSpPr>
      <xdr:spPr>
        <a:xfrm>
          <a:off x="14363700" y="12868275"/>
          <a:ext cx="57150" cy="638175"/>
        </a:xfrm>
        <a:prstGeom prst="leftBrace">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361950</xdr:colOff>
      <xdr:row>55</xdr:row>
      <xdr:rowOff>85725</xdr:rowOff>
    </xdr:from>
    <xdr:to>
      <xdr:col>11</xdr:col>
      <xdr:colOff>409575</xdr:colOff>
      <xdr:row>56</xdr:row>
      <xdr:rowOff>200025</xdr:rowOff>
    </xdr:to>
    <xdr:sp>
      <xdr:nvSpPr>
        <xdr:cNvPr id="8" name="AutoShape 9"/>
        <xdr:cNvSpPr>
          <a:spLocks/>
        </xdr:cNvSpPr>
      </xdr:nvSpPr>
      <xdr:spPr>
        <a:xfrm>
          <a:off x="14268450" y="14363700"/>
          <a:ext cx="47625" cy="342900"/>
        </a:xfrm>
        <a:prstGeom prst="leftBrace">
          <a:avLst>
            <a:gd name="adj" fmla="val -39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361950</xdr:colOff>
      <xdr:row>44</xdr:row>
      <xdr:rowOff>38100</xdr:rowOff>
    </xdr:from>
    <xdr:to>
      <xdr:col>14</xdr:col>
      <xdr:colOff>400050</xdr:colOff>
      <xdr:row>46</xdr:row>
      <xdr:rowOff>104775</xdr:rowOff>
    </xdr:to>
    <xdr:sp>
      <xdr:nvSpPr>
        <xdr:cNvPr id="9" name="AutoShape 10"/>
        <xdr:cNvSpPr>
          <a:spLocks/>
        </xdr:cNvSpPr>
      </xdr:nvSpPr>
      <xdr:spPr>
        <a:xfrm>
          <a:off x="16030575" y="12325350"/>
          <a:ext cx="38100" cy="428625"/>
        </a:xfrm>
        <a:prstGeom prst="leftBrace">
          <a:avLst>
            <a:gd name="adj" fmla="val -41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485775</xdr:colOff>
      <xdr:row>44</xdr:row>
      <xdr:rowOff>57150</xdr:rowOff>
    </xdr:from>
    <xdr:to>
      <xdr:col>15</xdr:col>
      <xdr:colOff>523875</xdr:colOff>
      <xdr:row>46</xdr:row>
      <xdr:rowOff>123825</xdr:rowOff>
    </xdr:to>
    <xdr:sp>
      <xdr:nvSpPr>
        <xdr:cNvPr id="10" name="AutoShape 11"/>
        <xdr:cNvSpPr>
          <a:spLocks/>
        </xdr:cNvSpPr>
      </xdr:nvSpPr>
      <xdr:spPr>
        <a:xfrm>
          <a:off x="17106900" y="12344400"/>
          <a:ext cx="38100" cy="428625"/>
        </a:xfrm>
        <a:prstGeom prst="leftBrace">
          <a:avLst>
            <a:gd name="adj" fmla="val -42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47</xdr:row>
      <xdr:rowOff>9525</xdr:rowOff>
    </xdr:from>
    <xdr:to>
      <xdr:col>14</xdr:col>
      <xdr:colOff>428625</xdr:colOff>
      <xdr:row>50</xdr:row>
      <xdr:rowOff>104775</xdr:rowOff>
    </xdr:to>
    <xdr:sp>
      <xdr:nvSpPr>
        <xdr:cNvPr id="11" name="AutoShape 12"/>
        <xdr:cNvSpPr>
          <a:spLocks/>
        </xdr:cNvSpPr>
      </xdr:nvSpPr>
      <xdr:spPr>
        <a:xfrm>
          <a:off x="16040100" y="12839700"/>
          <a:ext cx="57150" cy="638175"/>
        </a:xfrm>
        <a:prstGeom prst="leftBrace">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485775</xdr:colOff>
      <xdr:row>47</xdr:row>
      <xdr:rowOff>0</xdr:rowOff>
    </xdr:from>
    <xdr:to>
      <xdr:col>15</xdr:col>
      <xdr:colOff>542925</xdr:colOff>
      <xdr:row>50</xdr:row>
      <xdr:rowOff>95250</xdr:rowOff>
    </xdr:to>
    <xdr:sp>
      <xdr:nvSpPr>
        <xdr:cNvPr id="12" name="AutoShape 13"/>
        <xdr:cNvSpPr>
          <a:spLocks/>
        </xdr:cNvSpPr>
      </xdr:nvSpPr>
      <xdr:spPr>
        <a:xfrm>
          <a:off x="17106900" y="12830175"/>
          <a:ext cx="57150" cy="638175"/>
        </a:xfrm>
        <a:prstGeom prst="leftBrace">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50</xdr:row>
      <xdr:rowOff>152400</xdr:rowOff>
    </xdr:from>
    <xdr:to>
      <xdr:col>14</xdr:col>
      <xdr:colOff>428625</xdr:colOff>
      <xdr:row>54</xdr:row>
      <xdr:rowOff>171450</xdr:rowOff>
    </xdr:to>
    <xdr:sp>
      <xdr:nvSpPr>
        <xdr:cNvPr id="13" name="AutoShape 14"/>
        <xdr:cNvSpPr>
          <a:spLocks/>
        </xdr:cNvSpPr>
      </xdr:nvSpPr>
      <xdr:spPr>
        <a:xfrm>
          <a:off x="16040100" y="13525500"/>
          <a:ext cx="57150" cy="742950"/>
        </a:xfrm>
        <a:prstGeom prst="leftBrace">
          <a:avLst>
            <a:gd name="adj" fmla="val -426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51</xdr:row>
      <xdr:rowOff>9525</xdr:rowOff>
    </xdr:from>
    <xdr:to>
      <xdr:col>15</xdr:col>
      <xdr:colOff>371475</xdr:colOff>
      <xdr:row>55</xdr:row>
      <xdr:rowOff>0</xdr:rowOff>
    </xdr:to>
    <xdr:sp>
      <xdr:nvSpPr>
        <xdr:cNvPr id="14" name="AutoShape 15"/>
        <xdr:cNvSpPr>
          <a:spLocks/>
        </xdr:cNvSpPr>
      </xdr:nvSpPr>
      <xdr:spPr>
        <a:xfrm>
          <a:off x="16954500" y="13563600"/>
          <a:ext cx="38100" cy="714375"/>
        </a:xfrm>
        <a:prstGeom prst="leftBrace">
          <a:avLst>
            <a:gd name="adj" fmla="val -43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55</xdr:row>
      <xdr:rowOff>47625</xdr:rowOff>
    </xdr:from>
    <xdr:to>
      <xdr:col>19</xdr:col>
      <xdr:colOff>295275</xdr:colOff>
      <xdr:row>56</xdr:row>
      <xdr:rowOff>200025</xdr:rowOff>
    </xdr:to>
    <xdr:sp>
      <xdr:nvSpPr>
        <xdr:cNvPr id="15" name="AutoShape 20"/>
        <xdr:cNvSpPr>
          <a:spLocks/>
        </xdr:cNvSpPr>
      </xdr:nvSpPr>
      <xdr:spPr>
        <a:xfrm>
          <a:off x="19478625" y="14325600"/>
          <a:ext cx="76200" cy="381000"/>
        </a:xfrm>
        <a:prstGeom prst="leftBrace">
          <a:avLst>
            <a:gd name="adj" fmla="val -35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361950</xdr:colOff>
      <xdr:row>44</xdr:row>
      <xdr:rowOff>38100</xdr:rowOff>
    </xdr:from>
    <xdr:to>
      <xdr:col>18</xdr:col>
      <xdr:colOff>400050</xdr:colOff>
      <xdr:row>46</xdr:row>
      <xdr:rowOff>104775</xdr:rowOff>
    </xdr:to>
    <xdr:sp>
      <xdr:nvSpPr>
        <xdr:cNvPr id="16" name="AutoShape 22"/>
        <xdr:cNvSpPr>
          <a:spLocks/>
        </xdr:cNvSpPr>
      </xdr:nvSpPr>
      <xdr:spPr>
        <a:xfrm>
          <a:off x="18745200" y="12325350"/>
          <a:ext cx="38100" cy="428625"/>
        </a:xfrm>
        <a:prstGeom prst="leftBrace">
          <a:avLst>
            <a:gd name="adj" fmla="val -41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257175</xdr:colOff>
      <xdr:row>44</xdr:row>
      <xdr:rowOff>47625</xdr:rowOff>
    </xdr:from>
    <xdr:to>
      <xdr:col>19</xdr:col>
      <xdr:colOff>295275</xdr:colOff>
      <xdr:row>46</xdr:row>
      <xdr:rowOff>114300</xdr:rowOff>
    </xdr:to>
    <xdr:sp>
      <xdr:nvSpPr>
        <xdr:cNvPr id="17" name="AutoShape 23"/>
        <xdr:cNvSpPr>
          <a:spLocks/>
        </xdr:cNvSpPr>
      </xdr:nvSpPr>
      <xdr:spPr>
        <a:xfrm>
          <a:off x="19516725" y="12334875"/>
          <a:ext cx="38100" cy="428625"/>
        </a:xfrm>
        <a:prstGeom prst="leftBrace">
          <a:avLst>
            <a:gd name="adj" fmla="val -41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352425</xdr:colOff>
      <xdr:row>47</xdr:row>
      <xdr:rowOff>28575</xdr:rowOff>
    </xdr:from>
    <xdr:to>
      <xdr:col>18</xdr:col>
      <xdr:colOff>409575</xdr:colOff>
      <xdr:row>50</xdr:row>
      <xdr:rowOff>123825</xdr:rowOff>
    </xdr:to>
    <xdr:sp>
      <xdr:nvSpPr>
        <xdr:cNvPr id="18" name="AutoShape 24"/>
        <xdr:cNvSpPr>
          <a:spLocks/>
        </xdr:cNvSpPr>
      </xdr:nvSpPr>
      <xdr:spPr>
        <a:xfrm>
          <a:off x="18735675" y="12858750"/>
          <a:ext cx="57150" cy="638175"/>
        </a:xfrm>
        <a:prstGeom prst="leftBrace">
          <a:avLst>
            <a:gd name="adj" fmla="val -41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47</xdr:row>
      <xdr:rowOff>38100</xdr:rowOff>
    </xdr:from>
    <xdr:to>
      <xdr:col>19</xdr:col>
      <xdr:colOff>295275</xdr:colOff>
      <xdr:row>50</xdr:row>
      <xdr:rowOff>133350</xdr:rowOff>
    </xdr:to>
    <xdr:sp>
      <xdr:nvSpPr>
        <xdr:cNvPr id="19" name="AutoShape 25"/>
        <xdr:cNvSpPr>
          <a:spLocks/>
        </xdr:cNvSpPr>
      </xdr:nvSpPr>
      <xdr:spPr>
        <a:xfrm>
          <a:off x="19497675" y="12868275"/>
          <a:ext cx="57150" cy="638175"/>
        </a:xfrm>
        <a:prstGeom prst="leftBrace">
          <a:avLst>
            <a:gd name="adj" fmla="val -41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352425</xdr:colOff>
      <xdr:row>51</xdr:row>
      <xdr:rowOff>47625</xdr:rowOff>
    </xdr:from>
    <xdr:to>
      <xdr:col>18</xdr:col>
      <xdr:colOff>390525</xdr:colOff>
      <xdr:row>54</xdr:row>
      <xdr:rowOff>161925</xdr:rowOff>
    </xdr:to>
    <xdr:sp>
      <xdr:nvSpPr>
        <xdr:cNvPr id="20" name="AutoShape 26"/>
        <xdr:cNvSpPr>
          <a:spLocks/>
        </xdr:cNvSpPr>
      </xdr:nvSpPr>
      <xdr:spPr>
        <a:xfrm>
          <a:off x="18735675" y="13601700"/>
          <a:ext cx="38100" cy="657225"/>
        </a:xfrm>
        <a:prstGeom prst="leftBrace">
          <a:avLst>
            <a:gd name="adj" fmla="val -43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51</xdr:row>
      <xdr:rowOff>47625</xdr:rowOff>
    </xdr:from>
    <xdr:to>
      <xdr:col>19</xdr:col>
      <xdr:colOff>304800</xdr:colOff>
      <xdr:row>54</xdr:row>
      <xdr:rowOff>152400</xdr:rowOff>
    </xdr:to>
    <xdr:sp>
      <xdr:nvSpPr>
        <xdr:cNvPr id="21" name="AutoShape 27"/>
        <xdr:cNvSpPr>
          <a:spLocks/>
        </xdr:cNvSpPr>
      </xdr:nvSpPr>
      <xdr:spPr>
        <a:xfrm>
          <a:off x="19497675" y="13601700"/>
          <a:ext cx="66675" cy="647700"/>
        </a:xfrm>
        <a:prstGeom prst="leftBrace">
          <a:avLst>
            <a:gd name="adj" fmla="val -40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438150</xdr:colOff>
      <xdr:row>9</xdr:row>
      <xdr:rowOff>38100</xdr:rowOff>
    </xdr:from>
    <xdr:to>
      <xdr:col>14</xdr:col>
      <xdr:colOff>485775</xdr:colOff>
      <xdr:row>11</xdr:row>
      <xdr:rowOff>133350</xdr:rowOff>
    </xdr:to>
    <xdr:sp>
      <xdr:nvSpPr>
        <xdr:cNvPr id="22" name="AutoShape 28"/>
        <xdr:cNvSpPr>
          <a:spLocks/>
        </xdr:cNvSpPr>
      </xdr:nvSpPr>
      <xdr:spPr>
        <a:xfrm>
          <a:off x="16106775" y="2019300"/>
          <a:ext cx="47625" cy="457200"/>
        </a:xfrm>
        <a:prstGeom prst="leftBrace">
          <a:avLst>
            <a:gd name="adj" fmla="val -437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438150</xdr:colOff>
      <xdr:row>9</xdr:row>
      <xdr:rowOff>47625</xdr:rowOff>
    </xdr:from>
    <xdr:to>
      <xdr:col>15</xdr:col>
      <xdr:colOff>514350</xdr:colOff>
      <xdr:row>11</xdr:row>
      <xdr:rowOff>171450</xdr:rowOff>
    </xdr:to>
    <xdr:sp>
      <xdr:nvSpPr>
        <xdr:cNvPr id="23" name="AutoShape 29"/>
        <xdr:cNvSpPr>
          <a:spLocks/>
        </xdr:cNvSpPr>
      </xdr:nvSpPr>
      <xdr:spPr>
        <a:xfrm>
          <a:off x="17059275" y="2028825"/>
          <a:ext cx="76200" cy="485775"/>
        </a:xfrm>
        <a:prstGeom prst="leftBrace">
          <a:avLst>
            <a:gd name="adj" fmla="val -415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438150</xdr:colOff>
      <xdr:row>15</xdr:row>
      <xdr:rowOff>66675</xdr:rowOff>
    </xdr:from>
    <xdr:to>
      <xdr:col>14</xdr:col>
      <xdr:colOff>495300</xdr:colOff>
      <xdr:row>17</xdr:row>
      <xdr:rowOff>0</xdr:rowOff>
    </xdr:to>
    <xdr:sp>
      <xdr:nvSpPr>
        <xdr:cNvPr id="24" name="AutoShape 31"/>
        <xdr:cNvSpPr>
          <a:spLocks/>
        </xdr:cNvSpPr>
      </xdr:nvSpPr>
      <xdr:spPr>
        <a:xfrm>
          <a:off x="16106775" y="3590925"/>
          <a:ext cx="57150" cy="295275"/>
        </a:xfrm>
        <a:prstGeom prst="leftBrace">
          <a:avLst>
            <a:gd name="adj" fmla="val -332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38</xdr:row>
      <xdr:rowOff>28575</xdr:rowOff>
    </xdr:from>
    <xdr:to>
      <xdr:col>19</xdr:col>
      <xdr:colOff>304800</xdr:colOff>
      <xdr:row>39</xdr:row>
      <xdr:rowOff>161925</xdr:rowOff>
    </xdr:to>
    <xdr:sp>
      <xdr:nvSpPr>
        <xdr:cNvPr id="25" name="AutoShape 33"/>
        <xdr:cNvSpPr>
          <a:spLocks/>
        </xdr:cNvSpPr>
      </xdr:nvSpPr>
      <xdr:spPr>
        <a:xfrm>
          <a:off x="19459575" y="10610850"/>
          <a:ext cx="104775" cy="314325"/>
        </a:xfrm>
        <a:prstGeom prst="leftBrace">
          <a:avLst>
            <a:gd name="adj" fmla="val -393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55</xdr:row>
      <xdr:rowOff>66675</xdr:rowOff>
    </xdr:from>
    <xdr:to>
      <xdr:col>14</xdr:col>
      <xdr:colOff>409575</xdr:colOff>
      <xdr:row>56</xdr:row>
      <xdr:rowOff>190500</xdr:rowOff>
    </xdr:to>
    <xdr:sp>
      <xdr:nvSpPr>
        <xdr:cNvPr id="26" name="AutoShape 14"/>
        <xdr:cNvSpPr>
          <a:spLocks/>
        </xdr:cNvSpPr>
      </xdr:nvSpPr>
      <xdr:spPr>
        <a:xfrm>
          <a:off x="16002000" y="14344650"/>
          <a:ext cx="76200" cy="352425"/>
        </a:xfrm>
        <a:prstGeom prst="leftBrace">
          <a:avLst>
            <a:gd name="adj" fmla="val -33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51</xdr:row>
      <xdr:rowOff>0</xdr:rowOff>
    </xdr:from>
    <xdr:to>
      <xdr:col>11</xdr:col>
      <xdr:colOff>400050</xdr:colOff>
      <xdr:row>55</xdr:row>
      <xdr:rowOff>19050</xdr:rowOff>
    </xdr:to>
    <xdr:sp>
      <xdr:nvSpPr>
        <xdr:cNvPr id="27" name="AutoShape 14"/>
        <xdr:cNvSpPr>
          <a:spLocks/>
        </xdr:cNvSpPr>
      </xdr:nvSpPr>
      <xdr:spPr>
        <a:xfrm>
          <a:off x="14249400" y="13554075"/>
          <a:ext cx="57150" cy="742950"/>
        </a:xfrm>
        <a:prstGeom prst="leftBrace">
          <a:avLst>
            <a:gd name="adj" fmla="val -426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342900</xdr:colOff>
      <xdr:row>55</xdr:row>
      <xdr:rowOff>57150</xdr:rowOff>
    </xdr:from>
    <xdr:to>
      <xdr:col>15</xdr:col>
      <xdr:colOff>381000</xdr:colOff>
      <xdr:row>56</xdr:row>
      <xdr:rowOff>180975</xdr:rowOff>
    </xdr:to>
    <xdr:sp>
      <xdr:nvSpPr>
        <xdr:cNvPr id="28" name="AutoShape 15"/>
        <xdr:cNvSpPr>
          <a:spLocks/>
        </xdr:cNvSpPr>
      </xdr:nvSpPr>
      <xdr:spPr>
        <a:xfrm>
          <a:off x="16964025" y="14335125"/>
          <a:ext cx="38100" cy="352425"/>
        </a:xfrm>
        <a:prstGeom prst="leftBrace">
          <a:avLst>
            <a:gd name="adj" fmla="val -39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38</xdr:row>
      <xdr:rowOff>9525</xdr:rowOff>
    </xdr:from>
    <xdr:to>
      <xdr:col>11</xdr:col>
      <xdr:colOff>533400</xdr:colOff>
      <xdr:row>40</xdr:row>
      <xdr:rowOff>0</xdr:rowOff>
    </xdr:to>
    <xdr:sp>
      <xdr:nvSpPr>
        <xdr:cNvPr id="29" name="AutoShape 9"/>
        <xdr:cNvSpPr>
          <a:spLocks/>
        </xdr:cNvSpPr>
      </xdr:nvSpPr>
      <xdr:spPr>
        <a:xfrm>
          <a:off x="14344650" y="10591800"/>
          <a:ext cx="95250" cy="352425"/>
        </a:xfrm>
        <a:prstGeom prst="leftBrace">
          <a:avLst>
            <a:gd name="adj" fmla="val -32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323850</xdr:colOff>
      <xdr:row>38</xdr:row>
      <xdr:rowOff>28575</xdr:rowOff>
    </xdr:from>
    <xdr:to>
      <xdr:col>18</xdr:col>
      <xdr:colOff>361950</xdr:colOff>
      <xdr:row>39</xdr:row>
      <xdr:rowOff>171450</xdr:rowOff>
    </xdr:to>
    <xdr:sp>
      <xdr:nvSpPr>
        <xdr:cNvPr id="30" name="AutoShape 22"/>
        <xdr:cNvSpPr>
          <a:spLocks/>
        </xdr:cNvSpPr>
      </xdr:nvSpPr>
      <xdr:spPr>
        <a:xfrm>
          <a:off x="18707100" y="10610850"/>
          <a:ext cx="38100" cy="323850"/>
        </a:xfrm>
        <a:prstGeom prst="leftBrace">
          <a:avLst>
            <a:gd name="adj" fmla="val -400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361950</xdr:colOff>
      <xdr:row>55</xdr:row>
      <xdr:rowOff>47625</xdr:rowOff>
    </xdr:from>
    <xdr:to>
      <xdr:col>18</xdr:col>
      <xdr:colOff>409575</xdr:colOff>
      <xdr:row>56</xdr:row>
      <xdr:rowOff>180975</xdr:rowOff>
    </xdr:to>
    <xdr:sp>
      <xdr:nvSpPr>
        <xdr:cNvPr id="31" name="AutoShape 22"/>
        <xdr:cNvSpPr>
          <a:spLocks/>
        </xdr:cNvSpPr>
      </xdr:nvSpPr>
      <xdr:spPr>
        <a:xfrm>
          <a:off x="18745200" y="14325600"/>
          <a:ext cx="47625" cy="361950"/>
        </a:xfrm>
        <a:prstGeom prst="leftBrace">
          <a:avLst>
            <a:gd name="adj" fmla="val -396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304800</xdr:colOff>
      <xdr:row>9</xdr:row>
      <xdr:rowOff>57150</xdr:rowOff>
    </xdr:from>
    <xdr:to>
      <xdr:col>18</xdr:col>
      <xdr:colOff>352425</xdr:colOff>
      <xdr:row>11</xdr:row>
      <xdr:rowOff>180975</xdr:rowOff>
    </xdr:to>
    <xdr:sp>
      <xdr:nvSpPr>
        <xdr:cNvPr id="32" name="AutoShape 22"/>
        <xdr:cNvSpPr>
          <a:spLocks/>
        </xdr:cNvSpPr>
      </xdr:nvSpPr>
      <xdr:spPr>
        <a:xfrm>
          <a:off x="18688050" y="2038350"/>
          <a:ext cx="47625" cy="485775"/>
        </a:xfrm>
        <a:prstGeom prst="leftBrace">
          <a:avLst>
            <a:gd name="adj" fmla="val -436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257175</xdr:colOff>
      <xdr:row>38</xdr:row>
      <xdr:rowOff>9525</xdr:rowOff>
    </xdr:from>
    <xdr:to>
      <xdr:col>14</xdr:col>
      <xdr:colOff>352425</xdr:colOff>
      <xdr:row>40</xdr:row>
      <xdr:rowOff>0</xdr:rowOff>
    </xdr:to>
    <xdr:sp>
      <xdr:nvSpPr>
        <xdr:cNvPr id="33" name="AutoShape 9"/>
        <xdr:cNvSpPr>
          <a:spLocks/>
        </xdr:cNvSpPr>
      </xdr:nvSpPr>
      <xdr:spPr>
        <a:xfrm>
          <a:off x="15925800" y="10591800"/>
          <a:ext cx="95250" cy="352425"/>
        </a:xfrm>
        <a:prstGeom prst="leftBrace">
          <a:avLst>
            <a:gd name="adj" fmla="val -31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466725</xdr:colOff>
      <xdr:row>38</xdr:row>
      <xdr:rowOff>28575</xdr:rowOff>
    </xdr:from>
    <xdr:to>
      <xdr:col>15</xdr:col>
      <xdr:colOff>561975</xdr:colOff>
      <xdr:row>40</xdr:row>
      <xdr:rowOff>19050</xdr:rowOff>
    </xdr:to>
    <xdr:sp>
      <xdr:nvSpPr>
        <xdr:cNvPr id="34" name="AutoShape 9"/>
        <xdr:cNvSpPr>
          <a:spLocks/>
        </xdr:cNvSpPr>
      </xdr:nvSpPr>
      <xdr:spPr>
        <a:xfrm>
          <a:off x="17087850" y="10610850"/>
          <a:ext cx="95250" cy="352425"/>
        </a:xfrm>
        <a:prstGeom prst="leftBrace">
          <a:avLst>
            <a:gd name="adj" fmla="val -31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44</xdr:row>
      <xdr:rowOff>28575</xdr:rowOff>
    </xdr:from>
    <xdr:to>
      <xdr:col>11</xdr:col>
      <xdr:colOff>495300</xdr:colOff>
      <xdr:row>46</xdr:row>
      <xdr:rowOff>95250</xdr:rowOff>
    </xdr:to>
    <xdr:sp>
      <xdr:nvSpPr>
        <xdr:cNvPr id="35" name="AutoShape 7"/>
        <xdr:cNvSpPr>
          <a:spLocks/>
        </xdr:cNvSpPr>
      </xdr:nvSpPr>
      <xdr:spPr>
        <a:xfrm>
          <a:off x="14363700" y="12315825"/>
          <a:ext cx="38100" cy="428625"/>
        </a:xfrm>
        <a:prstGeom prst="leftBrace">
          <a:avLst>
            <a:gd name="adj" fmla="val -41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47</xdr:row>
      <xdr:rowOff>38100</xdr:rowOff>
    </xdr:from>
    <xdr:to>
      <xdr:col>11</xdr:col>
      <xdr:colOff>514350</xdr:colOff>
      <xdr:row>50</xdr:row>
      <xdr:rowOff>133350</xdr:rowOff>
    </xdr:to>
    <xdr:sp>
      <xdr:nvSpPr>
        <xdr:cNvPr id="36" name="AutoShape 8"/>
        <xdr:cNvSpPr>
          <a:spLocks/>
        </xdr:cNvSpPr>
      </xdr:nvSpPr>
      <xdr:spPr>
        <a:xfrm>
          <a:off x="14363700" y="12868275"/>
          <a:ext cx="57150" cy="638175"/>
        </a:xfrm>
        <a:prstGeom prst="leftBrace">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361950</xdr:colOff>
      <xdr:row>44</xdr:row>
      <xdr:rowOff>38100</xdr:rowOff>
    </xdr:from>
    <xdr:to>
      <xdr:col>14</xdr:col>
      <xdr:colOff>400050</xdr:colOff>
      <xdr:row>46</xdr:row>
      <xdr:rowOff>104775</xdr:rowOff>
    </xdr:to>
    <xdr:sp>
      <xdr:nvSpPr>
        <xdr:cNvPr id="37" name="AutoShape 10"/>
        <xdr:cNvSpPr>
          <a:spLocks/>
        </xdr:cNvSpPr>
      </xdr:nvSpPr>
      <xdr:spPr>
        <a:xfrm>
          <a:off x="16030575" y="12325350"/>
          <a:ext cx="38100" cy="428625"/>
        </a:xfrm>
        <a:prstGeom prst="leftBrace">
          <a:avLst>
            <a:gd name="adj" fmla="val -41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485775</xdr:colOff>
      <xdr:row>44</xdr:row>
      <xdr:rowOff>57150</xdr:rowOff>
    </xdr:from>
    <xdr:to>
      <xdr:col>15</xdr:col>
      <xdr:colOff>523875</xdr:colOff>
      <xdr:row>46</xdr:row>
      <xdr:rowOff>123825</xdr:rowOff>
    </xdr:to>
    <xdr:sp>
      <xdr:nvSpPr>
        <xdr:cNvPr id="38" name="AutoShape 11"/>
        <xdr:cNvSpPr>
          <a:spLocks/>
        </xdr:cNvSpPr>
      </xdr:nvSpPr>
      <xdr:spPr>
        <a:xfrm>
          <a:off x="17106900" y="12344400"/>
          <a:ext cx="38100" cy="428625"/>
        </a:xfrm>
        <a:prstGeom prst="leftBrace">
          <a:avLst>
            <a:gd name="adj" fmla="val -42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47</xdr:row>
      <xdr:rowOff>9525</xdr:rowOff>
    </xdr:from>
    <xdr:to>
      <xdr:col>14</xdr:col>
      <xdr:colOff>428625</xdr:colOff>
      <xdr:row>50</xdr:row>
      <xdr:rowOff>104775</xdr:rowOff>
    </xdr:to>
    <xdr:sp>
      <xdr:nvSpPr>
        <xdr:cNvPr id="39" name="AutoShape 12"/>
        <xdr:cNvSpPr>
          <a:spLocks/>
        </xdr:cNvSpPr>
      </xdr:nvSpPr>
      <xdr:spPr>
        <a:xfrm>
          <a:off x="16040100" y="12839700"/>
          <a:ext cx="57150" cy="638175"/>
        </a:xfrm>
        <a:prstGeom prst="leftBrace">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485775</xdr:colOff>
      <xdr:row>47</xdr:row>
      <xdr:rowOff>0</xdr:rowOff>
    </xdr:from>
    <xdr:to>
      <xdr:col>15</xdr:col>
      <xdr:colOff>542925</xdr:colOff>
      <xdr:row>50</xdr:row>
      <xdr:rowOff>95250</xdr:rowOff>
    </xdr:to>
    <xdr:sp>
      <xdr:nvSpPr>
        <xdr:cNvPr id="40" name="AutoShape 13"/>
        <xdr:cNvSpPr>
          <a:spLocks/>
        </xdr:cNvSpPr>
      </xdr:nvSpPr>
      <xdr:spPr>
        <a:xfrm>
          <a:off x="17106900" y="12830175"/>
          <a:ext cx="57150" cy="638175"/>
        </a:xfrm>
        <a:prstGeom prst="leftBrace">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50</xdr:row>
      <xdr:rowOff>152400</xdr:rowOff>
    </xdr:from>
    <xdr:to>
      <xdr:col>14</xdr:col>
      <xdr:colOff>428625</xdr:colOff>
      <xdr:row>54</xdr:row>
      <xdr:rowOff>171450</xdr:rowOff>
    </xdr:to>
    <xdr:sp>
      <xdr:nvSpPr>
        <xdr:cNvPr id="41" name="AutoShape 14"/>
        <xdr:cNvSpPr>
          <a:spLocks/>
        </xdr:cNvSpPr>
      </xdr:nvSpPr>
      <xdr:spPr>
        <a:xfrm>
          <a:off x="16040100" y="13525500"/>
          <a:ext cx="57150" cy="742950"/>
        </a:xfrm>
        <a:prstGeom prst="leftBrace">
          <a:avLst>
            <a:gd name="adj" fmla="val -426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51</xdr:row>
      <xdr:rowOff>9525</xdr:rowOff>
    </xdr:from>
    <xdr:to>
      <xdr:col>15</xdr:col>
      <xdr:colOff>371475</xdr:colOff>
      <xdr:row>55</xdr:row>
      <xdr:rowOff>0</xdr:rowOff>
    </xdr:to>
    <xdr:sp>
      <xdr:nvSpPr>
        <xdr:cNvPr id="42" name="AutoShape 15"/>
        <xdr:cNvSpPr>
          <a:spLocks/>
        </xdr:cNvSpPr>
      </xdr:nvSpPr>
      <xdr:spPr>
        <a:xfrm>
          <a:off x="16954500" y="13563600"/>
          <a:ext cx="38100" cy="714375"/>
        </a:xfrm>
        <a:prstGeom prst="leftBrace">
          <a:avLst>
            <a:gd name="adj" fmla="val -43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361950</xdr:colOff>
      <xdr:row>44</xdr:row>
      <xdr:rowOff>38100</xdr:rowOff>
    </xdr:from>
    <xdr:to>
      <xdr:col>18</xdr:col>
      <xdr:colOff>400050</xdr:colOff>
      <xdr:row>46</xdr:row>
      <xdr:rowOff>104775</xdr:rowOff>
    </xdr:to>
    <xdr:sp>
      <xdr:nvSpPr>
        <xdr:cNvPr id="43" name="AutoShape 22"/>
        <xdr:cNvSpPr>
          <a:spLocks/>
        </xdr:cNvSpPr>
      </xdr:nvSpPr>
      <xdr:spPr>
        <a:xfrm>
          <a:off x="18745200" y="12325350"/>
          <a:ext cx="38100" cy="428625"/>
        </a:xfrm>
        <a:prstGeom prst="leftBrace">
          <a:avLst>
            <a:gd name="adj" fmla="val -41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257175</xdr:colOff>
      <xdr:row>44</xdr:row>
      <xdr:rowOff>47625</xdr:rowOff>
    </xdr:from>
    <xdr:to>
      <xdr:col>19</xdr:col>
      <xdr:colOff>295275</xdr:colOff>
      <xdr:row>46</xdr:row>
      <xdr:rowOff>114300</xdr:rowOff>
    </xdr:to>
    <xdr:sp>
      <xdr:nvSpPr>
        <xdr:cNvPr id="44" name="AutoShape 23"/>
        <xdr:cNvSpPr>
          <a:spLocks/>
        </xdr:cNvSpPr>
      </xdr:nvSpPr>
      <xdr:spPr>
        <a:xfrm>
          <a:off x="19516725" y="12334875"/>
          <a:ext cx="38100" cy="428625"/>
        </a:xfrm>
        <a:prstGeom prst="leftBrace">
          <a:avLst>
            <a:gd name="adj" fmla="val -41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352425</xdr:colOff>
      <xdr:row>47</xdr:row>
      <xdr:rowOff>28575</xdr:rowOff>
    </xdr:from>
    <xdr:to>
      <xdr:col>18</xdr:col>
      <xdr:colOff>409575</xdr:colOff>
      <xdr:row>50</xdr:row>
      <xdr:rowOff>123825</xdr:rowOff>
    </xdr:to>
    <xdr:sp>
      <xdr:nvSpPr>
        <xdr:cNvPr id="45" name="AutoShape 24"/>
        <xdr:cNvSpPr>
          <a:spLocks/>
        </xdr:cNvSpPr>
      </xdr:nvSpPr>
      <xdr:spPr>
        <a:xfrm>
          <a:off x="18735675" y="12858750"/>
          <a:ext cx="57150" cy="638175"/>
        </a:xfrm>
        <a:prstGeom prst="leftBrace">
          <a:avLst>
            <a:gd name="adj" fmla="val -41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47</xdr:row>
      <xdr:rowOff>38100</xdr:rowOff>
    </xdr:from>
    <xdr:to>
      <xdr:col>19</xdr:col>
      <xdr:colOff>295275</xdr:colOff>
      <xdr:row>50</xdr:row>
      <xdr:rowOff>133350</xdr:rowOff>
    </xdr:to>
    <xdr:sp>
      <xdr:nvSpPr>
        <xdr:cNvPr id="46" name="AutoShape 25"/>
        <xdr:cNvSpPr>
          <a:spLocks/>
        </xdr:cNvSpPr>
      </xdr:nvSpPr>
      <xdr:spPr>
        <a:xfrm>
          <a:off x="19497675" y="12868275"/>
          <a:ext cx="57150" cy="638175"/>
        </a:xfrm>
        <a:prstGeom prst="leftBrace">
          <a:avLst>
            <a:gd name="adj" fmla="val -41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352425</xdr:colOff>
      <xdr:row>51</xdr:row>
      <xdr:rowOff>47625</xdr:rowOff>
    </xdr:from>
    <xdr:to>
      <xdr:col>18</xdr:col>
      <xdr:colOff>390525</xdr:colOff>
      <xdr:row>54</xdr:row>
      <xdr:rowOff>161925</xdr:rowOff>
    </xdr:to>
    <xdr:sp>
      <xdr:nvSpPr>
        <xdr:cNvPr id="47" name="AutoShape 26"/>
        <xdr:cNvSpPr>
          <a:spLocks/>
        </xdr:cNvSpPr>
      </xdr:nvSpPr>
      <xdr:spPr>
        <a:xfrm>
          <a:off x="18735675" y="13601700"/>
          <a:ext cx="38100" cy="657225"/>
        </a:xfrm>
        <a:prstGeom prst="leftBrace">
          <a:avLst>
            <a:gd name="adj" fmla="val -43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51</xdr:row>
      <xdr:rowOff>47625</xdr:rowOff>
    </xdr:from>
    <xdr:to>
      <xdr:col>19</xdr:col>
      <xdr:colOff>304800</xdr:colOff>
      <xdr:row>54</xdr:row>
      <xdr:rowOff>152400</xdr:rowOff>
    </xdr:to>
    <xdr:sp>
      <xdr:nvSpPr>
        <xdr:cNvPr id="48" name="AutoShape 27"/>
        <xdr:cNvSpPr>
          <a:spLocks/>
        </xdr:cNvSpPr>
      </xdr:nvSpPr>
      <xdr:spPr>
        <a:xfrm>
          <a:off x="19497675" y="13601700"/>
          <a:ext cx="66675" cy="647700"/>
        </a:xfrm>
        <a:prstGeom prst="leftBrace">
          <a:avLst>
            <a:gd name="adj" fmla="val -40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51</xdr:row>
      <xdr:rowOff>0</xdr:rowOff>
    </xdr:from>
    <xdr:to>
      <xdr:col>11</xdr:col>
      <xdr:colOff>400050</xdr:colOff>
      <xdr:row>55</xdr:row>
      <xdr:rowOff>19050</xdr:rowOff>
    </xdr:to>
    <xdr:sp>
      <xdr:nvSpPr>
        <xdr:cNvPr id="49" name="AutoShape 14"/>
        <xdr:cNvSpPr>
          <a:spLocks/>
        </xdr:cNvSpPr>
      </xdr:nvSpPr>
      <xdr:spPr>
        <a:xfrm>
          <a:off x="14249400" y="13554075"/>
          <a:ext cx="57150" cy="742950"/>
        </a:xfrm>
        <a:prstGeom prst="leftBrace">
          <a:avLst>
            <a:gd name="adj" fmla="val -42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9</xdr:row>
      <xdr:rowOff>28575</xdr:rowOff>
    </xdr:from>
    <xdr:to>
      <xdr:col>11</xdr:col>
      <xdr:colOff>781050</xdr:colOff>
      <xdr:row>12</xdr:row>
      <xdr:rowOff>0</xdr:rowOff>
    </xdr:to>
    <xdr:sp>
      <xdr:nvSpPr>
        <xdr:cNvPr id="50" name="AutoShape 1"/>
        <xdr:cNvSpPr>
          <a:spLocks/>
        </xdr:cNvSpPr>
      </xdr:nvSpPr>
      <xdr:spPr>
        <a:xfrm>
          <a:off x="14611350" y="2009775"/>
          <a:ext cx="76200" cy="514350"/>
        </a:xfrm>
        <a:prstGeom prst="leftBrace">
          <a:avLst>
            <a:gd name="adj" fmla="val -4150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15</xdr:row>
      <xdr:rowOff>47625</xdr:rowOff>
    </xdr:from>
    <xdr:to>
      <xdr:col>11</xdr:col>
      <xdr:colOff>771525</xdr:colOff>
      <xdr:row>16</xdr:row>
      <xdr:rowOff>114300</xdr:rowOff>
    </xdr:to>
    <xdr:sp>
      <xdr:nvSpPr>
        <xdr:cNvPr id="51" name="AutoShape 2"/>
        <xdr:cNvSpPr>
          <a:spLocks/>
        </xdr:cNvSpPr>
      </xdr:nvSpPr>
      <xdr:spPr>
        <a:xfrm>
          <a:off x="14601825" y="3571875"/>
          <a:ext cx="76200" cy="247650"/>
        </a:xfrm>
        <a:prstGeom prst="leftBrace">
          <a:avLst>
            <a:gd name="adj" fmla="val -40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21</xdr:row>
      <xdr:rowOff>47625</xdr:rowOff>
    </xdr:from>
    <xdr:to>
      <xdr:col>11</xdr:col>
      <xdr:colOff>504825</xdr:colOff>
      <xdr:row>22</xdr:row>
      <xdr:rowOff>152400</xdr:rowOff>
    </xdr:to>
    <xdr:sp>
      <xdr:nvSpPr>
        <xdr:cNvPr id="52" name="AutoShape 3"/>
        <xdr:cNvSpPr>
          <a:spLocks/>
        </xdr:cNvSpPr>
      </xdr:nvSpPr>
      <xdr:spPr>
        <a:xfrm>
          <a:off x="14335125" y="5267325"/>
          <a:ext cx="76200" cy="285750"/>
        </a:xfrm>
        <a:prstGeom prst="leftBrace">
          <a:avLst>
            <a:gd name="adj" fmla="val -405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38</xdr:row>
      <xdr:rowOff>9525</xdr:rowOff>
    </xdr:from>
    <xdr:to>
      <xdr:col>9</xdr:col>
      <xdr:colOff>295275</xdr:colOff>
      <xdr:row>39</xdr:row>
      <xdr:rowOff>152400</xdr:rowOff>
    </xdr:to>
    <xdr:sp>
      <xdr:nvSpPr>
        <xdr:cNvPr id="53" name="AutoShape 4"/>
        <xdr:cNvSpPr>
          <a:spLocks/>
        </xdr:cNvSpPr>
      </xdr:nvSpPr>
      <xdr:spPr>
        <a:xfrm>
          <a:off x="12087225" y="10591800"/>
          <a:ext cx="95250" cy="323850"/>
        </a:xfrm>
        <a:prstGeom prst="leftBrace">
          <a:avLst>
            <a:gd name="adj" fmla="val -39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38</xdr:row>
      <xdr:rowOff>28575</xdr:rowOff>
    </xdr:from>
    <xdr:to>
      <xdr:col>10</xdr:col>
      <xdr:colOff>295275</xdr:colOff>
      <xdr:row>39</xdr:row>
      <xdr:rowOff>152400</xdr:rowOff>
    </xdr:to>
    <xdr:sp>
      <xdr:nvSpPr>
        <xdr:cNvPr id="54" name="AutoShape 5"/>
        <xdr:cNvSpPr>
          <a:spLocks/>
        </xdr:cNvSpPr>
      </xdr:nvSpPr>
      <xdr:spPr>
        <a:xfrm>
          <a:off x="13106400" y="10610850"/>
          <a:ext cx="85725" cy="304800"/>
        </a:xfrm>
        <a:prstGeom prst="leftBrace">
          <a:avLst>
            <a:gd name="adj" fmla="val -40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438150</xdr:colOff>
      <xdr:row>9</xdr:row>
      <xdr:rowOff>38100</xdr:rowOff>
    </xdr:from>
    <xdr:to>
      <xdr:col>14</xdr:col>
      <xdr:colOff>485775</xdr:colOff>
      <xdr:row>11</xdr:row>
      <xdr:rowOff>133350</xdr:rowOff>
    </xdr:to>
    <xdr:sp>
      <xdr:nvSpPr>
        <xdr:cNvPr id="55" name="AutoShape 28"/>
        <xdr:cNvSpPr>
          <a:spLocks/>
        </xdr:cNvSpPr>
      </xdr:nvSpPr>
      <xdr:spPr>
        <a:xfrm>
          <a:off x="16106775" y="2019300"/>
          <a:ext cx="47625" cy="457200"/>
        </a:xfrm>
        <a:prstGeom prst="leftBrace">
          <a:avLst>
            <a:gd name="adj" fmla="val -437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438150</xdr:colOff>
      <xdr:row>9</xdr:row>
      <xdr:rowOff>47625</xdr:rowOff>
    </xdr:from>
    <xdr:to>
      <xdr:col>15</xdr:col>
      <xdr:colOff>514350</xdr:colOff>
      <xdr:row>11</xdr:row>
      <xdr:rowOff>171450</xdr:rowOff>
    </xdr:to>
    <xdr:sp>
      <xdr:nvSpPr>
        <xdr:cNvPr id="56" name="AutoShape 29"/>
        <xdr:cNvSpPr>
          <a:spLocks/>
        </xdr:cNvSpPr>
      </xdr:nvSpPr>
      <xdr:spPr>
        <a:xfrm>
          <a:off x="17059275" y="2028825"/>
          <a:ext cx="76200" cy="485775"/>
        </a:xfrm>
        <a:prstGeom prst="leftBrace">
          <a:avLst>
            <a:gd name="adj" fmla="val -415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438150</xdr:colOff>
      <xdr:row>15</xdr:row>
      <xdr:rowOff>66675</xdr:rowOff>
    </xdr:from>
    <xdr:to>
      <xdr:col>14</xdr:col>
      <xdr:colOff>495300</xdr:colOff>
      <xdr:row>17</xdr:row>
      <xdr:rowOff>0</xdr:rowOff>
    </xdr:to>
    <xdr:sp>
      <xdr:nvSpPr>
        <xdr:cNvPr id="57" name="AutoShape 31"/>
        <xdr:cNvSpPr>
          <a:spLocks/>
        </xdr:cNvSpPr>
      </xdr:nvSpPr>
      <xdr:spPr>
        <a:xfrm>
          <a:off x="16106775" y="3590925"/>
          <a:ext cx="57150" cy="295275"/>
        </a:xfrm>
        <a:prstGeom prst="leftBrace">
          <a:avLst>
            <a:gd name="adj" fmla="val -332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38</xdr:row>
      <xdr:rowOff>28575</xdr:rowOff>
    </xdr:from>
    <xdr:to>
      <xdr:col>19</xdr:col>
      <xdr:colOff>304800</xdr:colOff>
      <xdr:row>39</xdr:row>
      <xdr:rowOff>161925</xdr:rowOff>
    </xdr:to>
    <xdr:sp>
      <xdr:nvSpPr>
        <xdr:cNvPr id="58" name="AutoShape 33"/>
        <xdr:cNvSpPr>
          <a:spLocks/>
        </xdr:cNvSpPr>
      </xdr:nvSpPr>
      <xdr:spPr>
        <a:xfrm>
          <a:off x="19459575" y="10610850"/>
          <a:ext cx="104775" cy="314325"/>
        </a:xfrm>
        <a:prstGeom prst="leftBrace">
          <a:avLst>
            <a:gd name="adj" fmla="val -393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38</xdr:row>
      <xdr:rowOff>9525</xdr:rowOff>
    </xdr:from>
    <xdr:to>
      <xdr:col>11</xdr:col>
      <xdr:colOff>533400</xdr:colOff>
      <xdr:row>40</xdr:row>
      <xdr:rowOff>0</xdr:rowOff>
    </xdr:to>
    <xdr:sp>
      <xdr:nvSpPr>
        <xdr:cNvPr id="59" name="AutoShape 9"/>
        <xdr:cNvSpPr>
          <a:spLocks/>
        </xdr:cNvSpPr>
      </xdr:nvSpPr>
      <xdr:spPr>
        <a:xfrm>
          <a:off x="14344650" y="10591800"/>
          <a:ext cx="95250" cy="352425"/>
        </a:xfrm>
        <a:prstGeom prst="leftBrace">
          <a:avLst>
            <a:gd name="adj" fmla="val -32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323850</xdr:colOff>
      <xdr:row>38</xdr:row>
      <xdr:rowOff>28575</xdr:rowOff>
    </xdr:from>
    <xdr:to>
      <xdr:col>18</xdr:col>
      <xdr:colOff>361950</xdr:colOff>
      <xdr:row>39</xdr:row>
      <xdr:rowOff>171450</xdr:rowOff>
    </xdr:to>
    <xdr:sp>
      <xdr:nvSpPr>
        <xdr:cNvPr id="60" name="AutoShape 22"/>
        <xdr:cNvSpPr>
          <a:spLocks/>
        </xdr:cNvSpPr>
      </xdr:nvSpPr>
      <xdr:spPr>
        <a:xfrm>
          <a:off x="18707100" y="10610850"/>
          <a:ext cx="38100" cy="323850"/>
        </a:xfrm>
        <a:prstGeom prst="leftBrace">
          <a:avLst>
            <a:gd name="adj" fmla="val -400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304800</xdr:colOff>
      <xdr:row>9</xdr:row>
      <xdr:rowOff>57150</xdr:rowOff>
    </xdr:from>
    <xdr:to>
      <xdr:col>18</xdr:col>
      <xdr:colOff>352425</xdr:colOff>
      <xdr:row>11</xdr:row>
      <xdr:rowOff>180975</xdr:rowOff>
    </xdr:to>
    <xdr:sp>
      <xdr:nvSpPr>
        <xdr:cNvPr id="61" name="AutoShape 22"/>
        <xdr:cNvSpPr>
          <a:spLocks/>
        </xdr:cNvSpPr>
      </xdr:nvSpPr>
      <xdr:spPr>
        <a:xfrm>
          <a:off x="18688050" y="2038350"/>
          <a:ext cx="47625" cy="485775"/>
        </a:xfrm>
        <a:prstGeom prst="leftBrace">
          <a:avLst>
            <a:gd name="adj" fmla="val -436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295275</xdr:colOff>
      <xdr:row>38</xdr:row>
      <xdr:rowOff>9525</xdr:rowOff>
    </xdr:from>
    <xdr:to>
      <xdr:col>14</xdr:col>
      <xdr:colOff>390525</xdr:colOff>
      <xdr:row>40</xdr:row>
      <xdr:rowOff>0</xdr:rowOff>
    </xdr:to>
    <xdr:sp>
      <xdr:nvSpPr>
        <xdr:cNvPr id="62" name="AutoShape 9"/>
        <xdr:cNvSpPr>
          <a:spLocks/>
        </xdr:cNvSpPr>
      </xdr:nvSpPr>
      <xdr:spPr>
        <a:xfrm>
          <a:off x="15963900" y="10591800"/>
          <a:ext cx="95250" cy="352425"/>
        </a:xfrm>
        <a:prstGeom prst="leftBrace">
          <a:avLst>
            <a:gd name="adj" fmla="val -31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38</xdr:row>
      <xdr:rowOff>28575</xdr:rowOff>
    </xdr:from>
    <xdr:to>
      <xdr:col>15</xdr:col>
      <xdr:colOff>571500</xdr:colOff>
      <xdr:row>40</xdr:row>
      <xdr:rowOff>19050</xdr:rowOff>
    </xdr:to>
    <xdr:sp>
      <xdr:nvSpPr>
        <xdr:cNvPr id="63" name="AutoShape 9"/>
        <xdr:cNvSpPr>
          <a:spLocks/>
        </xdr:cNvSpPr>
      </xdr:nvSpPr>
      <xdr:spPr>
        <a:xfrm>
          <a:off x="17097375" y="10610850"/>
          <a:ext cx="95250" cy="352425"/>
        </a:xfrm>
        <a:prstGeom prst="leftBrace">
          <a:avLst>
            <a:gd name="adj" fmla="val -31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showGridLines="0" tabSelected="1" zoomScalePageLayoutView="0" workbookViewId="0" topLeftCell="A1">
      <selection activeCell="B1" sqref="B1"/>
    </sheetView>
  </sheetViews>
  <sheetFormatPr defaultColWidth="9.00390625" defaultRowHeight="13.5"/>
  <cols>
    <col min="1" max="1" width="3.50390625" style="0" customWidth="1"/>
  </cols>
  <sheetData>
    <row r="1" ht="18.75">
      <c r="A1" s="32" t="s">
        <v>427</v>
      </c>
    </row>
    <row r="2" ht="18.75">
      <c r="B2" s="32" t="s">
        <v>227</v>
      </c>
    </row>
    <row r="4" spans="2:3" ht="13.5">
      <c r="B4" s="33" t="s">
        <v>218</v>
      </c>
      <c r="C4" t="s">
        <v>211</v>
      </c>
    </row>
    <row r="5" spans="2:3" ht="13.5">
      <c r="B5" s="33" t="s">
        <v>202</v>
      </c>
      <c r="C5" t="s">
        <v>352</v>
      </c>
    </row>
    <row r="6" spans="2:3" ht="13.5">
      <c r="B6" s="33" t="s">
        <v>203</v>
      </c>
      <c r="C6" t="s">
        <v>353</v>
      </c>
    </row>
    <row r="7" spans="2:3" ht="13.5">
      <c r="B7" s="33" t="s">
        <v>204</v>
      </c>
      <c r="C7" t="s">
        <v>354</v>
      </c>
    </row>
    <row r="8" spans="2:3" ht="13.5">
      <c r="B8" s="33" t="s">
        <v>208</v>
      </c>
      <c r="C8" t="s">
        <v>215</v>
      </c>
    </row>
    <row r="9" spans="2:3" ht="13.5">
      <c r="B9" s="33" t="s">
        <v>209</v>
      </c>
      <c r="C9" t="s">
        <v>216</v>
      </c>
    </row>
    <row r="10" spans="2:3" ht="13.5">
      <c r="B10" s="33" t="s">
        <v>210</v>
      </c>
      <c r="C10" t="s">
        <v>217</v>
      </c>
    </row>
    <row r="11" spans="2:3" ht="13.5">
      <c r="B11" s="33" t="s">
        <v>205</v>
      </c>
      <c r="C11" t="s">
        <v>212</v>
      </c>
    </row>
    <row r="12" spans="2:3" ht="13.5">
      <c r="B12" s="33" t="s">
        <v>206</v>
      </c>
      <c r="C12" t="s">
        <v>214</v>
      </c>
    </row>
    <row r="13" spans="2:3" ht="13.5">
      <c r="B13" s="33" t="s">
        <v>207</v>
      </c>
      <c r="C13" t="s">
        <v>213</v>
      </c>
    </row>
    <row r="14" ht="13.5">
      <c r="B14" s="33"/>
    </row>
    <row r="15" ht="13.5">
      <c r="B15" s="33"/>
    </row>
    <row r="19" ht="13.5">
      <c r="B19" s="33"/>
    </row>
  </sheetData>
  <sheetProtection/>
  <hyperlinks>
    <hyperlink ref="B4" location="'10-1'!A1" display="10-1"/>
    <hyperlink ref="B5" location="'10-2'!A1" display="10-2"/>
    <hyperlink ref="B6" location="'10-3'!A1" display="10-3"/>
    <hyperlink ref="B7" location="'10-4'!A1" display="10-4"/>
    <hyperlink ref="B8" location="'10-5(1)'!A1" display="10-5(1)"/>
    <hyperlink ref="B9" location="'10-5(2)'!A1" display="10-5(2)"/>
    <hyperlink ref="B10" location="'10-5(3)'!A1" display="10-5(3)"/>
    <hyperlink ref="B11" location="'10-6'!A1" display="10-6"/>
    <hyperlink ref="B12" location="'10-7'!A1" display="10-7"/>
    <hyperlink ref="B13" location="'10-8'!A1" display="10-8"/>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43"/>
  <sheetViews>
    <sheetView showGridLines="0" view="pageBreakPreview" zoomScale="80" zoomScaleNormal="90" zoomScaleSheetLayoutView="80" zoomScalePageLayoutView="0" workbookViewId="0" topLeftCell="A1">
      <selection activeCell="A3" sqref="A3:I3"/>
    </sheetView>
  </sheetViews>
  <sheetFormatPr defaultColWidth="9.00390625" defaultRowHeight="13.5"/>
  <cols>
    <col min="1" max="6" width="15.25390625" style="162" customWidth="1"/>
    <col min="7" max="13" width="13.125" style="162" customWidth="1"/>
    <col min="14" max="16384" width="9.00390625" style="162" customWidth="1"/>
  </cols>
  <sheetData>
    <row r="1" ht="13.5">
      <c r="A1" s="313" t="s">
        <v>219</v>
      </c>
    </row>
    <row r="2" spans="1:2" ht="13.5">
      <c r="A2" s="570" t="s">
        <v>1</v>
      </c>
      <c r="B2" s="570"/>
    </row>
    <row r="3" spans="1:13" ht="17.25">
      <c r="A3" s="566" t="s">
        <v>348</v>
      </c>
      <c r="B3" s="566"/>
      <c r="C3" s="566"/>
      <c r="D3" s="566"/>
      <c r="E3" s="566"/>
      <c r="F3" s="566"/>
      <c r="G3" s="163"/>
      <c r="H3" s="163"/>
      <c r="I3" s="163"/>
      <c r="J3" s="163"/>
      <c r="K3" s="163"/>
      <c r="L3" s="163"/>
      <c r="M3" s="163"/>
    </row>
    <row r="4" spans="1:13" s="165" customFormat="1" ht="14.25">
      <c r="A4" s="567" t="s">
        <v>421</v>
      </c>
      <c r="B4" s="567"/>
      <c r="C4" s="567"/>
      <c r="D4" s="567"/>
      <c r="E4" s="567"/>
      <c r="F4" s="567"/>
      <c r="G4" s="164"/>
      <c r="H4" s="164"/>
      <c r="I4" s="164"/>
      <c r="J4" s="164"/>
      <c r="K4" s="164"/>
      <c r="L4" s="164"/>
      <c r="M4" s="276" t="s">
        <v>351</v>
      </c>
    </row>
    <row r="5" spans="1:6" ht="6.75" customHeight="1" thickBot="1">
      <c r="A5" s="166"/>
      <c r="B5" s="166"/>
      <c r="C5" s="167"/>
      <c r="D5" s="167"/>
      <c r="E5" s="167"/>
      <c r="F5" s="167"/>
    </row>
    <row r="6" spans="1:14" ht="19.5" customHeight="1" thickTop="1">
      <c r="A6" s="573"/>
      <c r="B6" s="575" t="s">
        <v>184</v>
      </c>
      <c r="C6" s="568" t="s">
        <v>183</v>
      </c>
      <c r="D6" s="569"/>
      <c r="E6" s="568" t="s">
        <v>182</v>
      </c>
      <c r="F6" s="569"/>
      <c r="G6" s="569" t="s">
        <v>367</v>
      </c>
      <c r="H6" s="577"/>
      <c r="I6" s="568" t="s">
        <v>181</v>
      </c>
      <c r="J6" s="569"/>
      <c r="K6" s="568" t="s">
        <v>180</v>
      </c>
      <c r="L6" s="569"/>
      <c r="M6" s="571" t="s">
        <v>179</v>
      </c>
      <c r="N6" s="167"/>
    </row>
    <row r="7" spans="1:14" ht="19.5" customHeight="1">
      <c r="A7" s="574"/>
      <c r="B7" s="576"/>
      <c r="C7" s="168" t="s">
        <v>225</v>
      </c>
      <c r="D7" s="169" t="s">
        <v>178</v>
      </c>
      <c r="E7" s="168" t="s">
        <v>225</v>
      </c>
      <c r="F7" s="170" t="s">
        <v>178</v>
      </c>
      <c r="G7" s="275" t="s">
        <v>225</v>
      </c>
      <c r="H7" s="169" t="s">
        <v>178</v>
      </c>
      <c r="I7" s="168" t="s">
        <v>225</v>
      </c>
      <c r="J7" s="170" t="s">
        <v>178</v>
      </c>
      <c r="K7" s="168" t="s">
        <v>225</v>
      </c>
      <c r="L7" s="170" t="s">
        <v>178</v>
      </c>
      <c r="M7" s="572"/>
      <c r="N7" s="167"/>
    </row>
    <row r="8" spans="1:13" s="174" customFormat="1" ht="24" customHeight="1">
      <c r="A8" s="283" t="s">
        <v>400</v>
      </c>
      <c r="B8" s="175">
        <v>782494</v>
      </c>
      <c r="C8" s="172">
        <v>15</v>
      </c>
      <c r="D8" s="172">
        <v>700984</v>
      </c>
      <c r="E8" s="172">
        <v>115</v>
      </c>
      <c r="F8" s="172">
        <v>52589</v>
      </c>
      <c r="G8" s="172">
        <v>28</v>
      </c>
      <c r="H8" s="172" t="s">
        <v>381</v>
      </c>
      <c r="I8" s="172">
        <v>45</v>
      </c>
      <c r="J8" s="172">
        <v>1235</v>
      </c>
      <c r="K8" s="172">
        <v>203</v>
      </c>
      <c r="L8" s="172">
        <v>755771</v>
      </c>
      <c r="M8" s="173">
        <v>96.58489394167879</v>
      </c>
    </row>
    <row r="9" spans="1:13" s="174" customFormat="1" ht="24" customHeight="1">
      <c r="A9" s="297" t="s">
        <v>401</v>
      </c>
      <c r="B9" s="175">
        <v>777009</v>
      </c>
      <c r="C9" s="172">
        <v>15</v>
      </c>
      <c r="D9" s="172">
        <v>697044</v>
      </c>
      <c r="E9" s="172">
        <v>115</v>
      </c>
      <c r="F9" s="172">
        <v>51513</v>
      </c>
      <c r="G9" s="172">
        <v>28</v>
      </c>
      <c r="H9" s="172">
        <v>915</v>
      </c>
      <c r="I9" s="172">
        <v>44</v>
      </c>
      <c r="J9" s="172">
        <v>1170</v>
      </c>
      <c r="K9" s="172">
        <v>202</v>
      </c>
      <c r="L9" s="172">
        <v>750642</v>
      </c>
      <c r="M9" s="173">
        <v>96.60660301232032</v>
      </c>
    </row>
    <row r="10" spans="1:13" s="176" customFormat="1" ht="24" customHeight="1">
      <c r="A10" s="311" t="s">
        <v>402</v>
      </c>
      <c r="B10" s="206">
        <v>771466</v>
      </c>
      <c r="C10" s="207">
        <v>15</v>
      </c>
      <c r="D10" s="207">
        <v>693022</v>
      </c>
      <c r="E10" s="207">
        <v>114</v>
      </c>
      <c r="F10" s="207">
        <v>50625</v>
      </c>
      <c r="G10" s="207">
        <v>28</v>
      </c>
      <c r="H10" s="207">
        <v>935</v>
      </c>
      <c r="I10" s="207">
        <v>44</v>
      </c>
      <c r="J10" s="207">
        <v>1143</v>
      </c>
      <c r="K10" s="207">
        <v>201</v>
      </c>
      <c r="L10" s="207">
        <v>745725</v>
      </c>
      <c r="M10" s="208">
        <v>96.66336559226201</v>
      </c>
    </row>
    <row r="11" spans="1:13" s="176" customFormat="1" ht="24" customHeight="1">
      <c r="A11" s="177"/>
      <c r="B11" s="175"/>
      <c r="C11" s="172"/>
      <c r="D11" s="172"/>
      <c r="E11" s="172"/>
      <c r="F11" s="172"/>
      <c r="G11" s="172"/>
      <c r="H11" s="172"/>
      <c r="I11" s="172"/>
      <c r="J11" s="172"/>
      <c r="K11" s="172"/>
      <c r="L11" s="172"/>
      <c r="M11" s="173"/>
    </row>
    <row r="12" spans="1:13" ht="24" customHeight="1">
      <c r="A12" s="171" t="s">
        <v>177</v>
      </c>
      <c r="B12" s="175">
        <v>260322</v>
      </c>
      <c r="C12" s="204">
        <v>1</v>
      </c>
      <c r="D12" s="204">
        <v>254568</v>
      </c>
      <c r="E12" s="172">
        <v>29</v>
      </c>
      <c r="F12" s="172">
        <v>4608</v>
      </c>
      <c r="G12" s="172">
        <v>5</v>
      </c>
      <c r="H12" s="172">
        <v>332</v>
      </c>
      <c r="I12" s="172">
        <v>23</v>
      </c>
      <c r="J12" s="172">
        <v>471</v>
      </c>
      <c r="K12" s="172">
        <v>58</v>
      </c>
      <c r="L12" s="172">
        <v>259979</v>
      </c>
      <c r="M12" s="173">
        <v>99.86824010264212</v>
      </c>
    </row>
    <row r="13" spans="1:13" ht="24" customHeight="1">
      <c r="A13" s="171" t="s">
        <v>176</v>
      </c>
      <c r="B13" s="175">
        <v>64548</v>
      </c>
      <c r="C13" s="172">
        <v>1</v>
      </c>
      <c r="D13" s="204">
        <v>63223</v>
      </c>
      <c r="E13" s="172">
        <v>0</v>
      </c>
      <c r="F13" s="172">
        <v>0</v>
      </c>
      <c r="G13" s="172">
        <v>8</v>
      </c>
      <c r="H13" s="172">
        <v>0</v>
      </c>
      <c r="I13" s="172">
        <v>0</v>
      </c>
      <c r="J13" s="172">
        <v>0</v>
      </c>
      <c r="K13" s="172">
        <v>9</v>
      </c>
      <c r="L13" s="172">
        <v>63223</v>
      </c>
      <c r="M13" s="173">
        <v>97.94726405155852</v>
      </c>
    </row>
    <row r="14" spans="1:13" ht="24" customHeight="1">
      <c r="A14" s="171" t="s">
        <v>175</v>
      </c>
      <c r="B14" s="175">
        <v>28814</v>
      </c>
      <c r="C14" s="172">
        <v>1</v>
      </c>
      <c r="D14" s="204">
        <v>23961</v>
      </c>
      <c r="E14" s="172">
        <v>14</v>
      </c>
      <c r="F14" s="172">
        <v>4067</v>
      </c>
      <c r="G14" s="172">
        <v>0</v>
      </c>
      <c r="H14" s="172">
        <v>0</v>
      </c>
      <c r="I14" s="172">
        <v>3</v>
      </c>
      <c r="J14" s="172">
        <v>135</v>
      </c>
      <c r="K14" s="172">
        <v>18</v>
      </c>
      <c r="L14" s="172">
        <v>28163</v>
      </c>
      <c r="M14" s="173">
        <v>97.74068161310474</v>
      </c>
    </row>
    <row r="15" spans="1:13" ht="24" customHeight="1">
      <c r="A15" s="171" t="s">
        <v>174</v>
      </c>
      <c r="B15" s="175">
        <v>32083</v>
      </c>
      <c r="C15" s="172">
        <v>1</v>
      </c>
      <c r="D15" s="204">
        <v>4559</v>
      </c>
      <c r="E15" s="172">
        <v>36</v>
      </c>
      <c r="F15" s="172">
        <v>7333</v>
      </c>
      <c r="G15" s="172">
        <v>3</v>
      </c>
      <c r="H15" s="172">
        <v>98</v>
      </c>
      <c r="I15" s="172">
        <v>6</v>
      </c>
      <c r="J15" s="172">
        <v>253</v>
      </c>
      <c r="K15" s="172">
        <v>46</v>
      </c>
      <c r="L15" s="172">
        <v>12243</v>
      </c>
      <c r="M15" s="173">
        <v>38.16039647165165</v>
      </c>
    </row>
    <row r="16" spans="1:13" ht="24" customHeight="1">
      <c r="A16" s="171" t="s">
        <v>173</v>
      </c>
      <c r="B16" s="175">
        <v>22421</v>
      </c>
      <c r="C16" s="172">
        <v>1</v>
      </c>
      <c r="D16" s="204">
        <v>21418</v>
      </c>
      <c r="E16" s="172">
        <v>0</v>
      </c>
      <c r="F16" s="172">
        <v>0</v>
      </c>
      <c r="G16" s="172">
        <v>3</v>
      </c>
      <c r="H16" s="172">
        <v>135</v>
      </c>
      <c r="I16" s="172">
        <v>0</v>
      </c>
      <c r="J16" s="172">
        <v>0</v>
      </c>
      <c r="K16" s="172">
        <v>4</v>
      </c>
      <c r="L16" s="172">
        <v>21553</v>
      </c>
      <c r="M16" s="173">
        <v>96.1286294099282</v>
      </c>
    </row>
    <row r="17" spans="1:13" ht="24" customHeight="1">
      <c r="A17" s="171" t="s">
        <v>243</v>
      </c>
      <c r="B17" s="175">
        <v>69353</v>
      </c>
      <c r="C17" s="172">
        <v>1</v>
      </c>
      <c r="D17" s="204">
        <v>69353</v>
      </c>
      <c r="E17" s="172">
        <v>0</v>
      </c>
      <c r="F17" s="172">
        <v>0</v>
      </c>
      <c r="G17" s="172">
        <v>0</v>
      </c>
      <c r="H17" s="172">
        <v>0</v>
      </c>
      <c r="I17" s="172">
        <v>0</v>
      </c>
      <c r="J17" s="172">
        <v>0</v>
      </c>
      <c r="K17" s="172">
        <v>1</v>
      </c>
      <c r="L17" s="172">
        <v>69353</v>
      </c>
      <c r="M17" s="173">
        <v>100</v>
      </c>
    </row>
    <row r="18" spans="1:13" ht="24" customHeight="1">
      <c r="A18" s="171" t="s">
        <v>172</v>
      </c>
      <c r="B18" s="175">
        <v>27512</v>
      </c>
      <c r="C18" s="172">
        <v>1</v>
      </c>
      <c r="D18" s="204">
        <v>24768</v>
      </c>
      <c r="E18" s="254">
        <v>1</v>
      </c>
      <c r="F18" s="204">
        <v>2687</v>
      </c>
      <c r="G18" s="172">
        <v>2</v>
      </c>
      <c r="H18" s="172">
        <v>0</v>
      </c>
      <c r="I18" s="172">
        <v>0</v>
      </c>
      <c r="J18" s="172">
        <v>0</v>
      </c>
      <c r="K18" s="172">
        <v>4</v>
      </c>
      <c r="L18" s="172">
        <v>27455</v>
      </c>
      <c r="M18" s="173">
        <v>99.79281767955801</v>
      </c>
    </row>
    <row r="19" spans="1:13" ht="24" customHeight="1">
      <c r="A19" s="171" t="s">
        <v>171</v>
      </c>
      <c r="B19" s="175">
        <v>82395</v>
      </c>
      <c r="C19" s="172">
        <v>1</v>
      </c>
      <c r="D19" s="204">
        <v>80603</v>
      </c>
      <c r="E19" s="172">
        <v>1</v>
      </c>
      <c r="F19" s="172">
        <v>287</v>
      </c>
      <c r="G19" s="172">
        <v>0</v>
      </c>
      <c r="H19" s="172">
        <v>0</v>
      </c>
      <c r="I19" s="172">
        <v>0</v>
      </c>
      <c r="J19" s="172">
        <v>0</v>
      </c>
      <c r="K19" s="172">
        <v>2</v>
      </c>
      <c r="L19" s="172">
        <v>80890</v>
      </c>
      <c r="M19" s="173">
        <v>98.17343285393531</v>
      </c>
    </row>
    <row r="20" spans="1:13" ht="24" customHeight="1">
      <c r="A20" s="171" t="s">
        <v>170</v>
      </c>
      <c r="B20" s="175">
        <v>90491</v>
      </c>
      <c r="C20" s="172">
        <v>1</v>
      </c>
      <c r="D20" s="204">
        <v>90462</v>
      </c>
      <c r="E20" s="172">
        <v>0</v>
      </c>
      <c r="F20" s="172">
        <v>0</v>
      </c>
      <c r="G20" s="172">
        <v>1</v>
      </c>
      <c r="H20" s="172">
        <v>0</v>
      </c>
      <c r="I20" s="172">
        <v>0</v>
      </c>
      <c r="J20" s="172">
        <v>0</v>
      </c>
      <c r="K20" s="172">
        <v>2</v>
      </c>
      <c r="L20" s="172">
        <v>90462</v>
      </c>
      <c r="M20" s="173">
        <v>99.96795261407212</v>
      </c>
    </row>
    <row r="21" spans="1:13" ht="24" customHeight="1">
      <c r="A21" s="171"/>
      <c r="B21" s="175"/>
      <c r="C21" s="172"/>
      <c r="D21" s="172"/>
      <c r="E21" s="172"/>
      <c r="F21" s="172"/>
      <c r="G21" s="172"/>
      <c r="H21" s="172"/>
      <c r="I21" s="172"/>
      <c r="J21" s="172"/>
      <c r="K21" s="172"/>
      <c r="L21" s="172"/>
      <c r="M21" s="173"/>
    </row>
    <row r="22" spans="1:13" s="176" customFormat="1" ht="24" customHeight="1">
      <c r="A22" s="178" t="s">
        <v>169</v>
      </c>
      <c r="B22" s="206">
        <f>SUM(B12:B21)</f>
        <v>677939</v>
      </c>
      <c r="C22" s="207">
        <f aca="true" t="shared" si="0" ref="C22:L22">SUM(C12:C21)</f>
        <v>9</v>
      </c>
      <c r="D22" s="207">
        <f t="shared" si="0"/>
        <v>632915</v>
      </c>
      <c r="E22" s="207">
        <f t="shared" si="0"/>
        <v>81</v>
      </c>
      <c r="F22" s="207">
        <f t="shared" si="0"/>
        <v>18982</v>
      </c>
      <c r="G22" s="207">
        <f t="shared" si="0"/>
        <v>22</v>
      </c>
      <c r="H22" s="207">
        <f t="shared" si="0"/>
        <v>565</v>
      </c>
      <c r="I22" s="207">
        <f t="shared" si="0"/>
        <v>32</v>
      </c>
      <c r="J22" s="207">
        <f t="shared" si="0"/>
        <v>859</v>
      </c>
      <c r="K22" s="207">
        <f t="shared" si="0"/>
        <v>144</v>
      </c>
      <c r="L22" s="207">
        <f t="shared" si="0"/>
        <v>653321</v>
      </c>
      <c r="M22" s="208">
        <f>L22/B22*100</f>
        <v>96.36869983877605</v>
      </c>
    </row>
    <row r="23" spans="1:13" s="176" customFormat="1" ht="24" customHeight="1">
      <c r="A23" s="178"/>
      <c r="B23" s="175"/>
      <c r="C23" s="172"/>
      <c r="D23" s="172"/>
      <c r="E23" s="172"/>
      <c r="F23" s="172"/>
      <c r="G23" s="172"/>
      <c r="H23" s="172"/>
      <c r="I23" s="172"/>
      <c r="J23" s="172"/>
      <c r="K23" s="172"/>
      <c r="L23" s="172"/>
      <c r="M23" s="173"/>
    </row>
    <row r="24" spans="1:13" ht="24" customHeight="1">
      <c r="A24" s="171" t="s">
        <v>168</v>
      </c>
      <c r="B24" s="175">
        <v>18241</v>
      </c>
      <c r="C24" s="172">
        <v>1</v>
      </c>
      <c r="D24" s="204">
        <v>18159</v>
      </c>
      <c r="E24" s="172">
        <v>0</v>
      </c>
      <c r="F24" s="172">
        <v>0</v>
      </c>
      <c r="G24" s="172">
        <v>0</v>
      </c>
      <c r="H24" s="172">
        <v>0</v>
      </c>
      <c r="I24" s="172">
        <v>0</v>
      </c>
      <c r="J24" s="172">
        <v>0</v>
      </c>
      <c r="K24" s="172">
        <v>1</v>
      </c>
      <c r="L24" s="172">
        <v>18159</v>
      </c>
      <c r="M24" s="173">
        <v>99.55046324214682</v>
      </c>
    </row>
    <row r="25" spans="1:13" ht="24" customHeight="1">
      <c r="A25" s="171" t="s">
        <v>167</v>
      </c>
      <c r="B25" s="175">
        <v>2428</v>
      </c>
      <c r="C25" s="172">
        <v>0</v>
      </c>
      <c r="D25" s="172">
        <v>0</v>
      </c>
      <c r="E25" s="172">
        <v>1</v>
      </c>
      <c r="F25" s="172">
        <v>2280</v>
      </c>
      <c r="G25" s="172">
        <v>0</v>
      </c>
      <c r="H25" s="172">
        <v>0</v>
      </c>
      <c r="I25" s="172">
        <v>0</v>
      </c>
      <c r="J25" s="172">
        <v>0</v>
      </c>
      <c r="K25" s="172">
        <v>1</v>
      </c>
      <c r="L25" s="172">
        <v>2280</v>
      </c>
      <c r="M25" s="173">
        <v>93.90444810543657</v>
      </c>
    </row>
    <row r="26" spans="1:13" ht="24" customHeight="1">
      <c r="A26" s="171" t="s">
        <v>166</v>
      </c>
      <c r="B26" s="175">
        <v>10207</v>
      </c>
      <c r="C26" s="172">
        <v>1</v>
      </c>
      <c r="D26" s="204">
        <v>9926</v>
      </c>
      <c r="E26" s="172">
        <v>0</v>
      </c>
      <c r="F26" s="172">
        <v>0</v>
      </c>
      <c r="G26" s="172">
        <v>1</v>
      </c>
      <c r="H26" s="172">
        <v>0</v>
      </c>
      <c r="I26" s="172">
        <v>1</v>
      </c>
      <c r="J26" s="172">
        <v>1</v>
      </c>
      <c r="K26" s="172">
        <v>3</v>
      </c>
      <c r="L26" s="172">
        <v>9927</v>
      </c>
      <c r="M26" s="173">
        <v>97.25678455961595</v>
      </c>
    </row>
    <row r="27" spans="1:13" ht="24" customHeight="1">
      <c r="A27" s="171" t="s">
        <v>165</v>
      </c>
      <c r="B27" s="175">
        <v>20862</v>
      </c>
      <c r="C27" s="172">
        <v>1</v>
      </c>
      <c r="D27" s="204">
        <v>9803</v>
      </c>
      <c r="E27" s="172">
        <v>7</v>
      </c>
      <c r="F27" s="172">
        <v>10992</v>
      </c>
      <c r="G27" s="172">
        <v>0</v>
      </c>
      <c r="H27" s="172">
        <v>0</v>
      </c>
      <c r="I27" s="172">
        <v>1</v>
      </c>
      <c r="J27" s="172">
        <v>18</v>
      </c>
      <c r="K27" s="172">
        <v>9</v>
      </c>
      <c r="L27" s="172">
        <v>20813</v>
      </c>
      <c r="M27" s="173">
        <v>99.76512319048989</v>
      </c>
    </row>
    <row r="28" spans="1:13" ht="24" customHeight="1">
      <c r="A28" s="171" t="s">
        <v>164</v>
      </c>
      <c r="B28" s="175">
        <v>9176</v>
      </c>
      <c r="C28" s="172">
        <v>1</v>
      </c>
      <c r="D28" s="204">
        <v>6119</v>
      </c>
      <c r="E28" s="172">
        <v>4</v>
      </c>
      <c r="F28" s="172">
        <v>2631</v>
      </c>
      <c r="G28" s="172">
        <v>2</v>
      </c>
      <c r="H28" s="172">
        <v>340</v>
      </c>
      <c r="I28" s="172">
        <v>4</v>
      </c>
      <c r="J28" s="172">
        <v>64</v>
      </c>
      <c r="K28" s="172">
        <v>11</v>
      </c>
      <c r="L28" s="172">
        <v>9154</v>
      </c>
      <c r="M28" s="173">
        <v>99.76024411508283</v>
      </c>
    </row>
    <row r="29" spans="1:13" ht="24" customHeight="1">
      <c r="A29" s="171" t="s">
        <v>163</v>
      </c>
      <c r="B29" s="175">
        <v>10132</v>
      </c>
      <c r="C29" s="172">
        <v>1</v>
      </c>
      <c r="D29" s="204">
        <v>9695</v>
      </c>
      <c r="E29" s="172">
        <v>4</v>
      </c>
      <c r="F29" s="172">
        <v>319</v>
      </c>
      <c r="G29" s="172">
        <v>1</v>
      </c>
      <c r="H29" s="172">
        <v>0</v>
      </c>
      <c r="I29" s="172">
        <v>2</v>
      </c>
      <c r="J29" s="172">
        <v>113</v>
      </c>
      <c r="K29" s="172">
        <v>8</v>
      </c>
      <c r="L29" s="172">
        <v>10127</v>
      </c>
      <c r="M29" s="173">
        <v>99.9506514015002</v>
      </c>
    </row>
    <row r="30" spans="1:13" ht="24" customHeight="1">
      <c r="A30" s="171" t="s">
        <v>162</v>
      </c>
      <c r="B30" s="175">
        <v>8143</v>
      </c>
      <c r="C30" s="172">
        <v>0</v>
      </c>
      <c r="D30" s="172">
        <v>0</v>
      </c>
      <c r="E30" s="172">
        <v>5</v>
      </c>
      <c r="F30" s="172">
        <v>7975</v>
      </c>
      <c r="G30" s="172">
        <v>2</v>
      </c>
      <c r="H30" s="172">
        <v>30</v>
      </c>
      <c r="I30" s="172">
        <v>4</v>
      </c>
      <c r="J30" s="172">
        <v>88</v>
      </c>
      <c r="K30" s="172">
        <v>11</v>
      </c>
      <c r="L30" s="172">
        <v>8093</v>
      </c>
      <c r="M30" s="173">
        <v>99.3859756846371</v>
      </c>
    </row>
    <row r="31" spans="1:13" ht="24" customHeight="1">
      <c r="A31" s="171" t="s">
        <v>161</v>
      </c>
      <c r="B31" s="175">
        <v>14338</v>
      </c>
      <c r="C31" s="172">
        <v>1</v>
      </c>
      <c r="D31" s="204">
        <v>6405</v>
      </c>
      <c r="E31" s="172">
        <v>12</v>
      </c>
      <c r="F31" s="172">
        <v>7446</v>
      </c>
      <c r="G31" s="172">
        <v>0</v>
      </c>
      <c r="H31" s="172">
        <v>0</v>
      </c>
      <c r="I31" s="172">
        <v>0</v>
      </c>
      <c r="J31" s="172">
        <v>0</v>
      </c>
      <c r="K31" s="172">
        <v>13</v>
      </c>
      <c r="L31" s="172">
        <v>13851</v>
      </c>
      <c r="M31" s="173">
        <v>96.60343144092622</v>
      </c>
    </row>
    <row r="32" spans="1:13" ht="24" customHeight="1">
      <c r="A32" s="171"/>
      <c r="B32" s="175"/>
      <c r="C32" s="172"/>
      <c r="D32" s="172"/>
      <c r="E32" s="172"/>
      <c r="F32" s="172"/>
      <c r="G32" s="172"/>
      <c r="H32" s="172"/>
      <c r="I32" s="172"/>
      <c r="J32" s="172"/>
      <c r="K32" s="172"/>
      <c r="L32" s="172"/>
      <c r="M32" s="209"/>
    </row>
    <row r="33" spans="1:13" s="176" customFormat="1" ht="24" customHeight="1">
      <c r="A33" s="179" t="s">
        <v>160</v>
      </c>
      <c r="B33" s="210">
        <f>SUM(B24:B32)</f>
        <v>93527</v>
      </c>
      <c r="C33" s="211">
        <f aca="true" t="shared" si="1" ref="C33:L33">SUM(C24:C32)</f>
        <v>6</v>
      </c>
      <c r="D33" s="211">
        <f t="shared" si="1"/>
        <v>60107</v>
      </c>
      <c r="E33" s="211">
        <f t="shared" si="1"/>
        <v>33</v>
      </c>
      <c r="F33" s="211">
        <f t="shared" si="1"/>
        <v>31643</v>
      </c>
      <c r="G33" s="211">
        <f t="shared" si="1"/>
        <v>6</v>
      </c>
      <c r="H33" s="211">
        <f t="shared" si="1"/>
        <v>370</v>
      </c>
      <c r="I33" s="211">
        <f t="shared" si="1"/>
        <v>12</v>
      </c>
      <c r="J33" s="211">
        <f t="shared" si="1"/>
        <v>284</v>
      </c>
      <c r="K33" s="211">
        <f t="shared" si="1"/>
        <v>57</v>
      </c>
      <c r="L33" s="211">
        <f t="shared" si="1"/>
        <v>92404</v>
      </c>
      <c r="M33" s="212">
        <f>L33/B33*100</f>
        <v>98.79927721406652</v>
      </c>
    </row>
    <row r="34" spans="1:13" s="176" customFormat="1" ht="14.25" customHeight="1">
      <c r="A34" s="180" t="s">
        <v>368</v>
      </c>
      <c r="B34" s="181"/>
      <c r="C34" s="181"/>
      <c r="D34" s="181"/>
      <c r="E34" s="181"/>
      <c r="F34" s="181"/>
      <c r="G34" s="182"/>
      <c r="H34" s="182"/>
      <c r="I34" s="182"/>
      <c r="J34" s="182"/>
      <c r="K34" s="182"/>
      <c r="L34" s="182"/>
      <c r="M34" s="182"/>
    </row>
    <row r="35" spans="1:13" s="174" customFormat="1" ht="14.25" customHeight="1">
      <c r="A35" s="183" t="s">
        <v>326</v>
      </c>
      <c r="B35" s="184"/>
      <c r="C35" s="184"/>
      <c r="D35" s="184"/>
      <c r="E35" s="167"/>
      <c r="F35" s="167"/>
      <c r="G35" s="167"/>
      <c r="H35" s="167"/>
      <c r="I35" s="167"/>
      <c r="J35" s="167"/>
      <c r="K35" s="167"/>
      <c r="L35" s="167"/>
      <c r="M35" s="167"/>
    </row>
    <row r="36" spans="1:13" s="174" customFormat="1" ht="14.25" customHeight="1">
      <c r="A36" s="183"/>
      <c r="B36" s="185"/>
      <c r="C36" s="185"/>
      <c r="D36" s="185"/>
      <c r="E36" s="186"/>
      <c r="F36" s="186"/>
      <c r="G36" s="187"/>
      <c r="H36" s="187"/>
      <c r="I36" s="187"/>
      <c r="J36" s="187"/>
      <c r="K36" s="187"/>
      <c r="L36" s="187"/>
      <c r="M36" s="187"/>
    </row>
    <row r="37" spans="1:13" ht="22.5" customHeight="1">
      <c r="A37" s="188" t="s">
        <v>360</v>
      </c>
      <c r="B37" s="184"/>
      <c r="C37" s="184"/>
      <c r="D37" s="184"/>
      <c r="E37" s="184"/>
      <c r="F37" s="184"/>
      <c r="G37" s="174"/>
      <c r="H37" s="174"/>
      <c r="I37" s="174"/>
      <c r="J37" s="174"/>
      <c r="K37" s="174"/>
      <c r="L37" s="174"/>
      <c r="M37" s="174"/>
    </row>
    <row r="38" spans="1:13" ht="13.5">
      <c r="A38" s="189"/>
      <c r="B38" s="174"/>
      <c r="C38" s="174"/>
      <c r="D38" s="174"/>
      <c r="E38" s="174"/>
      <c r="F38" s="174"/>
      <c r="G38" s="174"/>
      <c r="H38" s="174"/>
      <c r="I38" s="174"/>
      <c r="J38" s="174"/>
      <c r="K38" s="174"/>
      <c r="L38" s="174"/>
      <c r="M38" s="174"/>
    </row>
    <row r="39" spans="1:13" ht="13.5">
      <c r="A39" s="189"/>
      <c r="B39" s="190"/>
      <c r="C39" s="190"/>
      <c r="D39" s="190"/>
      <c r="E39" s="190"/>
      <c r="F39" s="190"/>
      <c r="G39" s="190"/>
      <c r="H39" s="190"/>
      <c r="I39" s="190"/>
      <c r="J39" s="190"/>
      <c r="K39" s="190"/>
      <c r="L39" s="190"/>
      <c r="M39" s="190"/>
    </row>
    <row r="40" spans="1:13" ht="13.5">
      <c r="A40" s="189"/>
      <c r="B40" s="174"/>
      <c r="C40" s="174"/>
      <c r="D40" s="174"/>
      <c r="E40" s="174"/>
      <c r="F40" s="174"/>
      <c r="G40" s="174"/>
      <c r="H40" s="174"/>
      <c r="I40" s="174"/>
      <c r="J40" s="174"/>
      <c r="K40" s="174"/>
      <c r="L40" s="174"/>
      <c r="M40" s="174"/>
    </row>
    <row r="41" spans="1:13" ht="13.5">
      <c r="A41" s="174"/>
      <c r="B41" s="174"/>
      <c r="C41" s="174"/>
      <c r="D41" s="174"/>
      <c r="E41" s="174"/>
      <c r="F41" s="174"/>
      <c r="G41" s="174"/>
      <c r="H41" s="174"/>
      <c r="I41" s="174"/>
      <c r="J41" s="174"/>
      <c r="K41" s="174"/>
      <c r="L41" s="174"/>
      <c r="M41" s="174"/>
    </row>
    <row r="42" spans="1:13" ht="13.5">
      <c r="A42" s="174"/>
      <c r="B42" s="174"/>
      <c r="C42" s="174"/>
      <c r="D42" s="174"/>
      <c r="E42" s="174"/>
      <c r="F42" s="174"/>
      <c r="G42" s="174"/>
      <c r="H42" s="174"/>
      <c r="I42" s="174"/>
      <c r="J42" s="174"/>
      <c r="K42" s="174"/>
      <c r="L42" s="174"/>
      <c r="M42" s="174"/>
    </row>
    <row r="43" spans="1:13" ht="13.5">
      <c r="A43" s="174"/>
      <c r="B43" s="174"/>
      <c r="C43" s="174"/>
      <c r="D43" s="174"/>
      <c r="E43" s="174"/>
      <c r="F43" s="174"/>
      <c r="G43" s="174"/>
      <c r="H43" s="174"/>
      <c r="I43" s="174"/>
      <c r="J43" s="174"/>
      <c r="K43" s="174"/>
      <c r="L43" s="174"/>
      <c r="M43" s="174"/>
    </row>
  </sheetData>
  <sheetProtection/>
  <mergeCells count="11">
    <mergeCell ref="C6:D6"/>
    <mergeCell ref="A3:F3"/>
    <mergeCell ref="A4:F4"/>
    <mergeCell ref="I6:J6"/>
    <mergeCell ref="A2:B2"/>
    <mergeCell ref="K6:L6"/>
    <mergeCell ref="M6:M7"/>
    <mergeCell ref="E6:F6"/>
    <mergeCell ref="A6:A7"/>
    <mergeCell ref="B6:B7"/>
    <mergeCell ref="G6:H6"/>
  </mergeCells>
  <hyperlinks>
    <hyperlink ref="A1" location="'10電気・ガス・水道目次'!A1" display="10　電気・ガス・水道目次へ＜＜"/>
  </hyperlinks>
  <printOptions/>
  <pageMargins left="0.5905511811023623" right="0.5905511811023623" top="0.5905511811023623" bottom="0.3937007874015748" header="0.3937007874015748" footer="0.5118110236220472"/>
  <pageSetup blackAndWhite="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J38"/>
  <sheetViews>
    <sheetView showGridLines="0" view="pageBreakPreview" zoomScaleSheetLayoutView="100" zoomScalePageLayoutView="0" workbookViewId="0" topLeftCell="A1">
      <pane ySplit="7" topLeftCell="A8" activePane="bottomLeft" state="frozen"/>
      <selection pane="topLeft" activeCell="A3" sqref="A3:I3"/>
      <selection pane="bottomLeft" activeCell="A3" sqref="A3:I3"/>
    </sheetView>
  </sheetViews>
  <sheetFormatPr defaultColWidth="9.00390625" defaultRowHeight="13.5"/>
  <cols>
    <col min="1" max="1" width="11.625" style="124" customWidth="1"/>
    <col min="2" max="2" width="8.375" style="124" customWidth="1"/>
    <col min="3" max="3" width="12.00390625" style="124" bestFit="1" customWidth="1"/>
    <col min="4" max="9" width="9.875" style="124" customWidth="1"/>
    <col min="10" max="16384" width="9.00390625" style="124" customWidth="1"/>
  </cols>
  <sheetData>
    <row r="1" ht="13.5">
      <c r="A1" s="123" t="s">
        <v>219</v>
      </c>
    </row>
    <row r="2" spans="1:3" ht="13.5">
      <c r="A2" s="125" t="s">
        <v>1</v>
      </c>
      <c r="B2" s="125"/>
      <c r="C2" s="126"/>
    </row>
    <row r="3" spans="1:9" ht="17.25">
      <c r="A3" s="578" t="s">
        <v>349</v>
      </c>
      <c r="B3" s="578"/>
      <c r="C3" s="578"/>
      <c r="D3" s="578"/>
      <c r="E3" s="578"/>
      <c r="F3" s="578"/>
      <c r="G3" s="578"/>
      <c r="H3" s="578"/>
      <c r="I3" s="578"/>
    </row>
    <row r="4" spans="1:9" s="127" customFormat="1" ht="12">
      <c r="A4" s="579" t="s">
        <v>420</v>
      </c>
      <c r="B4" s="579"/>
      <c r="C4" s="579"/>
      <c r="D4" s="579"/>
      <c r="E4" s="579"/>
      <c r="F4" s="579"/>
      <c r="G4" s="579"/>
      <c r="H4" s="579"/>
      <c r="I4" s="579"/>
    </row>
    <row r="5" ht="6" customHeight="1" thickBot="1"/>
    <row r="6" spans="1:10" s="127" customFormat="1" ht="21" customHeight="1" thickTop="1">
      <c r="A6" s="128"/>
      <c r="B6" s="587" t="s">
        <v>159</v>
      </c>
      <c r="C6" s="580" t="s">
        <v>158</v>
      </c>
      <c r="D6" s="129" t="s">
        <v>157</v>
      </c>
      <c r="E6" s="584" t="s">
        <v>156</v>
      </c>
      <c r="F6" s="585"/>
      <c r="G6" s="586"/>
      <c r="H6" s="582" t="s">
        <v>155</v>
      </c>
      <c r="I6" s="583"/>
      <c r="J6" s="130"/>
    </row>
    <row r="7" spans="1:10" s="127" customFormat="1" ht="21" customHeight="1">
      <c r="A7" s="131"/>
      <c r="B7" s="588"/>
      <c r="C7" s="581"/>
      <c r="D7" s="132" t="s">
        <v>154</v>
      </c>
      <c r="E7" s="133" t="s">
        <v>152</v>
      </c>
      <c r="F7" s="133" t="s">
        <v>151</v>
      </c>
      <c r="G7" s="133" t="s">
        <v>153</v>
      </c>
      <c r="H7" s="134" t="s">
        <v>152</v>
      </c>
      <c r="I7" s="135" t="s">
        <v>151</v>
      </c>
      <c r="J7" s="130"/>
    </row>
    <row r="8" spans="1:10" s="141" customFormat="1" ht="26.25" customHeight="1">
      <c r="A8" s="136"/>
      <c r="B8" s="137"/>
      <c r="C8" s="138" t="s">
        <v>150</v>
      </c>
      <c r="D8" s="139" t="s">
        <v>241</v>
      </c>
      <c r="E8" s="138" t="s">
        <v>288</v>
      </c>
      <c r="F8" s="138" t="s">
        <v>288</v>
      </c>
      <c r="G8" s="138" t="s">
        <v>242</v>
      </c>
      <c r="H8" s="138" t="s">
        <v>288</v>
      </c>
      <c r="I8" s="138" t="s">
        <v>288</v>
      </c>
      <c r="J8" s="140"/>
    </row>
    <row r="9" spans="1:9" s="147" customFormat="1" ht="29.25" customHeight="1">
      <c r="A9" s="142" t="s">
        <v>400</v>
      </c>
      <c r="B9" s="143">
        <v>15</v>
      </c>
      <c r="C9" s="144">
        <v>700984</v>
      </c>
      <c r="D9" s="144">
        <v>576</v>
      </c>
      <c r="E9" s="144">
        <v>95860</v>
      </c>
      <c r="F9" s="144">
        <v>86386</v>
      </c>
      <c r="G9" s="145">
        <v>90.1</v>
      </c>
      <c r="H9" s="146">
        <v>262.6</v>
      </c>
      <c r="I9" s="146">
        <v>236.7</v>
      </c>
    </row>
    <row r="10" spans="1:9" s="147" customFormat="1" ht="29.25" customHeight="1">
      <c r="A10" s="298" t="s">
        <v>401</v>
      </c>
      <c r="B10" s="143">
        <v>15</v>
      </c>
      <c r="C10" s="144">
        <v>697044</v>
      </c>
      <c r="D10" s="144">
        <v>576</v>
      </c>
      <c r="E10" s="144">
        <v>96809</v>
      </c>
      <c r="F10" s="144">
        <v>85704</v>
      </c>
      <c r="G10" s="145">
        <v>88.52895908438265</v>
      </c>
      <c r="H10" s="146">
        <v>265.2301369863014</v>
      </c>
      <c r="I10" s="146">
        <v>234.80547945205478</v>
      </c>
    </row>
    <row r="11" spans="1:9" s="148" customFormat="1" ht="29.25" customHeight="1">
      <c r="A11" s="312" t="s">
        <v>402</v>
      </c>
      <c r="B11" s="199">
        <v>15</v>
      </c>
      <c r="C11" s="200">
        <v>693022</v>
      </c>
      <c r="D11" s="200">
        <v>577</v>
      </c>
      <c r="E11" s="200">
        <v>95448</v>
      </c>
      <c r="F11" s="200">
        <v>84390</v>
      </c>
      <c r="G11" s="201">
        <v>88.4</v>
      </c>
      <c r="H11" s="202">
        <v>261.5</v>
      </c>
      <c r="I11" s="202">
        <v>231.8</v>
      </c>
    </row>
    <row r="12" spans="1:9" s="148" customFormat="1" ht="29.25" customHeight="1">
      <c r="A12" s="149"/>
      <c r="B12" s="199"/>
      <c r="C12" s="200"/>
      <c r="D12" s="200"/>
      <c r="E12" s="200"/>
      <c r="F12" s="200"/>
      <c r="G12" s="201"/>
      <c r="H12" s="202"/>
      <c r="I12" s="202"/>
    </row>
    <row r="13" spans="1:9" s="150" customFormat="1" ht="29.25" customHeight="1">
      <c r="A13" s="142" t="s">
        <v>403</v>
      </c>
      <c r="B13" s="143">
        <v>1</v>
      </c>
      <c r="C13" s="144">
        <v>254568</v>
      </c>
      <c r="D13" s="144">
        <v>487</v>
      </c>
      <c r="E13" s="144">
        <v>34406</v>
      </c>
      <c r="F13" s="144">
        <v>30880</v>
      </c>
      <c r="G13" s="145">
        <v>89.7517874789281</v>
      </c>
      <c r="H13" s="146">
        <v>94.3</v>
      </c>
      <c r="I13" s="146">
        <v>84.6</v>
      </c>
    </row>
    <row r="14" spans="1:9" s="150" customFormat="1" ht="29.25" customHeight="1">
      <c r="A14" s="142" t="s">
        <v>404</v>
      </c>
      <c r="B14" s="143">
        <v>1</v>
      </c>
      <c r="C14" s="144">
        <v>63223</v>
      </c>
      <c r="D14" s="144">
        <v>802</v>
      </c>
      <c r="E14" s="144">
        <v>10513</v>
      </c>
      <c r="F14" s="144">
        <v>9666</v>
      </c>
      <c r="G14" s="145">
        <v>91.9433082849805</v>
      </c>
      <c r="H14" s="146">
        <v>28.8</v>
      </c>
      <c r="I14" s="146">
        <v>26.5</v>
      </c>
    </row>
    <row r="15" spans="1:9" s="150" customFormat="1" ht="29.25" customHeight="1">
      <c r="A15" s="142" t="s">
        <v>405</v>
      </c>
      <c r="B15" s="143">
        <v>1</v>
      </c>
      <c r="C15" s="144">
        <v>23961</v>
      </c>
      <c r="D15" s="144">
        <v>625</v>
      </c>
      <c r="E15" s="144">
        <v>3073</v>
      </c>
      <c r="F15" s="144">
        <v>2855</v>
      </c>
      <c r="G15" s="145">
        <v>92.90595509274326</v>
      </c>
      <c r="H15" s="146">
        <v>8.4</v>
      </c>
      <c r="I15" s="146">
        <v>7.8</v>
      </c>
    </row>
    <row r="16" spans="1:9" s="150" customFormat="1" ht="29.25" customHeight="1">
      <c r="A16" s="142" t="s">
        <v>406</v>
      </c>
      <c r="B16" s="143">
        <v>1</v>
      </c>
      <c r="C16" s="144">
        <v>4559</v>
      </c>
      <c r="D16" s="144">
        <v>293</v>
      </c>
      <c r="E16" s="144">
        <v>529</v>
      </c>
      <c r="F16" s="144">
        <v>363</v>
      </c>
      <c r="G16" s="145">
        <v>68.62003780718337</v>
      </c>
      <c r="H16" s="146">
        <v>1.4</v>
      </c>
      <c r="I16" s="146">
        <v>1</v>
      </c>
    </row>
    <row r="17" spans="1:9" s="150" customFormat="1" ht="29.25" customHeight="1">
      <c r="A17" s="142" t="s">
        <v>407</v>
      </c>
      <c r="B17" s="143">
        <v>1</v>
      </c>
      <c r="C17" s="144">
        <v>21418</v>
      </c>
      <c r="D17" s="144">
        <v>726</v>
      </c>
      <c r="E17" s="144">
        <v>2735</v>
      </c>
      <c r="F17" s="144">
        <v>2251</v>
      </c>
      <c r="G17" s="145">
        <v>82.3034734917733</v>
      </c>
      <c r="H17" s="146">
        <v>7.5</v>
      </c>
      <c r="I17" s="146">
        <v>6.2</v>
      </c>
    </row>
    <row r="18" spans="1:9" s="150" customFormat="1" ht="29.25" customHeight="1">
      <c r="A18" s="142" t="s">
        <v>408</v>
      </c>
      <c r="B18" s="143">
        <v>1</v>
      </c>
      <c r="C18" s="144">
        <v>69353</v>
      </c>
      <c r="D18" s="144">
        <v>753</v>
      </c>
      <c r="E18" s="144">
        <v>8490</v>
      </c>
      <c r="F18" s="144">
        <v>7678</v>
      </c>
      <c r="G18" s="145">
        <v>90.43580683156655</v>
      </c>
      <c r="H18" s="146">
        <v>23.3</v>
      </c>
      <c r="I18" s="146">
        <v>21</v>
      </c>
    </row>
    <row r="19" spans="1:9" s="150" customFormat="1" ht="29.25" customHeight="1">
      <c r="A19" s="142" t="s">
        <v>409</v>
      </c>
      <c r="B19" s="143">
        <v>1</v>
      </c>
      <c r="C19" s="144">
        <v>24768</v>
      </c>
      <c r="D19" s="144">
        <v>627</v>
      </c>
      <c r="E19" s="144">
        <v>3970</v>
      </c>
      <c r="F19" s="144">
        <v>3270</v>
      </c>
      <c r="G19" s="145">
        <v>82.36775818639799</v>
      </c>
      <c r="H19" s="146">
        <v>10.9</v>
      </c>
      <c r="I19" s="146">
        <v>9</v>
      </c>
    </row>
    <row r="20" spans="1:9" s="150" customFormat="1" ht="29.25" customHeight="1">
      <c r="A20" s="142" t="s">
        <v>410</v>
      </c>
      <c r="B20" s="143">
        <v>1</v>
      </c>
      <c r="C20" s="144">
        <v>80603</v>
      </c>
      <c r="D20" s="144">
        <v>497</v>
      </c>
      <c r="E20" s="144">
        <v>9511</v>
      </c>
      <c r="F20" s="144">
        <v>8759</v>
      </c>
      <c r="G20" s="145">
        <v>92.09336557670066</v>
      </c>
      <c r="H20" s="146">
        <v>26.1</v>
      </c>
      <c r="I20" s="146">
        <v>24.6</v>
      </c>
    </row>
    <row r="21" spans="1:9" s="150" customFormat="1" ht="29.25" customHeight="1">
      <c r="A21" s="142" t="s">
        <v>411</v>
      </c>
      <c r="B21" s="143">
        <v>1</v>
      </c>
      <c r="C21" s="144">
        <v>90462</v>
      </c>
      <c r="D21" s="144">
        <v>544</v>
      </c>
      <c r="E21" s="144">
        <v>12754</v>
      </c>
      <c r="F21" s="144">
        <v>10894</v>
      </c>
      <c r="G21" s="145">
        <v>85.41633997177355</v>
      </c>
      <c r="H21" s="146">
        <v>34.9</v>
      </c>
      <c r="I21" s="146">
        <v>29.8</v>
      </c>
    </row>
    <row r="22" spans="1:9" s="150" customFormat="1" ht="29.25" customHeight="1">
      <c r="A22" s="142" t="s">
        <v>412</v>
      </c>
      <c r="B22" s="143">
        <v>1</v>
      </c>
      <c r="C22" s="144">
        <v>18159</v>
      </c>
      <c r="D22" s="144">
        <v>738</v>
      </c>
      <c r="E22" s="144">
        <v>2884</v>
      </c>
      <c r="F22" s="144">
        <v>2347</v>
      </c>
      <c r="G22" s="145">
        <v>81.38002773925103</v>
      </c>
      <c r="H22" s="146">
        <v>7.9</v>
      </c>
      <c r="I22" s="146">
        <v>6.4</v>
      </c>
    </row>
    <row r="23" spans="1:9" s="150" customFormat="1" ht="29.25" customHeight="1">
      <c r="A23" s="142" t="s">
        <v>413</v>
      </c>
      <c r="B23" s="203">
        <v>0</v>
      </c>
      <c r="C23" s="204">
        <v>0</v>
      </c>
      <c r="D23" s="204">
        <v>0</v>
      </c>
      <c r="E23" s="204">
        <v>0</v>
      </c>
      <c r="F23" s="204">
        <v>0</v>
      </c>
      <c r="G23" s="204">
        <v>0</v>
      </c>
      <c r="H23" s="204">
        <v>0</v>
      </c>
      <c r="I23" s="204">
        <v>0</v>
      </c>
    </row>
    <row r="24" spans="1:9" s="150" customFormat="1" ht="29.25" customHeight="1">
      <c r="A24" s="142" t="s">
        <v>414</v>
      </c>
      <c r="B24" s="143">
        <v>1</v>
      </c>
      <c r="C24" s="144">
        <v>9926</v>
      </c>
      <c r="D24" s="144">
        <v>462</v>
      </c>
      <c r="E24" s="144">
        <v>1376</v>
      </c>
      <c r="F24" s="144">
        <v>1099</v>
      </c>
      <c r="G24" s="145">
        <v>79.86918604651163</v>
      </c>
      <c r="H24" s="146">
        <v>3.8</v>
      </c>
      <c r="I24" s="146">
        <v>3</v>
      </c>
    </row>
    <row r="25" spans="1:9" s="150" customFormat="1" ht="29.25" customHeight="1">
      <c r="A25" s="142" t="s">
        <v>415</v>
      </c>
      <c r="B25" s="143">
        <v>1</v>
      </c>
      <c r="C25" s="144">
        <v>9803</v>
      </c>
      <c r="D25" s="144">
        <v>482</v>
      </c>
      <c r="E25" s="144">
        <v>1503</v>
      </c>
      <c r="F25" s="144">
        <v>1081</v>
      </c>
      <c r="G25" s="145">
        <v>71.92282102461743</v>
      </c>
      <c r="H25" s="146">
        <v>4.1</v>
      </c>
      <c r="I25" s="146">
        <v>3</v>
      </c>
    </row>
    <row r="26" spans="1:9" s="150" customFormat="1" ht="29.25" customHeight="1">
      <c r="A26" s="142" t="s">
        <v>416</v>
      </c>
      <c r="B26" s="143">
        <v>1</v>
      </c>
      <c r="C26" s="144">
        <v>6119</v>
      </c>
      <c r="D26" s="144">
        <v>532</v>
      </c>
      <c r="E26" s="144">
        <v>942</v>
      </c>
      <c r="F26" s="144">
        <v>804</v>
      </c>
      <c r="G26" s="145">
        <v>85.35031847133759</v>
      </c>
      <c r="H26" s="146">
        <v>2.6</v>
      </c>
      <c r="I26" s="146">
        <v>2.2</v>
      </c>
    </row>
    <row r="27" spans="1:9" s="150" customFormat="1" ht="29.25" customHeight="1">
      <c r="A27" s="142" t="s">
        <v>417</v>
      </c>
      <c r="B27" s="143">
        <v>1</v>
      </c>
      <c r="C27" s="144">
        <v>9695</v>
      </c>
      <c r="D27" s="144">
        <v>760</v>
      </c>
      <c r="E27" s="144">
        <v>1765</v>
      </c>
      <c r="F27" s="144">
        <v>1630</v>
      </c>
      <c r="G27" s="145">
        <v>92.3512747875354</v>
      </c>
      <c r="H27" s="146">
        <v>4.8</v>
      </c>
      <c r="I27" s="146">
        <v>4.5</v>
      </c>
    </row>
    <row r="28" spans="1:9" s="150" customFormat="1" ht="29.25" customHeight="1">
      <c r="A28" s="142" t="s">
        <v>418</v>
      </c>
      <c r="B28" s="203">
        <v>0</v>
      </c>
      <c r="C28" s="204">
        <v>0</v>
      </c>
      <c r="D28" s="204">
        <v>0</v>
      </c>
      <c r="E28" s="204">
        <v>0</v>
      </c>
      <c r="F28" s="204">
        <v>0</v>
      </c>
      <c r="G28" s="204">
        <v>0</v>
      </c>
      <c r="H28" s="204">
        <v>0</v>
      </c>
      <c r="I28" s="204">
        <v>0</v>
      </c>
    </row>
    <row r="29" spans="1:9" s="150" customFormat="1" ht="29.25" customHeight="1">
      <c r="A29" s="151" t="s">
        <v>419</v>
      </c>
      <c r="B29" s="143">
        <v>1</v>
      </c>
      <c r="C29" s="205">
        <v>6405</v>
      </c>
      <c r="D29" s="205">
        <v>644</v>
      </c>
      <c r="E29" s="205">
        <v>997</v>
      </c>
      <c r="F29" s="205">
        <v>813</v>
      </c>
      <c r="G29" s="145">
        <v>81.54463390170511</v>
      </c>
      <c r="H29" s="146">
        <v>2.7</v>
      </c>
      <c r="I29" s="146">
        <v>2.2</v>
      </c>
    </row>
    <row r="30" spans="1:9" s="147" customFormat="1" ht="17.25" customHeight="1">
      <c r="A30" s="154" t="s">
        <v>226</v>
      </c>
      <c r="B30" s="152"/>
      <c r="C30" s="152"/>
      <c r="D30" s="153"/>
      <c r="E30" s="153"/>
      <c r="F30" s="153"/>
      <c r="G30" s="153"/>
      <c r="H30" s="153"/>
      <c r="I30" s="153"/>
    </row>
    <row r="31" spans="2:9" s="147" customFormat="1" ht="17.25" customHeight="1">
      <c r="B31" s="155"/>
      <c r="C31" s="155"/>
      <c r="D31" s="156"/>
      <c r="E31" s="157"/>
      <c r="F31" s="158"/>
      <c r="G31" s="157"/>
      <c r="H31" s="156"/>
      <c r="I31" s="156"/>
    </row>
    <row r="32" spans="1:9" ht="5.25" customHeight="1">
      <c r="A32" s="159"/>
      <c r="B32" s="160"/>
      <c r="C32" s="160"/>
      <c r="D32" s="160"/>
      <c r="E32" s="160"/>
      <c r="F32" s="160"/>
      <c r="G32" s="160"/>
      <c r="H32" s="160"/>
      <c r="I32" s="160"/>
    </row>
    <row r="33" spans="1:9" ht="13.5">
      <c r="A33" s="159"/>
      <c r="B33" s="160"/>
      <c r="C33" s="161"/>
      <c r="D33" s="160"/>
      <c r="E33" s="160"/>
      <c r="F33" s="160"/>
      <c r="G33" s="160"/>
      <c r="H33" s="160"/>
      <c r="I33" s="160"/>
    </row>
    <row r="34" spans="1:9" ht="13.5">
      <c r="A34" s="159"/>
      <c r="B34" s="161"/>
      <c r="C34" s="161"/>
      <c r="D34" s="161"/>
      <c r="E34" s="161"/>
      <c r="F34" s="161"/>
      <c r="G34" s="161"/>
      <c r="H34" s="161"/>
      <c r="I34" s="161"/>
    </row>
    <row r="35" spans="1:9" ht="13.5">
      <c r="A35" s="159"/>
      <c r="B35" s="160"/>
      <c r="C35" s="160"/>
      <c r="D35" s="160"/>
      <c r="E35" s="160"/>
      <c r="F35" s="160"/>
      <c r="G35" s="160"/>
      <c r="H35" s="160"/>
      <c r="I35" s="160"/>
    </row>
    <row r="36" spans="1:9" ht="13.5">
      <c r="A36" s="160"/>
      <c r="B36" s="160"/>
      <c r="C36" s="160"/>
      <c r="D36" s="160"/>
      <c r="E36" s="160"/>
      <c r="F36" s="160"/>
      <c r="G36" s="160"/>
      <c r="H36" s="160"/>
      <c r="I36" s="160"/>
    </row>
    <row r="37" spans="1:9" ht="13.5">
      <c r="A37" s="160"/>
      <c r="B37" s="160"/>
      <c r="C37" s="160"/>
      <c r="D37" s="160"/>
      <c r="E37" s="160"/>
      <c r="F37" s="160"/>
      <c r="G37" s="160"/>
      <c r="H37" s="160"/>
      <c r="I37" s="160"/>
    </row>
    <row r="38" spans="1:9" ht="13.5">
      <c r="A38" s="160"/>
      <c r="B38" s="160"/>
      <c r="C38" s="160"/>
      <c r="D38" s="160"/>
      <c r="E38" s="160"/>
      <c r="F38" s="160"/>
      <c r="G38" s="160"/>
      <c r="H38" s="160"/>
      <c r="I38" s="160"/>
    </row>
  </sheetData>
  <sheetProtection/>
  <mergeCells count="6">
    <mergeCell ref="A3:I3"/>
    <mergeCell ref="A4:I4"/>
    <mergeCell ref="C6:C7"/>
    <mergeCell ref="H6:I6"/>
    <mergeCell ref="E6:G6"/>
    <mergeCell ref="B6:B7"/>
  </mergeCells>
  <hyperlinks>
    <hyperlink ref="A1" location="'10電気・ガス・水道目次'!A1" display="10　電気・ガス・水道目次へ＜＜"/>
  </hyperlinks>
  <printOptions/>
  <pageMargins left="0.5905511811023623" right="0.5905511811023623" top="0.5905511811023623" bottom="0.3937007874015748" header="0.5118110236220472" footer="0.1968503937007874"/>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7"/>
  <sheetViews>
    <sheetView showGridLines="0" view="pageBreakPreview" zoomScale="85" zoomScaleNormal="85" zoomScaleSheetLayoutView="85" zoomScalePageLayoutView="0" workbookViewId="0" topLeftCell="A1">
      <pane xSplit="2" ySplit="8" topLeftCell="F9" activePane="bottomRight" state="frozen"/>
      <selection pane="topLeft" activeCell="A3" sqref="A3:I3"/>
      <selection pane="topRight" activeCell="A3" sqref="A3:I3"/>
      <selection pane="bottomLeft" activeCell="A3" sqref="A3:I3"/>
      <selection pane="bottomRight" activeCell="A3" sqref="A3:I3"/>
    </sheetView>
  </sheetViews>
  <sheetFormatPr defaultColWidth="9.00390625" defaultRowHeight="13.5"/>
  <cols>
    <col min="1" max="1" width="32.25390625" style="111" customWidth="1"/>
    <col min="2" max="2" width="11.50390625" style="111" customWidth="1"/>
    <col min="3" max="3" width="48.75390625" style="111" customWidth="1"/>
    <col min="4" max="4" width="9.125" style="111" customWidth="1"/>
    <col min="5" max="5" width="15.625" style="111" customWidth="1"/>
    <col min="6" max="7" width="9.125" style="111" customWidth="1"/>
    <col min="8" max="9" width="10.25390625" style="111" customWidth="1"/>
    <col min="10" max="11" width="13.25390625" style="111" customWidth="1"/>
    <col min="12" max="12" width="16.25390625" style="111" customWidth="1"/>
    <col min="13" max="13" width="2.625" style="111" customWidth="1"/>
    <col min="14" max="14" width="4.25390625" style="111" customWidth="1"/>
    <col min="15" max="15" width="12.50390625" style="111" customWidth="1"/>
    <col min="16" max="16" width="16.25390625" style="111" customWidth="1"/>
    <col min="17" max="17" width="2.625" style="111" customWidth="1"/>
    <col min="18" max="18" width="4.25390625" style="111" customWidth="1"/>
    <col min="19" max="19" width="11.50390625" style="111" customWidth="1"/>
    <col min="20" max="20" width="4.25390625" style="111" customWidth="1"/>
    <col min="21" max="21" width="13.50390625" style="111" customWidth="1"/>
    <col min="22" max="16384" width="9.00390625" style="111" customWidth="1"/>
  </cols>
  <sheetData>
    <row r="1" ht="13.5">
      <c r="A1" s="110" t="s">
        <v>219</v>
      </c>
    </row>
    <row r="2" spans="1:3" ht="26.25" customHeight="1">
      <c r="A2" s="6" t="s">
        <v>1</v>
      </c>
      <c r="B2" s="6"/>
      <c r="C2" s="8"/>
    </row>
    <row r="3" spans="1:3" ht="26.25" customHeight="1">
      <c r="A3" s="6"/>
      <c r="B3" s="6"/>
      <c r="C3" s="300" t="s">
        <v>227</v>
      </c>
    </row>
    <row r="4" spans="1:21" ht="24.75" customHeight="1">
      <c r="A4" s="432" t="s">
        <v>350</v>
      </c>
      <c r="B4" s="432"/>
      <c r="C4" s="432"/>
      <c r="D4" s="432"/>
      <c r="E4" s="432"/>
      <c r="F4" s="432"/>
      <c r="G4" s="432"/>
      <c r="H4" s="9"/>
      <c r="I4" s="9"/>
      <c r="J4" s="9"/>
      <c r="K4" s="9"/>
      <c r="L4" s="9"/>
      <c r="M4" s="9"/>
      <c r="N4" s="9"/>
      <c r="O4" s="9"/>
      <c r="P4" s="9"/>
      <c r="Q4" s="9"/>
      <c r="R4" s="9"/>
      <c r="S4" s="9"/>
      <c r="T4" s="9"/>
      <c r="U4" s="9"/>
    </row>
    <row r="5" spans="1:21" s="10" customFormat="1" ht="14.25" customHeight="1">
      <c r="A5" s="7"/>
      <c r="B5" s="7"/>
      <c r="C5" s="314" t="s">
        <v>388</v>
      </c>
      <c r="D5" s="7"/>
      <c r="E5" s="7"/>
      <c r="F5" s="7"/>
      <c r="G5" s="7"/>
      <c r="H5" s="7"/>
      <c r="I5" s="7"/>
      <c r="J5" s="7"/>
      <c r="K5" s="7"/>
      <c r="L5" s="7"/>
      <c r="M5" s="7"/>
      <c r="N5" s="7"/>
      <c r="O5" s="7"/>
      <c r="P5" s="7"/>
      <c r="Q5" s="7"/>
      <c r="R5" s="7"/>
      <c r="S5" s="7"/>
      <c r="T5" s="7"/>
      <c r="U5" s="7"/>
    </row>
    <row r="6" spans="1:21" ht="9" customHeight="1" thickBot="1">
      <c r="A6" s="433"/>
      <c r="B6" s="433"/>
      <c r="C6" s="433"/>
      <c r="D6" s="433"/>
      <c r="E6" s="433"/>
      <c r="F6" s="433"/>
      <c r="G6" s="433"/>
      <c r="H6" s="11"/>
      <c r="I6" s="11"/>
      <c r="J6" s="11"/>
      <c r="K6" s="11"/>
      <c r="L6" s="11"/>
      <c r="M6" s="11"/>
      <c r="N6" s="11"/>
      <c r="O6" s="11"/>
      <c r="P6" s="11"/>
      <c r="Q6" s="11"/>
      <c r="R6" s="11"/>
      <c r="S6" s="11"/>
      <c r="T6" s="11"/>
      <c r="U6" s="11"/>
    </row>
    <row r="7" spans="1:22" s="4" customFormat="1" ht="14.25" thickTop="1">
      <c r="A7" s="434" t="s">
        <v>2</v>
      </c>
      <c r="B7" s="436" t="s">
        <v>3</v>
      </c>
      <c r="C7" s="438" t="s">
        <v>4</v>
      </c>
      <c r="D7" s="440" t="s">
        <v>5</v>
      </c>
      <c r="E7" s="438" t="s">
        <v>6</v>
      </c>
      <c r="F7" s="424" t="s">
        <v>7</v>
      </c>
      <c r="G7" s="422"/>
      <c r="H7" s="422" t="s">
        <v>8</v>
      </c>
      <c r="I7" s="423"/>
      <c r="J7" s="422" t="s">
        <v>9</v>
      </c>
      <c r="K7" s="422"/>
      <c r="L7" s="424" t="s">
        <v>10</v>
      </c>
      <c r="M7" s="422"/>
      <c r="N7" s="422"/>
      <c r="O7" s="423"/>
      <c r="P7" s="424" t="s">
        <v>11</v>
      </c>
      <c r="Q7" s="422"/>
      <c r="R7" s="422"/>
      <c r="S7" s="423"/>
      <c r="T7" s="425" t="s">
        <v>12</v>
      </c>
      <c r="U7" s="426"/>
      <c r="V7" s="12"/>
    </row>
    <row r="8" spans="1:22" s="4" customFormat="1" ht="13.5" customHeight="1">
      <c r="A8" s="435"/>
      <c r="B8" s="437"/>
      <c r="C8" s="439"/>
      <c r="D8" s="441"/>
      <c r="E8" s="439"/>
      <c r="F8" s="13" t="s">
        <v>13</v>
      </c>
      <c r="G8" s="13" t="s">
        <v>14</v>
      </c>
      <c r="H8" s="14" t="s">
        <v>13</v>
      </c>
      <c r="I8" s="13" t="s">
        <v>14</v>
      </c>
      <c r="J8" s="15" t="s">
        <v>13</v>
      </c>
      <c r="K8" s="13" t="s">
        <v>14</v>
      </c>
      <c r="L8" s="427" t="s">
        <v>15</v>
      </c>
      <c r="M8" s="428"/>
      <c r="N8" s="429"/>
      <c r="O8" s="16" t="s">
        <v>16</v>
      </c>
      <c r="P8" s="427" t="s">
        <v>15</v>
      </c>
      <c r="Q8" s="428"/>
      <c r="R8" s="429"/>
      <c r="S8" s="16" t="s">
        <v>17</v>
      </c>
      <c r="T8" s="430" t="s">
        <v>18</v>
      </c>
      <c r="U8" s="431"/>
      <c r="V8" s="12"/>
    </row>
    <row r="9" spans="1:22" s="305" customFormat="1" ht="14.25" customHeight="1">
      <c r="A9" s="113"/>
      <c r="B9" s="114"/>
      <c r="C9" s="115"/>
      <c r="D9" s="116"/>
      <c r="E9" s="115"/>
      <c r="F9" s="117" t="s">
        <v>19</v>
      </c>
      <c r="G9" s="117" t="s">
        <v>19</v>
      </c>
      <c r="H9" s="119" t="s">
        <v>268</v>
      </c>
      <c r="I9" s="120" t="s">
        <v>268</v>
      </c>
      <c r="J9" s="120" t="s">
        <v>20</v>
      </c>
      <c r="K9" s="120" t="s">
        <v>20</v>
      </c>
      <c r="L9" s="417" t="s">
        <v>20</v>
      </c>
      <c r="M9" s="418"/>
      <c r="N9" s="419"/>
      <c r="O9" s="117" t="s">
        <v>244</v>
      </c>
      <c r="P9" s="417" t="s">
        <v>21</v>
      </c>
      <c r="Q9" s="418"/>
      <c r="R9" s="419"/>
      <c r="S9" s="117" t="s">
        <v>22</v>
      </c>
      <c r="T9" s="117"/>
      <c r="U9" s="121"/>
      <c r="V9" s="304"/>
    </row>
    <row r="10" spans="1:22" s="4" customFormat="1" ht="14.25" customHeight="1">
      <c r="A10" s="378" t="s">
        <v>23</v>
      </c>
      <c r="B10" s="379" t="s">
        <v>24</v>
      </c>
      <c r="C10" s="380" t="s">
        <v>245</v>
      </c>
      <c r="D10" s="420" t="s">
        <v>25</v>
      </c>
      <c r="E10" s="379" t="s">
        <v>26</v>
      </c>
      <c r="F10" s="414">
        <v>20.48</v>
      </c>
      <c r="G10" s="415">
        <v>21.11</v>
      </c>
      <c r="H10" s="421">
        <v>5.29</v>
      </c>
      <c r="I10" s="414">
        <v>1.9</v>
      </c>
      <c r="J10" s="405">
        <v>860</v>
      </c>
      <c r="K10" s="405">
        <v>280</v>
      </c>
      <c r="L10" s="350">
        <v>353</v>
      </c>
      <c r="M10" s="352" t="s">
        <v>27</v>
      </c>
      <c r="N10" s="363" t="s">
        <v>28</v>
      </c>
      <c r="O10" s="350">
        <v>600</v>
      </c>
      <c r="P10" s="350">
        <v>360</v>
      </c>
      <c r="Q10" s="352" t="s">
        <v>27</v>
      </c>
      <c r="R10" s="363" t="s">
        <v>28</v>
      </c>
      <c r="S10" s="198">
        <v>3.5</v>
      </c>
      <c r="T10" s="198"/>
      <c r="U10" s="403" t="s">
        <v>29</v>
      </c>
      <c r="V10" s="12"/>
    </row>
    <row r="11" spans="1:22" s="4" customFormat="1" ht="14.25" customHeight="1">
      <c r="A11" s="378"/>
      <c r="B11" s="379"/>
      <c r="C11" s="380"/>
      <c r="D11" s="420"/>
      <c r="E11" s="379"/>
      <c r="F11" s="414"/>
      <c r="G11" s="415"/>
      <c r="H11" s="421"/>
      <c r="I11" s="414"/>
      <c r="J11" s="405"/>
      <c r="K11" s="405"/>
      <c r="L11" s="350">
        <v>313</v>
      </c>
      <c r="M11" s="352" t="s">
        <v>27</v>
      </c>
      <c r="N11" s="363" t="s">
        <v>28</v>
      </c>
      <c r="O11" s="350">
        <v>600</v>
      </c>
      <c r="P11" s="350">
        <v>350</v>
      </c>
      <c r="Q11" s="352" t="s">
        <v>27</v>
      </c>
      <c r="R11" s="363" t="s">
        <v>28</v>
      </c>
      <c r="S11" s="198">
        <v>3.5</v>
      </c>
      <c r="T11" s="198"/>
      <c r="U11" s="403"/>
      <c r="V11" s="12"/>
    </row>
    <row r="12" spans="1:22" s="4" customFormat="1" ht="14.25" customHeight="1">
      <c r="A12" s="378"/>
      <c r="B12" s="379"/>
      <c r="C12" s="380"/>
      <c r="D12" s="420"/>
      <c r="E12" s="379"/>
      <c r="F12" s="414"/>
      <c r="G12" s="415"/>
      <c r="H12" s="421"/>
      <c r="I12" s="414"/>
      <c r="J12" s="405"/>
      <c r="K12" s="405"/>
      <c r="L12" s="350">
        <v>261</v>
      </c>
      <c r="M12" s="352" t="s">
        <v>27</v>
      </c>
      <c r="N12" s="363" t="s">
        <v>28</v>
      </c>
      <c r="O12" s="350">
        <v>600</v>
      </c>
      <c r="P12" s="350">
        <v>313</v>
      </c>
      <c r="Q12" s="352" t="s">
        <v>27</v>
      </c>
      <c r="R12" s="363" t="s">
        <v>28</v>
      </c>
      <c r="S12" s="198">
        <v>3.5</v>
      </c>
      <c r="T12" s="198"/>
      <c r="U12" s="403"/>
      <c r="V12" s="12"/>
    </row>
    <row r="13" spans="1:22" s="4" customFormat="1" ht="26.25" customHeight="1">
      <c r="A13" s="344"/>
      <c r="B13" s="221" t="s">
        <v>30</v>
      </c>
      <c r="C13" s="216" t="s">
        <v>246</v>
      </c>
      <c r="D13" s="363" t="s">
        <v>31</v>
      </c>
      <c r="E13" s="215" t="s">
        <v>31</v>
      </c>
      <c r="F13" s="348">
        <v>12.31</v>
      </c>
      <c r="G13" s="348">
        <v>12.66</v>
      </c>
      <c r="H13" s="347">
        <v>4.29</v>
      </c>
      <c r="I13" s="348">
        <v>2.09</v>
      </c>
      <c r="J13" s="349">
        <v>420</v>
      </c>
      <c r="K13" s="350">
        <v>0</v>
      </c>
      <c r="L13" s="350">
        <v>442</v>
      </c>
      <c r="M13" s="352" t="s">
        <v>27</v>
      </c>
      <c r="N13" s="363" t="s">
        <v>28</v>
      </c>
      <c r="O13" s="350">
        <v>1210</v>
      </c>
      <c r="P13" s="350">
        <v>548</v>
      </c>
      <c r="Q13" s="352" t="s">
        <v>27</v>
      </c>
      <c r="R13" s="363" t="s">
        <v>28</v>
      </c>
      <c r="S13" s="198">
        <v>0.6</v>
      </c>
      <c r="T13" s="198"/>
      <c r="U13" s="353" t="s">
        <v>32</v>
      </c>
      <c r="V13" s="12"/>
    </row>
    <row r="14" spans="1:22" s="4" customFormat="1" ht="26.25" customHeight="1">
      <c r="A14" s="344"/>
      <c r="B14" s="221" t="s">
        <v>33</v>
      </c>
      <c r="C14" s="216" t="s">
        <v>247</v>
      </c>
      <c r="D14" s="363" t="s">
        <v>31</v>
      </c>
      <c r="E14" s="215" t="s">
        <v>31</v>
      </c>
      <c r="F14" s="348">
        <v>42.26</v>
      </c>
      <c r="G14" s="348">
        <v>43.73</v>
      </c>
      <c r="H14" s="347">
        <v>10.5</v>
      </c>
      <c r="I14" s="348">
        <v>2.73</v>
      </c>
      <c r="J14" s="349">
        <v>3000</v>
      </c>
      <c r="K14" s="350">
        <v>630</v>
      </c>
      <c r="L14" s="350">
        <v>3680</v>
      </c>
      <c r="M14" s="352" t="s">
        <v>27</v>
      </c>
      <c r="N14" s="363" t="s">
        <v>28</v>
      </c>
      <c r="O14" s="350">
        <v>360</v>
      </c>
      <c r="P14" s="350">
        <v>4375</v>
      </c>
      <c r="Q14" s="352" t="s">
        <v>27</v>
      </c>
      <c r="R14" s="363" t="s">
        <v>28</v>
      </c>
      <c r="S14" s="198">
        <v>3.3</v>
      </c>
      <c r="T14" s="198"/>
      <c r="U14" s="353" t="s">
        <v>34</v>
      </c>
      <c r="V14" s="12"/>
    </row>
    <row r="15" spans="1:22" s="4" customFormat="1" ht="26.25" customHeight="1">
      <c r="A15" s="344"/>
      <c r="B15" s="221" t="s">
        <v>35</v>
      </c>
      <c r="C15" s="216" t="s">
        <v>248</v>
      </c>
      <c r="D15" s="363" t="s">
        <v>31</v>
      </c>
      <c r="E15" s="215" t="s">
        <v>31</v>
      </c>
      <c r="F15" s="348">
        <v>33.6</v>
      </c>
      <c r="G15" s="348">
        <v>35.03</v>
      </c>
      <c r="H15" s="347">
        <v>5.57</v>
      </c>
      <c r="I15" s="348">
        <v>1.8</v>
      </c>
      <c r="J15" s="349">
        <v>1500</v>
      </c>
      <c r="K15" s="350">
        <v>310</v>
      </c>
      <c r="L15" s="350">
        <v>1600</v>
      </c>
      <c r="M15" s="352" t="s">
        <v>27</v>
      </c>
      <c r="N15" s="363" t="s">
        <v>28</v>
      </c>
      <c r="O15" s="350">
        <v>600</v>
      </c>
      <c r="P15" s="350">
        <v>1580</v>
      </c>
      <c r="Q15" s="352" t="s">
        <v>27</v>
      </c>
      <c r="R15" s="363" t="s">
        <v>28</v>
      </c>
      <c r="S15" s="198">
        <v>6.6</v>
      </c>
      <c r="T15" s="198"/>
      <c r="U15" s="353" t="s">
        <v>36</v>
      </c>
      <c r="V15" s="12"/>
    </row>
    <row r="16" spans="1:22" s="4" customFormat="1" ht="14.25" customHeight="1">
      <c r="A16" s="344"/>
      <c r="B16" s="379" t="s">
        <v>37</v>
      </c>
      <c r="C16" s="380" t="s">
        <v>249</v>
      </c>
      <c r="D16" s="381" t="s">
        <v>31</v>
      </c>
      <c r="E16" s="379" t="s">
        <v>38</v>
      </c>
      <c r="F16" s="414">
        <v>265.25</v>
      </c>
      <c r="G16" s="415">
        <v>267.23</v>
      </c>
      <c r="H16" s="413">
        <v>0.835</v>
      </c>
      <c r="I16" s="416">
        <v>0.2</v>
      </c>
      <c r="J16" s="405">
        <v>1600</v>
      </c>
      <c r="K16" s="405">
        <v>370</v>
      </c>
      <c r="L16" s="350">
        <v>746</v>
      </c>
      <c r="M16" s="352" t="s">
        <v>27</v>
      </c>
      <c r="N16" s="363" t="s">
        <v>39</v>
      </c>
      <c r="O16" s="350">
        <v>600</v>
      </c>
      <c r="P16" s="406">
        <v>750</v>
      </c>
      <c r="Q16" s="408" t="s">
        <v>27</v>
      </c>
      <c r="R16" s="410" t="s">
        <v>40</v>
      </c>
      <c r="S16" s="402">
        <v>6.6</v>
      </c>
      <c r="T16" s="198"/>
      <c r="U16" s="403" t="s">
        <v>41</v>
      </c>
      <c r="V16" s="12"/>
    </row>
    <row r="17" spans="1:22" s="4" customFormat="1" ht="14.25" customHeight="1">
      <c r="A17" s="344"/>
      <c r="B17" s="379"/>
      <c r="C17" s="380"/>
      <c r="D17" s="381"/>
      <c r="E17" s="379"/>
      <c r="F17" s="376"/>
      <c r="G17" s="383"/>
      <c r="H17" s="413"/>
      <c r="I17" s="416"/>
      <c r="J17" s="405"/>
      <c r="K17" s="405"/>
      <c r="L17" s="350">
        <v>671</v>
      </c>
      <c r="M17" s="352" t="s">
        <v>27</v>
      </c>
      <c r="N17" s="363" t="s">
        <v>28</v>
      </c>
      <c r="O17" s="350">
        <v>514</v>
      </c>
      <c r="P17" s="383"/>
      <c r="Q17" s="409"/>
      <c r="R17" s="374"/>
      <c r="S17" s="376"/>
      <c r="T17" s="218"/>
      <c r="U17" s="411"/>
      <c r="V17" s="12"/>
    </row>
    <row r="18" spans="1:22" s="4" customFormat="1" ht="26.25" customHeight="1">
      <c r="A18" s="344"/>
      <c r="B18" s="221" t="s">
        <v>42</v>
      </c>
      <c r="C18" s="216" t="s">
        <v>250</v>
      </c>
      <c r="D18" s="363" t="s">
        <v>31</v>
      </c>
      <c r="E18" s="215" t="s">
        <v>235</v>
      </c>
      <c r="F18" s="348">
        <v>35.6</v>
      </c>
      <c r="G18" s="348">
        <v>36.81</v>
      </c>
      <c r="H18" s="372">
        <v>1.948</v>
      </c>
      <c r="I18" s="223">
        <v>0.91</v>
      </c>
      <c r="J18" s="349">
        <v>580</v>
      </c>
      <c r="K18" s="350">
        <v>240</v>
      </c>
      <c r="L18" s="350">
        <v>582</v>
      </c>
      <c r="M18" s="352" t="s">
        <v>27</v>
      </c>
      <c r="N18" s="363" t="s">
        <v>28</v>
      </c>
      <c r="O18" s="350">
        <v>720</v>
      </c>
      <c r="P18" s="350">
        <v>645</v>
      </c>
      <c r="Q18" s="352" t="s">
        <v>27</v>
      </c>
      <c r="R18" s="363" t="s">
        <v>28</v>
      </c>
      <c r="S18" s="198">
        <v>3.5</v>
      </c>
      <c r="T18" s="198"/>
      <c r="U18" s="353" t="s">
        <v>43</v>
      </c>
      <c r="V18" s="12"/>
    </row>
    <row r="19" spans="1:22" s="4" customFormat="1" ht="26.25" customHeight="1">
      <c r="A19" s="344"/>
      <c r="B19" s="221" t="s">
        <v>44</v>
      </c>
      <c r="C19" s="216" t="s">
        <v>251</v>
      </c>
      <c r="D19" s="363" t="s">
        <v>31</v>
      </c>
      <c r="E19" s="215" t="s">
        <v>45</v>
      </c>
      <c r="F19" s="348">
        <v>96.94</v>
      </c>
      <c r="G19" s="348">
        <v>99.25</v>
      </c>
      <c r="H19" s="372">
        <v>0.834</v>
      </c>
      <c r="I19" s="223">
        <v>0.29</v>
      </c>
      <c r="J19" s="349">
        <v>560</v>
      </c>
      <c r="K19" s="350">
        <v>180</v>
      </c>
      <c r="L19" s="350">
        <v>642</v>
      </c>
      <c r="M19" s="352" t="s">
        <v>27</v>
      </c>
      <c r="N19" s="363" t="s">
        <v>28</v>
      </c>
      <c r="O19" s="350">
        <v>900</v>
      </c>
      <c r="P19" s="350">
        <v>700</v>
      </c>
      <c r="Q19" s="352" t="s">
        <v>27</v>
      </c>
      <c r="R19" s="363" t="s">
        <v>28</v>
      </c>
      <c r="S19" s="198">
        <v>3.5</v>
      </c>
      <c r="T19" s="198"/>
      <c r="U19" s="353" t="s">
        <v>46</v>
      </c>
      <c r="V19" s="12"/>
    </row>
    <row r="20" spans="1:22" s="4" customFormat="1" ht="26.25" customHeight="1">
      <c r="A20" s="344"/>
      <c r="B20" s="221" t="s">
        <v>47</v>
      </c>
      <c r="C20" s="216" t="s">
        <v>252</v>
      </c>
      <c r="D20" s="363" t="s">
        <v>31</v>
      </c>
      <c r="E20" s="215" t="s">
        <v>48</v>
      </c>
      <c r="F20" s="348">
        <v>54.55</v>
      </c>
      <c r="G20" s="348">
        <v>56.24</v>
      </c>
      <c r="H20" s="372">
        <v>1.001</v>
      </c>
      <c r="I20" s="223">
        <v>0.37</v>
      </c>
      <c r="J20" s="349">
        <v>420</v>
      </c>
      <c r="K20" s="350">
        <v>130</v>
      </c>
      <c r="L20" s="350">
        <v>450</v>
      </c>
      <c r="M20" s="352" t="s">
        <v>27</v>
      </c>
      <c r="N20" s="363" t="s">
        <v>28</v>
      </c>
      <c r="O20" s="350">
        <v>900</v>
      </c>
      <c r="P20" s="350">
        <v>450</v>
      </c>
      <c r="Q20" s="352" t="s">
        <v>27</v>
      </c>
      <c r="R20" s="363" t="s">
        <v>28</v>
      </c>
      <c r="S20" s="198">
        <v>3.3</v>
      </c>
      <c r="T20" s="198"/>
      <c r="U20" s="353" t="s">
        <v>49</v>
      </c>
      <c r="V20" s="12"/>
    </row>
    <row r="21" spans="1:22" s="4" customFormat="1" ht="26.25" customHeight="1">
      <c r="A21" s="344"/>
      <c r="B21" s="221" t="s">
        <v>50</v>
      </c>
      <c r="C21" s="216" t="s">
        <v>253</v>
      </c>
      <c r="D21" s="363" t="s">
        <v>31</v>
      </c>
      <c r="E21" s="215" t="s">
        <v>51</v>
      </c>
      <c r="F21" s="348">
        <v>117.6</v>
      </c>
      <c r="G21" s="348">
        <v>119.6</v>
      </c>
      <c r="H21" s="372">
        <v>11.13</v>
      </c>
      <c r="I21" s="348">
        <v>1.53</v>
      </c>
      <c r="J21" s="349">
        <v>10900</v>
      </c>
      <c r="K21" s="350">
        <v>1100</v>
      </c>
      <c r="L21" s="350">
        <v>5680</v>
      </c>
      <c r="M21" s="352" t="s">
        <v>27</v>
      </c>
      <c r="N21" s="363" t="s">
        <v>39</v>
      </c>
      <c r="O21" s="350">
        <v>600</v>
      </c>
      <c r="P21" s="350">
        <v>5770</v>
      </c>
      <c r="Q21" s="352" t="s">
        <v>27</v>
      </c>
      <c r="R21" s="363" t="s">
        <v>39</v>
      </c>
      <c r="S21" s="198">
        <v>6.6</v>
      </c>
      <c r="T21" s="198"/>
      <c r="U21" s="353" t="s">
        <v>52</v>
      </c>
      <c r="V21" s="12"/>
    </row>
    <row r="22" spans="1:22" s="4" customFormat="1" ht="14.25" customHeight="1">
      <c r="A22" s="344"/>
      <c r="B22" s="379" t="s">
        <v>53</v>
      </c>
      <c r="C22" s="380" t="s">
        <v>253</v>
      </c>
      <c r="D22" s="381" t="s">
        <v>31</v>
      </c>
      <c r="E22" s="379" t="s">
        <v>31</v>
      </c>
      <c r="F22" s="404">
        <v>37.24</v>
      </c>
      <c r="G22" s="412">
        <v>38.36</v>
      </c>
      <c r="H22" s="407">
        <v>26.41</v>
      </c>
      <c r="I22" s="404">
        <v>3.96</v>
      </c>
      <c r="J22" s="405">
        <v>7200</v>
      </c>
      <c r="K22" s="405">
        <v>800</v>
      </c>
      <c r="L22" s="350">
        <v>3030</v>
      </c>
      <c r="M22" s="352" t="s">
        <v>27</v>
      </c>
      <c r="N22" s="2" t="s">
        <v>28</v>
      </c>
      <c r="O22" s="405">
        <v>514</v>
      </c>
      <c r="P22" s="406">
        <v>2820</v>
      </c>
      <c r="Q22" s="408" t="s">
        <v>27</v>
      </c>
      <c r="R22" s="410" t="s">
        <v>40</v>
      </c>
      <c r="S22" s="402">
        <v>6.6</v>
      </c>
      <c r="T22" s="198"/>
      <c r="U22" s="403" t="s">
        <v>54</v>
      </c>
      <c r="V22" s="12"/>
    </row>
    <row r="23" spans="1:22" s="4" customFormat="1" ht="14.25" customHeight="1">
      <c r="A23" s="344"/>
      <c r="B23" s="379"/>
      <c r="C23" s="380"/>
      <c r="D23" s="376"/>
      <c r="E23" s="376"/>
      <c r="F23" s="404"/>
      <c r="G23" s="412"/>
      <c r="H23" s="407"/>
      <c r="I23" s="404"/>
      <c r="J23" s="405"/>
      <c r="K23" s="405"/>
      <c r="L23" s="350">
        <v>2680</v>
      </c>
      <c r="M23" s="352" t="s">
        <v>27</v>
      </c>
      <c r="N23" s="2" t="s">
        <v>39</v>
      </c>
      <c r="O23" s="405"/>
      <c r="P23" s="383"/>
      <c r="Q23" s="409"/>
      <c r="R23" s="374"/>
      <c r="S23" s="402"/>
      <c r="T23" s="198"/>
      <c r="U23" s="403"/>
      <c r="V23" s="12"/>
    </row>
    <row r="24" spans="1:22" s="4" customFormat="1" ht="26.25" customHeight="1">
      <c r="A24" s="344"/>
      <c r="B24" s="221" t="s">
        <v>55</v>
      </c>
      <c r="C24" s="216" t="s">
        <v>253</v>
      </c>
      <c r="D24" s="363" t="s">
        <v>31</v>
      </c>
      <c r="E24" s="215" t="s">
        <v>31</v>
      </c>
      <c r="F24" s="348">
        <v>99</v>
      </c>
      <c r="G24" s="348">
        <v>102.85</v>
      </c>
      <c r="H24" s="372">
        <v>56</v>
      </c>
      <c r="I24" s="348">
        <v>22.02</v>
      </c>
      <c r="J24" s="349">
        <v>49500</v>
      </c>
      <c r="K24" s="350">
        <v>19100</v>
      </c>
      <c r="L24" s="350">
        <v>50700</v>
      </c>
      <c r="M24" s="352" t="s">
        <v>27</v>
      </c>
      <c r="N24" s="363" t="s">
        <v>28</v>
      </c>
      <c r="O24" s="350">
        <v>257</v>
      </c>
      <c r="P24" s="350">
        <v>53000</v>
      </c>
      <c r="Q24" s="352" t="s">
        <v>27</v>
      </c>
      <c r="R24" s="363" t="s">
        <v>28</v>
      </c>
      <c r="S24" s="198">
        <v>13.2</v>
      </c>
      <c r="T24" s="198"/>
      <c r="U24" s="353" t="s">
        <v>56</v>
      </c>
      <c r="V24" s="12"/>
    </row>
    <row r="25" spans="1:22" s="4" customFormat="1" ht="26.25" customHeight="1">
      <c r="A25" s="344"/>
      <c r="B25" s="221" t="s">
        <v>57</v>
      </c>
      <c r="C25" s="216" t="s">
        <v>254</v>
      </c>
      <c r="D25" s="363" t="s">
        <v>31</v>
      </c>
      <c r="E25" s="215" t="s">
        <v>58</v>
      </c>
      <c r="F25" s="348">
        <v>81.37</v>
      </c>
      <c r="G25" s="348">
        <v>82.69</v>
      </c>
      <c r="H25" s="372">
        <v>6.71</v>
      </c>
      <c r="I25" s="348">
        <v>2.25</v>
      </c>
      <c r="J25" s="349">
        <v>4600</v>
      </c>
      <c r="K25" s="350">
        <v>1180</v>
      </c>
      <c r="L25" s="350">
        <v>4750</v>
      </c>
      <c r="M25" s="352" t="s">
        <v>27</v>
      </c>
      <c r="N25" s="363" t="s">
        <v>28</v>
      </c>
      <c r="O25" s="350">
        <v>514</v>
      </c>
      <c r="P25" s="350">
        <v>4850</v>
      </c>
      <c r="Q25" s="352" t="s">
        <v>27</v>
      </c>
      <c r="R25" s="363" t="s">
        <v>28</v>
      </c>
      <c r="S25" s="198">
        <v>11</v>
      </c>
      <c r="T25" s="198"/>
      <c r="U25" s="353" t="s">
        <v>59</v>
      </c>
      <c r="V25" s="12"/>
    </row>
    <row r="26" spans="1:22" s="4" customFormat="1" ht="26.25" customHeight="1">
      <c r="A26" s="344"/>
      <c r="B26" s="221" t="s">
        <v>60</v>
      </c>
      <c r="C26" s="216" t="s">
        <v>255</v>
      </c>
      <c r="D26" s="363" t="s">
        <v>31</v>
      </c>
      <c r="E26" s="215" t="s">
        <v>31</v>
      </c>
      <c r="F26" s="348">
        <v>152.4</v>
      </c>
      <c r="G26" s="348">
        <v>156.26</v>
      </c>
      <c r="H26" s="372">
        <v>8.3</v>
      </c>
      <c r="I26" s="348">
        <v>1.53</v>
      </c>
      <c r="J26" s="349">
        <v>10400</v>
      </c>
      <c r="K26" s="350">
        <v>1600</v>
      </c>
      <c r="L26" s="350">
        <v>5400</v>
      </c>
      <c r="M26" s="352" t="s">
        <v>27</v>
      </c>
      <c r="N26" s="363" t="s">
        <v>39</v>
      </c>
      <c r="O26" s="350">
        <v>720</v>
      </c>
      <c r="P26" s="350">
        <v>11200</v>
      </c>
      <c r="Q26" s="352" t="s">
        <v>27</v>
      </c>
      <c r="R26" s="363" t="s">
        <v>28</v>
      </c>
      <c r="S26" s="198">
        <v>11</v>
      </c>
      <c r="T26" s="198"/>
      <c r="U26" s="353" t="s">
        <v>61</v>
      </c>
      <c r="V26" s="12"/>
    </row>
    <row r="27" spans="1:22" s="4" customFormat="1" ht="26.25" customHeight="1">
      <c r="A27" s="344"/>
      <c r="B27" s="221" t="s">
        <v>62</v>
      </c>
      <c r="C27" s="216" t="s">
        <v>256</v>
      </c>
      <c r="D27" s="363" t="s">
        <v>31</v>
      </c>
      <c r="E27" s="215" t="s">
        <v>31</v>
      </c>
      <c r="F27" s="348">
        <v>37.7</v>
      </c>
      <c r="G27" s="348">
        <v>38.56</v>
      </c>
      <c r="H27" s="372">
        <v>8.6</v>
      </c>
      <c r="I27" s="348">
        <v>2.4</v>
      </c>
      <c r="J27" s="349">
        <v>2800</v>
      </c>
      <c r="K27" s="350">
        <v>490</v>
      </c>
      <c r="L27" s="350">
        <v>2970</v>
      </c>
      <c r="M27" s="352" t="s">
        <v>27</v>
      </c>
      <c r="N27" s="363" t="s">
        <v>28</v>
      </c>
      <c r="O27" s="350">
        <v>450</v>
      </c>
      <c r="P27" s="350">
        <v>2850</v>
      </c>
      <c r="Q27" s="352" t="s">
        <v>27</v>
      </c>
      <c r="R27" s="363" t="s">
        <v>28</v>
      </c>
      <c r="S27" s="198">
        <v>6.6</v>
      </c>
      <c r="T27" s="198"/>
      <c r="U27" s="353" t="s">
        <v>63</v>
      </c>
      <c r="V27" s="12"/>
    </row>
    <row r="28" spans="1:22" s="4" customFormat="1" ht="26.25" customHeight="1">
      <c r="A28" s="344"/>
      <c r="B28" s="221" t="s">
        <v>64</v>
      </c>
      <c r="C28" s="216" t="s">
        <v>257</v>
      </c>
      <c r="D28" s="363" t="s">
        <v>31</v>
      </c>
      <c r="E28" s="225" t="s">
        <v>65</v>
      </c>
      <c r="F28" s="348">
        <v>37.7</v>
      </c>
      <c r="G28" s="348">
        <v>39.55</v>
      </c>
      <c r="H28" s="372">
        <v>80</v>
      </c>
      <c r="I28" s="348">
        <v>7.26</v>
      </c>
      <c r="J28" s="349">
        <v>25600</v>
      </c>
      <c r="K28" s="350">
        <v>1600</v>
      </c>
      <c r="L28" s="350">
        <v>13900</v>
      </c>
      <c r="M28" s="352" t="s">
        <v>27</v>
      </c>
      <c r="N28" s="363" t="s">
        <v>39</v>
      </c>
      <c r="O28" s="350">
        <v>300</v>
      </c>
      <c r="P28" s="350">
        <v>15000</v>
      </c>
      <c r="Q28" s="352" t="s">
        <v>27</v>
      </c>
      <c r="R28" s="363" t="s">
        <v>39</v>
      </c>
      <c r="S28" s="198">
        <v>11</v>
      </c>
      <c r="T28" s="198"/>
      <c r="U28" s="353" t="s">
        <v>66</v>
      </c>
      <c r="V28" s="12"/>
    </row>
    <row r="29" spans="1:22" s="4" customFormat="1" ht="26.25" customHeight="1">
      <c r="A29" s="344"/>
      <c r="B29" s="221" t="s">
        <v>67</v>
      </c>
      <c r="C29" s="216" t="s">
        <v>258</v>
      </c>
      <c r="D29" s="363" t="s">
        <v>31</v>
      </c>
      <c r="E29" s="215" t="s">
        <v>31</v>
      </c>
      <c r="F29" s="348">
        <v>28.2</v>
      </c>
      <c r="G29" s="348">
        <v>30.26</v>
      </c>
      <c r="H29" s="372">
        <v>80</v>
      </c>
      <c r="I29" s="348">
        <v>9.98</v>
      </c>
      <c r="J29" s="349">
        <v>19200</v>
      </c>
      <c r="K29" s="350">
        <v>1400</v>
      </c>
      <c r="L29" s="350">
        <v>20800</v>
      </c>
      <c r="M29" s="352" t="s">
        <v>27</v>
      </c>
      <c r="N29" s="363" t="s">
        <v>28</v>
      </c>
      <c r="O29" s="350">
        <v>200</v>
      </c>
      <c r="P29" s="350">
        <v>22500</v>
      </c>
      <c r="Q29" s="352" t="s">
        <v>27</v>
      </c>
      <c r="R29" s="363" t="s">
        <v>28</v>
      </c>
      <c r="S29" s="198">
        <v>11</v>
      </c>
      <c r="T29" s="198"/>
      <c r="U29" s="353" t="s">
        <v>68</v>
      </c>
      <c r="V29" s="12"/>
    </row>
    <row r="30" spans="1:22" s="4" customFormat="1" ht="26.25" customHeight="1">
      <c r="A30" s="122"/>
      <c r="B30" s="215" t="s">
        <v>69</v>
      </c>
      <c r="C30" s="216" t="s">
        <v>259</v>
      </c>
      <c r="D30" s="215" t="s">
        <v>31</v>
      </c>
      <c r="E30" s="215" t="s">
        <v>70</v>
      </c>
      <c r="F30" s="371">
        <v>129.95</v>
      </c>
      <c r="G30" s="371">
        <v>130.21</v>
      </c>
      <c r="H30" s="372">
        <v>16</v>
      </c>
      <c r="I30" s="348">
        <v>7.309</v>
      </c>
      <c r="J30" s="349">
        <v>18100</v>
      </c>
      <c r="K30" s="349">
        <v>8300</v>
      </c>
      <c r="L30" s="350">
        <v>9290</v>
      </c>
      <c r="M30" s="352" t="s">
        <v>27</v>
      </c>
      <c r="N30" s="363" t="s">
        <v>39</v>
      </c>
      <c r="O30" s="349">
        <v>600</v>
      </c>
      <c r="P30" s="350">
        <v>10000</v>
      </c>
      <c r="Q30" s="352" t="s">
        <v>27</v>
      </c>
      <c r="R30" s="2" t="s">
        <v>39</v>
      </c>
      <c r="S30" s="222">
        <v>6.6</v>
      </c>
      <c r="T30" s="198"/>
      <c r="U30" s="353" t="s">
        <v>71</v>
      </c>
      <c r="V30" s="12"/>
    </row>
    <row r="31" spans="1:22" s="4" customFormat="1" ht="26.25" customHeight="1">
      <c r="A31" s="344"/>
      <c r="B31" s="221" t="s">
        <v>103</v>
      </c>
      <c r="C31" s="216" t="s">
        <v>260</v>
      </c>
      <c r="D31" s="363" t="s">
        <v>31</v>
      </c>
      <c r="E31" s="215" t="s">
        <v>104</v>
      </c>
      <c r="F31" s="348">
        <v>54.4</v>
      </c>
      <c r="G31" s="348">
        <v>43.62</v>
      </c>
      <c r="H31" s="372">
        <v>3.2</v>
      </c>
      <c r="I31" s="348">
        <v>1.39</v>
      </c>
      <c r="J31" s="349">
        <v>1400</v>
      </c>
      <c r="K31" s="350">
        <v>380</v>
      </c>
      <c r="L31" s="350">
        <v>1490</v>
      </c>
      <c r="M31" s="352" t="s">
        <v>27</v>
      </c>
      <c r="N31" s="363" t="s">
        <v>28</v>
      </c>
      <c r="O31" s="350">
        <v>720</v>
      </c>
      <c r="P31" s="350">
        <v>1500</v>
      </c>
      <c r="Q31" s="352" t="s">
        <v>27</v>
      </c>
      <c r="R31" s="363" t="s">
        <v>28</v>
      </c>
      <c r="S31" s="198">
        <v>6.6</v>
      </c>
      <c r="T31" s="198"/>
      <c r="U31" s="353" t="s">
        <v>269</v>
      </c>
      <c r="V31" s="12"/>
    </row>
    <row r="32" spans="1:22" s="4" customFormat="1" ht="26.25" customHeight="1">
      <c r="A32" s="344"/>
      <c r="B32" s="221" t="s">
        <v>95</v>
      </c>
      <c r="C32" s="216" t="s">
        <v>261</v>
      </c>
      <c r="D32" s="363" t="s">
        <v>31</v>
      </c>
      <c r="E32" s="215" t="s">
        <v>230</v>
      </c>
      <c r="F32" s="348">
        <v>136.19</v>
      </c>
      <c r="G32" s="348">
        <v>117.83</v>
      </c>
      <c r="H32" s="372">
        <v>16</v>
      </c>
      <c r="I32" s="348">
        <v>6.72</v>
      </c>
      <c r="J32" s="349">
        <v>18900</v>
      </c>
      <c r="K32" s="350">
        <v>6800</v>
      </c>
      <c r="L32" s="350">
        <v>10600</v>
      </c>
      <c r="M32" s="352" t="s">
        <v>27</v>
      </c>
      <c r="N32" s="363" t="s">
        <v>39</v>
      </c>
      <c r="O32" s="350">
        <v>600</v>
      </c>
      <c r="P32" s="350">
        <v>11000</v>
      </c>
      <c r="Q32" s="352" t="s">
        <v>27</v>
      </c>
      <c r="R32" s="363" t="s">
        <v>39</v>
      </c>
      <c r="S32" s="198">
        <v>11</v>
      </c>
      <c r="T32" s="198"/>
      <c r="U32" s="353" t="s">
        <v>270</v>
      </c>
      <c r="V32" s="12"/>
    </row>
    <row r="33" spans="1:22" s="4" customFormat="1" ht="26.25" customHeight="1">
      <c r="A33" s="344"/>
      <c r="B33" s="221" t="s">
        <v>96</v>
      </c>
      <c r="C33" s="216" t="s">
        <v>262</v>
      </c>
      <c r="D33" s="363" t="s">
        <v>31</v>
      </c>
      <c r="E33" s="215" t="s">
        <v>97</v>
      </c>
      <c r="F33" s="348">
        <v>214.82</v>
      </c>
      <c r="G33" s="348">
        <v>218.9</v>
      </c>
      <c r="H33" s="372">
        <v>1.4</v>
      </c>
      <c r="I33" s="348">
        <v>0.205</v>
      </c>
      <c r="J33" s="349">
        <v>2400</v>
      </c>
      <c r="K33" s="350">
        <v>320</v>
      </c>
      <c r="L33" s="350">
        <v>2520</v>
      </c>
      <c r="M33" s="352" t="s">
        <v>27</v>
      </c>
      <c r="N33" s="363" t="s">
        <v>28</v>
      </c>
      <c r="O33" s="350">
        <v>514</v>
      </c>
      <c r="P33" s="350">
        <v>2500</v>
      </c>
      <c r="Q33" s="352" t="s">
        <v>27</v>
      </c>
      <c r="R33" s="363" t="s">
        <v>28</v>
      </c>
      <c r="S33" s="198">
        <v>6.6</v>
      </c>
      <c r="T33" s="198"/>
      <c r="U33" s="353" t="s">
        <v>271</v>
      </c>
      <c r="V33" s="12"/>
    </row>
    <row r="34" spans="1:22" s="4" customFormat="1" ht="26.25" customHeight="1">
      <c r="A34" s="344"/>
      <c r="B34" s="221" t="s">
        <v>98</v>
      </c>
      <c r="C34" s="216" t="s">
        <v>263</v>
      </c>
      <c r="D34" s="363" t="s">
        <v>31</v>
      </c>
      <c r="E34" s="215" t="s">
        <v>99</v>
      </c>
      <c r="F34" s="348">
        <v>295.6</v>
      </c>
      <c r="G34" s="348">
        <v>314.29</v>
      </c>
      <c r="H34" s="372">
        <v>5</v>
      </c>
      <c r="I34" s="348">
        <v>0.7</v>
      </c>
      <c r="J34" s="349">
        <v>12600</v>
      </c>
      <c r="K34" s="350">
        <v>1700</v>
      </c>
      <c r="L34" s="350">
        <v>13000</v>
      </c>
      <c r="M34" s="352" t="s">
        <v>27</v>
      </c>
      <c r="N34" s="363" t="s">
        <v>28</v>
      </c>
      <c r="O34" s="350">
        <v>450</v>
      </c>
      <c r="P34" s="350">
        <v>13700</v>
      </c>
      <c r="Q34" s="352" t="s">
        <v>27</v>
      </c>
      <c r="R34" s="363" t="s">
        <v>28</v>
      </c>
      <c r="S34" s="198">
        <v>6.6</v>
      </c>
      <c r="T34" s="198"/>
      <c r="U34" s="353" t="s">
        <v>272</v>
      </c>
      <c r="V34" s="12"/>
    </row>
    <row r="35" spans="1:22" s="4" customFormat="1" ht="26.25" customHeight="1">
      <c r="A35" s="344"/>
      <c r="B35" s="221" t="s">
        <v>100</v>
      </c>
      <c r="C35" s="216" t="s">
        <v>259</v>
      </c>
      <c r="D35" s="363" t="s">
        <v>31</v>
      </c>
      <c r="E35" s="215" t="s">
        <v>70</v>
      </c>
      <c r="F35" s="348">
        <v>110</v>
      </c>
      <c r="G35" s="348">
        <v>117.1</v>
      </c>
      <c r="H35" s="372">
        <v>15</v>
      </c>
      <c r="I35" s="348">
        <v>4.34</v>
      </c>
      <c r="J35" s="349">
        <v>14200</v>
      </c>
      <c r="K35" s="350">
        <v>3000</v>
      </c>
      <c r="L35" s="350">
        <v>15000</v>
      </c>
      <c r="M35" s="352" t="s">
        <v>27</v>
      </c>
      <c r="N35" s="363" t="s">
        <v>28</v>
      </c>
      <c r="O35" s="350">
        <v>514</v>
      </c>
      <c r="P35" s="350">
        <v>15600</v>
      </c>
      <c r="Q35" s="352" t="s">
        <v>27</v>
      </c>
      <c r="R35" s="363" t="s">
        <v>28</v>
      </c>
      <c r="S35" s="198">
        <v>6.6</v>
      </c>
      <c r="T35" s="198"/>
      <c r="U35" s="353" t="s">
        <v>273</v>
      </c>
      <c r="V35" s="12"/>
    </row>
    <row r="36" spans="1:22" s="4" customFormat="1" ht="26.25" customHeight="1">
      <c r="A36" s="344"/>
      <c r="B36" s="221" t="s">
        <v>101</v>
      </c>
      <c r="C36" s="216" t="s">
        <v>264</v>
      </c>
      <c r="D36" s="363" t="s">
        <v>31</v>
      </c>
      <c r="E36" s="215" t="s">
        <v>102</v>
      </c>
      <c r="F36" s="348">
        <v>52.3</v>
      </c>
      <c r="G36" s="348">
        <v>43.16</v>
      </c>
      <c r="H36" s="372">
        <v>4.5</v>
      </c>
      <c r="I36" s="348">
        <v>0.83</v>
      </c>
      <c r="J36" s="349">
        <v>1900</v>
      </c>
      <c r="K36" s="350">
        <v>79</v>
      </c>
      <c r="L36" s="350">
        <v>2000</v>
      </c>
      <c r="M36" s="352" t="s">
        <v>27</v>
      </c>
      <c r="N36" s="363" t="s">
        <v>28</v>
      </c>
      <c r="O36" s="350">
        <v>600</v>
      </c>
      <c r="P36" s="350">
        <v>2000</v>
      </c>
      <c r="Q36" s="352" t="s">
        <v>27</v>
      </c>
      <c r="R36" s="363" t="s">
        <v>28</v>
      </c>
      <c r="S36" s="198">
        <v>6.6</v>
      </c>
      <c r="T36" s="198"/>
      <c r="U36" s="353" t="s">
        <v>274</v>
      </c>
      <c r="V36" s="12"/>
    </row>
    <row r="37" spans="1:22" s="4" customFormat="1" ht="26.25" customHeight="1">
      <c r="A37" s="344"/>
      <c r="B37" s="221" t="s">
        <v>231</v>
      </c>
      <c r="C37" s="216" t="s">
        <v>265</v>
      </c>
      <c r="D37" s="363" t="s">
        <v>31</v>
      </c>
      <c r="E37" s="215" t="s">
        <v>51</v>
      </c>
      <c r="F37" s="348">
        <v>24.63</v>
      </c>
      <c r="G37" s="348">
        <v>21.38</v>
      </c>
      <c r="H37" s="372">
        <v>1.265</v>
      </c>
      <c r="I37" s="348">
        <v>1.265</v>
      </c>
      <c r="J37" s="349">
        <v>220</v>
      </c>
      <c r="K37" s="350">
        <v>200</v>
      </c>
      <c r="L37" s="350">
        <v>243</v>
      </c>
      <c r="M37" s="352" t="s">
        <v>27</v>
      </c>
      <c r="N37" s="363" t="s">
        <v>28</v>
      </c>
      <c r="O37" s="350">
        <v>1213</v>
      </c>
      <c r="P37" s="350">
        <v>271</v>
      </c>
      <c r="Q37" s="352" t="s">
        <v>27</v>
      </c>
      <c r="R37" s="363" t="s">
        <v>28</v>
      </c>
      <c r="S37" s="224">
        <v>0.44</v>
      </c>
      <c r="T37" s="198"/>
      <c r="U37" s="353" t="s">
        <v>232</v>
      </c>
      <c r="V37" s="12"/>
    </row>
    <row r="38" spans="1:22" s="4" customFormat="1" ht="26.25" customHeight="1">
      <c r="A38" s="344"/>
      <c r="B38" s="221" t="s">
        <v>72</v>
      </c>
      <c r="C38" s="216" t="s">
        <v>266</v>
      </c>
      <c r="D38" s="364" t="s">
        <v>73</v>
      </c>
      <c r="E38" s="215" t="s">
        <v>119</v>
      </c>
      <c r="F38" s="365" t="s">
        <v>120</v>
      </c>
      <c r="G38" s="366" t="s">
        <v>120</v>
      </c>
      <c r="H38" s="367" t="s">
        <v>120</v>
      </c>
      <c r="I38" s="365" t="s">
        <v>120</v>
      </c>
      <c r="J38" s="349">
        <v>250000</v>
      </c>
      <c r="K38" s="350">
        <v>250000</v>
      </c>
      <c r="L38" s="350">
        <v>250000</v>
      </c>
      <c r="M38" s="352" t="s">
        <v>27</v>
      </c>
      <c r="N38" s="363" t="s">
        <v>28</v>
      </c>
      <c r="O38" s="350">
        <v>3600</v>
      </c>
      <c r="P38" s="350">
        <v>280000</v>
      </c>
      <c r="Q38" s="352" t="s">
        <v>27</v>
      </c>
      <c r="R38" s="363" t="s">
        <v>28</v>
      </c>
      <c r="S38" s="198">
        <v>19</v>
      </c>
      <c r="T38" s="198"/>
      <c r="U38" s="353" t="s">
        <v>74</v>
      </c>
      <c r="V38" s="12"/>
    </row>
    <row r="39" spans="1:22" s="4" customFormat="1" ht="14.25" customHeight="1">
      <c r="A39" s="378"/>
      <c r="B39" s="379" t="s">
        <v>75</v>
      </c>
      <c r="C39" s="380" t="s">
        <v>267</v>
      </c>
      <c r="D39" s="381" t="s">
        <v>31</v>
      </c>
      <c r="E39" s="379" t="s">
        <v>119</v>
      </c>
      <c r="F39" s="414" t="s">
        <v>120</v>
      </c>
      <c r="G39" s="415" t="s">
        <v>120</v>
      </c>
      <c r="H39" s="421" t="s">
        <v>120</v>
      </c>
      <c r="I39" s="414" t="s">
        <v>120</v>
      </c>
      <c r="J39" s="349">
        <v>500000</v>
      </c>
      <c r="K39" s="350">
        <v>500000</v>
      </c>
      <c r="L39" s="350">
        <v>500000</v>
      </c>
      <c r="M39" s="352" t="s">
        <v>27</v>
      </c>
      <c r="N39" s="363" t="s">
        <v>28</v>
      </c>
      <c r="O39" s="349">
        <v>3600</v>
      </c>
      <c r="P39" s="350">
        <v>556000</v>
      </c>
      <c r="Q39" s="352" t="s">
        <v>27</v>
      </c>
      <c r="R39" s="363" t="s">
        <v>28</v>
      </c>
      <c r="S39" s="222">
        <v>20</v>
      </c>
      <c r="T39" s="198"/>
      <c r="U39" s="353" t="s">
        <v>76</v>
      </c>
      <c r="V39" s="12"/>
    </row>
    <row r="40" spans="1:22" s="4" customFormat="1" ht="14.25" customHeight="1">
      <c r="A40" s="378"/>
      <c r="B40" s="376"/>
      <c r="C40" s="376"/>
      <c r="D40" s="376"/>
      <c r="E40" s="376"/>
      <c r="F40" s="414"/>
      <c r="G40" s="415"/>
      <c r="H40" s="421"/>
      <c r="I40" s="414"/>
      <c r="J40" s="349">
        <v>700000</v>
      </c>
      <c r="K40" s="350">
        <v>700000</v>
      </c>
      <c r="L40" s="350">
        <v>700000</v>
      </c>
      <c r="M40" s="352" t="s">
        <v>27</v>
      </c>
      <c r="N40" s="363" t="s">
        <v>28</v>
      </c>
      <c r="O40" s="349">
        <v>3600</v>
      </c>
      <c r="P40" s="350">
        <v>780000</v>
      </c>
      <c r="Q40" s="352" t="s">
        <v>27</v>
      </c>
      <c r="R40" s="363" t="s">
        <v>28</v>
      </c>
      <c r="S40" s="222">
        <v>25</v>
      </c>
      <c r="T40" s="198"/>
      <c r="U40" s="353" t="s">
        <v>77</v>
      </c>
      <c r="V40" s="12"/>
    </row>
    <row r="41" spans="1:22" s="307" customFormat="1" ht="26.25" customHeight="1">
      <c r="A41" s="344"/>
      <c r="B41" s="221" t="s">
        <v>236</v>
      </c>
      <c r="C41" s="216" t="s">
        <v>266</v>
      </c>
      <c r="D41" s="24" t="s">
        <v>237</v>
      </c>
      <c r="E41" s="215" t="s">
        <v>119</v>
      </c>
      <c r="F41" s="365" t="s">
        <v>120</v>
      </c>
      <c r="G41" s="366" t="s">
        <v>120</v>
      </c>
      <c r="H41" s="367" t="s">
        <v>120</v>
      </c>
      <c r="I41" s="365" t="s">
        <v>120</v>
      </c>
      <c r="J41" s="349">
        <v>1000</v>
      </c>
      <c r="K41" s="350" t="s">
        <v>240</v>
      </c>
      <c r="L41" s="445" t="s">
        <v>238</v>
      </c>
      <c r="M41" s="446"/>
      <c r="N41" s="447"/>
      <c r="O41" s="350" t="s">
        <v>240</v>
      </c>
      <c r="P41" s="442" t="s">
        <v>119</v>
      </c>
      <c r="Q41" s="443"/>
      <c r="R41" s="444"/>
      <c r="S41" s="350" t="s">
        <v>240</v>
      </c>
      <c r="T41" s="198"/>
      <c r="U41" s="353" t="s">
        <v>239</v>
      </c>
      <c r="V41" s="306"/>
    </row>
    <row r="42" spans="1:22" s="303" customFormat="1" ht="26.25" customHeight="1">
      <c r="A42" s="315" t="s">
        <v>78</v>
      </c>
      <c r="B42" s="316" t="s">
        <v>79</v>
      </c>
      <c r="C42" s="317" t="s">
        <v>389</v>
      </c>
      <c r="D42" s="318" t="s">
        <v>390</v>
      </c>
      <c r="E42" s="319" t="s">
        <v>391</v>
      </c>
      <c r="F42" s="320">
        <v>62.5</v>
      </c>
      <c r="G42" s="321">
        <v>63.26</v>
      </c>
      <c r="H42" s="322">
        <v>0.278</v>
      </c>
      <c r="I42" s="323">
        <v>0.146</v>
      </c>
      <c r="J42" s="324">
        <v>130</v>
      </c>
      <c r="K42" s="325">
        <v>61</v>
      </c>
      <c r="L42" s="326">
        <v>136</v>
      </c>
      <c r="M42" s="327" t="s">
        <v>278</v>
      </c>
      <c r="N42" s="327">
        <v>1</v>
      </c>
      <c r="O42" s="328">
        <v>1200</v>
      </c>
      <c r="P42" s="329">
        <v>160</v>
      </c>
      <c r="Q42" s="318" t="s">
        <v>278</v>
      </c>
      <c r="R42" s="318">
        <v>1</v>
      </c>
      <c r="S42" s="329">
        <v>0.4</v>
      </c>
      <c r="T42" s="329"/>
      <c r="U42" s="330" t="s">
        <v>392</v>
      </c>
      <c r="V42" s="12"/>
    </row>
    <row r="43" spans="1:22" s="303" customFormat="1" ht="27">
      <c r="A43" s="315"/>
      <c r="B43" s="316" t="s">
        <v>80</v>
      </c>
      <c r="C43" s="317" t="s">
        <v>393</v>
      </c>
      <c r="D43" s="318" t="s">
        <v>394</v>
      </c>
      <c r="E43" s="319" t="s">
        <v>395</v>
      </c>
      <c r="F43" s="320">
        <v>45.4</v>
      </c>
      <c r="G43" s="331">
        <v>45.95</v>
      </c>
      <c r="H43" s="332">
        <v>3.5</v>
      </c>
      <c r="I43" s="331">
        <v>1.32</v>
      </c>
      <c r="J43" s="333">
        <v>1300</v>
      </c>
      <c r="K43" s="326">
        <v>400</v>
      </c>
      <c r="L43" s="328">
        <v>1350</v>
      </c>
      <c r="M43" s="327" t="s">
        <v>278</v>
      </c>
      <c r="N43" s="327">
        <v>1</v>
      </c>
      <c r="O43" s="326">
        <v>600</v>
      </c>
      <c r="P43" s="334">
        <v>1500</v>
      </c>
      <c r="Q43" s="318" t="s">
        <v>278</v>
      </c>
      <c r="R43" s="318">
        <v>1</v>
      </c>
      <c r="S43" s="329">
        <v>3.3</v>
      </c>
      <c r="T43" s="329"/>
      <c r="U43" s="335" t="s">
        <v>396</v>
      </c>
      <c r="V43" s="12"/>
    </row>
    <row r="44" spans="1:22" s="303" customFormat="1" ht="26.25" customHeight="1">
      <c r="A44" s="315"/>
      <c r="B44" s="316" t="s">
        <v>81</v>
      </c>
      <c r="C44" s="317" t="s">
        <v>397</v>
      </c>
      <c r="D44" s="318" t="s">
        <v>394</v>
      </c>
      <c r="E44" s="319" t="s">
        <v>398</v>
      </c>
      <c r="F44" s="320">
        <v>69</v>
      </c>
      <c r="G44" s="331">
        <v>69.77</v>
      </c>
      <c r="H44" s="332">
        <v>80</v>
      </c>
      <c r="I44" s="331">
        <v>25.8</v>
      </c>
      <c r="J44" s="333">
        <v>47700</v>
      </c>
      <c r="K44" s="328">
        <v>14500</v>
      </c>
      <c r="L44" s="328">
        <v>24590</v>
      </c>
      <c r="M44" s="327" t="s">
        <v>278</v>
      </c>
      <c r="N44" s="327">
        <v>2</v>
      </c>
      <c r="O44" s="326">
        <v>200</v>
      </c>
      <c r="P44" s="334">
        <v>30000</v>
      </c>
      <c r="Q44" s="318" t="s">
        <v>278</v>
      </c>
      <c r="R44" s="318">
        <v>2</v>
      </c>
      <c r="S44" s="329">
        <v>11</v>
      </c>
      <c r="T44" s="329"/>
      <c r="U44" s="330" t="s">
        <v>399</v>
      </c>
      <c r="V44" s="12"/>
    </row>
    <row r="45" spans="1:22" s="303" customFormat="1" ht="14.25" customHeight="1">
      <c r="A45" s="392"/>
      <c r="B45" s="393" t="s">
        <v>82</v>
      </c>
      <c r="C45" s="394" t="s">
        <v>83</v>
      </c>
      <c r="D45" s="384" t="s">
        <v>0</v>
      </c>
      <c r="E45" s="393" t="s">
        <v>119</v>
      </c>
      <c r="F45" s="391" t="s">
        <v>120</v>
      </c>
      <c r="G45" s="400" t="s">
        <v>120</v>
      </c>
      <c r="H45" s="395" t="s">
        <v>120</v>
      </c>
      <c r="I45" s="397" t="s">
        <v>120</v>
      </c>
      <c r="J45" s="399">
        <v>1666000</v>
      </c>
      <c r="K45" s="399">
        <v>1666000</v>
      </c>
      <c r="L45" s="336">
        <v>340000</v>
      </c>
      <c r="M45" s="337" t="s">
        <v>27</v>
      </c>
      <c r="N45" s="338" t="s">
        <v>28</v>
      </c>
      <c r="O45" s="336">
        <v>1800</v>
      </c>
      <c r="P45" s="339">
        <v>400000</v>
      </c>
      <c r="Q45" s="340" t="s">
        <v>27</v>
      </c>
      <c r="R45" s="341" t="s">
        <v>28</v>
      </c>
      <c r="S45" s="342">
        <v>17</v>
      </c>
      <c r="T45" s="342"/>
      <c r="U45" s="343" t="s">
        <v>362</v>
      </c>
      <c r="V45" s="12"/>
    </row>
    <row r="46" spans="1:22" s="303" customFormat="1" ht="14.25" customHeight="1">
      <c r="A46" s="392"/>
      <c r="B46" s="386"/>
      <c r="C46" s="386"/>
      <c r="D46" s="386"/>
      <c r="E46" s="386"/>
      <c r="F46" s="386"/>
      <c r="G46" s="401"/>
      <c r="H46" s="396"/>
      <c r="I46" s="398"/>
      <c r="J46" s="398"/>
      <c r="K46" s="398"/>
      <c r="L46" s="336">
        <v>500000</v>
      </c>
      <c r="M46" s="337" t="s">
        <v>27</v>
      </c>
      <c r="N46" s="338" t="s">
        <v>28</v>
      </c>
      <c r="O46" s="336">
        <v>1800</v>
      </c>
      <c r="P46" s="339">
        <v>560000</v>
      </c>
      <c r="Q46" s="340" t="s">
        <v>27</v>
      </c>
      <c r="R46" s="341" t="s">
        <v>28</v>
      </c>
      <c r="S46" s="342">
        <v>17</v>
      </c>
      <c r="T46" s="342"/>
      <c r="U46" s="343" t="s">
        <v>363</v>
      </c>
      <c r="V46" s="12"/>
    </row>
    <row r="47" spans="1:22" s="303" customFormat="1" ht="14.25" customHeight="1">
      <c r="A47" s="392"/>
      <c r="B47" s="386"/>
      <c r="C47" s="386"/>
      <c r="D47" s="386"/>
      <c r="E47" s="386"/>
      <c r="F47" s="386"/>
      <c r="G47" s="401"/>
      <c r="H47" s="396"/>
      <c r="I47" s="398"/>
      <c r="J47" s="398"/>
      <c r="K47" s="398"/>
      <c r="L47" s="336">
        <v>826000</v>
      </c>
      <c r="M47" s="337" t="s">
        <v>27</v>
      </c>
      <c r="N47" s="338" t="s">
        <v>28</v>
      </c>
      <c r="O47" s="336">
        <v>1800</v>
      </c>
      <c r="P47" s="339">
        <v>920000</v>
      </c>
      <c r="Q47" s="340" t="s">
        <v>27</v>
      </c>
      <c r="R47" s="341" t="s">
        <v>28</v>
      </c>
      <c r="S47" s="342">
        <v>22</v>
      </c>
      <c r="T47" s="342"/>
      <c r="U47" s="343" t="s">
        <v>84</v>
      </c>
      <c r="V47" s="12"/>
    </row>
    <row r="48" spans="1:22" s="303" customFormat="1" ht="14.25" customHeight="1">
      <c r="A48" s="392"/>
      <c r="B48" s="393" t="s">
        <v>85</v>
      </c>
      <c r="C48" s="394" t="s">
        <v>86</v>
      </c>
      <c r="D48" s="384" t="s">
        <v>31</v>
      </c>
      <c r="E48" s="393" t="s">
        <v>119</v>
      </c>
      <c r="F48" s="391" t="s">
        <v>120</v>
      </c>
      <c r="G48" s="387" t="s">
        <v>121</v>
      </c>
      <c r="H48" s="389" t="s">
        <v>121</v>
      </c>
      <c r="I48" s="391" t="s">
        <v>121</v>
      </c>
      <c r="J48" s="385">
        <v>3392000</v>
      </c>
      <c r="K48" s="385">
        <v>3392000</v>
      </c>
      <c r="L48" s="339">
        <v>826000</v>
      </c>
      <c r="M48" s="340" t="s">
        <v>27</v>
      </c>
      <c r="N48" s="341" t="s">
        <v>28</v>
      </c>
      <c r="O48" s="339">
        <v>1800</v>
      </c>
      <c r="P48" s="339">
        <v>920000</v>
      </c>
      <c r="Q48" s="340" t="s">
        <v>27</v>
      </c>
      <c r="R48" s="341" t="s">
        <v>28</v>
      </c>
      <c r="S48" s="342">
        <v>22</v>
      </c>
      <c r="T48" s="342"/>
      <c r="U48" s="343" t="s">
        <v>87</v>
      </c>
      <c r="V48" s="12"/>
    </row>
    <row r="49" spans="1:22" s="303" customFormat="1" ht="14.25" customHeight="1">
      <c r="A49" s="392"/>
      <c r="B49" s="386"/>
      <c r="C49" s="386"/>
      <c r="D49" s="386"/>
      <c r="E49" s="386"/>
      <c r="F49" s="386"/>
      <c r="G49" s="388"/>
      <c r="H49" s="390"/>
      <c r="I49" s="386"/>
      <c r="J49" s="386"/>
      <c r="K49" s="386"/>
      <c r="L49" s="339">
        <v>826000</v>
      </c>
      <c r="M49" s="340" t="s">
        <v>27</v>
      </c>
      <c r="N49" s="341" t="s">
        <v>28</v>
      </c>
      <c r="O49" s="339">
        <v>1800</v>
      </c>
      <c r="P49" s="339">
        <v>920000</v>
      </c>
      <c r="Q49" s="340" t="s">
        <v>27</v>
      </c>
      <c r="R49" s="341" t="s">
        <v>28</v>
      </c>
      <c r="S49" s="342">
        <v>22</v>
      </c>
      <c r="T49" s="342"/>
      <c r="U49" s="343" t="s">
        <v>88</v>
      </c>
      <c r="V49" s="12"/>
    </row>
    <row r="50" spans="1:22" s="303" customFormat="1" ht="14.25" customHeight="1">
      <c r="A50" s="392"/>
      <c r="B50" s="386"/>
      <c r="C50" s="386"/>
      <c r="D50" s="386"/>
      <c r="E50" s="386"/>
      <c r="F50" s="386"/>
      <c r="G50" s="388"/>
      <c r="H50" s="390"/>
      <c r="I50" s="386"/>
      <c r="J50" s="386"/>
      <c r="K50" s="386"/>
      <c r="L50" s="339">
        <v>870000</v>
      </c>
      <c r="M50" s="340" t="s">
        <v>27</v>
      </c>
      <c r="N50" s="341" t="s">
        <v>28</v>
      </c>
      <c r="O50" s="339">
        <v>1800</v>
      </c>
      <c r="P50" s="339">
        <v>970000</v>
      </c>
      <c r="Q50" s="340" t="s">
        <v>27</v>
      </c>
      <c r="R50" s="341" t="s">
        <v>28</v>
      </c>
      <c r="S50" s="342">
        <v>23</v>
      </c>
      <c r="T50" s="342"/>
      <c r="U50" s="343" t="s">
        <v>89</v>
      </c>
      <c r="V50" s="12"/>
    </row>
    <row r="51" spans="1:22" s="303" customFormat="1" ht="14.25" customHeight="1">
      <c r="A51" s="392"/>
      <c r="B51" s="386"/>
      <c r="C51" s="386"/>
      <c r="D51" s="386"/>
      <c r="E51" s="386"/>
      <c r="F51" s="386"/>
      <c r="G51" s="388"/>
      <c r="H51" s="390"/>
      <c r="I51" s="386"/>
      <c r="J51" s="386"/>
      <c r="K51" s="386"/>
      <c r="L51" s="339">
        <v>870000</v>
      </c>
      <c r="M51" s="340" t="s">
        <v>27</v>
      </c>
      <c r="N51" s="341" t="s">
        <v>28</v>
      </c>
      <c r="O51" s="339">
        <v>1800</v>
      </c>
      <c r="P51" s="339">
        <v>970000</v>
      </c>
      <c r="Q51" s="340" t="s">
        <v>27</v>
      </c>
      <c r="R51" s="341" t="s">
        <v>28</v>
      </c>
      <c r="S51" s="342">
        <v>23</v>
      </c>
      <c r="T51" s="342"/>
      <c r="U51" s="343" t="s">
        <v>90</v>
      </c>
      <c r="V51" s="12"/>
    </row>
    <row r="52" spans="1:22" s="303" customFormat="1" ht="14.25" customHeight="1">
      <c r="A52" s="392"/>
      <c r="B52" s="393" t="s">
        <v>91</v>
      </c>
      <c r="C52" s="394" t="s">
        <v>92</v>
      </c>
      <c r="D52" s="384" t="s">
        <v>31</v>
      </c>
      <c r="E52" s="384" t="s">
        <v>119</v>
      </c>
      <c r="F52" s="391" t="s">
        <v>121</v>
      </c>
      <c r="G52" s="387" t="s">
        <v>121</v>
      </c>
      <c r="H52" s="389" t="s">
        <v>121</v>
      </c>
      <c r="I52" s="391" t="s">
        <v>121</v>
      </c>
      <c r="J52" s="385">
        <v>4710000</v>
      </c>
      <c r="K52" s="385">
        <v>4710000</v>
      </c>
      <c r="L52" s="339">
        <v>1175000</v>
      </c>
      <c r="M52" s="340" t="s">
        <v>27</v>
      </c>
      <c r="N52" s="341" t="s">
        <v>28</v>
      </c>
      <c r="O52" s="339">
        <v>1800</v>
      </c>
      <c r="P52" s="339">
        <v>1300000</v>
      </c>
      <c r="Q52" s="340" t="s">
        <v>27</v>
      </c>
      <c r="R52" s="341" t="s">
        <v>28</v>
      </c>
      <c r="S52" s="342">
        <v>24</v>
      </c>
      <c r="T52" s="342"/>
      <c r="U52" s="343" t="s">
        <v>355</v>
      </c>
      <c r="V52" s="12"/>
    </row>
    <row r="53" spans="1:22" s="303" customFormat="1" ht="14.25" customHeight="1">
      <c r="A53" s="392"/>
      <c r="B53" s="386"/>
      <c r="C53" s="386"/>
      <c r="D53" s="386"/>
      <c r="E53" s="384"/>
      <c r="F53" s="386"/>
      <c r="G53" s="388"/>
      <c r="H53" s="390"/>
      <c r="I53" s="386"/>
      <c r="J53" s="386"/>
      <c r="K53" s="386"/>
      <c r="L53" s="339">
        <v>1175000</v>
      </c>
      <c r="M53" s="340" t="s">
        <v>27</v>
      </c>
      <c r="N53" s="341" t="s">
        <v>28</v>
      </c>
      <c r="O53" s="339">
        <v>1800</v>
      </c>
      <c r="P53" s="339">
        <v>1300000</v>
      </c>
      <c r="Q53" s="340" t="s">
        <v>27</v>
      </c>
      <c r="R53" s="341" t="s">
        <v>28</v>
      </c>
      <c r="S53" s="342">
        <v>24</v>
      </c>
      <c r="T53" s="342"/>
      <c r="U53" s="343" t="s">
        <v>356</v>
      </c>
      <c r="V53" s="12"/>
    </row>
    <row r="54" spans="1:22" s="303" customFormat="1" ht="14.25" customHeight="1">
      <c r="A54" s="392"/>
      <c r="B54" s="386"/>
      <c r="C54" s="386"/>
      <c r="D54" s="386"/>
      <c r="E54" s="384"/>
      <c r="F54" s="386"/>
      <c r="G54" s="388"/>
      <c r="H54" s="390"/>
      <c r="I54" s="386"/>
      <c r="J54" s="386"/>
      <c r="K54" s="386"/>
      <c r="L54" s="339">
        <v>1180000</v>
      </c>
      <c r="M54" s="340" t="s">
        <v>27</v>
      </c>
      <c r="N54" s="341" t="s">
        <v>28</v>
      </c>
      <c r="O54" s="339">
        <v>1800</v>
      </c>
      <c r="P54" s="339">
        <v>1310000</v>
      </c>
      <c r="Q54" s="340" t="s">
        <v>27</v>
      </c>
      <c r="R54" s="341" t="s">
        <v>28</v>
      </c>
      <c r="S54" s="342">
        <v>24</v>
      </c>
      <c r="T54" s="342"/>
      <c r="U54" s="343" t="s">
        <v>93</v>
      </c>
      <c r="V54" s="12"/>
    </row>
    <row r="55" spans="1:22" s="303" customFormat="1" ht="14.25" customHeight="1">
      <c r="A55" s="392"/>
      <c r="B55" s="386"/>
      <c r="C55" s="386"/>
      <c r="D55" s="386"/>
      <c r="E55" s="384"/>
      <c r="F55" s="386"/>
      <c r="G55" s="388"/>
      <c r="H55" s="390"/>
      <c r="I55" s="386"/>
      <c r="J55" s="386"/>
      <c r="K55" s="386"/>
      <c r="L55" s="339">
        <v>1180000</v>
      </c>
      <c r="M55" s="340" t="s">
        <v>27</v>
      </c>
      <c r="N55" s="341" t="s">
        <v>28</v>
      </c>
      <c r="O55" s="339">
        <v>1800</v>
      </c>
      <c r="P55" s="339">
        <v>1310000</v>
      </c>
      <c r="Q55" s="340" t="s">
        <v>27</v>
      </c>
      <c r="R55" s="341" t="s">
        <v>28</v>
      </c>
      <c r="S55" s="342">
        <v>24</v>
      </c>
      <c r="T55" s="342"/>
      <c r="U55" s="343" t="s">
        <v>94</v>
      </c>
      <c r="V55" s="12"/>
    </row>
    <row r="56" spans="1:22" s="4" customFormat="1" ht="18" customHeight="1">
      <c r="A56" s="378" t="s">
        <v>105</v>
      </c>
      <c r="B56" s="379" t="s">
        <v>106</v>
      </c>
      <c r="C56" s="380" t="s">
        <v>107</v>
      </c>
      <c r="D56" s="381" t="s">
        <v>0</v>
      </c>
      <c r="E56" s="379" t="s">
        <v>119</v>
      </c>
      <c r="F56" s="375" t="s">
        <v>121</v>
      </c>
      <c r="G56" s="382" t="s">
        <v>121</v>
      </c>
      <c r="H56" s="373" t="s">
        <v>121</v>
      </c>
      <c r="I56" s="375" t="s">
        <v>121</v>
      </c>
      <c r="J56" s="377">
        <v>1517000</v>
      </c>
      <c r="K56" s="377">
        <v>1517000</v>
      </c>
      <c r="L56" s="195">
        <v>357000</v>
      </c>
      <c r="M56" s="196" t="s">
        <v>27</v>
      </c>
      <c r="N56" s="197" t="s">
        <v>28</v>
      </c>
      <c r="O56" s="195">
        <v>1800</v>
      </c>
      <c r="P56" s="195">
        <v>420000</v>
      </c>
      <c r="Q56" s="196" t="s">
        <v>27</v>
      </c>
      <c r="R56" s="197" t="s">
        <v>28</v>
      </c>
      <c r="S56" s="198">
        <v>22</v>
      </c>
      <c r="T56" s="198"/>
      <c r="U56" s="3" t="s">
        <v>364</v>
      </c>
      <c r="V56" s="12"/>
    </row>
    <row r="57" spans="1:22" s="4" customFormat="1" ht="18" customHeight="1">
      <c r="A57" s="374"/>
      <c r="B57" s="376"/>
      <c r="C57" s="376"/>
      <c r="D57" s="376"/>
      <c r="E57" s="376"/>
      <c r="F57" s="376"/>
      <c r="G57" s="383"/>
      <c r="H57" s="374"/>
      <c r="I57" s="376"/>
      <c r="J57" s="376"/>
      <c r="K57" s="376"/>
      <c r="L57" s="195">
        <v>1160000</v>
      </c>
      <c r="M57" s="196" t="s">
        <v>27</v>
      </c>
      <c r="N57" s="197" t="s">
        <v>28</v>
      </c>
      <c r="O57" s="195">
        <v>1800</v>
      </c>
      <c r="P57" s="195">
        <v>1300000</v>
      </c>
      <c r="Q57" s="196" t="s">
        <v>27</v>
      </c>
      <c r="R57" s="197" t="s">
        <v>28</v>
      </c>
      <c r="S57" s="198">
        <v>24</v>
      </c>
      <c r="T57" s="198"/>
      <c r="U57" s="3" t="s">
        <v>108</v>
      </c>
      <c r="V57" s="12"/>
    </row>
    <row r="58" spans="1:22" s="303" customFormat="1" ht="26.25" customHeight="1">
      <c r="A58" s="118" t="s">
        <v>109</v>
      </c>
      <c r="B58" s="221" t="s">
        <v>110</v>
      </c>
      <c r="C58" s="216" t="s">
        <v>123</v>
      </c>
      <c r="D58" s="197" t="s">
        <v>25</v>
      </c>
      <c r="E58" s="215" t="s">
        <v>51</v>
      </c>
      <c r="F58" s="217">
        <v>97.5</v>
      </c>
      <c r="G58" s="217">
        <v>88.93</v>
      </c>
      <c r="H58" s="213">
        <v>266</v>
      </c>
      <c r="I58" s="217">
        <v>20.49</v>
      </c>
      <c r="J58" s="214">
        <v>220000</v>
      </c>
      <c r="K58" s="195">
        <v>8000</v>
      </c>
      <c r="L58" s="195">
        <v>113000</v>
      </c>
      <c r="M58" s="196" t="s">
        <v>27</v>
      </c>
      <c r="N58" s="197" t="s">
        <v>39</v>
      </c>
      <c r="O58" s="195">
        <v>150</v>
      </c>
      <c r="P58" s="195">
        <v>120000</v>
      </c>
      <c r="Q58" s="196" t="s">
        <v>27</v>
      </c>
      <c r="R58" s="197" t="s">
        <v>39</v>
      </c>
      <c r="S58" s="198">
        <v>16.5</v>
      </c>
      <c r="T58" s="198"/>
      <c r="U58" s="3" t="s">
        <v>111</v>
      </c>
      <c r="V58" s="12"/>
    </row>
    <row r="59" spans="1:22" s="303" customFormat="1" ht="26.25" customHeight="1">
      <c r="A59" s="118"/>
      <c r="B59" s="221" t="s">
        <v>112</v>
      </c>
      <c r="C59" s="216" t="s">
        <v>113</v>
      </c>
      <c r="D59" s="197" t="s">
        <v>31</v>
      </c>
      <c r="E59" s="215" t="s">
        <v>31</v>
      </c>
      <c r="F59" s="217">
        <v>120.1</v>
      </c>
      <c r="G59" s="217">
        <v>120.55</v>
      </c>
      <c r="H59" s="213">
        <v>53</v>
      </c>
      <c r="I59" s="217">
        <v>21.43</v>
      </c>
      <c r="J59" s="214">
        <v>54000</v>
      </c>
      <c r="K59" s="195">
        <v>18300</v>
      </c>
      <c r="L59" s="195">
        <v>58100</v>
      </c>
      <c r="M59" s="196" t="s">
        <v>27</v>
      </c>
      <c r="N59" s="197" t="s">
        <v>28</v>
      </c>
      <c r="O59" s="195">
        <v>257</v>
      </c>
      <c r="P59" s="195">
        <v>60000</v>
      </c>
      <c r="Q59" s="196" t="s">
        <v>27</v>
      </c>
      <c r="R59" s="197" t="s">
        <v>28</v>
      </c>
      <c r="S59" s="198">
        <v>11</v>
      </c>
      <c r="T59" s="198"/>
      <c r="U59" s="3" t="s">
        <v>114</v>
      </c>
      <c r="V59" s="12"/>
    </row>
    <row r="60" spans="1:22" s="4" customFormat="1" ht="26.25" customHeight="1">
      <c r="A60" s="118" t="s">
        <v>275</v>
      </c>
      <c r="B60" s="221" t="s">
        <v>276</v>
      </c>
      <c r="C60" s="216" t="s">
        <v>277</v>
      </c>
      <c r="D60" s="197" t="s">
        <v>280</v>
      </c>
      <c r="E60" s="215" t="s">
        <v>224</v>
      </c>
      <c r="F60" s="227" t="s">
        <v>287</v>
      </c>
      <c r="G60" s="228" t="s">
        <v>120</v>
      </c>
      <c r="H60" s="229" t="s">
        <v>120</v>
      </c>
      <c r="I60" s="230" t="s">
        <v>120</v>
      </c>
      <c r="J60" s="214">
        <v>20000</v>
      </c>
      <c r="K60" s="226" t="s">
        <v>240</v>
      </c>
      <c r="L60" s="195">
        <v>2000</v>
      </c>
      <c r="M60" s="196" t="s">
        <v>278</v>
      </c>
      <c r="N60" s="281">
        <v>10</v>
      </c>
      <c r="O60" s="226" t="s">
        <v>240</v>
      </c>
      <c r="P60" s="195">
        <v>2281</v>
      </c>
      <c r="Q60" s="196" t="s">
        <v>278</v>
      </c>
      <c r="R60" s="281">
        <v>10</v>
      </c>
      <c r="S60" s="224">
        <v>0.66</v>
      </c>
      <c r="T60" s="198"/>
      <c r="U60" s="3" t="s">
        <v>279</v>
      </c>
      <c r="V60" s="12"/>
    </row>
    <row r="61" spans="1:22" s="4" customFormat="1" ht="21.75" customHeight="1">
      <c r="A61" s="344" t="s">
        <v>115</v>
      </c>
      <c r="B61" s="221" t="s">
        <v>116</v>
      </c>
      <c r="C61" s="279" t="s">
        <v>117</v>
      </c>
      <c r="D61" s="277" t="s">
        <v>25</v>
      </c>
      <c r="E61" s="344" t="s">
        <v>118</v>
      </c>
      <c r="F61" s="345">
        <v>97.1</v>
      </c>
      <c r="G61" s="346">
        <v>100.2</v>
      </c>
      <c r="H61" s="347">
        <v>6.3</v>
      </c>
      <c r="I61" s="348">
        <v>1.89</v>
      </c>
      <c r="J61" s="349">
        <v>5200</v>
      </c>
      <c r="K61" s="350">
        <v>1000</v>
      </c>
      <c r="L61" s="351">
        <v>5370</v>
      </c>
      <c r="M61" s="352" t="s">
        <v>27</v>
      </c>
      <c r="N61" s="2" t="s">
        <v>28</v>
      </c>
      <c r="O61" s="350">
        <v>600</v>
      </c>
      <c r="P61" s="350">
        <v>5500</v>
      </c>
      <c r="Q61" s="352" t="s">
        <v>27</v>
      </c>
      <c r="R61" s="2" t="s">
        <v>28</v>
      </c>
      <c r="S61" s="198">
        <v>6.6</v>
      </c>
      <c r="T61" s="198"/>
      <c r="U61" s="353" t="s">
        <v>122</v>
      </c>
      <c r="V61" s="12"/>
    </row>
    <row r="62" spans="1:22" s="4" customFormat="1" ht="21.75" customHeight="1">
      <c r="A62" s="280"/>
      <c r="B62" s="280" t="s">
        <v>357</v>
      </c>
      <c r="C62" s="282" t="s">
        <v>358</v>
      </c>
      <c r="D62" s="243" t="s">
        <v>280</v>
      </c>
      <c r="E62" s="280" t="s">
        <v>224</v>
      </c>
      <c r="F62" s="354" t="s">
        <v>120</v>
      </c>
      <c r="G62" s="355" t="s">
        <v>120</v>
      </c>
      <c r="H62" s="356" t="s">
        <v>120</v>
      </c>
      <c r="I62" s="357" t="s">
        <v>120</v>
      </c>
      <c r="J62" s="358">
        <v>8000</v>
      </c>
      <c r="K62" s="359" t="s">
        <v>240</v>
      </c>
      <c r="L62" s="360">
        <v>2000</v>
      </c>
      <c r="M62" s="361" t="s">
        <v>278</v>
      </c>
      <c r="N62" s="362">
        <v>4</v>
      </c>
      <c r="O62" s="359" t="s">
        <v>240</v>
      </c>
      <c r="P62" s="360">
        <v>2090</v>
      </c>
      <c r="Q62" s="361" t="s">
        <v>278</v>
      </c>
      <c r="R62" s="362">
        <v>4</v>
      </c>
      <c r="S62" s="299">
        <v>0.69</v>
      </c>
      <c r="T62" s="191"/>
      <c r="U62" s="192" t="s">
        <v>359</v>
      </c>
      <c r="V62" s="12"/>
    </row>
    <row r="63" spans="1:22" s="4" customFormat="1" ht="13.5" customHeight="1">
      <c r="A63" s="80" t="s">
        <v>361</v>
      </c>
      <c r="B63" s="103"/>
      <c r="C63" s="103"/>
      <c r="D63" s="103"/>
      <c r="V63" s="12"/>
    </row>
    <row r="64" spans="1:22" s="4" customFormat="1" ht="13.5" customHeight="1">
      <c r="A64" s="42" t="s">
        <v>328</v>
      </c>
      <c r="B64" s="103"/>
      <c r="C64" s="103"/>
      <c r="D64" s="103"/>
      <c r="V64" s="12"/>
    </row>
    <row r="65" spans="1:22" s="4" customFormat="1" ht="15" customHeight="1">
      <c r="A65" s="42"/>
      <c r="B65" s="42"/>
      <c r="C65" s="42"/>
      <c r="D65" s="42"/>
      <c r="E65" s="17"/>
      <c r="F65" s="17"/>
      <c r="G65" s="17"/>
      <c r="H65" s="17"/>
      <c r="I65" s="17"/>
      <c r="J65" s="17"/>
      <c r="K65" s="17"/>
      <c r="L65" s="17"/>
      <c r="M65" s="17"/>
      <c r="N65" s="17"/>
      <c r="O65" s="17"/>
      <c r="P65" s="17"/>
      <c r="Q65" s="17"/>
      <c r="R65" s="17"/>
      <c r="S65" s="17"/>
      <c r="T65" s="17"/>
      <c r="U65" s="17"/>
      <c r="V65" s="12"/>
    </row>
    <row r="66" spans="1:22" ht="13.5">
      <c r="A66" s="242" t="s">
        <v>327</v>
      </c>
      <c r="B66" s="4"/>
      <c r="C66" s="4"/>
      <c r="D66" s="4"/>
      <c r="E66" s="4"/>
      <c r="F66" s="4"/>
      <c r="G66" s="4"/>
      <c r="H66" s="4"/>
      <c r="I66" s="4"/>
      <c r="J66" s="4"/>
      <c r="K66" s="4"/>
      <c r="L66" s="4"/>
      <c r="M66" s="4"/>
      <c r="N66" s="4"/>
      <c r="O66" s="4"/>
      <c r="P66" s="4"/>
      <c r="Q66" s="4"/>
      <c r="R66" s="4"/>
      <c r="S66" s="4"/>
      <c r="T66" s="4"/>
      <c r="U66" s="4"/>
      <c r="V66" s="112"/>
    </row>
    <row r="67" spans="1:22" ht="13.5">
      <c r="A67" s="5"/>
      <c r="B67" s="4"/>
      <c r="C67" s="4"/>
      <c r="D67" s="4"/>
      <c r="E67" s="4"/>
      <c r="F67" s="4"/>
      <c r="G67" s="4"/>
      <c r="H67" s="4"/>
      <c r="I67" s="4"/>
      <c r="J67" s="4"/>
      <c r="K67" s="4"/>
      <c r="L67" s="4"/>
      <c r="M67" s="4"/>
      <c r="N67" s="4"/>
      <c r="O67" s="4"/>
      <c r="P67" s="4"/>
      <c r="Q67" s="4"/>
      <c r="R67" s="4"/>
      <c r="S67" s="4"/>
      <c r="T67" s="4"/>
      <c r="U67" s="4"/>
      <c r="V67" s="112"/>
    </row>
  </sheetData>
  <sheetProtection/>
  <mergeCells count="116">
    <mergeCell ref="P41:R41"/>
    <mergeCell ref="L41:N41"/>
    <mergeCell ref="G39:G40"/>
    <mergeCell ref="H39:H40"/>
    <mergeCell ref="I39:I40"/>
    <mergeCell ref="A39:A40"/>
    <mergeCell ref="B39:B40"/>
    <mergeCell ref="C39:C40"/>
    <mergeCell ref="D39:D40"/>
    <mergeCell ref="E39:E40"/>
    <mergeCell ref="F39:F40"/>
    <mergeCell ref="A4:G4"/>
    <mergeCell ref="A6:G6"/>
    <mergeCell ref="A7:A8"/>
    <mergeCell ref="B7:B8"/>
    <mergeCell ref="C7:C8"/>
    <mergeCell ref="D7:D8"/>
    <mergeCell ref="E7:E8"/>
    <mergeCell ref="F7:G7"/>
    <mergeCell ref="H7:I7"/>
    <mergeCell ref="J7:K7"/>
    <mergeCell ref="L7:O7"/>
    <mergeCell ref="P7:S7"/>
    <mergeCell ref="T7:U7"/>
    <mergeCell ref="L8:N8"/>
    <mergeCell ref="P8:R8"/>
    <mergeCell ref="T8:U8"/>
    <mergeCell ref="L9:N9"/>
    <mergeCell ref="P9:R9"/>
    <mergeCell ref="A10:A12"/>
    <mergeCell ref="B10:B12"/>
    <mergeCell ref="C10:C12"/>
    <mergeCell ref="D10:D12"/>
    <mergeCell ref="E10:E12"/>
    <mergeCell ref="F10:F12"/>
    <mergeCell ref="G10:G12"/>
    <mergeCell ref="H10:H12"/>
    <mergeCell ref="U10:U12"/>
    <mergeCell ref="B16:B17"/>
    <mergeCell ref="C16:C17"/>
    <mergeCell ref="D16:D17"/>
    <mergeCell ref="E16:E17"/>
    <mergeCell ref="F16:F17"/>
    <mergeCell ref="G16:G17"/>
    <mergeCell ref="I16:I17"/>
    <mergeCell ref="J16:J17"/>
    <mergeCell ref="K16:K17"/>
    <mergeCell ref="P16:P17"/>
    <mergeCell ref="Q16:Q17"/>
    <mergeCell ref="I10:I12"/>
    <mergeCell ref="J10:J12"/>
    <mergeCell ref="K10:K12"/>
    <mergeCell ref="R16:R17"/>
    <mergeCell ref="S16:S17"/>
    <mergeCell ref="U16:U17"/>
    <mergeCell ref="B22:B23"/>
    <mergeCell ref="C22:C23"/>
    <mergeCell ref="D22:D23"/>
    <mergeCell ref="E22:E23"/>
    <mergeCell ref="F22:F23"/>
    <mergeCell ref="G22:G23"/>
    <mergeCell ref="H16:H17"/>
    <mergeCell ref="J22:J23"/>
    <mergeCell ref="K22:K23"/>
    <mergeCell ref="O22:O23"/>
    <mergeCell ref="P22:P23"/>
    <mergeCell ref="H22:H23"/>
    <mergeCell ref="Q22:Q23"/>
    <mergeCell ref="R22:R23"/>
    <mergeCell ref="S22:S23"/>
    <mergeCell ref="U22:U23"/>
    <mergeCell ref="F48:F51"/>
    <mergeCell ref="A45:A47"/>
    <mergeCell ref="B45:B47"/>
    <mergeCell ref="C45:C47"/>
    <mergeCell ref="D45:D47"/>
    <mergeCell ref="E45:E47"/>
    <mergeCell ref="I22:I23"/>
    <mergeCell ref="F45:F47"/>
    <mergeCell ref="H45:H47"/>
    <mergeCell ref="F52:F55"/>
    <mergeCell ref="I45:I47"/>
    <mergeCell ref="J45:J47"/>
    <mergeCell ref="K45:K47"/>
    <mergeCell ref="I52:I55"/>
    <mergeCell ref="G45:G47"/>
    <mergeCell ref="A48:A51"/>
    <mergeCell ref="B48:B51"/>
    <mergeCell ref="C48:C51"/>
    <mergeCell ref="D48:D51"/>
    <mergeCell ref="E48:E51"/>
    <mergeCell ref="J52:J55"/>
    <mergeCell ref="A52:A55"/>
    <mergeCell ref="B52:B55"/>
    <mergeCell ref="C52:C55"/>
    <mergeCell ref="D52:D55"/>
    <mergeCell ref="E52:E55"/>
    <mergeCell ref="F56:F57"/>
    <mergeCell ref="K52:K55"/>
    <mergeCell ref="G48:G51"/>
    <mergeCell ref="H48:H51"/>
    <mergeCell ref="I48:I51"/>
    <mergeCell ref="J48:J51"/>
    <mergeCell ref="K48:K51"/>
    <mergeCell ref="G52:G55"/>
    <mergeCell ref="H52:H55"/>
    <mergeCell ref="H56:H57"/>
    <mergeCell ref="I56:I57"/>
    <mergeCell ref="J56:J57"/>
    <mergeCell ref="K56:K57"/>
    <mergeCell ref="A56:A57"/>
    <mergeCell ref="B56:B57"/>
    <mergeCell ref="C56:C57"/>
    <mergeCell ref="D56:D57"/>
    <mergeCell ref="E56:E57"/>
    <mergeCell ref="G56:G57"/>
  </mergeCells>
  <hyperlinks>
    <hyperlink ref="A1" location="'10電気・ガス・水道目次'!A1" display="10　電気・ガス・水道目次へ＜＜"/>
  </hyperlinks>
  <printOptions/>
  <pageMargins left="0.5905511811023623" right="0.5905511811023623" top="0.5905511811023623" bottom="0.3937007874015748" header="0.11811023622047245" footer="0.5511811023622047"/>
  <pageSetup blackAndWhite="1" fitToWidth="0" horizontalDpi="600" verticalDpi="600" orientation="portrait" paperSize="9" scale="62" r:id="rId2"/>
  <ignoredErrors>
    <ignoredError sqref="L56:N59 P56:R59" numberStoredAsText="1"/>
  </ignoredErrors>
  <drawing r:id="rId1"/>
</worksheet>
</file>

<file path=xl/worksheets/sheet3.xml><?xml version="1.0" encoding="utf-8"?>
<worksheet xmlns="http://schemas.openxmlformats.org/spreadsheetml/2006/main" xmlns:r="http://schemas.openxmlformats.org/officeDocument/2006/relationships">
  <dimension ref="A1:AK52"/>
  <sheetViews>
    <sheetView showGridLines="0" view="pageBreakPreview" zoomScale="85" zoomScaleNormal="85" zoomScaleSheetLayoutView="85" zoomScalePageLayoutView="0" workbookViewId="0" topLeftCell="A1">
      <selection activeCell="A3" sqref="A3:I3"/>
    </sheetView>
  </sheetViews>
  <sheetFormatPr defaultColWidth="8.625" defaultRowHeight="13.5"/>
  <cols>
    <col min="1" max="11" width="14.75390625" style="1" customWidth="1"/>
    <col min="12" max="12" width="14.75390625" style="255" customWidth="1"/>
    <col min="13" max="16384" width="8.625" style="1" customWidth="1"/>
  </cols>
  <sheetData>
    <row r="1" ht="13.5">
      <c r="A1" s="268" t="s">
        <v>219</v>
      </c>
    </row>
    <row r="2" spans="1:2" ht="13.5">
      <c r="A2" s="454" t="s">
        <v>1</v>
      </c>
      <c r="B2" s="454"/>
    </row>
    <row r="3" spans="1:11" ht="17.25">
      <c r="A3" s="455" t="s">
        <v>343</v>
      </c>
      <c r="B3" s="455"/>
      <c r="C3" s="455"/>
      <c r="D3" s="455"/>
      <c r="E3" s="455"/>
      <c r="F3" s="455"/>
      <c r="G3" s="9"/>
      <c r="H3" s="9"/>
      <c r="I3" s="9"/>
      <c r="J3" s="9"/>
      <c r="K3" s="9"/>
    </row>
    <row r="4" spans="1:12" s="10" customFormat="1" ht="14.25">
      <c r="A4" s="28"/>
      <c r="B4" s="28"/>
      <c r="C4" s="28"/>
      <c r="D4" s="28"/>
      <c r="E4" s="27"/>
      <c r="F4" s="27"/>
      <c r="K4" s="274"/>
      <c r="L4" s="255" t="s">
        <v>341</v>
      </c>
    </row>
    <row r="5" spans="1:12" ht="6" customHeight="1" thickBot="1">
      <c r="A5" s="261"/>
      <c r="B5" s="12"/>
      <c r="C5" s="12"/>
      <c r="D5" s="12"/>
      <c r="E5" s="12"/>
      <c r="F5" s="12"/>
      <c r="G5" s="18"/>
      <c r="H5" s="18"/>
      <c r="I5" s="18"/>
      <c r="J5" s="18"/>
      <c r="K5" s="18"/>
      <c r="L5" s="257"/>
    </row>
    <row r="6" spans="1:12" s="255" customFormat="1" ht="20.25" customHeight="1" thickTop="1">
      <c r="A6" s="456"/>
      <c r="B6" s="452" t="s">
        <v>329</v>
      </c>
      <c r="C6" s="452" t="s">
        <v>330</v>
      </c>
      <c r="D6" s="452" t="s">
        <v>331</v>
      </c>
      <c r="E6" s="448" t="s">
        <v>332</v>
      </c>
      <c r="F6" s="449"/>
      <c r="G6" s="269"/>
      <c r="H6" s="449" t="s">
        <v>332</v>
      </c>
      <c r="I6" s="449"/>
      <c r="J6" s="450"/>
      <c r="K6" s="448" t="s">
        <v>333</v>
      </c>
      <c r="L6" s="448" t="s">
        <v>334</v>
      </c>
    </row>
    <row r="7" spans="1:12" s="255" customFormat="1" ht="20.25" customHeight="1">
      <c r="A7" s="457"/>
      <c r="B7" s="453"/>
      <c r="C7" s="453"/>
      <c r="D7" s="453"/>
      <c r="E7" s="270" t="s">
        <v>335</v>
      </c>
      <c r="F7" s="270" t="s">
        <v>336</v>
      </c>
      <c r="G7" s="271" t="s">
        <v>337</v>
      </c>
      <c r="H7" s="271" t="s">
        <v>344</v>
      </c>
      <c r="I7" s="272" t="s">
        <v>338</v>
      </c>
      <c r="J7" s="272" t="s">
        <v>339</v>
      </c>
      <c r="K7" s="451"/>
      <c r="L7" s="451"/>
    </row>
    <row r="8" spans="1:12" s="255" customFormat="1" ht="20.25" customHeight="1">
      <c r="A8" s="457"/>
      <c r="B8" s="272" t="s">
        <v>340</v>
      </c>
      <c r="C8" s="272" t="s">
        <v>340</v>
      </c>
      <c r="D8" s="272" t="s">
        <v>340</v>
      </c>
      <c r="E8" s="270" t="s">
        <v>340</v>
      </c>
      <c r="F8" s="270" t="s">
        <v>340</v>
      </c>
      <c r="G8" s="271" t="s">
        <v>340</v>
      </c>
      <c r="H8" s="271" t="s">
        <v>340</v>
      </c>
      <c r="I8" s="272" t="s">
        <v>340</v>
      </c>
      <c r="J8" s="272" t="s">
        <v>340</v>
      </c>
      <c r="K8" s="270" t="s">
        <v>340</v>
      </c>
      <c r="L8" s="270" t="s">
        <v>340</v>
      </c>
    </row>
    <row r="9" spans="1:37" s="19" customFormat="1" ht="16.5" customHeight="1">
      <c r="A9" s="21" t="s">
        <v>422</v>
      </c>
      <c r="B9" s="102">
        <v>1724375</v>
      </c>
      <c r="C9" s="101">
        <v>8741820</v>
      </c>
      <c r="D9" s="101">
        <v>30092475.20000001</v>
      </c>
      <c r="E9" s="101">
        <v>23475.720000000005</v>
      </c>
      <c r="F9" s="101">
        <v>19947.892</v>
      </c>
      <c r="G9" s="101" t="s">
        <v>224</v>
      </c>
      <c r="H9" s="101">
        <v>110610</v>
      </c>
      <c r="I9" s="101" t="s">
        <v>224</v>
      </c>
      <c r="J9" s="101">
        <v>43423.612</v>
      </c>
      <c r="K9" s="101" t="s">
        <v>224</v>
      </c>
      <c r="L9" s="101">
        <v>40602094.193</v>
      </c>
      <c r="M9" s="20"/>
      <c r="N9" s="20"/>
      <c r="O9" s="20"/>
      <c r="P9" s="20"/>
      <c r="Q9" s="20"/>
      <c r="R9" s="20"/>
      <c r="S9" s="20"/>
      <c r="T9" s="20"/>
      <c r="U9" s="20"/>
      <c r="V9" s="20"/>
      <c r="W9" s="20"/>
      <c r="X9" s="20"/>
      <c r="Y9" s="20"/>
      <c r="Z9" s="20"/>
      <c r="AA9" s="20"/>
      <c r="AB9" s="20"/>
      <c r="AC9" s="20"/>
      <c r="AD9" s="20"/>
      <c r="AE9" s="20"/>
      <c r="AF9" s="20"/>
      <c r="AG9" s="20"/>
      <c r="AH9" s="20"/>
      <c r="AI9" s="20"/>
      <c r="AJ9" s="20"/>
      <c r="AK9" s="20"/>
    </row>
    <row r="10" spans="1:37" s="19" customFormat="1" ht="16.5" customHeight="1">
      <c r="A10" s="21" t="s">
        <v>371</v>
      </c>
      <c r="B10" s="102">
        <v>1637591.25</v>
      </c>
      <c r="C10" s="101">
        <v>7253118</v>
      </c>
      <c r="D10" s="101">
        <v>26717218.1</v>
      </c>
      <c r="E10" s="101">
        <v>31784.68</v>
      </c>
      <c r="F10" s="101">
        <v>24371.678</v>
      </c>
      <c r="G10" s="101" t="s">
        <v>224</v>
      </c>
      <c r="H10" s="264">
        <v>269708</v>
      </c>
      <c r="I10" s="101" t="s">
        <v>224</v>
      </c>
      <c r="J10" s="101">
        <v>56156.358</v>
      </c>
      <c r="K10" s="101" t="s">
        <v>224</v>
      </c>
      <c r="L10" s="101">
        <v>35664083.708</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1:37" s="22" customFormat="1" ht="16.5" customHeight="1">
      <c r="A11" s="301">
        <v>2</v>
      </c>
      <c r="B11" s="256">
        <f>SUM(B13:B24)</f>
        <v>1676165.604</v>
      </c>
      <c r="C11" s="193">
        <f aca="true" t="shared" si="0" ref="C11:L11">SUM(C13:C24)</f>
        <v>7876795.1</v>
      </c>
      <c r="D11" s="193">
        <f t="shared" si="0"/>
        <v>15335041.702999998</v>
      </c>
      <c r="E11" s="193">
        <f t="shared" si="0"/>
        <v>42244.86</v>
      </c>
      <c r="F11" s="193">
        <f t="shared" si="0"/>
        <v>29479.051000000003</v>
      </c>
      <c r="G11" s="368">
        <f t="shared" si="0"/>
        <v>0</v>
      </c>
      <c r="H11" s="263">
        <f t="shared" si="0"/>
        <v>263185.1</v>
      </c>
      <c r="I11" s="368">
        <f t="shared" si="0"/>
        <v>0</v>
      </c>
      <c r="J11" s="193">
        <f t="shared" si="0"/>
        <v>71723.91100000001</v>
      </c>
      <c r="K11" s="368">
        <f t="shared" si="0"/>
        <v>0</v>
      </c>
      <c r="L11" s="193">
        <f t="shared" si="0"/>
        <v>24959726.317999996</v>
      </c>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row>
    <row r="12" spans="1:37" s="19" customFormat="1" ht="16.5" customHeight="1">
      <c r="A12" s="2" t="s">
        <v>345</v>
      </c>
      <c r="B12" s="102"/>
      <c r="C12" s="101"/>
      <c r="D12" s="101"/>
      <c r="E12" s="101"/>
      <c r="F12" s="101"/>
      <c r="G12" s="368"/>
      <c r="H12" s="264"/>
      <c r="I12" s="368"/>
      <c r="J12" s="101"/>
      <c r="K12" s="368"/>
      <c r="L12" s="262"/>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row>
    <row r="13" spans="1:37" s="19" customFormat="1" ht="16.5" customHeight="1">
      <c r="A13" s="78" t="s">
        <v>424</v>
      </c>
      <c r="B13" s="102">
        <v>169432.439</v>
      </c>
      <c r="C13" s="101">
        <v>771628</v>
      </c>
      <c r="D13" s="101">
        <v>2316601.89</v>
      </c>
      <c r="E13" s="101">
        <v>4198.5</v>
      </c>
      <c r="F13" s="101">
        <v>3151.809</v>
      </c>
      <c r="G13" s="368">
        <v>0</v>
      </c>
      <c r="H13" s="264">
        <v>24663</v>
      </c>
      <c r="I13" s="368">
        <v>0</v>
      </c>
      <c r="J13" s="101">
        <v>7350.309</v>
      </c>
      <c r="K13" s="368">
        <v>0</v>
      </c>
      <c r="L13" s="266">
        <v>3265012.638</v>
      </c>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row>
    <row r="14" spans="1:37" s="19" customFormat="1" ht="16.5" customHeight="1">
      <c r="A14" s="61" t="s">
        <v>423</v>
      </c>
      <c r="B14" s="102">
        <v>116360.06</v>
      </c>
      <c r="C14" s="101">
        <v>673927</v>
      </c>
      <c r="D14" s="101">
        <v>2384440.348</v>
      </c>
      <c r="E14" s="101">
        <v>3150</v>
      </c>
      <c r="F14" s="101">
        <v>3332.0699999999997</v>
      </c>
      <c r="G14" s="368">
        <v>0</v>
      </c>
      <c r="H14" s="264">
        <v>1292</v>
      </c>
      <c r="I14" s="368">
        <v>0</v>
      </c>
      <c r="J14" s="101">
        <v>6482.07</v>
      </c>
      <c r="K14" s="368">
        <v>0</v>
      </c>
      <c r="L14" s="266">
        <v>3181209.478</v>
      </c>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row>
    <row r="15" spans="1:37" s="19" customFormat="1" ht="16.5" customHeight="1">
      <c r="A15" s="61" t="s">
        <v>131</v>
      </c>
      <c r="B15" s="102">
        <v>151436.54799999998</v>
      </c>
      <c r="C15" s="101">
        <v>667738.1</v>
      </c>
      <c r="D15" s="101">
        <v>2283669.408</v>
      </c>
      <c r="E15" s="101">
        <v>2532.8</v>
      </c>
      <c r="F15" s="101">
        <v>3313.467</v>
      </c>
      <c r="G15" s="368">
        <v>0</v>
      </c>
      <c r="H15" s="264">
        <v>21050.1</v>
      </c>
      <c r="I15" s="368">
        <v>0</v>
      </c>
      <c r="J15" s="101">
        <v>5846.267</v>
      </c>
      <c r="K15" s="368">
        <v>0</v>
      </c>
      <c r="L15" s="266">
        <v>3108690.323</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row>
    <row r="16" spans="1:37" s="19" customFormat="1" ht="16.5" customHeight="1">
      <c r="A16" s="61" t="s">
        <v>130</v>
      </c>
      <c r="B16" s="102">
        <v>231329.459</v>
      </c>
      <c r="C16" s="101">
        <v>599505.2</v>
      </c>
      <c r="D16" s="101">
        <v>2014455.065</v>
      </c>
      <c r="E16" s="101">
        <v>2713.1</v>
      </c>
      <c r="F16" s="101">
        <v>2278.656</v>
      </c>
      <c r="G16" s="368">
        <v>0</v>
      </c>
      <c r="H16" s="264">
        <v>25220.2</v>
      </c>
      <c r="I16" s="368">
        <v>0</v>
      </c>
      <c r="J16" s="101">
        <v>4991.755999999999</v>
      </c>
      <c r="K16" s="368">
        <v>0</v>
      </c>
      <c r="L16" s="266">
        <v>2850281.48</v>
      </c>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row>
    <row r="17" spans="1:37" s="19" customFormat="1" ht="16.5" customHeight="1">
      <c r="A17" s="61" t="s">
        <v>129</v>
      </c>
      <c r="B17" s="102">
        <v>149257</v>
      </c>
      <c r="C17" s="101">
        <v>713692.8</v>
      </c>
      <c r="D17" s="101">
        <v>1470034.415</v>
      </c>
      <c r="E17" s="101">
        <v>1475.56</v>
      </c>
      <c r="F17" s="101">
        <v>3532.077</v>
      </c>
      <c r="G17" s="368">
        <v>0</v>
      </c>
      <c r="H17" s="264">
        <v>24832.8</v>
      </c>
      <c r="I17" s="368">
        <v>0</v>
      </c>
      <c r="J17" s="101">
        <v>5007.637000000001</v>
      </c>
      <c r="K17" s="368">
        <v>0</v>
      </c>
      <c r="L17" s="266">
        <v>2337991.852</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row>
    <row r="18" spans="1:37" s="19" customFormat="1" ht="16.5" customHeight="1">
      <c r="A18" s="61" t="s">
        <v>128</v>
      </c>
      <c r="B18" s="102">
        <v>114283.177</v>
      </c>
      <c r="C18" s="101">
        <v>573246</v>
      </c>
      <c r="D18" s="101">
        <v>1427649.721</v>
      </c>
      <c r="E18" s="101">
        <v>1793.24</v>
      </c>
      <c r="F18" s="101">
        <v>2618.248</v>
      </c>
      <c r="G18" s="368">
        <v>0</v>
      </c>
      <c r="H18" s="264">
        <v>23600</v>
      </c>
      <c r="I18" s="368">
        <v>0</v>
      </c>
      <c r="J18" s="101">
        <v>4411.488</v>
      </c>
      <c r="K18" s="368">
        <v>0</v>
      </c>
      <c r="L18" s="266">
        <v>2119590.386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row>
    <row r="19" spans="1:37" s="19" customFormat="1" ht="16.5" customHeight="1">
      <c r="A19" s="61" t="s">
        <v>221</v>
      </c>
      <c r="B19" s="102">
        <v>86400.026</v>
      </c>
      <c r="C19" s="101">
        <v>385889.6</v>
      </c>
      <c r="D19" s="101">
        <v>968253.619</v>
      </c>
      <c r="E19" s="101">
        <v>2435.42</v>
      </c>
      <c r="F19" s="101">
        <v>2291.096</v>
      </c>
      <c r="G19" s="368">
        <v>0</v>
      </c>
      <c r="H19" s="264">
        <v>24223.6</v>
      </c>
      <c r="I19" s="368">
        <v>0</v>
      </c>
      <c r="J19" s="101">
        <v>4726.516</v>
      </c>
      <c r="K19" s="368">
        <v>0</v>
      </c>
      <c r="L19" s="266">
        <v>1445269.761</v>
      </c>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row>
    <row r="20" spans="1:37" s="19" customFormat="1" ht="16.5" customHeight="1">
      <c r="A20" s="61" t="s">
        <v>222</v>
      </c>
      <c r="B20" s="102">
        <v>47033.621</v>
      </c>
      <c r="C20" s="101">
        <v>379883.4</v>
      </c>
      <c r="D20" s="101">
        <v>61206.241</v>
      </c>
      <c r="E20" s="101">
        <v>4389.8</v>
      </c>
      <c r="F20" s="101">
        <v>1794.568</v>
      </c>
      <c r="G20" s="368">
        <v>0</v>
      </c>
      <c r="H20" s="264">
        <v>23096.4</v>
      </c>
      <c r="I20" s="368">
        <v>0</v>
      </c>
      <c r="J20" s="101">
        <v>6184.368</v>
      </c>
      <c r="K20" s="368">
        <v>0</v>
      </c>
      <c r="L20" s="266">
        <v>494307.63</v>
      </c>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row>
    <row r="21" spans="1:37" s="19" customFormat="1" ht="16.5" customHeight="1">
      <c r="A21" s="61" t="s">
        <v>223</v>
      </c>
      <c r="B21" s="102">
        <v>101715.936</v>
      </c>
      <c r="C21" s="101">
        <v>461935.6</v>
      </c>
      <c r="D21" s="101">
        <v>0</v>
      </c>
      <c r="E21" s="101">
        <v>4902.04</v>
      </c>
      <c r="F21" s="101">
        <v>1138.154</v>
      </c>
      <c r="G21" s="368">
        <v>0</v>
      </c>
      <c r="H21" s="264">
        <v>24176.6</v>
      </c>
      <c r="I21" s="368">
        <v>0</v>
      </c>
      <c r="J21" s="101">
        <v>6040.1939999999995</v>
      </c>
      <c r="K21" s="368">
        <v>0</v>
      </c>
      <c r="L21" s="266">
        <v>569691.73</v>
      </c>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row>
    <row r="22" spans="1:37" s="19" customFormat="1" ht="16.5" customHeight="1">
      <c r="A22" s="78" t="s">
        <v>425</v>
      </c>
      <c r="B22" s="102">
        <v>126292.91799999999</v>
      </c>
      <c r="C22" s="101">
        <v>1012088.8</v>
      </c>
      <c r="D22" s="101">
        <v>356922.24</v>
      </c>
      <c r="E22" s="101">
        <v>4669.04</v>
      </c>
      <c r="F22" s="101">
        <v>1133.2730000000001</v>
      </c>
      <c r="G22" s="368">
        <v>0</v>
      </c>
      <c r="H22" s="264">
        <v>24267.8</v>
      </c>
      <c r="I22" s="368">
        <v>0</v>
      </c>
      <c r="J22" s="101">
        <v>5802.313</v>
      </c>
      <c r="K22" s="368">
        <v>0</v>
      </c>
      <c r="L22" s="266">
        <v>1501106.2710000002</v>
      </c>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row>
    <row r="23" spans="1:37" s="19" customFormat="1" ht="16.5" customHeight="1">
      <c r="A23" s="61" t="s">
        <v>125</v>
      </c>
      <c r="B23" s="102">
        <v>161260.623</v>
      </c>
      <c r="C23" s="101">
        <v>797916.9</v>
      </c>
      <c r="D23" s="101">
        <v>779575.056</v>
      </c>
      <c r="E23" s="101">
        <v>4889.0599999999995</v>
      </c>
      <c r="F23" s="101">
        <v>1991.627</v>
      </c>
      <c r="G23" s="368">
        <v>0</v>
      </c>
      <c r="H23" s="264">
        <v>22228.9</v>
      </c>
      <c r="I23" s="368">
        <v>0</v>
      </c>
      <c r="J23" s="101">
        <v>6880.687</v>
      </c>
      <c r="K23" s="368">
        <v>0</v>
      </c>
      <c r="L23" s="266">
        <v>1745633.2659999998</v>
      </c>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row>
    <row r="24" spans="1:37" s="19" customFormat="1" ht="16.5" customHeight="1">
      <c r="A24" s="106" t="s">
        <v>124</v>
      </c>
      <c r="B24" s="194">
        <v>221363.79700000002</v>
      </c>
      <c r="C24" s="231">
        <v>839343.7</v>
      </c>
      <c r="D24" s="231">
        <v>1272233.7</v>
      </c>
      <c r="E24" s="231">
        <v>5096.3</v>
      </c>
      <c r="F24" s="231">
        <v>2904.0060000000003</v>
      </c>
      <c r="G24" s="369">
        <v>0</v>
      </c>
      <c r="H24" s="265">
        <v>24533.7</v>
      </c>
      <c r="I24" s="369">
        <v>0</v>
      </c>
      <c r="J24" s="231">
        <v>8000.3060000000005</v>
      </c>
      <c r="K24" s="369">
        <v>0</v>
      </c>
      <c r="L24" s="267">
        <v>2340941.5029999996</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row>
    <row r="25" spans="1:12" s="38" customFormat="1" ht="13.5" customHeight="1">
      <c r="A25" s="273" t="s">
        <v>347</v>
      </c>
      <c r="G25" s="104" t="s">
        <v>372</v>
      </c>
      <c r="L25" s="262"/>
    </row>
    <row r="26" spans="7:12" s="38" customFormat="1" ht="13.5" customHeight="1">
      <c r="G26" s="105" t="s">
        <v>373</v>
      </c>
      <c r="L26" s="262"/>
    </row>
    <row r="27" spans="1:12" s="38" customFormat="1" ht="13.5" customHeight="1">
      <c r="A27" s="273"/>
      <c r="G27" s="273" t="s">
        <v>374</v>
      </c>
      <c r="L27" s="262"/>
    </row>
    <row r="28" spans="1:12" s="38" customFormat="1" ht="13.5" customHeight="1">
      <c r="A28" s="105" t="s">
        <v>346</v>
      </c>
      <c r="L28" s="262"/>
    </row>
    <row r="29" ht="13.5">
      <c r="L29" s="262"/>
    </row>
    <row r="30" ht="13.5">
      <c r="L30" s="262"/>
    </row>
    <row r="31" ht="13.5">
      <c r="L31" s="262"/>
    </row>
    <row r="32" ht="13.5">
      <c r="L32" s="262"/>
    </row>
    <row r="33" ht="13.5">
      <c r="L33" s="262"/>
    </row>
    <row r="34" ht="13.5">
      <c r="L34" s="262"/>
    </row>
    <row r="35" ht="13.5">
      <c r="L35" s="262"/>
    </row>
    <row r="36" ht="13.5">
      <c r="L36" s="262"/>
    </row>
    <row r="37" ht="13.5">
      <c r="L37" s="262"/>
    </row>
    <row r="38" ht="13.5">
      <c r="L38" s="262"/>
    </row>
    <row r="39" ht="13.5">
      <c r="L39" s="262"/>
    </row>
    <row r="40" ht="13.5">
      <c r="L40" s="262"/>
    </row>
    <row r="41" ht="13.5">
      <c r="L41" s="262"/>
    </row>
    <row r="42" ht="13.5">
      <c r="L42" s="262"/>
    </row>
    <row r="43" ht="13.5">
      <c r="L43" s="262"/>
    </row>
    <row r="44" ht="13.5">
      <c r="L44" s="262"/>
    </row>
    <row r="45" ht="13.5">
      <c r="L45" s="262"/>
    </row>
    <row r="46" ht="13.5">
      <c r="L46" s="262"/>
    </row>
    <row r="47" ht="13.5">
      <c r="L47" s="262"/>
    </row>
    <row r="48" ht="13.5">
      <c r="L48" s="262"/>
    </row>
    <row r="49" ht="13.5">
      <c r="L49" s="258"/>
    </row>
    <row r="50" ht="13.5">
      <c r="L50" s="259"/>
    </row>
    <row r="51" ht="13.5">
      <c r="L51" s="260"/>
    </row>
    <row r="52" ht="13.5">
      <c r="L52" s="260"/>
    </row>
  </sheetData>
  <sheetProtection/>
  <mergeCells count="10">
    <mergeCell ref="E6:F6"/>
    <mergeCell ref="H6:J6"/>
    <mergeCell ref="L6:L7"/>
    <mergeCell ref="B6:B7"/>
    <mergeCell ref="C6:C7"/>
    <mergeCell ref="A2:B2"/>
    <mergeCell ref="A3:F3"/>
    <mergeCell ref="A6:A8"/>
    <mergeCell ref="D6:D7"/>
    <mergeCell ref="K6:K7"/>
  </mergeCells>
  <hyperlinks>
    <hyperlink ref="A1" location="'10電気・ガス・水道目次'!A1" display="10　電気・ガス・水道目次へ＜＜"/>
  </hyperlinks>
  <printOptions/>
  <pageMargins left="0.5905511811023623" right="0.5905511811023623" top="0.5905511811023623" bottom="0.3937007874015748" header="0.5118110236220472" footer="0.5118110236220472"/>
  <pageSetup blackAndWhite="1" fitToHeight="0" fitToWidth="2"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AH30"/>
  <sheetViews>
    <sheetView showGridLines="0" view="pageBreakPreview" zoomScaleSheetLayoutView="100" zoomScalePageLayoutView="0" workbookViewId="0" topLeftCell="A1">
      <selection activeCell="A3" sqref="A3:I3"/>
    </sheetView>
  </sheetViews>
  <sheetFormatPr defaultColWidth="9.00390625" defaultRowHeight="13.5"/>
  <cols>
    <col min="1" max="1" width="13.75390625" style="1" customWidth="1"/>
    <col min="2" max="5" width="15.375" style="1" customWidth="1"/>
    <col min="6" max="7" width="19.375" style="1" customWidth="1"/>
    <col min="8" max="9" width="15.375" style="1" customWidth="1"/>
    <col min="10" max="11" width="19.375" style="1" customWidth="1"/>
    <col min="12" max="14" width="18.50390625" style="1" customWidth="1"/>
    <col min="15" max="16384" width="9.00390625" style="1" customWidth="1"/>
  </cols>
  <sheetData>
    <row r="1" ht="13.5">
      <c r="A1" s="241" t="s">
        <v>219</v>
      </c>
    </row>
    <row r="2" spans="1:11" ht="13.5">
      <c r="A2" s="454" t="s">
        <v>1</v>
      </c>
      <c r="B2" s="454"/>
      <c r="F2" s="6"/>
      <c r="G2" s="6"/>
      <c r="J2" s="94"/>
      <c r="K2" s="6"/>
    </row>
    <row r="3" spans="1:14" ht="17.25">
      <c r="A3" s="455" t="s">
        <v>289</v>
      </c>
      <c r="B3" s="455"/>
      <c r="C3" s="455"/>
      <c r="D3" s="455"/>
      <c r="E3" s="9"/>
      <c r="F3" s="247"/>
      <c r="G3" s="247"/>
      <c r="H3" s="9"/>
      <c r="I3" s="9"/>
      <c r="J3" s="247"/>
      <c r="K3" s="247"/>
      <c r="L3" s="9"/>
      <c r="M3" s="9"/>
      <c r="N3" s="9"/>
    </row>
    <row r="4" spans="1:14" s="10" customFormat="1" ht="14.25">
      <c r="A4" s="7"/>
      <c r="B4" s="7"/>
      <c r="D4" s="7"/>
      <c r="E4" s="7"/>
      <c r="F4" s="7"/>
      <c r="G4" s="7"/>
      <c r="H4" s="7"/>
      <c r="I4" s="7"/>
      <c r="J4" s="7"/>
      <c r="K4" s="69" t="s">
        <v>290</v>
      </c>
      <c r="L4" s="7"/>
      <c r="M4" s="7"/>
      <c r="N4" s="7"/>
    </row>
    <row r="5" spans="1:12" ht="6" customHeight="1" thickBot="1">
      <c r="A5" s="26"/>
      <c r="F5" s="25"/>
      <c r="G5" s="12"/>
      <c r="H5" s="12"/>
      <c r="I5" s="12"/>
      <c r="J5" s="25"/>
      <c r="K5" s="25"/>
      <c r="L5" s="18"/>
    </row>
    <row r="6" spans="1:12" s="108" customFormat="1" ht="12.75" customHeight="1" thickTop="1">
      <c r="A6" s="109"/>
      <c r="B6" s="487" t="s">
        <v>234</v>
      </c>
      <c r="C6" s="488"/>
      <c r="D6" s="488"/>
      <c r="E6" s="488"/>
      <c r="F6" s="488"/>
      <c r="G6" s="488"/>
      <c r="H6" s="488"/>
      <c r="I6" s="489"/>
      <c r="J6" s="484" t="s">
        <v>180</v>
      </c>
      <c r="K6" s="485"/>
      <c r="L6" s="107"/>
    </row>
    <row r="7" spans="1:14" s="50" customFormat="1" ht="15" customHeight="1">
      <c r="A7" s="490"/>
      <c r="B7" s="475" t="s">
        <v>293</v>
      </c>
      <c r="C7" s="497"/>
      <c r="D7" s="495" t="s">
        <v>292</v>
      </c>
      <c r="E7" s="496"/>
      <c r="F7" s="492" t="s">
        <v>291</v>
      </c>
      <c r="G7" s="493"/>
      <c r="H7" s="493"/>
      <c r="I7" s="494"/>
      <c r="J7" s="460"/>
      <c r="K7" s="486"/>
      <c r="L7" s="49"/>
      <c r="M7" s="49"/>
      <c r="N7" s="73"/>
    </row>
    <row r="8" spans="1:14" s="50" customFormat="1" ht="15" customHeight="1">
      <c r="A8" s="490"/>
      <c r="B8" s="470" t="s">
        <v>302</v>
      </c>
      <c r="C8" s="475" t="s">
        <v>295</v>
      </c>
      <c r="D8" s="470" t="s">
        <v>302</v>
      </c>
      <c r="E8" s="473" t="s">
        <v>295</v>
      </c>
      <c r="F8" s="464" t="s">
        <v>294</v>
      </c>
      <c r="G8" s="244"/>
      <c r="H8" s="245"/>
      <c r="I8" s="467" t="s">
        <v>297</v>
      </c>
      <c r="J8" s="458" t="s">
        <v>303</v>
      </c>
      <c r="K8" s="461" t="s">
        <v>296</v>
      </c>
      <c r="L8" s="49"/>
      <c r="M8" s="49"/>
      <c r="N8" s="73"/>
    </row>
    <row r="9" spans="1:13" s="50" customFormat="1" ht="12" customHeight="1">
      <c r="A9" s="490"/>
      <c r="B9" s="471"/>
      <c r="C9" s="476"/>
      <c r="D9" s="471"/>
      <c r="E9" s="474"/>
      <c r="F9" s="465"/>
      <c r="G9" s="478" t="s">
        <v>300</v>
      </c>
      <c r="H9" s="481" t="s">
        <v>301</v>
      </c>
      <c r="I9" s="468"/>
      <c r="J9" s="459"/>
      <c r="K9" s="462"/>
      <c r="L9" s="73"/>
      <c r="M9" s="49"/>
    </row>
    <row r="10" spans="1:13" s="50" customFormat="1" ht="12" customHeight="1">
      <c r="A10" s="490"/>
      <c r="B10" s="471"/>
      <c r="C10" s="476"/>
      <c r="D10" s="471"/>
      <c r="E10" s="474"/>
      <c r="F10" s="465"/>
      <c r="G10" s="479"/>
      <c r="H10" s="482"/>
      <c r="I10" s="468"/>
      <c r="J10" s="459"/>
      <c r="K10" s="462"/>
      <c r="L10" s="73"/>
      <c r="M10" s="49"/>
    </row>
    <row r="11" spans="1:15" s="50" customFormat="1" ht="15" customHeight="1">
      <c r="A11" s="491"/>
      <c r="B11" s="472"/>
      <c r="C11" s="477"/>
      <c r="D11" s="472"/>
      <c r="E11" s="474"/>
      <c r="F11" s="466"/>
      <c r="G11" s="480"/>
      <c r="H11" s="483"/>
      <c r="I11" s="469"/>
      <c r="J11" s="460"/>
      <c r="K11" s="463"/>
      <c r="L11" s="73"/>
      <c r="M11" s="49"/>
      <c r="N11" s="64"/>
      <c r="O11" s="49"/>
    </row>
    <row r="12" spans="1:15" s="50" customFormat="1" ht="15" customHeight="1">
      <c r="A12" s="302" t="s">
        <v>422</v>
      </c>
      <c r="B12" s="278">
        <v>2377611</v>
      </c>
      <c r="C12" s="40">
        <v>8</v>
      </c>
      <c r="D12" s="278">
        <v>3224204</v>
      </c>
      <c r="E12" s="40">
        <v>42</v>
      </c>
      <c r="F12" s="40">
        <v>2583519.599</v>
      </c>
      <c r="G12" s="40">
        <v>1234727</v>
      </c>
      <c r="H12" s="30">
        <v>1348792.599</v>
      </c>
      <c r="I12" s="40">
        <v>54</v>
      </c>
      <c r="J12" s="30">
        <v>8185334.598999999</v>
      </c>
      <c r="K12" s="40">
        <v>72</v>
      </c>
      <c r="L12" s="73"/>
      <c r="M12" s="49"/>
      <c r="N12" s="64"/>
      <c r="O12" s="49"/>
    </row>
    <row r="13" spans="1:15" s="50" customFormat="1" ht="15" customHeight="1">
      <c r="A13" s="302" t="s">
        <v>375</v>
      </c>
      <c r="B13" s="278">
        <v>2124275.226</v>
      </c>
      <c r="C13" s="40">
        <v>5</v>
      </c>
      <c r="D13" s="278">
        <v>3103189.134</v>
      </c>
      <c r="E13" s="40">
        <v>49</v>
      </c>
      <c r="F13" s="40">
        <v>2514429.77</v>
      </c>
      <c r="G13" s="40">
        <v>1083594.053</v>
      </c>
      <c r="H13" s="30">
        <v>1430835.717</v>
      </c>
      <c r="I13" s="40">
        <v>63</v>
      </c>
      <c r="J13" s="30">
        <v>7741894.13</v>
      </c>
      <c r="K13" s="40">
        <v>82</v>
      </c>
      <c r="L13" s="73"/>
      <c r="M13" s="49"/>
      <c r="N13" s="64"/>
      <c r="O13" s="49"/>
    </row>
    <row r="14" spans="1:32" s="60" customFormat="1" ht="15" customHeight="1">
      <c r="A14" s="246" t="s">
        <v>39</v>
      </c>
      <c r="B14" s="248">
        <f>SUM(B16:B27)</f>
        <v>1925028</v>
      </c>
      <c r="C14" s="249">
        <f>C27</f>
        <v>6</v>
      </c>
      <c r="D14" s="248">
        <f>SUM(D16:D27)</f>
        <v>2913742.248</v>
      </c>
      <c r="E14" s="249">
        <f>E27</f>
        <v>52</v>
      </c>
      <c r="F14" s="249">
        <f>SUM(F16:F27)</f>
        <v>2642517.087</v>
      </c>
      <c r="G14" s="249">
        <f>SUM(G16:G27)</f>
        <v>955002</v>
      </c>
      <c r="H14" s="77">
        <f>SUM(H16:H27)</f>
        <v>1687515.087</v>
      </c>
      <c r="I14" s="249">
        <f>I27</f>
        <v>85</v>
      </c>
      <c r="J14" s="77">
        <f>SUM(J16:J27)</f>
        <v>7481287.335000001</v>
      </c>
      <c r="K14" s="249">
        <f>K27</f>
        <v>101</v>
      </c>
      <c r="L14" s="59"/>
      <c r="M14" s="59"/>
      <c r="N14" s="250"/>
      <c r="O14" s="59"/>
      <c r="P14" s="59"/>
      <c r="Q14" s="59"/>
      <c r="R14" s="59"/>
      <c r="S14" s="59"/>
      <c r="T14" s="59"/>
      <c r="U14" s="59"/>
      <c r="V14" s="59"/>
      <c r="W14" s="59"/>
      <c r="X14" s="59"/>
      <c r="Y14" s="59"/>
      <c r="Z14" s="59"/>
      <c r="AA14" s="59"/>
      <c r="AB14" s="59"/>
      <c r="AC14" s="59"/>
      <c r="AD14" s="59"/>
      <c r="AE14" s="59"/>
      <c r="AF14" s="59"/>
    </row>
    <row r="15" spans="1:32" s="31" customFormat="1" ht="15" customHeight="1">
      <c r="A15" s="61" t="s">
        <v>126</v>
      </c>
      <c r="B15" s="30"/>
      <c r="C15" s="30"/>
      <c r="D15" s="30"/>
      <c r="E15" s="30"/>
      <c r="F15" s="40"/>
      <c r="G15" s="40"/>
      <c r="H15" s="30"/>
      <c r="I15" s="30"/>
      <c r="J15" s="30"/>
      <c r="K15" s="30"/>
      <c r="L15" s="36"/>
      <c r="M15" s="36"/>
      <c r="N15" s="77"/>
      <c r="O15" s="36"/>
      <c r="P15" s="36"/>
      <c r="Q15" s="36"/>
      <c r="R15" s="36"/>
      <c r="S15" s="36"/>
      <c r="T15" s="36"/>
      <c r="U15" s="36"/>
      <c r="V15" s="36"/>
      <c r="W15" s="36"/>
      <c r="X15" s="36"/>
      <c r="Y15" s="36"/>
      <c r="Z15" s="36"/>
      <c r="AA15" s="36"/>
      <c r="AB15" s="36"/>
      <c r="AC15" s="36"/>
      <c r="AD15" s="36"/>
      <c r="AE15" s="36"/>
      <c r="AF15" s="36"/>
    </row>
    <row r="16" spans="1:32" s="31" customFormat="1" ht="15" customHeight="1">
      <c r="A16" s="78" t="s">
        <v>424</v>
      </c>
      <c r="B16" s="30">
        <v>153779</v>
      </c>
      <c r="C16" s="30">
        <v>6</v>
      </c>
      <c r="D16" s="30">
        <v>222231</v>
      </c>
      <c r="E16" s="30">
        <v>50</v>
      </c>
      <c r="F16" s="30">
        <v>228250.802</v>
      </c>
      <c r="G16" s="30">
        <v>84566</v>
      </c>
      <c r="H16" s="30">
        <v>143684.802</v>
      </c>
      <c r="I16" s="30">
        <v>67</v>
      </c>
      <c r="J16" s="30">
        <v>604260.802</v>
      </c>
      <c r="K16" s="30">
        <v>86</v>
      </c>
      <c r="L16" s="36"/>
      <c r="M16" s="36"/>
      <c r="N16" s="30"/>
      <c r="O16" s="36"/>
      <c r="P16" s="36"/>
      <c r="Q16" s="36"/>
      <c r="R16" s="36"/>
      <c r="S16" s="36"/>
      <c r="T16" s="36"/>
      <c r="U16" s="36"/>
      <c r="V16" s="36"/>
      <c r="W16" s="36"/>
      <c r="X16" s="36"/>
      <c r="Y16" s="36"/>
      <c r="Z16" s="36"/>
      <c r="AA16" s="36"/>
      <c r="AB16" s="36"/>
      <c r="AC16" s="36"/>
      <c r="AD16" s="36"/>
      <c r="AE16" s="36"/>
      <c r="AF16" s="36"/>
    </row>
    <row r="17" spans="1:32" s="31" customFormat="1" ht="15" customHeight="1">
      <c r="A17" s="61" t="s">
        <v>423</v>
      </c>
      <c r="B17" s="30">
        <v>147356</v>
      </c>
      <c r="C17" s="30">
        <v>7</v>
      </c>
      <c r="D17" s="30">
        <v>200192</v>
      </c>
      <c r="E17" s="30">
        <v>50</v>
      </c>
      <c r="F17" s="30">
        <v>197674.926</v>
      </c>
      <c r="G17" s="30">
        <v>74902</v>
      </c>
      <c r="H17" s="30">
        <v>122772.926</v>
      </c>
      <c r="I17" s="30">
        <v>69</v>
      </c>
      <c r="J17" s="30">
        <v>545222.926</v>
      </c>
      <c r="K17" s="30">
        <v>88</v>
      </c>
      <c r="L17" s="36"/>
      <c r="M17" s="36"/>
      <c r="N17" s="30"/>
      <c r="O17" s="36"/>
      <c r="P17" s="36"/>
      <c r="Q17" s="36"/>
      <c r="R17" s="36"/>
      <c r="S17" s="36"/>
      <c r="T17" s="36"/>
      <c r="U17" s="36"/>
      <c r="V17" s="36"/>
      <c r="W17" s="36"/>
      <c r="X17" s="36"/>
      <c r="Y17" s="36"/>
      <c r="Z17" s="36"/>
      <c r="AA17" s="36"/>
      <c r="AB17" s="36"/>
      <c r="AC17" s="36"/>
      <c r="AD17" s="36"/>
      <c r="AE17" s="36"/>
      <c r="AF17" s="36"/>
    </row>
    <row r="18" spans="1:32" s="31" customFormat="1" ht="15" customHeight="1">
      <c r="A18" s="61" t="s">
        <v>131</v>
      </c>
      <c r="B18" s="30">
        <v>158371</v>
      </c>
      <c r="C18" s="30">
        <v>8</v>
      </c>
      <c r="D18" s="30">
        <v>234819</v>
      </c>
      <c r="E18" s="30">
        <v>51</v>
      </c>
      <c r="F18" s="30">
        <v>159135.527</v>
      </c>
      <c r="G18" s="30">
        <v>65983</v>
      </c>
      <c r="H18" s="30">
        <v>93152.527</v>
      </c>
      <c r="I18" s="30">
        <v>69</v>
      </c>
      <c r="J18" s="30">
        <v>552325.527</v>
      </c>
      <c r="K18" s="30">
        <v>87</v>
      </c>
      <c r="L18" s="36"/>
      <c r="M18" s="36"/>
      <c r="N18" s="30"/>
      <c r="O18" s="36"/>
      <c r="P18" s="36"/>
      <c r="Q18" s="36"/>
      <c r="R18" s="36"/>
      <c r="S18" s="36"/>
      <c r="T18" s="36"/>
      <c r="U18" s="36"/>
      <c r="V18" s="36"/>
      <c r="W18" s="36"/>
      <c r="X18" s="36"/>
      <c r="Y18" s="36"/>
      <c r="Z18" s="36"/>
      <c r="AA18" s="36"/>
      <c r="AB18" s="36"/>
      <c r="AC18" s="36"/>
      <c r="AD18" s="36"/>
      <c r="AE18" s="36"/>
      <c r="AF18" s="36"/>
    </row>
    <row r="19" spans="1:32" s="31" customFormat="1" ht="15" customHeight="1">
      <c r="A19" s="61" t="s">
        <v>130</v>
      </c>
      <c r="B19" s="30">
        <v>164885</v>
      </c>
      <c r="C19" s="30">
        <v>6</v>
      </c>
      <c r="D19" s="30">
        <v>252955.248</v>
      </c>
      <c r="E19" s="30">
        <v>52</v>
      </c>
      <c r="F19" s="30">
        <v>164823.648</v>
      </c>
      <c r="G19" s="30">
        <v>69633</v>
      </c>
      <c r="H19" s="30">
        <v>95190.648</v>
      </c>
      <c r="I19" s="30">
        <v>72</v>
      </c>
      <c r="J19" s="30">
        <v>582663.896</v>
      </c>
      <c r="K19" s="30">
        <v>90</v>
      </c>
      <c r="L19" s="36"/>
      <c r="M19" s="36"/>
      <c r="N19" s="30"/>
      <c r="O19" s="36"/>
      <c r="P19" s="36"/>
      <c r="Q19" s="36"/>
      <c r="R19" s="36"/>
      <c r="S19" s="36"/>
      <c r="T19" s="36"/>
      <c r="U19" s="36"/>
      <c r="V19" s="36"/>
      <c r="W19" s="36"/>
      <c r="X19" s="36"/>
      <c r="Y19" s="36"/>
      <c r="Z19" s="36"/>
      <c r="AA19" s="36"/>
      <c r="AB19" s="36"/>
      <c r="AC19" s="36"/>
      <c r="AD19" s="36"/>
      <c r="AE19" s="36"/>
      <c r="AF19" s="36"/>
    </row>
    <row r="20" spans="1:32" s="31" customFormat="1" ht="15" customHeight="1">
      <c r="A20" s="61" t="s">
        <v>129</v>
      </c>
      <c r="B20" s="30">
        <v>160788</v>
      </c>
      <c r="C20" s="30">
        <v>6</v>
      </c>
      <c r="D20" s="30">
        <v>274339</v>
      </c>
      <c r="E20" s="30">
        <v>51</v>
      </c>
      <c r="F20" s="30">
        <v>200422.084</v>
      </c>
      <c r="G20" s="30">
        <v>86656</v>
      </c>
      <c r="H20" s="30">
        <v>113766.084</v>
      </c>
      <c r="I20" s="30">
        <v>74</v>
      </c>
      <c r="J20" s="30">
        <v>635549.084</v>
      </c>
      <c r="K20" s="30">
        <v>91</v>
      </c>
      <c r="L20" s="36"/>
      <c r="M20" s="36"/>
      <c r="N20" s="30"/>
      <c r="O20" s="36"/>
      <c r="P20" s="36"/>
      <c r="Q20" s="36"/>
      <c r="R20" s="36"/>
      <c r="S20" s="36"/>
      <c r="T20" s="36"/>
      <c r="U20" s="36"/>
      <c r="V20" s="36"/>
      <c r="W20" s="36"/>
      <c r="X20" s="36"/>
      <c r="Y20" s="36"/>
      <c r="Z20" s="36"/>
      <c r="AA20" s="36"/>
      <c r="AB20" s="36"/>
      <c r="AC20" s="36"/>
      <c r="AD20" s="36"/>
      <c r="AE20" s="36"/>
      <c r="AF20" s="36"/>
    </row>
    <row r="21" spans="1:32" s="31" customFormat="1" ht="15" customHeight="1">
      <c r="A21" s="61" t="s">
        <v>128</v>
      </c>
      <c r="B21" s="30">
        <v>156222</v>
      </c>
      <c r="C21" s="30">
        <v>6</v>
      </c>
      <c r="D21" s="30">
        <v>259566</v>
      </c>
      <c r="E21" s="30">
        <v>51</v>
      </c>
      <c r="F21" s="30">
        <v>208090.11</v>
      </c>
      <c r="G21" s="30">
        <v>90282</v>
      </c>
      <c r="H21" s="30">
        <v>117808.11</v>
      </c>
      <c r="I21" s="30">
        <v>74</v>
      </c>
      <c r="J21" s="30">
        <v>623878.11</v>
      </c>
      <c r="K21" s="30">
        <v>91</v>
      </c>
      <c r="L21" s="36"/>
      <c r="M21" s="36"/>
      <c r="N21" s="30"/>
      <c r="O21" s="36"/>
      <c r="P21" s="36"/>
      <c r="Q21" s="36"/>
      <c r="R21" s="36"/>
      <c r="S21" s="36"/>
      <c r="T21" s="36"/>
      <c r="U21" s="36"/>
      <c r="V21" s="36"/>
      <c r="W21" s="36"/>
      <c r="X21" s="36"/>
      <c r="Y21" s="36"/>
      <c r="Z21" s="36"/>
      <c r="AA21" s="36"/>
      <c r="AB21" s="36"/>
      <c r="AC21" s="36"/>
      <c r="AD21" s="36"/>
      <c r="AE21" s="36"/>
      <c r="AF21" s="36"/>
    </row>
    <row r="22" spans="1:32" s="31" customFormat="1" ht="15" customHeight="1">
      <c r="A22" s="61" t="s">
        <v>221</v>
      </c>
      <c r="B22" s="30">
        <v>171325</v>
      </c>
      <c r="C22" s="30">
        <v>6</v>
      </c>
      <c r="D22" s="30">
        <v>229618</v>
      </c>
      <c r="E22" s="30">
        <v>52</v>
      </c>
      <c r="F22" s="30">
        <v>162419.64299999998</v>
      </c>
      <c r="G22" s="30">
        <v>63113</v>
      </c>
      <c r="H22" s="30">
        <v>99306.643</v>
      </c>
      <c r="I22" s="30">
        <v>75</v>
      </c>
      <c r="J22" s="30">
        <v>563362.6429999999</v>
      </c>
      <c r="K22" s="30">
        <v>94</v>
      </c>
      <c r="L22" s="36"/>
      <c r="M22" s="36"/>
      <c r="N22" s="30"/>
      <c r="O22" s="36"/>
      <c r="P22" s="36"/>
      <c r="Q22" s="36"/>
      <c r="R22" s="36"/>
      <c r="S22" s="36"/>
      <c r="T22" s="36"/>
      <c r="U22" s="36"/>
      <c r="V22" s="36"/>
      <c r="W22" s="36"/>
      <c r="X22" s="36"/>
      <c r="Y22" s="36"/>
      <c r="Z22" s="36"/>
      <c r="AA22" s="36"/>
      <c r="AB22" s="36"/>
      <c r="AC22" s="36"/>
      <c r="AD22" s="36"/>
      <c r="AE22" s="36"/>
      <c r="AF22" s="36"/>
    </row>
    <row r="23" spans="1:32" s="31" customFormat="1" ht="15" customHeight="1">
      <c r="A23" s="61" t="s">
        <v>222</v>
      </c>
      <c r="B23" s="30">
        <v>162015</v>
      </c>
      <c r="C23" s="30">
        <v>7</v>
      </c>
      <c r="D23" s="30">
        <v>223914</v>
      </c>
      <c r="E23" s="30">
        <v>53</v>
      </c>
      <c r="F23" s="30">
        <v>189068.517</v>
      </c>
      <c r="G23" s="30">
        <v>66566</v>
      </c>
      <c r="H23" s="30">
        <v>122502.517</v>
      </c>
      <c r="I23" s="30">
        <v>78</v>
      </c>
      <c r="J23" s="30">
        <v>574997.517</v>
      </c>
      <c r="K23" s="30">
        <v>96</v>
      </c>
      <c r="L23" s="36"/>
      <c r="M23" s="36"/>
      <c r="N23" s="30"/>
      <c r="O23" s="36"/>
      <c r="P23" s="36"/>
      <c r="Q23" s="36"/>
      <c r="R23" s="36"/>
      <c r="S23" s="36"/>
      <c r="T23" s="36"/>
      <c r="U23" s="36"/>
      <c r="V23" s="36"/>
      <c r="W23" s="36"/>
      <c r="X23" s="36"/>
      <c r="Y23" s="36"/>
      <c r="Z23" s="36"/>
      <c r="AA23" s="36"/>
      <c r="AB23" s="36"/>
      <c r="AC23" s="36"/>
      <c r="AD23" s="36"/>
      <c r="AE23" s="36"/>
      <c r="AF23" s="36"/>
    </row>
    <row r="24" spans="1:32" s="31" customFormat="1" ht="15" customHeight="1">
      <c r="A24" s="61" t="s">
        <v>223</v>
      </c>
      <c r="B24" s="30">
        <v>165298</v>
      </c>
      <c r="C24" s="30">
        <v>6</v>
      </c>
      <c r="D24" s="30">
        <v>254638</v>
      </c>
      <c r="E24" s="30">
        <v>52</v>
      </c>
      <c r="F24" s="30">
        <v>225638.218</v>
      </c>
      <c r="G24" s="30">
        <v>74526</v>
      </c>
      <c r="H24" s="30">
        <v>151112.218</v>
      </c>
      <c r="I24" s="30">
        <v>80</v>
      </c>
      <c r="J24" s="30">
        <v>645574.218</v>
      </c>
      <c r="K24" s="30">
        <v>97</v>
      </c>
      <c r="L24" s="36"/>
      <c r="M24" s="36"/>
      <c r="N24" s="30"/>
      <c r="O24" s="36"/>
      <c r="P24" s="36"/>
      <c r="Q24" s="36"/>
      <c r="R24" s="36"/>
      <c r="S24" s="36"/>
      <c r="T24" s="36"/>
      <c r="U24" s="36"/>
      <c r="V24" s="36"/>
      <c r="W24" s="36"/>
      <c r="X24" s="36"/>
      <c r="Y24" s="36"/>
      <c r="Z24" s="36"/>
      <c r="AA24" s="36"/>
      <c r="AB24" s="36"/>
      <c r="AC24" s="36"/>
      <c r="AD24" s="36"/>
      <c r="AE24" s="36"/>
      <c r="AF24" s="36"/>
    </row>
    <row r="25" spans="1:32" s="31" customFormat="1" ht="15" customHeight="1">
      <c r="A25" s="78" t="s">
        <v>425</v>
      </c>
      <c r="B25" s="30">
        <v>155823</v>
      </c>
      <c r="C25" s="30">
        <v>6</v>
      </c>
      <c r="D25" s="30">
        <v>267306</v>
      </c>
      <c r="E25" s="30">
        <v>52</v>
      </c>
      <c r="F25" s="30">
        <v>351937.217</v>
      </c>
      <c r="G25" s="30">
        <v>108684</v>
      </c>
      <c r="H25" s="30">
        <v>243253.217</v>
      </c>
      <c r="I25" s="30">
        <v>82</v>
      </c>
      <c r="J25" s="30">
        <v>775066.217</v>
      </c>
      <c r="K25" s="30">
        <v>99</v>
      </c>
      <c r="L25" s="36"/>
      <c r="M25" s="36"/>
      <c r="N25" s="30"/>
      <c r="O25" s="36"/>
      <c r="P25" s="36"/>
      <c r="Q25" s="36"/>
      <c r="R25" s="36"/>
      <c r="S25" s="36"/>
      <c r="T25" s="36"/>
      <c r="U25" s="36"/>
      <c r="V25" s="36"/>
      <c r="W25" s="36"/>
      <c r="X25" s="36"/>
      <c r="Y25" s="36"/>
      <c r="Z25" s="36"/>
      <c r="AA25" s="36"/>
      <c r="AB25" s="36"/>
      <c r="AC25" s="36"/>
      <c r="AD25" s="36"/>
      <c r="AE25" s="36"/>
      <c r="AF25" s="36"/>
    </row>
    <row r="26" spans="1:32" s="31" customFormat="1" ht="15" customHeight="1">
      <c r="A26" s="61" t="s">
        <v>125</v>
      </c>
      <c r="B26" s="30">
        <v>157508</v>
      </c>
      <c r="C26" s="30">
        <v>6</v>
      </c>
      <c r="D26" s="30">
        <v>246650</v>
      </c>
      <c r="E26" s="30">
        <v>51</v>
      </c>
      <c r="F26" s="30">
        <v>297950.967</v>
      </c>
      <c r="G26" s="30">
        <v>91552</v>
      </c>
      <c r="H26" s="30">
        <v>206398.967</v>
      </c>
      <c r="I26" s="30">
        <v>86</v>
      </c>
      <c r="J26" s="30">
        <v>702108.967</v>
      </c>
      <c r="K26" s="30">
        <v>101</v>
      </c>
      <c r="L26" s="36"/>
      <c r="M26" s="36"/>
      <c r="N26" s="30"/>
      <c r="O26" s="36"/>
      <c r="P26" s="36"/>
      <c r="Q26" s="36"/>
      <c r="R26" s="36"/>
      <c r="S26" s="36"/>
      <c r="T26" s="36"/>
      <c r="U26" s="36"/>
      <c r="V26" s="36"/>
      <c r="W26" s="36"/>
      <c r="X26" s="36"/>
      <c r="Y26" s="36"/>
      <c r="Z26" s="36"/>
      <c r="AA26" s="36"/>
      <c r="AB26" s="36"/>
      <c r="AC26" s="36"/>
      <c r="AD26" s="36"/>
      <c r="AE26" s="36"/>
      <c r="AF26" s="36"/>
    </row>
    <row r="27" spans="1:32" s="31" customFormat="1" ht="15" customHeight="1">
      <c r="A27" s="106" t="s">
        <v>124</v>
      </c>
      <c r="B27" s="251">
        <v>171658</v>
      </c>
      <c r="C27" s="251">
        <v>6</v>
      </c>
      <c r="D27" s="251">
        <v>247514</v>
      </c>
      <c r="E27" s="251">
        <v>52</v>
      </c>
      <c r="F27" s="251">
        <v>257105.428</v>
      </c>
      <c r="G27" s="251">
        <v>78539</v>
      </c>
      <c r="H27" s="251">
        <v>178566.428</v>
      </c>
      <c r="I27" s="251">
        <v>85</v>
      </c>
      <c r="J27" s="251">
        <v>676277.4280000001</v>
      </c>
      <c r="K27" s="251">
        <v>101</v>
      </c>
      <c r="L27" s="36"/>
      <c r="M27" s="36"/>
      <c r="N27" s="30"/>
      <c r="O27" s="36"/>
      <c r="P27" s="36"/>
      <c r="Q27" s="36"/>
      <c r="R27" s="36"/>
      <c r="S27" s="36"/>
      <c r="T27" s="36"/>
      <c r="U27" s="36"/>
      <c r="V27" s="36"/>
      <c r="W27" s="36"/>
      <c r="X27" s="36"/>
      <c r="Y27" s="36"/>
      <c r="Z27" s="36"/>
      <c r="AA27" s="36"/>
      <c r="AB27" s="36"/>
      <c r="AC27" s="36"/>
      <c r="AD27" s="36"/>
      <c r="AE27" s="36"/>
      <c r="AF27" s="36"/>
    </row>
    <row r="28" spans="1:32" s="31" customFormat="1" ht="15" customHeight="1">
      <c r="A28" s="56" t="s">
        <v>298</v>
      </c>
      <c r="B28" s="232"/>
      <c r="C28" s="232"/>
      <c r="D28" s="232"/>
      <c r="E28" s="232"/>
      <c r="F28" s="232"/>
      <c r="G28" s="232"/>
      <c r="H28" s="232"/>
      <c r="I28" s="232"/>
      <c r="J28" s="232"/>
      <c r="K28" s="232"/>
      <c r="L28" s="36"/>
      <c r="M28" s="36"/>
      <c r="N28" s="30"/>
      <c r="O28" s="36"/>
      <c r="P28" s="36"/>
      <c r="Q28" s="36"/>
      <c r="R28" s="36"/>
      <c r="S28" s="36"/>
      <c r="T28" s="36"/>
      <c r="U28" s="36"/>
      <c r="V28" s="36"/>
      <c r="W28" s="36"/>
      <c r="X28" s="36"/>
      <c r="Y28" s="36"/>
      <c r="Z28" s="36"/>
      <c r="AA28" s="36"/>
      <c r="AB28" s="36"/>
      <c r="AC28" s="36"/>
      <c r="AD28" s="36"/>
      <c r="AE28" s="36"/>
      <c r="AF28" s="36"/>
    </row>
    <row r="29" spans="1:32" s="31" customFormat="1" ht="15" customHeight="1">
      <c r="A29" s="56" t="s">
        <v>304</v>
      </c>
      <c r="B29" s="232"/>
      <c r="C29" s="232"/>
      <c r="D29" s="232"/>
      <c r="E29" s="232"/>
      <c r="F29" s="232"/>
      <c r="G29" s="232"/>
      <c r="H29" s="232"/>
      <c r="I29" s="232"/>
      <c r="J29" s="232"/>
      <c r="K29" s="232"/>
      <c r="L29" s="36"/>
      <c r="M29" s="36"/>
      <c r="N29" s="30"/>
      <c r="O29" s="36"/>
      <c r="P29" s="36"/>
      <c r="Q29" s="36"/>
      <c r="R29" s="36"/>
      <c r="S29" s="36"/>
      <c r="T29" s="36"/>
      <c r="U29" s="36"/>
      <c r="V29" s="36"/>
      <c r="W29" s="36"/>
      <c r="X29" s="36"/>
      <c r="Y29" s="36"/>
      <c r="Z29" s="36"/>
      <c r="AA29" s="36"/>
      <c r="AB29" s="36"/>
      <c r="AC29" s="36"/>
      <c r="AD29" s="36"/>
      <c r="AE29" s="36"/>
      <c r="AF29" s="36"/>
    </row>
    <row r="30" spans="1:34" s="19" customFormat="1" ht="16.5" customHeight="1">
      <c r="A30" s="79" t="s">
        <v>299</v>
      </c>
      <c r="B30" s="29"/>
      <c r="C30" s="29"/>
      <c r="D30" s="3"/>
      <c r="E30" s="29"/>
      <c r="F30" s="56"/>
      <c r="G30" s="56"/>
      <c r="H30" s="3"/>
      <c r="I30" s="3"/>
      <c r="J30" s="56"/>
      <c r="K30" s="56"/>
      <c r="L30" s="29"/>
      <c r="M30" s="29"/>
      <c r="N30" s="29"/>
      <c r="O30" s="20"/>
      <c r="P30" s="20"/>
      <c r="Q30" s="20"/>
      <c r="R30" s="20"/>
      <c r="S30" s="20"/>
      <c r="T30" s="20"/>
      <c r="U30" s="20"/>
      <c r="V30" s="20"/>
      <c r="W30" s="20"/>
      <c r="X30" s="20"/>
      <c r="Y30" s="20"/>
      <c r="Z30" s="20"/>
      <c r="AA30" s="20"/>
      <c r="AB30" s="20"/>
      <c r="AC30" s="20"/>
      <c r="AD30" s="20"/>
      <c r="AE30" s="20"/>
      <c r="AF30" s="20"/>
      <c r="AG30" s="20"/>
      <c r="AH30" s="20"/>
    </row>
  </sheetData>
  <sheetProtection/>
  <mergeCells count="18">
    <mergeCell ref="A3:D3"/>
    <mergeCell ref="J6:K7"/>
    <mergeCell ref="B6:I6"/>
    <mergeCell ref="A7:A11"/>
    <mergeCell ref="F7:I7"/>
    <mergeCell ref="D7:E7"/>
    <mergeCell ref="B7:C7"/>
    <mergeCell ref="B8:B11"/>
    <mergeCell ref="A2:B2"/>
    <mergeCell ref="J8:J11"/>
    <mergeCell ref="K8:K11"/>
    <mergeCell ref="F8:F11"/>
    <mergeCell ref="I8:I11"/>
    <mergeCell ref="D8:D11"/>
    <mergeCell ref="E8:E11"/>
    <mergeCell ref="C8:C11"/>
    <mergeCell ref="G9:G11"/>
    <mergeCell ref="H9:H11"/>
  </mergeCells>
  <hyperlinks>
    <hyperlink ref="A1" location="'10電気・ガス・水道目次'!A1" display="10　電気・ガス・水道目次へ＜＜"/>
  </hyperlinks>
  <printOptions/>
  <pageMargins left="0.5905511811023623" right="0.5905511811023623" top="0.5905511811023623" bottom="0.3937007874015748" header="0.11811023622047245" footer="0.5118110236220472"/>
  <pageSetup blackAndWhite="1" horizontalDpi="600" verticalDpi="600" orientation="portrait" paperSize="9" scale="85" r:id="rId1"/>
  <colBreaks count="1" manualBreakCount="1">
    <brk id="6" min="1" max="29" man="1"/>
  </colBreaks>
</worksheet>
</file>

<file path=xl/worksheets/sheet5.xml><?xml version="1.0" encoding="utf-8"?>
<worksheet xmlns="http://schemas.openxmlformats.org/spreadsheetml/2006/main" xmlns:r="http://schemas.openxmlformats.org/officeDocument/2006/relationships">
  <dimension ref="A1:AL24"/>
  <sheetViews>
    <sheetView showGridLines="0" view="pageBreakPreview" zoomScale="120" zoomScaleSheetLayoutView="120" zoomScalePageLayoutView="0" workbookViewId="0" topLeftCell="A1">
      <selection activeCell="A3" sqref="A3:I3"/>
    </sheetView>
  </sheetViews>
  <sheetFormatPr defaultColWidth="9.00390625" defaultRowHeight="13.5"/>
  <cols>
    <col min="1" max="1" width="13.50390625" style="1" customWidth="1"/>
    <col min="2" max="2" width="12.50390625" style="1" customWidth="1"/>
    <col min="3" max="15" width="11.25390625" style="1" customWidth="1"/>
    <col min="16" max="16" width="13.50390625" style="1" customWidth="1"/>
    <col min="17" max="25" width="11.375" style="1" customWidth="1"/>
    <col min="26" max="27" width="10.50390625" style="1" customWidth="1"/>
    <col min="28" max="28" width="11.25390625" style="1" customWidth="1"/>
    <col min="29" max="30" width="11.375" style="1" customWidth="1"/>
    <col min="31" max="16384" width="9.00390625" style="1" customWidth="1"/>
  </cols>
  <sheetData>
    <row r="1" spans="1:2" ht="13.5">
      <c r="A1" s="498" t="s">
        <v>1</v>
      </c>
      <c r="B1" s="498"/>
    </row>
    <row r="2" spans="1:2" ht="13.5">
      <c r="A2" s="6"/>
      <c r="B2" s="6"/>
    </row>
    <row r="3" spans="1:15" ht="17.25">
      <c r="A3" s="455" t="s">
        <v>281</v>
      </c>
      <c r="B3" s="455"/>
      <c r="C3" s="455"/>
      <c r="D3" s="455"/>
      <c r="E3" s="455"/>
      <c r="F3" s="455"/>
      <c r="G3" s="9"/>
      <c r="H3" s="9"/>
      <c r="I3" s="9"/>
      <c r="J3" s="9"/>
      <c r="K3" s="9"/>
      <c r="L3" s="9"/>
      <c r="M3" s="9"/>
      <c r="N3" s="9"/>
      <c r="O3" s="9"/>
    </row>
    <row r="4" spans="1:15" s="10" customFormat="1" ht="14.25">
      <c r="A4" s="7"/>
      <c r="B4" s="7"/>
      <c r="C4" s="7"/>
      <c r="D4" s="7"/>
      <c r="E4" s="7"/>
      <c r="F4" s="7"/>
      <c r="G4" s="7"/>
      <c r="H4" s="7"/>
      <c r="I4" s="7"/>
      <c r="J4" s="7"/>
      <c r="K4" s="7"/>
      <c r="L4" s="7"/>
      <c r="M4" s="7"/>
      <c r="N4" s="7"/>
      <c r="O4" s="69" t="s">
        <v>282</v>
      </c>
    </row>
    <row r="5" spans="1:15" ht="5.25" customHeight="1" thickBot="1">
      <c r="A5" s="26"/>
      <c r="B5" s="12"/>
      <c r="C5" s="12"/>
      <c r="D5" s="12"/>
      <c r="E5" s="12"/>
      <c r="F5" s="18"/>
      <c r="G5" s="18"/>
      <c r="H5" s="12"/>
      <c r="I5" s="12"/>
      <c r="J5" s="12"/>
      <c r="K5" s="12"/>
      <c r="L5" s="12"/>
      <c r="M5" s="12"/>
      <c r="N5" s="18"/>
      <c r="O5" s="18"/>
    </row>
    <row r="6" spans="1:15" s="24" customFormat="1" ht="13.5" customHeight="1" thickTop="1">
      <c r="A6" s="499"/>
      <c r="B6" s="502" t="s">
        <v>305</v>
      </c>
      <c r="C6" s="505" t="s">
        <v>385</v>
      </c>
      <c r="D6" s="235"/>
      <c r="E6" s="236"/>
      <c r="F6" s="236"/>
      <c r="G6" s="236"/>
      <c r="H6" s="236"/>
      <c r="I6" s="236"/>
      <c r="J6" s="236"/>
      <c r="K6" s="235"/>
      <c r="L6" s="235"/>
      <c r="M6" s="236"/>
      <c r="N6" s="236"/>
      <c r="O6" s="236"/>
    </row>
    <row r="7" spans="1:15" s="24" customFormat="1" ht="15.75" customHeight="1">
      <c r="A7" s="500"/>
      <c r="B7" s="503"/>
      <c r="C7" s="506"/>
      <c r="D7" s="508" t="s">
        <v>306</v>
      </c>
      <c r="E7" s="237"/>
      <c r="F7" s="237"/>
      <c r="G7" s="511" t="s">
        <v>284</v>
      </c>
      <c r="H7" s="237"/>
      <c r="I7" s="237"/>
      <c r="J7" s="237"/>
      <c r="K7" s="238"/>
      <c r="L7" s="238"/>
      <c r="M7" s="237"/>
      <c r="N7" s="237"/>
      <c r="O7" s="237"/>
    </row>
    <row r="8" spans="1:15" s="24" customFormat="1" ht="15.75" customHeight="1">
      <c r="A8" s="500"/>
      <c r="B8" s="503"/>
      <c r="C8" s="506"/>
      <c r="D8" s="509"/>
      <c r="E8" s="511" t="s">
        <v>286</v>
      </c>
      <c r="F8" s="511" t="s">
        <v>307</v>
      </c>
      <c r="G8" s="512"/>
      <c r="H8" s="514" t="s">
        <v>308</v>
      </c>
      <c r="I8" s="516" t="s">
        <v>309</v>
      </c>
      <c r="J8" s="516" t="s">
        <v>310</v>
      </c>
      <c r="K8" s="518" t="s">
        <v>311</v>
      </c>
      <c r="L8" s="520" t="s">
        <v>312</v>
      </c>
      <c r="M8" s="516" t="s">
        <v>313</v>
      </c>
      <c r="N8" s="522" t="s">
        <v>314</v>
      </c>
      <c r="O8" s="524" t="s">
        <v>315</v>
      </c>
    </row>
    <row r="9" spans="1:15" s="24" customFormat="1" ht="16.5" customHeight="1">
      <c r="A9" s="501"/>
      <c r="B9" s="504"/>
      <c r="C9" s="507"/>
      <c r="D9" s="510"/>
      <c r="E9" s="513"/>
      <c r="F9" s="513"/>
      <c r="G9" s="513"/>
      <c r="H9" s="515"/>
      <c r="I9" s="517"/>
      <c r="J9" s="517"/>
      <c r="K9" s="519"/>
      <c r="L9" s="521"/>
      <c r="M9" s="517"/>
      <c r="N9" s="523"/>
      <c r="O9" s="525"/>
    </row>
    <row r="10" spans="1:38" s="19" customFormat="1" ht="16.5" customHeight="1">
      <c r="A10" s="285" t="s">
        <v>370</v>
      </c>
      <c r="B10" s="74">
        <v>7086</v>
      </c>
      <c r="C10" s="75">
        <v>4304</v>
      </c>
      <c r="D10" s="75">
        <v>76</v>
      </c>
      <c r="E10" s="75">
        <v>23</v>
      </c>
      <c r="F10" s="75">
        <v>53</v>
      </c>
      <c r="G10" s="75">
        <v>2382</v>
      </c>
      <c r="H10" s="75">
        <v>56</v>
      </c>
      <c r="I10" s="75">
        <v>639</v>
      </c>
      <c r="J10" s="75">
        <v>58</v>
      </c>
      <c r="K10" s="75">
        <v>244</v>
      </c>
      <c r="L10" s="75">
        <v>330</v>
      </c>
      <c r="M10" s="75">
        <v>206</v>
      </c>
      <c r="N10" s="75">
        <v>788</v>
      </c>
      <c r="O10" s="75">
        <v>62</v>
      </c>
      <c r="AE10" s="20"/>
      <c r="AF10" s="20"/>
      <c r="AG10" s="20"/>
      <c r="AH10" s="20"/>
      <c r="AI10" s="20"/>
      <c r="AJ10" s="20"/>
      <c r="AK10" s="20"/>
      <c r="AL10" s="20"/>
    </row>
    <row r="11" spans="1:38" s="19" customFormat="1" ht="16.5" customHeight="1">
      <c r="A11" s="286">
        <v>30</v>
      </c>
      <c r="B11" s="39">
        <v>7237</v>
      </c>
      <c r="C11" s="30">
        <v>4424</v>
      </c>
      <c r="D11" s="30">
        <v>70</v>
      </c>
      <c r="E11" s="30">
        <v>23</v>
      </c>
      <c r="F11" s="30">
        <v>47</v>
      </c>
      <c r="G11" s="30">
        <v>2623</v>
      </c>
      <c r="H11" s="30">
        <v>55</v>
      </c>
      <c r="I11" s="30">
        <v>591</v>
      </c>
      <c r="J11" s="30">
        <v>62</v>
      </c>
      <c r="K11" s="30">
        <v>259</v>
      </c>
      <c r="L11" s="30">
        <v>318</v>
      </c>
      <c r="M11" s="30">
        <v>372</v>
      </c>
      <c r="N11" s="30">
        <v>908</v>
      </c>
      <c r="O11" s="30">
        <v>57</v>
      </c>
      <c r="AE11" s="20"/>
      <c r="AF11" s="20"/>
      <c r="AG11" s="20"/>
      <c r="AH11" s="20"/>
      <c r="AI11" s="20"/>
      <c r="AJ11" s="20"/>
      <c r="AK11" s="20"/>
      <c r="AL11" s="20"/>
    </row>
    <row r="12" spans="1:38" s="22" customFormat="1" ht="16.5" customHeight="1">
      <c r="A12" s="287" t="s">
        <v>426</v>
      </c>
      <c r="B12" s="239">
        <v>6884</v>
      </c>
      <c r="C12" s="219">
        <v>4406</v>
      </c>
      <c r="D12" s="219">
        <v>69</v>
      </c>
      <c r="E12" s="219">
        <v>23</v>
      </c>
      <c r="F12" s="219">
        <v>46</v>
      </c>
      <c r="G12" s="219">
        <v>2460</v>
      </c>
      <c r="H12" s="219">
        <v>55</v>
      </c>
      <c r="I12" s="219">
        <v>568</v>
      </c>
      <c r="J12" s="219">
        <v>57</v>
      </c>
      <c r="K12" s="219">
        <v>243</v>
      </c>
      <c r="L12" s="219">
        <v>315</v>
      </c>
      <c r="M12" s="219">
        <v>380</v>
      </c>
      <c r="N12" s="219">
        <v>779</v>
      </c>
      <c r="O12" s="219">
        <v>63</v>
      </c>
      <c r="AE12" s="23"/>
      <c r="AF12" s="23"/>
      <c r="AG12" s="23"/>
      <c r="AH12" s="23"/>
      <c r="AI12" s="23"/>
      <c r="AJ12" s="23"/>
      <c r="AK12" s="23"/>
      <c r="AL12" s="23"/>
    </row>
    <row r="13" spans="1:38" s="22" customFormat="1" ht="16.5" customHeight="1">
      <c r="A13" s="288"/>
      <c r="AE13" s="23"/>
      <c r="AF13" s="23"/>
      <c r="AG13" s="23"/>
      <c r="AH13" s="23"/>
      <c r="AI13" s="23"/>
      <c r="AJ13" s="23"/>
      <c r="AK13" s="23"/>
      <c r="AL13" s="23"/>
    </row>
    <row r="14" spans="1:15" ht="14.25">
      <c r="A14" s="289"/>
      <c r="B14" s="10"/>
      <c r="C14" s="69"/>
      <c r="D14" s="10"/>
      <c r="E14" s="10"/>
      <c r="F14" s="10"/>
      <c r="G14" s="10"/>
      <c r="H14" s="10"/>
      <c r="I14" s="10"/>
      <c r="J14" s="10"/>
      <c r="K14" s="10"/>
      <c r="L14" s="10"/>
      <c r="M14" s="10"/>
      <c r="N14" s="10"/>
      <c r="O14" s="10"/>
    </row>
    <row r="15" spans="1:3" ht="5.25" customHeight="1" thickBot="1">
      <c r="A15" s="290"/>
      <c r="C15" s="42"/>
    </row>
    <row r="16" spans="1:15" ht="14.25" thickTop="1">
      <c r="A16" s="499"/>
      <c r="B16" s="252"/>
      <c r="C16" s="236"/>
      <c r="D16" s="236"/>
      <c r="E16" s="236"/>
      <c r="F16" s="236"/>
      <c r="G16" s="236"/>
      <c r="H16" s="236"/>
      <c r="I16" s="236"/>
      <c r="J16" s="236"/>
      <c r="K16" s="526" t="s">
        <v>383</v>
      </c>
      <c r="L16" s="528" t="s">
        <v>283</v>
      </c>
      <c r="M16" s="505" t="s">
        <v>316</v>
      </c>
      <c r="N16" s="236"/>
      <c r="O16" s="236"/>
    </row>
    <row r="17" spans="1:15" ht="15.75" customHeight="1">
      <c r="A17" s="500"/>
      <c r="B17" s="531" t="s">
        <v>317</v>
      </c>
      <c r="C17" s="253"/>
      <c r="D17" s="253"/>
      <c r="E17" s="237"/>
      <c r="F17" s="237"/>
      <c r="G17" s="237"/>
      <c r="H17" s="237"/>
      <c r="I17" s="237"/>
      <c r="J17" s="237"/>
      <c r="K17" s="527"/>
      <c r="L17" s="529"/>
      <c r="M17" s="512"/>
      <c r="N17" s="522" t="s">
        <v>285</v>
      </c>
      <c r="O17" s="534" t="s">
        <v>318</v>
      </c>
    </row>
    <row r="18" spans="1:15" ht="15.75" customHeight="1">
      <c r="A18" s="500"/>
      <c r="B18" s="532"/>
      <c r="C18" s="535" t="s">
        <v>319</v>
      </c>
      <c r="D18" s="537" t="s">
        <v>320</v>
      </c>
      <c r="E18" s="539" t="s">
        <v>321</v>
      </c>
      <c r="F18" s="535" t="s">
        <v>322</v>
      </c>
      <c r="G18" s="541" t="s">
        <v>386</v>
      </c>
      <c r="H18" s="543" t="s">
        <v>323</v>
      </c>
      <c r="I18" s="516" t="s">
        <v>324</v>
      </c>
      <c r="J18" s="520" t="s">
        <v>384</v>
      </c>
      <c r="K18" s="527"/>
      <c r="L18" s="529"/>
      <c r="M18" s="512"/>
      <c r="N18" s="527"/>
      <c r="O18" s="512"/>
    </row>
    <row r="19" spans="1:15" ht="15.75" customHeight="1">
      <c r="A19" s="501"/>
      <c r="B19" s="533"/>
      <c r="C19" s="536"/>
      <c r="D19" s="538"/>
      <c r="E19" s="540"/>
      <c r="F19" s="536"/>
      <c r="G19" s="542"/>
      <c r="H19" s="544"/>
      <c r="I19" s="517"/>
      <c r="J19" s="545"/>
      <c r="K19" s="523"/>
      <c r="L19" s="530"/>
      <c r="M19" s="513"/>
      <c r="N19" s="523"/>
      <c r="O19" s="513"/>
    </row>
    <row r="20" spans="1:15" ht="16.5" customHeight="1">
      <c r="A20" s="285" t="s">
        <v>370</v>
      </c>
      <c r="B20" s="75">
        <v>1846</v>
      </c>
      <c r="C20" s="75">
        <v>135</v>
      </c>
      <c r="D20" s="75">
        <v>49</v>
      </c>
      <c r="E20" s="75">
        <v>580</v>
      </c>
      <c r="F20" s="75">
        <v>39</v>
      </c>
      <c r="G20" s="75">
        <v>126</v>
      </c>
      <c r="H20" s="75">
        <v>380</v>
      </c>
      <c r="I20" s="75">
        <v>362</v>
      </c>
      <c r="J20" s="75">
        <v>173</v>
      </c>
      <c r="K20" s="75">
        <v>2781</v>
      </c>
      <c r="L20" s="75">
        <v>0</v>
      </c>
      <c r="M20" s="75">
        <v>0</v>
      </c>
      <c r="N20" s="75">
        <v>0</v>
      </c>
      <c r="O20" s="75">
        <v>0</v>
      </c>
    </row>
    <row r="21" spans="1:15" ht="16.5" customHeight="1">
      <c r="A21" s="286">
        <v>30</v>
      </c>
      <c r="B21" s="30">
        <v>1731</v>
      </c>
      <c r="C21" s="30">
        <v>130</v>
      </c>
      <c r="D21" s="30">
        <v>49</v>
      </c>
      <c r="E21" s="30">
        <v>493</v>
      </c>
      <c r="F21" s="30">
        <v>36</v>
      </c>
      <c r="G21" s="30">
        <v>129</v>
      </c>
      <c r="H21" s="30">
        <v>376</v>
      </c>
      <c r="I21" s="30">
        <v>351</v>
      </c>
      <c r="J21" s="30">
        <v>166</v>
      </c>
      <c r="K21" s="30">
        <v>2813</v>
      </c>
      <c r="L21" s="30">
        <v>0</v>
      </c>
      <c r="M21" s="30">
        <v>0</v>
      </c>
      <c r="N21" s="30">
        <v>0</v>
      </c>
      <c r="O21" s="30">
        <v>0</v>
      </c>
    </row>
    <row r="22" spans="1:15" ht="16.5" customHeight="1">
      <c r="A22" s="287" t="s">
        <v>426</v>
      </c>
      <c r="B22" s="219">
        <v>1877</v>
      </c>
      <c r="C22" s="219">
        <v>149</v>
      </c>
      <c r="D22" s="219">
        <v>49</v>
      </c>
      <c r="E22" s="219">
        <v>484</v>
      </c>
      <c r="F22" s="219">
        <v>37</v>
      </c>
      <c r="G22" s="219">
        <v>122</v>
      </c>
      <c r="H22" s="219">
        <v>372</v>
      </c>
      <c r="I22" s="219">
        <v>489</v>
      </c>
      <c r="J22" s="219">
        <v>176</v>
      </c>
      <c r="K22" s="219">
        <v>2478</v>
      </c>
      <c r="L22" s="219">
        <v>0</v>
      </c>
      <c r="M22" s="219">
        <v>0</v>
      </c>
      <c r="N22" s="219">
        <v>0</v>
      </c>
      <c r="O22" s="219">
        <v>0</v>
      </c>
    </row>
    <row r="23" spans="1:15" ht="13.5">
      <c r="A23" s="291" t="s">
        <v>382</v>
      </c>
      <c r="B23" s="22"/>
      <c r="C23" s="240"/>
      <c r="D23" s="240"/>
      <c r="E23" s="240"/>
      <c r="F23" s="240"/>
      <c r="G23" s="240"/>
      <c r="H23" s="240"/>
      <c r="I23" s="240"/>
      <c r="J23" s="240"/>
      <c r="K23" s="240"/>
      <c r="L23" s="240"/>
      <c r="M23" s="240"/>
      <c r="N23" s="240"/>
      <c r="O23" s="23"/>
    </row>
    <row r="24" spans="1:15" ht="13.5">
      <c r="A24" s="284" t="s">
        <v>325</v>
      </c>
      <c r="B24" s="4"/>
      <c r="C24" s="79"/>
      <c r="D24" s="79"/>
      <c r="E24" s="79"/>
      <c r="F24" s="79"/>
      <c r="G24" s="62"/>
      <c r="H24" s="4"/>
      <c r="I24" s="4"/>
      <c r="J24" s="4"/>
      <c r="K24" s="4"/>
      <c r="L24" s="4"/>
      <c r="M24" s="4"/>
      <c r="N24" s="4"/>
      <c r="O24" s="4"/>
    </row>
  </sheetData>
  <sheetProtection/>
  <mergeCells count="32">
    <mergeCell ref="N17:N19"/>
    <mergeCell ref="O17:O19"/>
    <mergeCell ref="C18:C19"/>
    <mergeCell ref="D18:D19"/>
    <mergeCell ref="E18:E19"/>
    <mergeCell ref="F18:F19"/>
    <mergeCell ref="G18:G19"/>
    <mergeCell ref="H18:H19"/>
    <mergeCell ref="I18:I19"/>
    <mergeCell ref="J18:J19"/>
    <mergeCell ref="K8:K9"/>
    <mergeCell ref="L8:L9"/>
    <mergeCell ref="M8:M9"/>
    <mergeCell ref="N8:N9"/>
    <mergeCell ref="O8:O9"/>
    <mergeCell ref="A16:A19"/>
    <mergeCell ref="K16:K19"/>
    <mergeCell ref="L16:L19"/>
    <mergeCell ref="M16:M19"/>
    <mergeCell ref="B17:B19"/>
    <mergeCell ref="G7:G9"/>
    <mergeCell ref="E8:E9"/>
    <mergeCell ref="F8:F9"/>
    <mergeCell ref="H8:H9"/>
    <mergeCell ref="I8:I9"/>
    <mergeCell ref="J8:J9"/>
    <mergeCell ref="A1:B1"/>
    <mergeCell ref="A3:F3"/>
    <mergeCell ref="A6:A9"/>
    <mergeCell ref="B6:B9"/>
    <mergeCell ref="C6:C9"/>
    <mergeCell ref="D7:D9"/>
  </mergeCells>
  <hyperlinks>
    <hyperlink ref="A1:B1" location="'10電気・ガス・水道目次'!A1" display="10　電気・ガス・水道"/>
  </hyperlinks>
  <printOptions/>
  <pageMargins left="0.7" right="0.7" top="0.75" bottom="0.75" header="0.3" footer="0.3"/>
  <pageSetup horizontalDpi="600" verticalDpi="600" orientation="portrait" paperSize="9" scale="96" r:id="rId1"/>
  <colBreaks count="1" manualBreakCount="1">
    <brk id="7"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C26"/>
  <sheetViews>
    <sheetView showGridLines="0" view="pageBreakPreview" zoomScaleSheetLayoutView="100" zoomScalePageLayoutView="0" workbookViewId="0" topLeftCell="A1">
      <pane ySplit="8" topLeftCell="A9" activePane="bottomLeft" state="frozen"/>
      <selection pane="topLeft" activeCell="A3" sqref="A3:I3"/>
      <selection pane="bottomLeft" activeCell="A3" sqref="A3:I3"/>
    </sheetView>
  </sheetViews>
  <sheetFormatPr defaultColWidth="9.00390625" defaultRowHeight="13.5"/>
  <cols>
    <col min="1" max="1" width="10.00390625" style="1" customWidth="1"/>
    <col min="2" max="2" width="10.25390625" style="1" customWidth="1"/>
    <col min="3" max="3" width="9.75390625" style="1" customWidth="1"/>
    <col min="4" max="4" width="11.25390625" style="1" customWidth="1"/>
    <col min="5" max="5" width="9.75390625" style="1" customWidth="1"/>
    <col min="6" max="9" width="10.25390625" style="1" customWidth="1"/>
    <col min="10" max="10" width="9.25390625" style="1" bestFit="1" customWidth="1"/>
    <col min="11" max="14" width="9.00390625" style="1" customWidth="1"/>
    <col min="15" max="16384" width="9.00390625" style="1" customWidth="1"/>
  </cols>
  <sheetData>
    <row r="1" spans="1:3" ht="13.5">
      <c r="A1" s="546" t="s">
        <v>219</v>
      </c>
      <c r="B1" s="546"/>
      <c r="C1" s="546"/>
    </row>
    <row r="2" spans="1:9" ht="13.5">
      <c r="A2" s="454" t="s">
        <v>1</v>
      </c>
      <c r="B2" s="454"/>
      <c r="C2" s="454"/>
      <c r="D2" s="6"/>
      <c r="E2" s="6"/>
      <c r="H2" s="6"/>
      <c r="I2" s="6"/>
    </row>
    <row r="3" spans="1:9" ht="17.25">
      <c r="A3" s="455" t="s">
        <v>138</v>
      </c>
      <c r="B3" s="455"/>
      <c r="C3" s="455"/>
      <c r="D3" s="455"/>
      <c r="E3" s="455"/>
      <c r="F3" s="455"/>
      <c r="G3" s="455"/>
      <c r="H3" s="455"/>
      <c r="I3" s="455"/>
    </row>
    <row r="4" spans="1:9" s="10" customFormat="1" ht="14.25">
      <c r="A4" s="28"/>
      <c r="B4" s="28"/>
      <c r="C4" s="28"/>
      <c r="D4" s="28"/>
      <c r="E4" s="28"/>
      <c r="F4" s="28"/>
      <c r="G4" s="28"/>
      <c r="H4" s="28"/>
      <c r="I4" s="28"/>
    </row>
    <row r="5" spans="1:9" ht="14.25">
      <c r="A5" s="555" t="s">
        <v>201</v>
      </c>
      <c r="B5" s="555"/>
      <c r="C5" s="555"/>
      <c r="D5" s="555"/>
      <c r="E5" s="555"/>
      <c r="F5" s="555"/>
      <c r="G5" s="555"/>
      <c r="H5" s="556" t="s">
        <v>188</v>
      </c>
      <c r="I5" s="556"/>
    </row>
    <row r="6" spans="1:9" ht="6" customHeight="1" thickBot="1">
      <c r="A6" s="44"/>
      <c r="B6" s="44"/>
      <c r="C6" s="44"/>
      <c r="D6" s="44"/>
      <c r="E6" s="44"/>
      <c r="F6" s="44"/>
      <c r="G6" s="44"/>
      <c r="H6" s="45"/>
      <c r="I6" s="45"/>
    </row>
    <row r="7" spans="1:10" s="50" customFormat="1" ht="15.75" customHeight="1" thickTop="1">
      <c r="A7" s="547"/>
      <c r="B7" s="550" t="s">
        <v>200</v>
      </c>
      <c r="C7" s="552" t="s">
        <v>199</v>
      </c>
      <c r="D7" s="553"/>
      <c r="E7" s="554"/>
      <c r="F7" s="48" t="s">
        <v>198</v>
      </c>
      <c r="G7" s="552" t="s">
        <v>197</v>
      </c>
      <c r="H7" s="553"/>
      <c r="I7" s="553"/>
      <c r="J7" s="49"/>
    </row>
    <row r="8" spans="1:10" s="50" customFormat="1" ht="15" customHeight="1">
      <c r="A8" s="548"/>
      <c r="B8" s="551"/>
      <c r="C8" s="52" t="s">
        <v>196</v>
      </c>
      <c r="D8" s="52" t="s">
        <v>195</v>
      </c>
      <c r="E8" s="53" t="s">
        <v>194</v>
      </c>
      <c r="F8" s="54" t="s">
        <v>193</v>
      </c>
      <c r="G8" s="47" t="s">
        <v>192</v>
      </c>
      <c r="H8" s="55" t="s">
        <v>191</v>
      </c>
      <c r="I8" s="46" t="s">
        <v>132</v>
      </c>
      <c r="J8" s="49"/>
    </row>
    <row r="9" spans="1:29" s="31" customFormat="1" ht="15.75" customHeight="1">
      <c r="A9" s="310" t="s">
        <v>380</v>
      </c>
      <c r="B9" s="81">
        <v>1064303</v>
      </c>
      <c r="C9" s="82">
        <v>1086194</v>
      </c>
      <c r="D9" s="82">
        <v>17389800</v>
      </c>
      <c r="E9" s="82">
        <v>409806</v>
      </c>
      <c r="F9" s="82">
        <v>30531</v>
      </c>
      <c r="G9" s="82">
        <v>302329</v>
      </c>
      <c r="H9" s="82">
        <v>134594</v>
      </c>
      <c r="I9" s="82">
        <v>616671</v>
      </c>
      <c r="J9" s="36"/>
      <c r="K9" s="36"/>
      <c r="L9" s="36"/>
      <c r="M9" s="36"/>
      <c r="N9" s="36"/>
      <c r="O9" s="36"/>
      <c r="P9" s="36"/>
      <c r="Q9" s="36"/>
      <c r="R9" s="36"/>
      <c r="S9" s="36"/>
      <c r="T9" s="36"/>
      <c r="U9" s="36"/>
      <c r="V9" s="36"/>
      <c r="W9" s="36"/>
      <c r="X9" s="36"/>
      <c r="Y9" s="36"/>
      <c r="Z9" s="36"/>
      <c r="AA9" s="36"/>
      <c r="AB9" s="36"/>
      <c r="AC9" s="36"/>
    </row>
    <row r="10" spans="1:29" s="31" customFormat="1" ht="15.75" customHeight="1">
      <c r="A10" s="292" t="s">
        <v>366</v>
      </c>
      <c r="B10" s="34">
        <v>1046781.5</v>
      </c>
      <c r="C10" s="35">
        <v>1073612</v>
      </c>
      <c r="D10" s="35">
        <v>17007619</v>
      </c>
      <c r="E10" s="35">
        <v>458646</v>
      </c>
      <c r="F10" s="35">
        <v>29919</v>
      </c>
      <c r="G10" s="35">
        <v>288333.3</v>
      </c>
      <c r="H10" s="35">
        <v>131522.90000000002</v>
      </c>
      <c r="I10" s="35">
        <v>619963.5</v>
      </c>
      <c r="J10" s="36"/>
      <c r="K10" s="36"/>
      <c r="L10" s="36"/>
      <c r="M10" s="36"/>
      <c r="N10" s="36"/>
      <c r="O10" s="36"/>
      <c r="P10" s="36"/>
      <c r="Q10" s="36"/>
      <c r="R10" s="36"/>
      <c r="S10" s="36"/>
      <c r="T10" s="36"/>
      <c r="U10" s="36"/>
      <c r="V10" s="36"/>
      <c r="W10" s="36"/>
      <c r="X10" s="36"/>
      <c r="Y10" s="36"/>
      <c r="Z10" s="36"/>
      <c r="AA10" s="36"/>
      <c r="AB10" s="36"/>
      <c r="AC10" s="36"/>
    </row>
    <row r="11" spans="1:29" s="60" customFormat="1" ht="15.75" customHeight="1">
      <c r="A11" s="308" t="s">
        <v>378</v>
      </c>
      <c r="B11" s="589">
        <v>1001476.04</v>
      </c>
      <c r="C11" s="590">
        <v>871793</v>
      </c>
      <c r="D11" s="590">
        <v>16448393</v>
      </c>
      <c r="E11" s="590">
        <v>370101.2</v>
      </c>
      <c r="F11" s="590">
        <v>29262</v>
      </c>
      <c r="G11" s="590">
        <v>272521.80000000005</v>
      </c>
      <c r="H11" s="590">
        <v>128412.59999999999</v>
      </c>
      <c r="I11" s="590">
        <v>593792</v>
      </c>
      <c r="J11" s="59"/>
      <c r="K11" s="59"/>
      <c r="L11" s="59"/>
      <c r="M11" s="59"/>
      <c r="N11" s="59"/>
      <c r="O11" s="59"/>
      <c r="P11" s="59"/>
      <c r="Q11" s="59"/>
      <c r="R11" s="59"/>
      <c r="S11" s="59"/>
      <c r="T11" s="59"/>
      <c r="U11" s="59"/>
      <c r="V11" s="59"/>
      <c r="W11" s="59"/>
      <c r="X11" s="59"/>
      <c r="Y11" s="59"/>
      <c r="Z11" s="59"/>
      <c r="AA11" s="59"/>
      <c r="AB11" s="59"/>
      <c r="AC11" s="59"/>
    </row>
    <row r="12" spans="1:29" s="60" customFormat="1" ht="15.75" customHeight="1">
      <c r="A12" s="58"/>
      <c r="B12" s="34"/>
      <c r="C12" s="35"/>
      <c r="D12" s="35"/>
      <c r="E12" s="35"/>
      <c r="F12" s="35"/>
      <c r="G12" s="35"/>
      <c r="H12" s="35"/>
      <c r="I12" s="35"/>
      <c r="J12" s="59"/>
      <c r="K12" s="59"/>
      <c r="L12" s="59"/>
      <c r="M12" s="59"/>
      <c r="N12" s="59"/>
      <c r="O12" s="59"/>
      <c r="P12" s="59"/>
      <c r="Q12" s="59"/>
      <c r="R12" s="59"/>
      <c r="S12" s="59"/>
      <c r="T12" s="59"/>
      <c r="U12" s="59"/>
      <c r="V12" s="59"/>
      <c r="W12" s="59"/>
      <c r="X12" s="59"/>
      <c r="Y12" s="59"/>
      <c r="Z12" s="59"/>
      <c r="AA12" s="59"/>
      <c r="AB12" s="59"/>
      <c r="AC12" s="59"/>
    </row>
    <row r="13" spans="1:29" s="31" customFormat="1" ht="15.75" customHeight="1">
      <c r="A13" s="61" t="s">
        <v>376</v>
      </c>
      <c r="B13" s="34">
        <v>110600.44</v>
      </c>
      <c r="C13" s="35">
        <v>91716</v>
      </c>
      <c r="D13" s="35">
        <v>1857784</v>
      </c>
      <c r="E13" s="35">
        <v>51269</v>
      </c>
      <c r="F13" s="35">
        <v>29914</v>
      </c>
      <c r="G13" s="35">
        <v>34020.5</v>
      </c>
      <c r="H13" s="35">
        <v>13034.6</v>
      </c>
      <c r="I13" s="35">
        <v>56730.1</v>
      </c>
      <c r="J13" s="36"/>
      <c r="K13" s="36"/>
      <c r="L13" s="36"/>
      <c r="M13" s="36"/>
      <c r="N13" s="36"/>
      <c r="O13" s="36"/>
      <c r="P13" s="36"/>
      <c r="Q13" s="36"/>
      <c r="R13" s="36"/>
      <c r="S13" s="36"/>
      <c r="T13" s="36"/>
      <c r="U13" s="36"/>
      <c r="V13" s="36"/>
      <c r="W13" s="36"/>
      <c r="X13" s="36"/>
      <c r="Y13" s="36"/>
      <c r="Z13" s="36"/>
      <c r="AA13" s="36"/>
      <c r="AB13" s="36"/>
      <c r="AC13" s="36"/>
    </row>
    <row r="14" spans="1:29" s="31" customFormat="1" ht="15.75" customHeight="1">
      <c r="A14" s="61" t="s">
        <v>125</v>
      </c>
      <c r="B14" s="34">
        <v>103599.95</v>
      </c>
      <c r="C14" s="35">
        <v>87621</v>
      </c>
      <c r="D14" s="35">
        <v>1727479</v>
      </c>
      <c r="E14" s="35">
        <v>53015</v>
      </c>
      <c r="F14" s="35">
        <v>29878</v>
      </c>
      <c r="G14" s="35">
        <v>34706.6</v>
      </c>
      <c r="H14" s="35">
        <v>14122.5</v>
      </c>
      <c r="I14" s="35">
        <v>62686.4</v>
      </c>
      <c r="J14" s="36"/>
      <c r="K14" s="36"/>
      <c r="L14" s="36"/>
      <c r="M14" s="36"/>
      <c r="N14" s="36"/>
      <c r="O14" s="36"/>
      <c r="P14" s="36"/>
      <c r="Q14" s="36"/>
      <c r="R14" s="36"/>
      <c r="S14" s="36"/>
      <c r="T14" s="36"/>
      <c r="U14" s="36"/>
      <c r="V14" s="36"/>
      <c r="W14" s="36"/>
      <c r="X14" s="36"/>
      <c r="Y14" s="36"/>
      <c r="Z14" s="36"/>
      <c r="AA14" s="36"/>
      <c r="AB14" s="36"/>
      <c r="AC14" s="36"/>
    </row>
    <row r="15" spans="1:29" s="31" customFormat="1" ht="15.75" customHeight="1">
      <c r="A15" s="61" t="s">
        <v>124</v>
      </c>
      <c r="B15" s="34">
        <v>99102.68</v>
      </c>
      <c r="C15" s="35">
        <v>95798</v>
      </c>
      <c r="D15" s="35">
        <v>1620764</v>
      </c>
      <c r="E15" s="35">
        <v>55597</v>
      </c>
      <c r="F15" s="35">
        <v>29815</v>
      </c>
      <c r="G15" s="35">
        <v>29091.2</v>
      </c>
      <c r="H15" s="35">
        <v>11271.1</v>
      </c>
      <c r="I15" s="35">
        <v>55186</v>
      </c>
      <c r="J15" s="36"/>
      <c r="K15" s="36"/>
      <c r="L15" s="36"/>
      <c r="M15" s="36"/>
      <c r="N15" s="36"/>
      <c r="O15" s="36"/>
      <c r="P15" s="36"/>
      <c r="Q15" s="36"/>
      <c r="R15" s="36"/>
      <c r="S15" s="36"/>
      <c r="T15" s="36"/>
      <c r="U15" s="36"/>
      <c r="V15" s="36"/>
      <c r="W15" s="36"/>
      <c r="X15" s="36"/>
      <c r="Y15" s="36"/>
      <c r="Z15" s="36"/>
      <c r="AA15" s="36"/>
      <c r="AB15" s="36"/>
      <c r="AC15" s="36"/>
    </row>
    <row r="16" spans="1:29" s="31" customFormat="1" ht="15.75" customHeight="1">
      <c r="A16" s="61" t="s">
        <v>220</v>
      </c>
      <c r="B16" s="34">
        <v>86598.39</v>
      </c>
      <c r="C16" s="35">
        <v>69124</v>
      </c>
      <c r="D16" s="35">
        <v>1433694</v>
      </c>
      <c r="E16" s="35">
        <v>30104</v>
      </c>
      <c r="F16" s="35">
        <v>29786</v>
      </c>
      <c r="G16" s="35">
        <v>29697</v>
      </c>
      <c r="H16" s="35">
        <v>11118.4</v>
      </c>
      <c r="I16" s="35">
        <v>50105.1</v>
      </c>
      <c r="J16" s="36"/>
      <c r="K16" s="36"/>
      <c r="L16" s="36"/>
      <c r="M16" s="36"/>
      <c r="N16" s="36"/>
      <c r="O16" s="36"/>
      <c r="P16" s="36"/>
      <c r="Q16" s="36"/>
      <c r="R16" s="36"/>
      <c r="S16" s="36"/>
      <c r="T16" s="36"/>
      <c r="U16" s="36"/>
      <c r="V16" s="36"/>
      <c r="W16" s="36"/>
      <c r="X16" s="36"/>
      <c r="Y16" s="36"/>
      <c r="Z16" s="36"/>
      <c r="AA16" s="36"/>
      <c r="AB16" s="36"/>
      <c r="AC16" s="36"/>
    </row>
    <row r="17" spans="1:29" s="31" customFormat="1" ht="15.75" customHeight="1">
      <c r="A17" s="61" t="s">
        <v>377</v>
      </c>
      <c r="B17" s="34">
        <v>67658.6</v>
      </c>
      <c r="C17" s="35">
        <v>64016</v>
      </c>
      <c r="D17" s="35">
        <v>1099938</v>
      </c>
      <c r="E17" s="35">
        <v>23315</v>
      </c>
      <c r="F17" s="35">
        <v>29725</v>
      </c>
      <c r="G17" s="35">
        <v>22458.2</v>
      </c>
      <c r="H17" s="35">
        <v>8577.099999999999</v>
      </c>
      <c r="I17" s="35">
        <v>36340.2</v>
      </c>
      <c r="J17" s="36"/>
      <c r="K17" s="36"/>
      <c r="L17" s="36"/>
      <c r="M17" s="36"/>
      <c r="N17" s="36"/>
      <c r="O17" s="36"/>
      <c r="P17" s="36"/>
      <c r="Q17" s="36"/>
      <c r="R17" s="36"/>
      <c r="S17" s="36"/>
      <c r="T17" s="36"/>
      <c r="U17" s="36"/>
      <c r="V17" s="36"/>
      <c r="W17" s="36"/>
      <c r="X17" s="36"/>
      <c r="Y17" s="36"/>
      <c r="Z17" s="36"/>
      <c r="AA17" s="36"/>
      <c r="AB17" s="36"/>
      <c r="AC17" s="36"/>
    </row>
    <row r="18" spans="1:29" s="31" customFormat="1" ht="15.75" customHeight="1">
      <c r="A18" s="61" t="s">
        <v>131</v>
      </c>
      <c r="B18" s="34">
        <v>69887.73000000001</v>
      </c>
      <c r="C18" s="35">
        <v>64740</v>
      </c>
      <c r="D18" s="35">
        <v>1124176</v>
      </c>
      <c r="E18" s="35">
        <v>22592</v>
      </c>
      <c r="F18" s="35">
        <v>29606</v>
      </c>
      <c r="G18" s="35">
        <v>17908.3</v>
      </c>
      <c r="H18" s="35">
        <v>9329.6</v>
      </c>
      <c r="I18" s="35">
        <v>43306.5</v>
      </c>
      <c r="J18" s="36"/>
      <c r="K18" s="36"/>
      <c r="L18" s="36"/>
      <c r="M18" s="36"/>
      <c r="N18" s="36"/>
      <c r="O18" s="36"/>
      <c r="P18" s="36"/>
      <c r="Q18" s="36"/>
      <c r="R18" s="36"/>
      <c r="S18" s="36"/>
      <c r="T18" s="36"/>
      <c r="U18" s="36"/>
      <c r="V18" s="36"/>
      <c r="W18" s="36"/>
      <c r="X18" s="36"/>
      <c r="Y18" s="36"/>
      <c r="Z18" s="36"/>
      <c r="AA18" s="36"/>
      <c r="AB18" s="36"/>
      <c r="AC18" s="36"/>
    </row>
    <row r="19" spans="1:29" s="31" customFormat="1" ht="15.75" customHeight="1">
      <c r="A19" s="61" t="s">
        <v>130</v>
      </c>
      <c r="B19" s="34">
        <v>78047.01999999999</v>
      </c>
      <c r="C19" s="35">
        <v>70692</v>
      </c>
      <c r="D19" s="35">
        <v>1244382</v>
      </c>
      <c r="E19" s="35">
        <v>18649</v>
      </c>
      <c r="F19" s="35">
        <v>29497</v>
      </c>
      <c r="G19" s="35">
        <v>15231.6</v>
      </c>
      <c r="H19" s="35">
        <v>9769.2</v>
      </c>
      <c r="I19" s="35">
        <v>49226.2</v>
      </c>
      <c r="J19" s="36"/>
      <c r="K19" s="36"/>
      <c r="L19" s="36"/>
      <c r="M19" s="36"/>
      <c r="N19" s="36"/>
      <c r="O19" s="36"/>
      <c r="P19" s="36"/>
      <c r="Q19" s="36"/>
      <c r="R19" s="36"/>
      <c r="S19" s="36"/>
      <c r="T19" s="36"/>
      <c r="U19" s="36"/>
      <c r="V19" s="36"/>
      <c r="W19" s="36"/>
      <c r="X19" s="36"/>
      <c r="Y19" s="36"/>
      <c r="Z19" s="36"/>
      <c r="AA19" s="36"/>
      <c r="AB19" s="36"/>
      <c r="AC19" s="36"/>
    </row>
    <row r="20" spans="1:29" s="31" customFormat="1" ht="15.75" customHeight="1">
      <c r="A20" s="61" t="s">
        <v>129</v>
      </c>
      <c r="B20" s="34">
        <v>73788.85</v>
      </c>
      <c r="C20" s="35">
        <v>60864</v>
      </c>
      <c r="D20" s="35">
        <v>1183960</v>
      </c>
      <c r="E20" s="35">
        <v>19500</v>
      </c>
      <c r="F20" s="35">
        <v>29409</v>
      </c>
      <c r="G20" s="35">
        <v>12216.199999999999</v>
      </c>
      <c r="H20" s="35">
        <v>11988.7</v>
      </c>
      <c r="I20" s="35">
        <v>50852</v>
      </c>
      <c r="J20" s="36"/>
      <c r="K20" s="36"/>
      <c r="L20" s="36"/>
      <c r="M20" s="36"/>
      <c r="N20" s="36"/>
      <c r="O20" s="36"/>
      <c r="P20" s="36"/>
      <c r="Q20" s="36"/>
      <c r="R20" s="36"/>
      <c r="S20" s="36"/>
      <c r="T20" s="36"/>
      <c r="U20" s="36"/>
      <c r="V20" s="36"/>
      <c r="W20" s="36"/>
      <c r="X20" s="36"/>
      <c r="Y20" s="36"/>
      <c r="Z20" s="36"/>
      <c r="AA20" s="36"/>
      <c r="AB20" s="36"/>
      <c r="AC20" s="36"/>
    </row>
    <row r="21" spans="1:29" s="31" customFormat="1" ht="15.75" customHeight="1">
      <c r="A21" s="61" t="s">
        <v>128</v>
      </c>
      <c r="B21" s="34">
        <v>72161.72</v>
      </c>
      <c r="C21" s="35">
        <v>76257</v>
      </c>
      <c r="D21" s="35">
        <v>1151288</v>
      </c>
      <c r="E21" s="35">
        <v>22766.5</v>
      </c>
      <c r="F21" s="35">
        <v>29327</v>
      </c>
      <c r="G21" s="35">
        <v>12854.6</v>
      </c>
      <c r="H21" s="35">
        <v>10507.9</v>
      </c>
      <c r="I21" s="35">
        <v>51364.8</v>
      </c>
      <c r="J21" s="36"/>
      <c r="K21" s="36"/>
      <c r="L21" s="36"/>
      <c r="M21" s="36"/>
      <c r="N21" s="36"/>
      <c r="O21" s="36"/>
      <c r="P21" s="36"/>
      <c r="Q21" s="36"/>
      <c r="R21" s="36"/>
      <c r="S21" s="36"/>
      <c r="T21" s="36"/>
      <c r="U21" s="36"/>
      <c r="V21" s="36"/>
      <c r="W21" s="36"/>
      <c r="X21" s="36"/>
      <c r="Y21" s="36"/>
      <c r="Z21" s="36"/>
      <c r="AA21" s="36"/>
      <c r="AB21" s="36"/>
      <c r="AC21" s="36"/>
    </row>
    <row r="22" spans="1:29" s="31" customFormat="1" ht="15.75" customHeight="1">
      <c r="A22" s="61" t="s">
        <v>221</v>
      </c>
      <c r="B22" s="34">
        <v>69239.07</v>
      </c>
      <c r="C22" s="35">
        <v>63844</v>
      </c>
      <c r="D22" s="35">
        <v>1129625</v>
      </c>
      <c r="E22" s="35">
        <v>25844.7</v>
      </c>
      <c r="F22" s="35">
        <v>29326</v>
      </c>
      <c r="G22" s="35">
        <v>15258.699999999999</v>
      </c>
      <c r="H22" s="35">
        <v>7900.8</v>
      </c>
      <c r="I22" s="35">
        <v>45471.5</v>
      </c>
      <c r="J22" s="36"/>
      <c r="K22" s="36"/>
      <c r="L22" s="36"/>
      <c r="M22" s="36"/>
      <c r="N22" s="36"/>
      <c r="O22" s="36"/>
      <c r="P22" s="36"/>
      <c r="Q22" s="36"/>
      <c r="R22" s="36"/>
      <c r="S22" s="36"/>
      <c r="T22" s="36"/>
      <c r="U22" s="36"/>
      <c r="V22" s="36"/>
      <c r="W22" s="36"/>
      <c r="X22" s="36"/>
      <c r="Y22" s="36"/>
      <c r="Z22" s="36"/>
      <c r="AA22" s="36"/>
      <c r="AB22" s="36"/>
      <c r="AC22" s="36"/>
    </row>
    <row r="23" spans="1:29" s="31" customFormat="1" ht="15.75" customHeight="1">
      <c r="A23" s="61" t="s">
        <v>222</v>
      </c>
      <c r="B23" s="34">
        <v>75259.04000000001</v>
      </c>
      <c r="C23" s="35">
        <v>43070</v>
      </c>
      <c r="D23" s="35">
        <v>1280220</v>
      </c>
      <c r="E23" s="35">
        <v>15883</v>
      </c>
      <c r="F23" s="35">
        <v>29296</v>
      </c>
      <c r="G23" s="35">
        <v>22017.6</v>
      </c>
      <c r="H23" s="35">
        <v>9136.9</v>
      </c>
      <c r="I23" s="35">
        <v>40404.600000000006</v>
      </c>
      <c r="J23" s="36"/>
      <c r="K23" s="36"/>
      <c r="L23" s="36"/>
      <c r="M23" s="36"/>
      <c r="N23" s="36"/>
      <c r="O23" s="36"/>
      <c r="P23" s="36"/>
      <c r="Q23" s="36"/>
      <c r="R23" s="36"/>
      <c r="S23" s="36"/>
      <c r="T23" s="36"/>
      <c r="U23" s="36"/>
      <c r="V23" s="36"/>
      <c r="W23" s="36"/>
      <c r="X23" s="36"/>
      <c r="Y23" s="36"/>
      <c r="Z23" s="36"/>
      <c r="AA23" s="36"/>
      <c r="AB23" s="36"/>
      <c r="AC23" s="36"/>
    </row>
    <row r="24" spans="1:29" s="31" customFormat="1" ht="15.75" customHeight="1">
      <c r="A24" s="61" t="s">
        <v>223</v>
      </c>
      <c r="B24" s="591">
        <v>95532.55</v>
      </c>
      <c r="C24" s="592">
        <v>84051</v>
      </c>
      <c r="D24" s="592">
        <v>1595083</v>
      </c>
      <c r="E24" s="592">
        <v>31566</v>
      </c>
      <c r="F24" s="592">
        <v>29262</v>
      </c>
      <c r="G24" s="592">
        <v>27061.300000000003</v>
      </c>
      <c r="H24" s="592">
        <v>11655.8</v>
      </c>
      <c r="I24" s="592">
        <v>52118.6</v>
      </c>
      <c r="J24" s="36"/>
      <c r="K24" s="36"/>
      <c r="L24" s="36"/>
      <c r="M24" s="36"/>
      <c r="N24" s="36"/>
      <c r="O24" s="36"/>
      <c r="P24" s="36"/>
      <c r="Q24" s="36"/>
      <c r="R24" s="36"/>
      <c r="S24" s="36"/>
      <c r="T24" s="36"/>
      <c r="U24" s="36"/>
      <c r="V24" s="36"/>
      <c r="W24" s="36"/>
      <c r="X24" s="36"/>
      <c r="Y24" s="36"/>
      <c r="Z24" s="36"/>
      <c r="AA24" s="36"/>
      <c r="AB24" s="36"/>
      <c r="AC24" s="36"/>
    </row>
    <row r="25" spans="1:29" s="31" customFormat="1" ht="12.75" customHeight="1">
      <c r="A25" s="557" t="s">
        <v>190</v>
      </c>
      <c r="B25" s="557"/>
      <c r="C25" s="557"/>
      <c r="D25" s="557"/>
      <c r="E25" s="557"/>
      <c r="F25" s="557"/>
      <c r="G25" s="557"/>
      <c r="H25" s="557"/>
      <c r="I25" s="557"/>
      <c r="J25" s="36"/>
      <c r="K25" s="36"/>
      <c r="L25" s="36"/>
      <c r="M25" s="36"/>
      <c r="N25" s="36"/>
      <c r="O25" s="36"/>
      <c r="P25" s="36"/>
      <c r="Q25" s="36"/>
      <c r="R25" s="36"/>
      <c r="S25" s="36"/>
      <c r="T25" s="36"/>
      <c r="U25" s="36"/>
      <c r="V25" s="36"/>
      <c r="W25" s="36"/>
      <c r="X25" s="36"/>
      <c r="Y25" s="36"/>
      <c r="Z25" s="36"/>
      <c r="AA25" s="36"/>
      <c r="AB25" s="36"/>
      <c r="AC25" s="36"/>
    </row>
    <row r="26" spans="1:9" s="62" customFormat="1" ht="12.75" customHeight="1">
      <c r="A26" s="549" t="s">
        <v>342</v>
      </c>
      <c r="B26" s="549"/>
      <c r="C26" s="549"/>
      <c r="D26" s="549"/>
      <c r="E26" s="549"/>
      <c r="F26" s="549"/>
      <c r="G26" s="549"/>
      <c r="H26" s="549"/>
      <c r="I26" s="549"/>
    </row>
  </sheetData>
  <sheetProtection/>
  <mergeCells count="11">
    <mergeCell ref="A25:I25"/>
    <mergeCell ref="A1:C1"/>
    <mergeCell ref="A2:C2"/>
    <mergeCell ref="A7:A8"/>
    <mergeCell ref="A26:I26"/>
    <mergeCell ref="B7:B8"/>
    <mergeCell ref="C7:E7"/>
    <mergeCell ref="G7:I7"/>
    <mergeCell ref="A3:I3"/>
    <mergeCell ref="A5:G5"/>
    <mergeCell ref="H5:I5"/>
  </mergeCells>
  <hyperlinks>
    <hyperlink ref="A1" location="'10電気・ガス・水道目次'!A1" display="10　電気・ガス・水道目次へ＜＜"/>
  </hyperlinks>
  <printOptions/>
  <pageMargins left="0.5905511811023623" right="0.5905511811023623" top="0.5905511811023623" bottom="0.3937007874015748" header="0.11811023622047245" footer="0.5118110236220472"/>
  <pageSetup blackAndWhite="1" fitToHeight="1" fitToWidth="1" horizontalDpi="300" verticalDpi="300" orientation="portrait" paperSize="9" r:id="rId1"/>
  <ignoredErrors>
    <ignoredError sqref="A12 A14:A16 A18:A24" numberStoredAsText="1"/>
  </ignoredErrors>
</worksheet>
</file>

<file path=xl/worksheets/sheet7.xml><?xml version="1.0" encoding="utf-8"?>
<worksheet xmlns="http://schemas.openxmlformats.org/spreadsheetml/2006/main" xmlns:r="http://schemas.openxmlformats.org/officeDocument/2006/relationships">
  <dimension ref="A1:X12"/>
  <sheetViews>
    <sheetView showGridLines="0" view="pageBreakPreview" zoomScaleSheetLayoutView="100" zoomScalePageLayoutView="0" workbookViewId="0" topLeftCell="A1">
      <selection activeCell="A3" sqref="A3:I3"/>
    </sheetView>
  </sheetViews>
  <sheetFormatPr defaultColWidth="9.00390625" defaultRowHeight="13.5"/>
  <cols>
    <col min="1" max="1" width="11.75390625" style="1" customWidth="1"/>
    <col min="2" max="4" width="18.625" style="1" customWidth="1"/>
    <col min="5" max="16384" width="9.00390625" style="1" customWidth="1"/>
  </cols>
  <sheetData>
    <row r="1" ht="13.5">
      <c r="A1" s="71" t="s">
        <v>219</v>
      </c>
    </row>
    <row r="2" spans="1:3" ht="13.5">
      <c r="A2" s="454" t="s">
        <v>1</v>
      </c>
      <c r="B2" s="454"/>
      <c r="C2" s="6"/>
    </row>
    <row r="3" spans="1:4" ht="17.25">
      <c r="A3" s="455" t="s">
        <v>138</v>
      </c>
      <c r="B3" s="455"/>
      <c r="C3" s="455"/>
      <c r="D3" s="455"/>
    </row>
    <row r="4" spans="1:4" s="10" customFormat="1" ht="14.25">
      <c r="A4" s="7"/>
      <c r="B4" s="7"/>
      <c r="C4" s="7"/>
      <c r="D4" s="7"/>
    </row>
    <row r="5" spans="1:4" ht="14.25">
      <c r="A5" s="43" t="s">
        <v>233</v>
      </c>
      <c r="B5" s="43"/>
      <c r="C5" s="63"/>
      <c r="D5" s="12"/>
    </row>
    <row r="6" spans="1:4" ht="6" customHeight="1" thickBot="1">
      <c r="A6" s="44"/>
      <c r="B6" s="44"/>
      <c r="C6" s="44"/>
      <c r="D6" s="25"/>
    </row>
    <row r="7" spans="1:5" s="50" customFormat="1" ht="18" customHeight="1" thickTop="1">
      <c r="A7" s="86"/>
      <c r="B7" s="87" t="s">
        <v>137</v>
      </c>
      <c r="C7" s="72" t="s">
        <v>136</v>
      </c>
      <c r="D7" s="88" t="s">
        <v>135</v>
      </c>
      <c r="E7" s="49"/>
    </row>
    <row r="8" spans="1:5" s="91" customFormat="1" ht="15.75" customHeight="1">
      <c r="A8" s="89"/>
      <c r="B8" s="85" t="s">
        <v>134</v>
      </c>
      <c r="C8" s="85" t="s">
        <v>133</v>
      </c>
      <c r="D8" s="85" t="s">
        <v>19</v>
      </c>
      <c r="E8" s="90"/>
    </row>
    <row r="9" spans="1:24" s="31" customFormat="1" ht="15.75" customHeight="1">
      <c r="A9" s="293" t="s">
        <v>379</v>
      </c>
      <c r="B9" s="294">
        <v>2900</v>
      </c>
      <c r="C9" s="294">
        <v>32104</v>
      </c>
      <c r="D9" s="294">
        <v>677384</v>
      </c>
      <c r="E9" s="36"/>
      <c r="F9" s="36"/>
      <c r="G9" s="36"/>
      <c r="H9" s="36"/>
      <c r="I9" s="36"/>
      <c r="J9" s="36"/>
      <c r="K9" s="36"/>
      <c r="L9" s="36"/>
      <c r="M9" s="36"/>
      <c r="N9" s="36"/>
      <c r="O9" s="36"/>
      <c r="P9" s="36"/>
      <c r="Q9" s="36"/>
      <c r="R9" s="36"/>
      <c r="S9" s="36"/>
      <c r="T9" s="36"/>
      <c r="U9" s="36"/>
      <c r="V9" s="36"/>
      <c r="W9" s="36"/>
      <c r="X9" s="36"/>
    </row>
    <row r="10" spans="1:24" s="31" customFormat="1" ht="15.75" customHeight="1">
      <c r="A10" s="293" t="s">
        <v>365</v>
      </c>
      <c r="B10" s="294">
        <v>2860</v>
      </c>
      <c r="C10" s="294">
        <v>31530</v>
      </c>
      <c r="D10" s="294">
        <v>676652</v>
      </c>
      <c r="E10" s="36"/>
      <c r="F10" s="36"/>
      <c r="G10" s="36"/>
      <c r="H10" s="36"/>
      <c r="I10" s="36"/>
      <c r="J10" s="36"/>
      <c r="K10" s="36"/>
      <c r="L10" s="36"/>
      <c r="M10" s="36"/>
      <c r="N10" s="36"/>
      <c r="O10" s="36"/>
      <c r="P10" s="36"/>
      <c r="Q10" s="36"/>
      <c r="R10" s="36"/>
      <c r="S10" s="36"/>
      <c r="T10" s="36"/>
      <c r="U10" s="36"/>
      <c r="V10" s="36"/>
      <c r="W10" s="36"/>
      <c r="X10" s="36"/>
    </row>
    <row r="11" spans="1:24" s="60" customFormat="1" ht="15.75" customHeight="1">
      <c r="A11" s="309" t="s">
        <v>378</v>
      </c>
      <c r="B11" s="295">
        <v>2738.9480219178085</v>
      </c>
      <c r="C11" s="295">
        <v>31023</v>
      </c>
      <c r="D11" s="295">
        <v>676504</v>
      </c>
      <c r="E11" s="59"/>
      <c r="F11" s="59"/>
      <c r="G11" s="59"/>
      <c r="H11" s="59"/>
      <c r="I11" s="59"/>
      <c r="J11" s="59"/>
      <c r="K11" s="59"/>
      <c r="L11" s="59"/>
      <c r="M11" s="59"/>
      <c r="N11" s="59"/>
      <c r="O11" s="59"/>
      <c r="P11" s="59"/>
      <c r="Q11" s="59"/>
      <c r="R11" s="59"/>
      <c r="S11" s="59"/>
      <c r="T11" s="59"/>
      <c r="U11" s="59"/>
      <c r="V11" s="59"/>
      <c r="W11" s="59"/>
      <c r="X11" s="59"/>
    </row>
    <row r="12" spans="1:4" s="4" customFormat="1" ht="15" customHeight="1">
      <c r="A12" s="65" t="s">
        <v>342</v>
      </c>
      <c r="B12" s="66"/>
      <c r="C12" s="66"/>
      <c r="D12" s="66"/>
    </row>
  </sheetData>
  <sheetProtection/>
  <mergeCells count="2">
    <mergeCell ref="A2:B2"/>
    <mergeCell ref="A3:D3"/>
  </mergeCells>
  <hyperlinks>
    <hyperlink ref="A1" location="'10電気・ガス・水道目次'!A1" display="10　電気・ガス・水道目次へ＜＜"/>
  </hyperlinks>
  <printOptions/>
  <pageMargins left="0.5905511811023623" right="0.5905511811023623" top="0.5905511811023623" bottom="0.3937007874015748" header="0.11811023622047245" footer="0.5118110236220472"/>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Z11"/>
  <sheetViews>
    <sheetView showGridLines="0" view="pageBreakPreview" zoomScaleSheetLayoutView="100" zoomScalePageLayoutView="0" workbookViewId="0" topLeftCell="A1">
      <selection activeCell="A3" sqref="A3:I3"/>
    </sheetView>
  </sheetViews>
  <sheetFormatPr defaultColWidth="9.00390625" defaultRowHeight="13.5"/>
  <cols>
    <col min="1" max="1" width="11.75390625" style="1" customWidth="1"/>
    <col min="2" max="6" width="13.25390625" style="1" customWidth="1"/>
    <col min="7" max="16384" width="9.00390625" style="1" customWidth="1"/>
  </cols>
  <sheetData>
    <row r="1" ht="13.5">
      <c r="A1" s="71" t="s">
        <v>219</v>
      </c>
    </row>
    <row r="2" spans="1:6" ht="13.5">
      <c r="A2" s="454" t="s">
        <v>1</v>
      </c>
      <c r="B2" s="454"/>
      <c r="C2" s="6"/>
      <c r="F2" s="6"/>
    </row>
    <row r="3" spans="1:6" ht="17.25">
      <c r="A3" s="455" t="s">
        <v>138</v>
      </c>
      <c r="B3" s="455"/>
      <c r="C3" s="455"/>
      <c r="D3" s="455"/>
      <c r="E3" s="455"/>
      <c r="F3" s="455"/>
    </row>
    <row r="4" spans="1:6" s="10" customFormat="1" ht="14.25">
      <c r="A4" s="7"/>
      <c r="B4" s="7"/>
      <c r="C4" s="7"/>
      <c r="D4" s="7"/>
      <c r="E4" s="7"/>
      <c r="F4" s="7"/>
    </row>
    <row r="5" spans="1:6" ht="14.25">
      <c r="A5" s="555" t="s">
        <v>189</v>
      </c>
      <c r="B5" s="555"/>
      <c r="C5" s="63"/>
      <c r="D5" s="12"/>
      <c r="E5" s="558" t="s">
        <v>188</v>
      </c>
      <c r="F5" s="558"/>
    </row>
    <row r="6" spans="1:6" ht="6" customHeight="1" thickBot="1">
      <c r="A6" s="44"/>
      <c r="B6" s="44"/>
      <c r="C6" s="44"/>
      <c r="D6" s="25"/>
      <c r="E6" s="26"/>
      <c r="F6" s="26"/>
    </row>
    <row r="7" spans="1:7" s="50" customFormat="1" ht="18" customHeight="1" thickTop="1">
      <c r="A7" s="51"/>
      <c r="B7" s="46" t="s">
        <v>147</v>
      </c>
      <c r="C7" s="46" t="s">
        <v>187</v>
      </c>
      <c r="D7" s="67" t="s">
        <v>186</v>
      </c>
      <c r="E7" s="52" t="s">
        <v>228</v>
      </c>
      <c r="F7" s="68" t="s">
        <v>185</v>
      </c>
      <c r="G7" s="49"/>
    </row>
    <row r="8" spans="1:26" s="31" customFormat="1" ht="15.75" customHeight="1">
      <c r="A8" s="293" t="s">
        <v>379</v>
      </c>
      <c r="B8" s="39">
        <v>1064303</v>
      </c>
      <c r="C8" s="30">
        <v>1064303</v>
      </c>
      <c r="D8" s="76" t="s">
        <v>229</v>
      </c>
      <c r="E8" s="76" t="s">
        <v>229</v>
      </c>
      <c r="F8" s="76" t="s">
        <v>229</v>
      </c>
      <c r="G8" s="36"/>
      <c r="H8" s="36"/>
      <c r="I8" s="36"/>
      <c r="J8" s="36"/>
      <c r="K8" s="36"/>
      <c r="L8" s="36"/>
      <c r="M8" s="36"/>
      <c r="N8" s="36"/>
      <c r="O8" s="36"/>
      <c r="P8" s="36"/>
      <c r="Q8" s="36"/>
      <c r="R8" s="36"/>
      <c r="S8" s="36"/>
      <c r="T8" s="36"/>
      <c r="U8" s="36"/>
      <c r="V8" s="36"/>
      <c r="W8" s="36"/>
      <c r="X8" s="36"/>
      <c r="Y8" s="36"/>
      <c r="Z8" s="36"/>
    </row>
    <row r="9" spans="1:26" s="31" customFormat="1" ht="15.75" customHeight="1">
      <c r="A9" s="296" t="s">
        <v>365</v>
      </c>
      <c r="B9" s="39">
        <v>1046782</v>
      </c>
      <c r="C9" s="30">
        <v>1046782</v>
      </c>
      <c r="D9" s="40" t="s">
        <v>229</v>
      </c>
      <c r="E9" s="40" t="s">
        <v>229</v>
      </c>
      <c r="F9" s="40" t="s">
        <v>229</v>
      </c>
      <c r="G9" s="36"/>
      <c r="H9" s="36"/>
      <c r="I9" s="36"/>
      <c r="J9" s="36"/>
      <c r="K9" s="36"/>
      <c r="L9" s="36"/>
      <c r="M9" s="36"/>
      <c r="N9" s="36"/>
      <c r="O9" s="36"/>
      <c r="P9" s="36"/>
      <c r="Q9" s="36"/>
      <c r="R9" s="36"/>
      <c r="S9" s="36"/>
      <c r="T9" s="36"/>
      <c r="U9" s="36"/>
      <c r="V9" s="36"/>
      <c r="W9" s="36"/>
      <c r="X9" s="36"/>
      <c r="Y9" s="36"/>
      <c r="Z9" s="36"/>
    </row>
    <row r="10" spans="1:26" s="60" customFormat="1" ht="15.75" customHeight="1">
      <c r="A10" s="309" t="s">
        <v>378</v>
      </c>
      <c r="B10" s="593">
        <v>1001476.04</v>
      </c>
      <c r="C10" s="594">
        <v>1001476.04</v>
      </c>
      <c r="D10" s="220" t="s">
        <v>229</v>
      </c>
      <c r="E10" s="220" t="s">
        <v>229</v>
      </c>
      <c r="F10" s="220" t="s">
        <v>229</v>
      </c>
      <c r="G10" s="59"/>
      <c r="H10" s="59"/>
      <c r="I10" s="59"/>
      <c r="J10" s="59"/>
      <c r="K10" s="59"/>
      <c r="L10" s="59"/>
      <c r="M10" s="59"/>
      <c r="N10" s="59"/>
      <c r="O10" s="59"/>
      <c r="P10" s="59"/>
      <c r="Q10" s="59"/>
      <c r="R10" s="59"/>
      <c r="S10" s="59"/>
      <c r="T10" s="59"/>
      <c r="U10" s="59"/>
      <c r="V10" s="59"/>
      <c r="W10" s="59"/>
      <c r="X10" s="59"/>
      <c r="Y10" s="59"/>
      <c r="Z10" s="59"/>
    </row>
    <row r="11" spans="1:7" ht="16.5" customHeight="1">
      <c r="A11" s="65" t="s">
        <v>342</v>
      </c>
      <c r="B11" s="66"/>
      <c r="C11" s="66"/>
      <c r="D11" s="66"/>
      <c r="E11" s="66"/>
      <c r="F11" s="66"/>
      <c r="G11" s="92"/>
    </row>
  </sheetData>
  <sheetProtection/>
  <mergeCells count="4">
    <mergeCell ref="E5:F5"/>
    <mergeCell ref="A2:B2"/>
    <mergeCell ref="A5:B5"/>
    <mergeCell ref="A3:F3"/>
  </mergeCells>
  <hyperlinks>
    <hyperlink ref="A1" location="'10電気・ガス・水道目次'!A1" display="10　電気・ガス・水道目次へ＜＜"/>
  </hyperlinks>
  <printOptions/>
  <pageMargins left="0.5905511811023623" right="0.5905511811023623" top="0.5905511811023623" bottom="0.3937007874015748" header="0.11811023622047245" footer="0.5118110236220472"/>
  <pageSetup blackAndWhite="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B18"/>
  <sheetViews>
    <sheetView showGridLines="0" view="pageBreakPreview" zoomScaleSheetLayoutView="100" zoomScalePageLayoutView="0" workbookViewId="0" topLeftCell="A1">
      <selection activeCell="A3" sqref="A3:I3"/>
    </sheetView>
  </sheetViews>
  <sheetFormatPr defaultColWidth="9.00390625" defaultRowHeight="13.5"/>
  <cols>
    <col min="1" max="1" width="7.625" style="1" customWidth="1"/>
    <col min="2" max="2" width="11.25390625" style="1" bestFit="1" customWidth="1"/>
    <col min="3" max="10" width="9.125" style="1" customWidth="1"/>
    <col min="11" max="16384" width="9.00390625" style="1" customWidth="1"/>
  </cols>
  <sheetData>
    <row r="1" ht="13.5">
      <c r="A1" s="84" t="s">
        <v>219</v>
      </c>
    </row>
    <row r="2" spans="1:10" ht="13.5">
      <c r="A2" s="94" t="s">
        <v>1</v>
      </c>
      <c r="B2" s="94"/>
      <c r="I2" s="6"/>
      <c r="J2" s="6"/>
    </row>
    <row r="3" spans="1:10" ht="17.25">
      <c r="A3" s="455" t="s">
        <v>149</v>
      </c>
      <c r="B3" s="455"/>
      <c r="C3" s="455"/>
      <c r="D3" s="455"/>
      <c r="E3" s="455"/>
      <c r="F3" s="455"/>
      <c r="G3" s="455"/>
      <c r="H3" s="455"/>
      <c r="I3" s="455"/>
      <c r="J3" s="455"/>
    </row>
    <row r="4" spans="1:10" s="10" customFormat="1" ht="14.25">
      <c r="A4" s="7"/>
      <c r="B4" s="7"/>
      <c r="C4" s="7"/>
      <c r="D4" s="7"/>
      <c r="E4" s="7"/>
      <c r="F4" s="7"/>
      <c r="G4" s="7"/>
      <c r="H4" s="7"/>
      <c r="I4" s="559" t="s">
        <v>148</v>
      </c>
      <c r="J4" s="559"/>
    </row>
    <row r="5" spans="1:10" ht="6" customHeight="1" thickBot="1">
      <c r="A5" s="95"/>
      <c r="B5" s="95"/>
      <c r="C5" s="25"/>
      <c r="D5" s="95"/>
      <c r="E5" s="25"/>
      <c r="F5" s="95"/>
      <c r="G5" s="25"/>
      <c r="H5" s="25"/>
      <c r="I5" s="560"/>
      <c r="J5" s="560"/>
    </row>
    <row r="6" spans="1:11" s="50" customFormat="1" ht="20.25" customHeight="1" thickTop="1">
      <c r="A6" s="547"/>
      <c r="B6" s="561" t="s">
        <v>147</v>
      </c>
      <c r="C6" s="565" t="s">
        <v>387</v>
      </c>
      <c r="D6" s="561" t="s">
        <v>146</v>
      </c>
      <c r="E6" s="96" t="s">
        <v>145</v>
      </c>
      <c r="F6" s="561" t="s">
        <v>144</v>
      </c>
      <c r="G6" s="564" t="s">
        <v>143</v>
      </c>
      <c r="H6" s="562" t="s">
        <v>142</v>
      </c>
      <c r="I6" s="563"/>
      <c r="J6" s="563"/>
      <c r="K6" s="49"/>
    </row>
    <row r="7" spans="1:11" s="50" customFormat="1" ht="20.25" customHeight="1">
      <c r="A7" s="548"/>
      <c r="B7" s="551"/>
      <c r="C7" s="519"/>
      <c r="D7" s="551"/>
      <c r="E7" s="83" t="s">
        <v>141</v>
      </c>
      <c r="F7" s="551"/>
      <c r="G7" s="550"/>
      <c r="H7" s="70" t="s">
        <v>127</v>
      </c>
      <c r="I7" s="93" t="s">
        <v>140</v>
      </c>
      <c r="J7" s="97" t="s">
        <v>139</v>
      </c>
      <c r="K7" s="49"/>
    </row>
    <row r="8" spans="1:28" s="31" customFormat="1" ht="20.25" customHeight="1">
      <c r="A8" s="41" t="s">
        <v>428</v>
      </c>
      <c r="B8" s="98">
        <v>964190</v>
      </c>
      <c r="C8" s="99">
        <v>352956</v>
      </c>
      <c r="D8" s="99">
        <v>0</v>
      </c>
      <c r="E8" s="99">
        <v>0</v>
      </c>
      <c r="F8" s="99">
        <v>131793</v>
      </c>
      <c r="G8" s="99">
        <v>266960</v>
      </c>
      <c r="H8" s="99">
        <v>212481</v>
      </c>
      <c r="I8" s="99">
        <v>71662</v>
      </c>
      <c r="J8" s="99">
        <v>140819</v>
      </c>
      <c r="K8" s="36"/>
      <c r="L8" s="36"/>
      <c r="M8" s="36"/>
      <c r="N8" s="36"/>
      <c r="O8" s="36"/>
      <c r="P8" s="36"/>
      <c r="Q8" s="36"/>
      <c r="R8" s="36"/>
      <c r="S8" s="36"/>
      <c r="T8" s="36"/>
      <c r="U8" s="36"/>
      <c r="V8" s="36"/>
      <c r="W8" s="36"/>
      <c r="X8" s="36"/>
      <c r="Y8" s="36"/>
      <c r="Z8" s="36"/>
      <c r="AA8" s="36"/>
      <c r="AB8" s="36"/>
    </row>
    <row r="9" spans="1:28" s="31" customFormat="1" ht="20.25" customHeight="1">
      <c r="A9" s="57" t="s">
        <v>378</v>
      </c>
      <c r="B9" s="98">
        <v>814786</v>
      </c>
      <c r="C9" s="99">
        <v>339674</v>
      </c>
      <c r="D9" s="99">
        <v>0</v>
      </c>
      <c r="E9" s="99">
        <v>0</v>
      </c>
      <c r="F9" s="99">
        <v>123778</v>
      </c>
      <c r="G9" s="99">
        <v>257592</v>
      </c>
      <c r="H9" s="99">
        <v>93742</v>
      </c>
      <c r="I9" s="99">
        <v>68206</v>
      </c>
      <c r="J9" s="99">
        <v>25536</v>
      </c>
      <c r="K9" s="36"/>
      <c r="L9" s="36"/>
      <c r="M9" s="36"/>
      <c r="N9" s="36"/>
      <c r="O9" s="36"/>
      <c r="P9" s="36"/>
      <c r="Q9" s="36"/>
      <c r="R9" s="36"/>
      <c r="S9" s="36"/>
      <c r="T9" s="36"/>
      <c r="U9" s="36"/>
      <c r="V9" s="36"/>
      <c r="W9" s="36"/>
      <c r="X9" s="36"/>
      <c r="Y9" s="36"/>
      <c r="Z9" s="36"/>
      <c r="AA9" s="36"/>
      <c r="AB9" s="36"/>
    </row>
    <row r="10" spans="1:28" s="60" customFormat="1" ht="20.25" customHeight="1">
      <c r="A10" s="370" t="s">
        <v>429</v>
      </c>
      <c r="B10" s="234">
        <v>731600</v>
      </c>
      <c r="C10" s="233">
        <v>305318</v>
      </c>
      <c r="D10" s="233">
        <v>0</v>
      </c>
      <c r="E10" s="233">
        <v>8</v>
      </c>
      <c r="F10" s="233">
        <v>113554</v>
      </c>
      <c r="G10" s="233">
        <v>239274</v>
      </c>
      <c r="H10" s="233">
        <v>73446</v>
      </c>
      <c r="I10" s="233">
        <v>59876</v>
      </c>
      <c r="J10" s="233">
        <v>13570</v>
      </c>
      <c r="K10" s="59"/>
      <c r="L10" s="59"/>
      <c r="M10" s="59"/>
      <c r="N10" s="59"/>
      <c r="O10" s="59"/>
      <c r="P10" s="59"/>
      <c r="Q10" s="59"/>
      <c r="R10" s="59"/>
      <c r="S10" s="59"/>
      <c r="T10" s="59"/>
      <c r="U10" s="59"/>
      <c r="V10" s="59"/>
      <c r="W10" s="59"/>
      <c r="X10" s="59"/>
      <c r="Y10" s="59"/>
      <c r="Z10" s="59"/>
      <c r="AA10" s="59"/>
      <c r="AB10" s="59"/>
    </row>
    <row r="11" spans="1:10" s="62" customFormat="1" ht="16.5" customHeight="1">
      <c r="A11" s="65" t="s">
        <v>369</v>
      </c>
      <c r="B11" s="65"/>
      <c r="C11" s="65"/>
      <c r="D11" s="65"/>
      <c r="E11" s="65"/>
      <c r="F11" s="65"/>
      <c r="G11" s="37"/>
      <c r="H11" s="37"/>
      <c r="I11" s="37"/>
      <c r="J11" s="37"/>
    </row>
    <row r="12" spans="1:10" ht="13.5">
      <c r="A12" s="80"/>
      <c r="B12" s="80"/>
      <c r="C12" s="80"/>
      <c r="D12" s="80"/>
      <c r="E12" s="80"/>
      <c r="F12" s="80"/>
      <c r="G12" s="80"/>
      <c r="H12" s="80"/>
      <c r="I12" s="80"/>
      <c r="J12" s="80"/>
    </row>
    <row r="13" spans="1:10" ht="13.5">
      <c r="A13" s="5"/>
      <c r="B13" s="4"/>
      <c r="C13" s="4"/>
      <c r="D13" s="4"/>
      <c r="E13" s="4"/>
      <c r="F13" s="4"/>
      <c r="G13" s="4"/>
      <c r="H13" s="4"/>
      <c r="I13" s="4"/>
      <c r="J13" s="4"/>
    </row>
    <row r="14" spans="1:10" ht="13.5">
      <c r="A14" s="5"/>
      <c r="B14" s="4"/>
      <c r="C14" s="4"/>
      <c r="D14" s="4"/>
      <c r="E14" s="4"/>
      <c r="F14" s="4"/>
      <c r="G14" s="4"/>
      <c r="H14" s="4"/>
      <c r="I14" s="100"/>
      <c r="J14" s="4"/>
    </row>
    <row r="15" spans="1:10" ht="13.5">
      <c r="A15" s="5"/>
      <c r="B15" s="4"/>
      <c r="C15" s="4"/>
      <c r="D15" s="4"/>
      <c r="E15" s="4"/>
      <c r="F15" s="4"/>
      <c r="G15" s="4"/>
      <c r="H15" s="4"/>
      <c r="I15" s="4"/>
      <c r="J15" s="4"/>
    </row>
    <row r="16" spans="1:10" ht="13.5">
      <c r="A16" s="4"/>
      <c r="B16" s="4"/>
      <c r="C16" s="4"/>
      <c r="D16" s="4"/>
      <c r="E16" s="4"/>
      <c r="F16" s="4"/>
      <c r="G16" s="4"/>
      <c r="H16" s="4"/>
      <c r="I16" s="4"/>
      <c r="J16" s="4"/>
    </row>
    <row r="17" spans="1:10" ht="13.5">
      <c r="A17" s="4"/>
      <c r="B17" s="4"/>
      <c r="C17" s="4"/>
      <c r="D17" s="4"/>
      <c r="E17" s="4"/>
      <c r="F17" s="4"/>
      <c r="G17" s="4"/>
      <c r="H17" s="4"/>
      <c r="I17" s="4"/>
      <c r="J17" s="4"/>
    </row>
    <row r="18" spans="1:10" ht="13.5">
      <c r="A18" s="4"/>
      <c r="B18" s="4"/>
      <c r="C18" s="4"/>
      <c r="D18" s="4"/>
      <c r="E18" s="4"/>
      <c r="F18" s="4"/>
      <c r="G18" s="4"/>
      <c r="H18" s="4"/>
      <c r="I18" s="4"/>
      <c r="J18" s="4"/>
    </row>
  </sheetData>
  <sheetProtection/>
  <mergeCells count="10">
    <mergeCell ref="I4:J4"/>
    <mergeCell ref="I5:J5"/>
    <mergeCell ref="A6:A7"/>
    <mergeCell ref="B6:B7"/>
    <mergeCell ref="H6:J6"/>
    <mergeCell ref="A3:J3"/>
    <mergeCell ref="G6:G7"/>
    <mergeCell ref="C6:C7"/>
    <mergeCell ref="D6:D7"/>
    <mergeCell ref="F6:F7"/>
  </mergeCells>
  <hyperlinks>
    <hyperlink ref="A1" location="'10電気・ガス・水道目次'!A1" display="10　電気・ガス・水道目次へ＜＜"/>
  </hyperlinks>
  <printOptions/>
  <pageMargins left="0.5905511811023623" right="0.5905511811023623" top="0.5905511811023623" bottom="0.3937007874015748" header="0.11811023622047245" footer="0.511811023622047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和田 恭典</cp:lastModifiedBy>
  <cp:lastPrinted>2022-03-24T03:35:24Z</cp:lastPrinted>
  <dcterms:created xsi:type="dcterms:W3CDTF">1997-01-08T22:48:59Z</dcterms:created>
  <dcterms:modified xsi:type="dcterms:W3CDTF">2022-04-25T08:40:06Z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