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295" tabRatio="835" activeTab="0"/>
  </bookViews>
  <sheets>
    <sheet name="15労働目次" sheetId="1" r:id="rId1"/>
    <sheet name="15-1" sheetId="2" r:id="rId2"/>
    <sheet name="15-2" sheetId="3" r:id="rId3"/>
    <sheet name="15-3" sheetId="4" r:id="rId4"/>
    <sheet name="15-4" sheetId="5" r:id="rId5"/>
    <sheet name="15-5" sheetId="6" r:id="rId6"/>
    <sheet name="15-6" sheetId="7" r:id="rId7"/>
    <sheet name="15-8(1)" sheetId="8" r:id="rId8"/>
    <sheet name="15-7" sheetId="9" r:id="rId9"/>
    <sheet name="15-8(2)" sheetId="10" r:id="rId10"/>
    <sheet name="15-9(1)" sheetId="11" r:id="rId11"/>
    <sheet name="15-9(2)" sheetId="12" r:id="rId12"/>
    <sheet name="15-9(3)" sheetId="13" r:id="rId13"/>
    <sheet name="15-9(4)" sheetId="14" r:id="rId14"/>
    <sheet name="15-10" sheetId="15" r:id="rId15"/>
    <sheet name="15-11" sheetId="16" r:id="rId16"/>
    <sheet name="15-12" sheetId="17" r:id="rId17"/>
  </sheets>
  <externalReferences>
    <externalReference r:id="rId20"/>
    <externalReference r:id="rId21"/>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'15-1'!$A$2:$T$61</definedName>
    <definedName name="_xlnm.Print_Area" localSheetId="14">'15-10'!$A$2:$J$50</definedName>
    <definedName name="_xlnm.Print_Area" localSheetId="15">'15-11'!$A$2:$R$17</definedName>
    <definedName name="_xlnm.Print_Area" localSheetId="16">'15-12'!$A$2:$F$35</definedName>
    <definedName name="_xlnm.Print_Area" localSheetId="2">'15-2'!$A$2:$T$63</definedName>
    <definedName name="_xlnm.Print_Area" localSheetId="3">'15-3'!$A$2:$V$25</definedName>
    <definedName name="_xlnm.Print_Area" localSheetId="4">'15-4'!$A$2:$N$12</definedName>
    <definedName name="_xlnm.Print_Area" localSheetId="5">'15-5'!$A$2:$AG$18</definedName>
    <definedName name="_xlnm.Print_Area" localSheetId="6">'15-6'!$A$2:$P$76</definedName>
    <definedName name="_xlnm.Print_Area" localSheetId="8">'15-7'!$A$2:$AU$58</definedName>
    <definedName name="_xlnm.Print_Area" localSheetId="7">'15-8(1)'!$A$2:$U$34</definedName>
    <definedName name="_xlnm.Print_Area" localSheetId="9">'15-8(2)'!$A$2:$AD$24</definedName>
    <definedName name="_xlnm.Print_Area" localSheetId="10">'15-9(1)'!$A$2:$L$34</definedName>
    <definedName name="_xlnm.Print_Area" localSheetId="11">'15-9(2)'!$A$2:$R$18</definedName>
    <definedName name="_xlnm.Print_Area" localSheetId="12">'15-9(3)'!$A$2:$L$34</definedName>
    <definedName name="_xlnm.Print_Area" localSheetId="13">'15-9(4)'!$A$2:$K$26</definedName>
    <definedName name="Rangai0">#REF!</definedName>
    <definedName name="Title">#REF!</definedName>
    <definedName name="TitleEnglish">#REF!</definedName>
    <definedName name="う">#REF!</definedName>
    <definedName name="は">#REF!</definedName>
  </definedNames>
  <calcPr fullCalcOnLoad="1"/>
</workbook>
</file>

<file path=xl/sharedStrings.xml><?xml version="1.0" encoding="utf-8"?>
<sst xmlns="http://schemas.openxmlformats.org/spreadsheetml/2006/main" count="1227" uniqueCount="483">
  <si>
    <t>（単位：円）</t>
  </si>
  <si>
    <t>調査産業計</t>
  </si>
  <si>
    <t>建設業</t>
  </si>
  <si>
    <t>製造業</t>
  </si>
  <si>
    <t>現金給与総額</t>
  </si>
  <si>
    <t>平成</t>
  </si>
  <si>
    <t>月</t>
  </si>
  <si>
    <t>きまって支給する給与</t>
  </si>
  <si>
    <t>特別に支払われた給与</t>
  </si>
  <si>
    <t>情報通信業</t>
  </si>
  <si>
    <t>15　労　働</t>
  </si>
  <si>
    <t>年平均</t>
  </si>
  <si>
    <t xml:space="preserve">… </t>
  </si>
  <si>
    <t>所定外労働時間</t>
  </si>
  <si>
    <t>所定内労働時間</t>
  </si>
  <si>
    <t>（単位：時間）</t>
  </si>
  <si>
    <t>資　料：福井労働局労働基準部</t>
  </si>
  <si>
    <t>年</t>
  </si>
  <si>
    <t>労働者数</t>
  </si>
  <si>
    <t>件数</t>
  </si>
  <si>
    <t>金額</t>
  </si>
  <si>
    <t>対象</t>
  </si>
  <si>
    <t>件　数</t>
  </si>
  <si>
    <t>支払</t>
  </si>
  <si>
    <t>繰越</t>
  </si>
  <si>
    <t>新規</t>
  </si>
  <si>
    <t>総件数</t>
  </si>
  <si>
    <t>永平寺町</t>
  </si>
  <si>
    <t>あわら市</t>
  </si>
  <si>
    <t>女</t>
  </si>
  <si>
    <t>男</t>
  </si>
  <si>
    <t>計</t>
  </si>
  <si>
    <t>分類不能の産業</t>
  </si>
  <si>
    <t>複合サービス事業</t>
  </si>
  <si>
    <t>鉱業</t>
  </si>
  <si>
    <t>林業</t>
  </si>
  <si>
    <t>総計</t>
  </si>
  <si>
    <t>（単位：人）</t>
  </si>
  <si>
    <t>資　料：総務省統計局「就業構造基本調査」</t>
  </si>
  <si>
    <t>（注）０は100人未満</t>
  </si>
  <si>
    <t>-</t>
  </si>
  <si>
    <t>の派遣社員</t>
  </si>
  <si>
    <t>従業員</t>
  </si>
  <si>
    <t>うち
契約社員</t>
  </si>
  <si>
    <t>うち労働者派遣事業所</t>
  </si>
  <si>
    <t>うち正規の職員・</t>
  </si>
  <si>
    <t>うち会社などの役員</t>
  </si>
  <si>
    <t>総数</t>
  </si>
  <si>
    <t>用者</t>
  </si>
  <si>
    <t>雇</t>
  </si>
  <si>
    <t>家族従業者</t>
  </si>
  <si>
    <t>自営業主</t>
  </si>
  <si>
    <t>総　数</t>
  </si>
  <si>
    <t>産業の別</t>
  </si>
  <si>
    <t>（単位：人）</t>
  </si>
  <si>
    <t>（１）産業（大分類）別</t>
  </si>
  <si>
    <t>分類不能の職業</t>
  </si>
  <si>
    <t>75 歳 以 上</t>
  </si>
  <si>
    <t>70 ～ 74 歳</t>
  </si>
  <si>
    <t>65 ～ 69 歳</t>
  </si>
  <si>
    <t>60 ～ 64 歳</t>
  </si>
  <si>
    <t>55 ～ 59 歳</t>
  </si>
  <si>
    <t>50 ～ 54 歳</t>
  </si>
  <si>
    <t>45 ～ 49 歳</t>
  </si>
  <si>
    <t>40 ～ 44 歳</t>
  </si>
  <si>
    <t>35 ～ 39 歳</t>
  </si>
  <si>
    <t>30 ～ 34 歳</t>
  </si>
  <si>
    <t>25 ～ 29 歳</t>
  </si>
  <si>
    <t>20 ～ 24 歳</t>
  </si>
  <si>
    <t>15 ～ 19 歳</t>
  </si>
  <si>
    <t>（２）職業（大分類）別</t>
  </si>
  <si>
    <t>資　料：福井労働局職業安定部</t>
  </si>
  <si>
    <t>（注）　関係欄での男＋女と計は一致しない。</t>
  </si>
  <si>
    <t>小浜</t>
  </si>
  <si>
    <t>敦賀</t>
  </si>
  <si>
    <t>三国</t>
  </si>
  <si>
    <t>大野</t>
  </si>
  <si>
    <t>武生</t>
  </si>
  <si>
    <t>福井</t>
  </si>
  <si>
    <t>月</t>
  </si>
  <si>
    <t>新規求人数</t>
  </si>
  <si>
    <t>新規求職申込件数</t>
  </si>
  <si>
    <t>求人</t>
  </si>
  <si>
    <t>求職</t>
  </si>
  <si>
    <t>（１）一般職業紹介状況（新規学卒、パートタイム関係を除く）</t>
  </si>
  <si>
    <t>就労延数</t>
  </si>
  <si>
    <t>就労実人員数</t>
  </si>
  <si>
    <t>月間有効求職者数</t>
  </si>
  <si>
    <t>就労</t>
  </si>
  <si>
    <t>（２）日雇職業紹介状況</t>
  </si>
  <si>
    <t>土木の職業</t>
  </si>
  <si>
    <t>農林漁業の職業</t>
  </si>
  <si>
    <t>保安の職業</t>
  </si>
  <si>
    <t>サービスの職業</t>
  </si>
  <si>
    <t>販売の職業</t>
  </si>
  <si>
    <t>事務的職業</t>
  </si>
  <si>
    <t>管理的職業</t>
  </si>
  <si>
    <t>専門的・技術的職業</t>
  </si>
  <si>
    <t>職業計</t>
  </si>
  <si>
    <t>新規求人</t>
  </si>
  <si>
    <t>就職件数</t>
  </si>
  <si>
    <t>項目</t>
  </si>
  <si>
    <t>監 督 署 別</t>
  </si>
  <si>
    <t>4日以上</t>
  </si>
  <si>
    <t>死　亡</t>
  </si>
  <si>
    <t>その他の事業</t>
  </si>
  <si>
    <t>水産業</t>
  </si>
  <si>
    <t>貨物取扱業</t>
  </si>
  <si>
    <t>（土石採取業）</t>
  </si>
  <si>
    <t xml:space="preserve"> （単位：人）</t>
  </si>
  <si>
    <t>資　料：福井県労働政策課</t>
  </si>
  <si>
    <t>公務</t>
  </si>
  <si>
    <t>総参加
人員</t>
  </si>
  <si>
    <t>行為参加
人員</t>
  </si>
  <si>
    <t>労働損失
日数</t>
  </si>
  <si>
    <t>件  数</t>
  </si>
  <si>
    <t>罷業・怠業</t>
  </si>
  <si>
    <t>合　　　　　計</t>
  </si>
  <si>
    <t>総 参 加 人 員</t>
  </si>
  <si>
    <t>半日未満の</t>
  </si>
  <si>
    <t>発生件数および</t>
  </si>
  <si>
    <t>組　合　数</t>
  </si>
  <si>
    <t>１５　労働</t>
  </si>
  <si>
    <t>15-2</t>
  </si>
  <si>
    <t>15-3</t>
  </si>
  <si>
    <t>15-4</t>
  </si>
  <si>
    <t>15-5</t>
  </si>
  <si>
    <t>15-10</t>
  </si>
  <si>
    <t>15-11</t>
  </si>
  <si>
    <t>月別平均現金給与</t>
  </si>
  <si>
    <t>月別平均労働時間</t>
  </si>
  <si>
    <t>雇用指数</t>
  </si>
  <si>
    <t>賃金不払状況</t>
  </si>
  <si>
    <t>職業別常用職業紹介状況</t>
  </si>
  <si>
    <t>労働者死傷災害発生状況</t>
  </si>
  <si>
    <t>労働争議件数および参加人員</t>
  </si>
  <si>
    <t>就業状態、従業上の地位、男女別有業者数(1)産業（大分類）別</t>
  </si>
  <si>
    <t>就業状態、従業上の地位、男女別有業者数(2)職業（大分類）別</t>
  </si>
  <si>
    <t>15-1</t>
  </si>
  <si>
    <t>平成</t>
  </si>
  <si>
    <t>休業</t>
  </si>
  <si>
    <t>死亡</t>
  </si>
  <si>
    <t>月間有効求職者数</t>
  </si>
  <si>
    <t>月間有効
求人数</t>
  </si>
  <si>
    <t>（３）パートタイム職業紹介状況</t>
  </si>
  <si>
    <t>（単位：件、人）</t>
  </si>
  <si>
    <t>（単位：件、人）</t>
  </si>
  <si>
    <t>（注）中高年齢者とは45歳以上の者。</t>
  </si>
  <si>
    <t>うち常用</t>
  </si>
  <si>
    <t>紹介件数</t>
  </si>
  <si>
    <t>新規
求人数</t>
  </si>
  <si>
    <t>争議行為を伴わ</t>
  </si>
  <si>
    <t>ない争議形態</t>
  </si>
  <si>
    <t>15　労働　目次へ＜＜</t>
  </si>
  <si>
    <t>資　料：福井労働局職業安定部「職業安定行政　業務統計」</t>
  </si>
  <si>
    <t>産業（大分類）別労働組合組織状況</t>
  </si>
  <si>
    <t>不払事件処理数</t>
  </si>
  <si>
    <t>解決済</t>
  </si>
  <si>
    <t>解決不能</t>
  </si>
  <si>
    <t>未解決</t>
  </si>
  <si>
    <t>件数</t>
  </si>
  <si>
    <t>電気・ガス・熱供給・水道業</t>
  </si>
  <si>
    <t>総数</t>
  </si>
  <si>
    <t>85歳以上</t>
  </si>
  <si>
    <t>80～84</t>
  </si>
  <si>
    <t>75～79</t>
  </si>
  <si>
    <t>70～74</t>
  </si>
  <si>
    <t>65～69</t>
  </si>
  <si>
    <t>60～64</t>
  </si>
  <si>
    <t>55～59</t>
  </si>
  <si>
    <t>50～54</t>
  </si>
  <si>
    <t>45～49</t>
  </si>
  <si>
    <t>40～44</t>
  </si>
  <si>
    <t>35～39</t>
  </si>
  <si>
    <t>30～34</t>
  </si>
  <si>
    <t>25～29</t>
  </si>
  <si>
    <t>20～24</t>
  </si>
  <si>
    <t>歳</t>
  </si>
  <si>
    <t>15～19</t>
  </si>
  <si>
    <t>休業者</t>
  </si>
  <si>
    <t>通学のかたわら仕事</t>
  </si>
  <si>
    <t>家事のほか仕事</t>
  </si>
  <si>
    <t>主に仕事</t>
  </si>
  <si>
    <t>その他</t>
  </si>
  <si>
    <t>通学</t>
  </si>
  <si>
    <t>家事</t>
  </si>
  <si>
    <t>完全失業者</t>
  </si>
  <si>
    <t>就業者</t>
  </si>
  <si>
    <t>完全失業率</t>
  </si>
  <si>
    <t>労働力率</t>
  </si>
  <si>
    <t>非労働力人口</t>
  </si>
  <si>
    <t>区分</t>
  </si>
  <si>
    <t>（単位：人、％）</t>
  </si>
  <si>
    <t>(再掲)65 歳 以 上</t>
  </si>
  <si>
    <t>労働力人</t>
  </si>
  <si>
    <t>口</t>
  </si>
  <si>
    <t>労働力状態（８区分）、年齢（５歳階級）、男女別15歳以上人口</t>
  </si>
  <si>
    <t>15-6</t>
  </si>
  <si>
    <t>15-12</t>
  </si>
  <si>
    <t>(再掲)15 ～ 64 歳</t>
  </si>
  <si>
    <t>　　　2.労働力率（％）＝労働力人口÷15歳以上人口（労働力状態「不詳」を除く。）×100</t>
  </si>
  <si>
    <t>（注）1.総数には、労働力状態「不詳」を含む。</t>
  </si>
  <si>
    <t>教育，学習支援業</t>
  </si>
  <si>
    <t>医療，福祉</t>
  </si>
  <si>
    <t>Ｄ 建設業</t>
  </si>
  <si>
    <t>Ｅ 製造業</t>
  </si>
  <si>
    <t>Ｆ 電気・ガス
・熱供給
・水道業</t>
  </si>
  <si>
    <t>Ｇ 情報通信業</t>
  </si>
  <si>
    <t>Ｍ 宿泊業，
飲食サービス業</t>
  </si>
  <si>
    <t>Ｐ 医療，福祉</t>
  </si>
  <si>
    <t>Ｑ 複合
サービス事業</t>
  </si>
  <si>
    <t>Ｏ 教育，
学習支援業</t>
  </si>
  <si>
    <t>Ｇ 情報
通信業</t>
  </si>
  <si>
    <t>Ｌ 学術研究,
専門・技術
サービス業</t>
  </si>
  <si>
    <t>Ｋ 不動産業,
物品賃貸業</t>
  </si>
  <si>
    <t>Ｎ 生活関連
サービス業,
娯楽業</t>
  </si>
  <si>
    <t>Ｆ 電気・ガス・
熱供給・水道業</t>
  </si>
  <si>
    <r>
      <t xml:space="preserve">Ｒ サービス業
</t>
    </r>
    <r>
      <rPr>
        <sz val="7"/>
        <rFont val="ＭＳ 明朝"/>
        <family val="1"/>
      </rPr>
      <t>（他に分類さ
れないもの）</t>
    </r>
  </si>
  <si>
    <t>総実労働時間</t>
  </si>
  <si>
    <t>運輸業，郵便業</t>
  </si>
  <si>
    <t>卸売業，小売業</t>
  </si>
  <si>
    <t>金融業，保険業</t>
  </si>
  <si>
    <t>不動産業，物品賃貸業</t>
  </si>
  <si>
    <t>宿泊業，飲食サービス業</t>
  </si>
  <si>
    <t>サービス業(上記以外)</t>
  </si>
  <si>
    <t>福井市</t>
  </si>
  <si>
    <t>旧福井市</t>
  </si>
  <si>
    <t>旧美山町</t>
  </si>
  <si>
    <t>旧越廼村</t>
  </si>
  <si>
    <t>旧清水町</t>
  </si>
  <si>
    <t>敦賀市</t>
  </si>
  <si>
    <t>小浜市</t>
  </si>
  <si>
    <t>大野市</t>
  </si>
  <si>
    <t>旧大野市</t>
  </si>
  <si>
    <t>旧和泉村</t>
  </si>
  <si>
    <t>勝山市</t>
  </si>
  <si>
    <t>旧芦原町</t>
  </si>
  <si>
    <t>旧金津町</t>
  </si>
  <si>
    <t>越前市</t>
  </si>
  <si>
    <t>旧武生市</t>
  </si>
  <si>
    <t>旧今立町</t>
  </si>
  <si>
    <t>坂井市</t>
  </si>
  <si>
    <t>旧三国町</t>
  </si>
  <si>
    <t>旧丸岡町</t>
  </si>
  <si>
    <t>旧春江町</t>
  </si>
  <si>
    <t>旧坂井町</t>
  </si>
  <si>
    <t>旧松岡町</t>
  </si>
  <si>
    <t>旧永平寺町</t>
  </si>
  <si>
    <t>旧上志比村</t>
  </si>
  <si>
    <t>池田町</t>
  </si>
  <si>
    <t>南越前町</t>
  </si>
  <si>
    <t>旧南条町</t>
  </si>
  <si>
    <t>旧今庄町</t>
  </si>
  <si>
    <t>旧河野村</t>
  </si>
  <si>
    <t>越前町</t>
  </si>
  <si>
    <t>旧朝日町</t>
  </si>
  <si>
    <t>旧宮崎村</t>
  </si>
  <si>
    <t>旧越前町</t>
  </si>
  <si>
    <t>旧織田町</t>
  </si>
  <si>
    <t>美浜町</t>
  </si>
  <si>
    <t>高浜町</t>
  </si>
  <si>
    <t>おおい町</t>
  </si>
  <si>
    <t>旧名田庄村</t>
  </si>
  <si>
    <t>旧大飯町</t>
  </si>
  <si>
    <t>若狭町</t>
  </si>
  <si>
    <t>旧三方町</t>
  </si>
  <si>
    <t>旧上中町</t>
  </si>
  <si>
    <t>Ａ 農業，林業</t>
  </si>
  <si>
    <t/>
  </si>
  <si>
    <t>Ｂ 漁業</t>
  </si>
  <si>
    <t>Ｄ 建設業</t>
  </si>
  <si>
    <t>Ｅ 製造業</t>
  </si>
  <si>
    <t>Ｇ 情報通信業</t>
  </si>
  <si>
    <t>Ｈ 運輸業，郵便業</t>
  </si>
  <si>
    <t>Ｉ 卸売業，小売業</t>
  </si>
  <si>
    <t>Ｊ 金融業，保険業</t>
  </si>
  <si>
    <t>Ｋ 不動産業，物品賃貸業</t>
  </si>
  <si>
    <t>Ｏ 教育，学習支援業</t>
  </si>
  <si>
    <t>Ｐ 医療，福祉</t>
  </si>
  <si>
    <t>Ｑ 複合サービス事業</t>
  </si>
  <si>
    <t>Ｔ 分類不能の産業</t>
  </si>
  <si>
    <t xml:space="preserve">           22</t>
  </si>
  <si>
    <t>平成17年</t>
  </si>
  <si>
    <t>市町別、産業(大分類)別、男女別１５歳以上就業者数</t>
  </si>
  <si>
    <t>Ｈ 運輸業,
 郵便業</t>
  </si>
  <si>
    <t>Ｉ 卸売業,
 小売業</t>
  </si>
  <si>
    <t>Ｊ 金融業,
 保険業</t>
  </si>
  <si>
    <r>
      <t xml:space="preserve">Ｍ 宿泊業，
</t>
    </r>
    <r>
      <rPr>
        <sz val="7"/>
        <rFont val="ＭＳ 明朝"/>
        <family val="1"/>
      </rPr>
      <t>飲食サービス業</t>
    </r>
  </si>
  <si>
    <t>製造業</t>
  </si>
  <si>
    <t>建設業</t>
  </si>
  <si>
    <t>運輸・交通業</t>
  </si>
  <si>
    <t>１１　労働争議件数および参加人員</t>
  </si>
  <si>
    <t>１２　産業（大分類）別労働組合組織状況</t>
  </si>
  <si>
    <t>農業，林業</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</si>
  <si>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</si>
  <si>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</si>
  <si>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</si>
  <si>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</si>
  <si>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</si>
  <si>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</si>
  <si>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</si>
  <si>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</si>
  <si>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</si>
  <si>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</si>
  <si>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</si>
  <si>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</si>
  <si>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</si>
  <si>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教育，学習支援業</t>
  </si>
  <si>
    <t>医療，福祉</t>
  </si>
  <si>
    <t>複合サービス事業</t>
  </si>
  <si>
    <t>サービス業（他に分類されないもの）</t>
  </si>
  <si>
    <t>分類不能の産業</t>
  </si>
  <si>
    <t>公　務（他に分類されるものを除く）</t>
  </si>
  <si>
    <t>学術研究，専門・技術サービス　業</t>
  </si>
  <si>
    <t>管理的職業従事者</t>
  </si>
  <si>
    <t>専門的・技術的職業従事者</t>
  </si>
  <si>
    <t>事務従事者</t>
  </si>
  <si>
    <t>販売従事者</t>
  </si>
  <si>
    <t>サービス職業従事者</t>
  </si>
  <si>
    <t>保安職業従事者</t>
  </si>
  <si>
    <t>農林漁業従事者</t>
  </si>
  <si>
    <t>生産工程従事者</t>
  </si>
  <si>
    <t>輸送・機械運転従事者</t>
  </si>
  <si>
    <t>建設・採掘従事者</t>
  </si>
  <si>
    <t>運搬・清掃・包装等従事者</t>
  </si>
  <si>
    <t>分類不能の職業</t>
  </si>
  <si>
    <t>充 足 数</t>
  </si>
  <si>
    <t>就 職 率</t>
  </si>
  <si>
    <t>充 足 率</t>
  </si>
  <si>
    <t>　職業分類</t>
  </si>
  <si>
    <t>倍　　率</t>
  </si>
  <si>
    <t>　　　％</t>
  </si>
  <si>
    <t>大　分　類</t>
  </si>
  <si>
    <t>生産工程の職業</t>
  </si>
  <si>
    <t>輸送・機械運転の職業</t>
  </si>
  <si>
    <t>建設・採掘の職業</t>
  </si>
  <si>
    <t>運搬・清掃・包装等の職業</t>
  </si>
  <si>
    <t>中　　分　　類</t>
  </si>
  <si>
    <t>生産設備制御・監視の職業１）</t>
  </si>
  <si>
    <t>生産設備制御・監視の職業２）</t>
  </si>
  <si>
    <t>生産設備制御・監視の職業３）</t>
  </si>
  <si>
    <t>金属材料製造、金属加工、金属溶接・溶断の職業</t>
  </si>
  <si>
    <t>製品製造・加工処理の職業２）</t>
  </si>
  <si>
    <t>機械組立の職業</t>
  </si>
  <si>
    <t>機械整備・修理の職業</t>
  </si>
  <si>
    <t>製品検査の職業　１）</t>
  </si>
  <si>
    <t>製品検査の職業　２）</t>
  </si>
  <si>
    <t>機械検査の職業</t>
  </si>
  <si>
    <t>生産関連・生産類似の職業</t>
  </si>
  <si>
    <t>輸送・機械運転の　職業の内訳</t>
  </si>
  <si>
    <t>鉄道運転の職業</t>
  </si>
  <si>
    <t>自動車運転の職業</t>
  </si>
  <si>
    <t>船舶・航空機運転の職業</t>
  </si>
  <si>
    <t>その他の輸送の職業</t>
  </si>
  <si>
    <t>定置・建設機械運転の職業</t>
  </si>
  <si>
    <t>建設躯体工事の職業</t>
  </si>
  <si>
    <t>建設の職業　４）</t>
  </si>
  <si>
    <t>電気工事の職業</t>
  </si>
  <si>
    <t>採掘の職業</t>
  </si>
  <si>
    <t>運搬の職業</t>
  </si>
  <si>
    <t>清掃の職業</t>
  </si>
  <si>
    <t>包装の職業</t>
  </si>
  <si>
    <t>その他の輸送の職業運搬・清掃・包装等の職業</t>
  </si>
  <si>
    <t>１）</t>
  </si>
  <si>
    <t>金属材料製造、金属加工、金属溶接・溶断</t>
  </si>
  <si>
    <t>２）</t>
  </si>
  <si>
    <t>金属材料製造、金属加工、金属溶接・溶断を除く</t>
  </si>
  <si>
    <t>３）</t>
  </si>
  <si>
    <t>機械組立</t>
  </si>
  <si>
    <t>４）</t>
  </si>
  <si>
    <t>建設躯体工事の職業を除く</t>
  </si>
  <si>
    <t>生産工程の職業の内訳</t>
  </si>
  <si>
    <t>総実労働時間</t>
  </si>
  <si>
    <t>（注）1. 1表に同じ</t>
  </si>
  <si>
    <t>　　　2. 総実働時間とは、休憩時間及び本来の職務外として行われる当宿直の時間を除いたもので所定内労働時間と所定外労働</t>
  </si>
  <si>
    <t>　　　　時間の合計である。所定内労働時間とは、就業規則等によって定められた正規の始業時間から終業時間までの時間であり、</t>
  </si>
  <si>
    <t>　　　　所定外労働時間とは、早出、残業、休日出勤等の労働時間である。</t>
  </si>
  <si>
    <t>建設・採掘の  職業の内訳</t>
  </si>
  <si>
    <t>運搬・清掃・ 包装等の    職業の内訳</t>
  </si>
  <si>
    <t>鯖江市</t>
  </si>
  <si>
    <r>
      <rPr>
        <sz val="7"/>
        <rFont val="ＭＳ 明朝"/>
        <family val="1"/>
      </rPr>
      <t>Ｋ 不動産業,</t>
    </r>
    <r>
      <rPr>
        <sz val="8"/>
        <rFont val="ＭＳ 明朝"/>
        <family val="1"/>
      </rPr>
      <t xml:space="preserve">
物品賃貸業</t>
    </r>
  </si>
  <si>
    <r>
      <rPr>
        <sz val="7"/>
        <rFont val="ＭＳ 明朝"/>
        <family val="1"/>
      </rPr>
      <t>Ｆ 電気・ガス</t>
    </r>
    <r>
      <rPr>
        <sz val="8"/>
        <rFont val="ＭＳ 明朝"/>
        <family val="1"/>
      </rPr>
      <t xml:space="preserve">
・熱供給
・水道業</t>
    </r>
  </si>
  <si>
    <t>第1・四半期</t>
  </si>
  <si>
    <t>第2・四半期</t>
  </si>
  <si>
    <t>第3・四半期</t>
  </si>
  <si>
    <t>第4・四半期</t>
  </si>
  <si>
    <t>（注）単独争議のみ</t>
  </si>
  <si>
    <t>（４）中高年齢者職業紹介状況（新規学卒を除きパートタイムを含む）</t>
  </si>
  <si>
    <t>平成27年10月1日現在</t>
  </si>
  <si>
    <t xml:space="preserve"> 平   成   17</t>
  </si>
  <si>
    <t xml:space="preserve">           27</t>
  </si>
  <si>
    <t>（平成27年＝100）</t>
  </si>
  <si>
    <r>
      <t xml:space="preserve">名目賃金指数
調査産業計
</t>
    </r>
    <r>
      <rPr>
        <sz val="7"/>
        <rFont val="ＭＳ 明朝"/>
        <family val="1"/>
      </rPr>
      <t>平成27年＝100</t>
    </r>
  </si>
  <si>
    <r>
      <t xml:space="preserve">労働時間指数
調査産業計
</t>
    </r>
    <r>
      <rPr>
        <sz val="7"/>
        <rFont val="ＭＳ 明朝"/>
        <family val="1"/>
      </rPr>
      <t>平成27年＝100</t>
    </r>
  </si>
  <si>
    <t>うちパートタイム労働者</t>
  </si>
  <si>
    <t>漁業</t>
  </si>
  <si>
    <t>鉱業、採石業、砂利採取業</t>
  </si>
  <si>
    <t>学術研究、専門・技術サービス業</t>
  </si>
  <si>
    <t>生活関連サービス業、娯楽業</t>
  </si>
  <si>
    <t>(注)1.パートタイム労働者の数値は特掲数値であり、掲載されている産業別数値の合計と全産業の数値は</t>
  </si>
  <si>
    <t xml:space="preserve">   一致しない</t>
  </si>
  <si>
    <t>資 料：厚生労働省「労働組合基礎調査」</t>
  </si>
  <si>
    <t>（注）1.この表は、毎月勤労統計地方調査（基幹統計）による。この調査は、常時5人以上の常用労働者を雇用する事業所の中から</t>
  </si>
  <si>
    <t>　　平成27年基準の指数に変更</t>
  </si>
  <si>
    <t>うちパート</t>
  </si>
  <si>
    <t>うちアルバイト</t>
  </si>
  <si>
    <t>資　料：総務省統計局「就業構造基本調査」</t>
  </si>
  <si>
    <t>Ｃ 鉱業，採石業，
砂利採取業</t>
  </si>
  <si>
    <t>Ｆ 電気･ガス･熱供給･水道業</t>
  </si>
  <si>
    <t>Ｌ 学術研究，
専門・技術サービス業</t>
  </si>
  <si>
    <t>Ｍ 宿泊業，
飲食サービス業</t>
  </si>
  <si>
    <t>Ｎ 生活関連
サービス業，娯楽業</t>
  </si>
  <si>
    <t>Ｒ サービス業</t>
  </si>
  <si>
    <t>Ｓ 公務</t>
  </si>
  <si>
    <t>(他に分類されないもの)</t>
  </si>
  <si>
    <t>(他に分類されるものを除く)</t>
  </si>
  <si>
    <t xml:space="preserve">    22</t>
  </si>
  <si>
    <t xml:space="preserve">    27</t>
  </si>
  <si>
    <t>５　労働者死傷災害発生状況</t>
  </si>
  <si>
    <t>６　労働力状態（８区分）、年齢（５歳階級）、男女別15歳以上人口</t>
  </si>
  <si>
    <t>７　市町別、産業（大分類）別、男女別15歳以上就業者数</t>
  </si>
  <si>
    <t>８　就業状態、従業上の地位、男女別有業者数</t>
  </si>
  <si>
    <t>９　月別公共職業安定所職業紹介状況</t>
  </si>
  <si>
    <t>１０　職業別常用職業紹介状況</t>
  </si>
  <si>
    <t>15-7</t>
  </si>
  <si>
    <t>15-8(1)</t>
  </si>
  <si>
    <t>15-8(2)</t>
  </si>
  <si>
    <t>15-9(1)</t>
  </si>
  <si>
    <t>15-9(2)</t>
  </si>
  <si>
    <t>15-9(3)</t>
  </si>
  <si>
    <t>15-9(4)</t>
  </si>
  <si>
    <t>資料：総務省統計局「国勢調査」</t>
  </si>
  <si>
    <t>資　料：総務省統計局「国勢調査」</t>
  </si>
  <si>
    <t>　　　抽出した一定の事業所について行われた。</t>
  </si>
  <si>
    <t>１　月別平均現金給与</t>
  </si>
  <si>
    <t>２　月別平均労働時間</t>
  </si>
  <si>
    <t>３　　雇用指数</t>
  </si>
  <si>
    <t>４　賃金不払状況</t>
  </si>
  <si>
    <t>（単位：件、千円）</t>
  </si>
  <si>
    <t>組合員数（人）</t>
  </si>
  <si>
    <t>月別公共職業安定所職業紹介状況(1)一般職業紹介状況（新規学卒、パートタイム関係除く）</t>
  </si>
  <si>
    <t>月別公共職業安定所職業紹介状況(2)日雇職業紹介状況</t>
  </si>
  <si>
    <t>月別公共職業安定所職業紹介状況(3)パートタイム職業紹介状況</t>
  </si>
  <si>
    <t>月別公共職業安定所職業紹介状況(4)中高年齢者職業紹介状況</t>
  </si>
  <si>
    <t>平成29年10月1日現在</t>
  </si>
  <si>
    <t>　争議行為を伴う争議形態</t>
  </si>
  <si>
    <t>　半日以上の作業停止争議</t>
  </si>
  <si>
    <t>同盟罷業作業所閉鎖</t>
  </si>
  <si>
    <t>…</t>
  </si>
  <si>
    <t>（注）「０」は値が表章単位に満たないもの、「-」は該当数値のないもの</t>
  </si>
  <si>
    <t>（注）3.労働時間指数について、平成22年基準から平成27年基準への変更に伴い、平成27年を</t>
  </si>
  <si>
    <t>（注）1.１表に同じ</t>
  </si>
  <si>
    <t xml:space="preserve"> 　 　2.常用雇用指数は平成30年1月に労働者推計のベンチマークが更新されたことに伴い、過去に遡って改訂している。</t>
  </si>
  <si>
    <t>　　１５　労　　　　　働</t>
  </si>
  <si>
    <t>（つづき）</t>
  </si>
  <si>
    <t>新規求人
　（人）</t>
  </si>
  <si>
    <t>新規求職
　（数）</t>
  </si>
  <si>
    <t>（単位：件、人）</t>
  </si>
  <si>
    <t>31年</t>
  </si>
  <si>
    <t>　　　　30</t>
  </si>
  <si>
    <t>資　料：福井県統計情報課「毎月勤労統計調査」</t>
  </si>
  <si>
    <t>資　料：福井県統計情報課「毎月勤労統計調査」</t>
  </si>
  <si>
    <t>（つづき）</t>
  </si>
  <si>
    <t>資　料：福井労働局労働基準部</t>
  </si>
  <si>
    <t>令和</t>
  </si>
  <si>
    <t>令和</t>
  </si>
  <si>
    <t>元</t>
  </si>
  <si>
    <t>元年</t>
  </si>
  <si>
    <t>年平均</t>
  </si>
  <si>
    <t>平成29年度</t>
  </si>
  <si>
    <t>令和元年度</t>
  </si>
  <si>
    <t>2年</t>
  </si>
  <si>
    <t>令和元年6月30日現在</t>
  </si>
  <si>
    <t xml:space="preserve">平  成  29  年  </t>
  </si>
  <si>
    <t>令　和　元　年</t>
  </si>
  <si>
    <t>資　料：福井県統計情報課</t>
  </si>
  <si>
    <t>令和元年10月分</t>
  </si>
  <si>
    <t>令和元年</t>
  </si>
  <si>
    <t>平成29年</t>
  </si>
  <si>
    <t>　　　 30</t>
  </si>
  <si>
    <t>令和元年度</t>
  </si>
  <si>
    <t xml:space="preserve"> 2年</t>
  </si>
  <si>
    <t>令和元年（平成31年）福井県統計年鑑</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</si>
</sst>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00_);[Red]\(#,##0.00\)"/>
    <numFmt numFmtId="181" formatCode="0.00_);[Red]\(0.00\)"/>
    <numFmt numFmtId="182" formatCode="0.000_);[Red]\(0.000\)"/>
    <numFmt numFmtId="183" formatCode="#,##0.000_);[Red]\(#,##0.000\)"/>
    <numFmt numFmtId="184" formatCode="0.0_);[Red]\(0.0\)"/>
    <numFmt numFmtId="185" formatCode="#,##0_);[Red]\(#,##0\)"/>
    <numFmt numFmtId="186" formatCode="0_);[Red]\(0\)"/>
    <numFmt numFmtId="187" formatCode="#,##0;&quot;△ &quot;#,##0"/>
    <numFmt numFmtId="188" formatCode="#,##0_);\(#,##0\)"/>
    <numFmt numFmtId="189" formatCode="#,##0.0_);\(#,##0.0\)"/>
    <numFmt numFmtId="190" formatCode="##,###,##0;&quot;-&quot;#,###,##0"/>
    <numFmt numFmtId="191" formatCode="#,##0.0;&quot;△ &quot;#,##0.0"/>
    <numFmt numFmtId="192" formatCode="0.0;&quot;△ &quot;0.0"/>
    <numFmt numFmtId="193" formatCode="#,##0.0_);[Red]\(#,##0.0\)"/>
    <numFmt numFmtId="194" formatCode="#,##0;[Red]\-#,##0;\-"/>
    <numFmt numFmtId="195" formatCode="#,##0.0"/>
    <numFmt numFmtId="196" formatCode="#,##0;;\-"/>
    <numFmt numFmtId="197" formatCode="#,##0\ ;;\-\ "/>
    <numFmt numFmtId="198" formatCode="0.0_ "/>
    <numFmt numFmtId="199" formatCode="###\ ###\ ###"/>
    <numFmt numFmtId="200" formatCode="#,##0_);[Red]\(#,##0\);@_ "/>
    <numFmt numFmtId="201" formatCode="#,##0.0_);[Red]\(#,##0.0\);@_ "/>
    <numFmt numFmtId="202" formatCode="_ * #,##0.0_ ;_ * \-#,##0.0_ ;_ * &quot;-&quot;_ ;_ @_ "/>
    <numFmt numFmtId="203" formatCode="&quot;¥&quot;#,##0_);[Red]\(&quot;¥&quot;#,##0\)"/>
    <numFmt numFmtId="204" formatCode="0.0"/>
    <numFmt numFmtId="205" formatCode="[$]ggge&quot;年&quot;m&quot;月&quot;d&quot;日&quot;;@"/>
    <numFmt numFmtId="206" formatCode="[$-411]gge&quot;年&quot;m&quot;月&quot;d&quot;日&quot;;@"/>
    <numFmt numFmtId="207" formatCode="[$]gge&quot;年&quot;m&quot;月&quot;d&quot;日&quot;;@"/>
  </numFmts>
  <fonts count="109">
    <font>
      <sz val="11"/>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12"/>
      <name val="ＭＳ 明朝"/>
      <family val="1"/>
    </font>
    <font>
      <sz val="10"/>
      <name val="ＭＳ 明朝"/>
      <family val="1"/>
    </font>
    <font>
      <sz val="9"/>
      <name val="ＭＳ 明朝"/>
      <family val="1"/>
    </font>
    <font>
      <sz val="12"/>
      <name val="ＭＳ Ｐゴシック"/>
      <family val="3"/>
    </font>
    <font>
      <sz val="7"/>
      <name val="ＭＳ 明朝"/>
      <family val="1"/>
    </font>
    <font>
      <b/>
      <sz val="16"/>
      <name val="ＭＳ Ｐゴシック"/>
      <family val="3"/>
    </font>
    <font>
      <sz val="10"/>
      <name val="ＭＳ ゴシック"/>
      <family val="3"/>
    </font>
    <font>
      <sz val="10"/>
      <name val="ＭＳ Ｐゴシック"/>
      <family val="3"/>
    </font>
    <font>
      <sz val="8"/>
      <name val="ＭＳ 明朝"/>
      <family val="1"/>
    </font>
    <font>
      <sz val="8"/>
      <name val="ＭＳ Ｐゴシック"/>
      <family val="3"/>
    </font>
    <font>
      <sz val="8"/>
      <name val="ＭＳ ゴシック"/>
      <family val="3"/>
    </font>
    <font>
      <sz val="9"/>
      <name val="ＭＳ Ｐゴシック"/>
      <family val="3"/>
    </font>
    <font>
      <sz val="9"/>
      <name val="ＭＳ ゴシック"/>
      <family val="3"/>
    </font>
    <font>
      <u val="single"/>
      <sz val="11"/>
      <name val="ＭＳ Ｐゴシック"/>
      <family val="3"/>
    </font>
    <font>
      <sz val="18"/>
      <name val="ＭＳ Ｐゴシック"/>
      <family val="3"/>
    </font>
    <font>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0"/>
      <color indexed="12"/>
      <name val="ＭＳ ゴシック"/>
      <family val="3"/>
    </font>
    <font>
      <sz val="11"/>
      <color indexed="62"/>
      <name val="ＭＳ 明朝"/>
      <family val="1"/>
    </font>
    <font>
      <sz val="8"/>
      <color indexed="30"/>
      <name val="ＭＳ 明朝"/>
      <family val="1"/>
    </font>
    <font>
      <sz val="10"/>
      <color indexed="30"/>
      <name val="ＭＳ 明朝"/>
      <family val="1"/>
    </font>
    <font>
      <sz val="11"/>
      <color indexed="8"/>
      <name val="ＭＳ 明朝"/>
      <family val="1"/>
    </font>
    <font>
      <sz val="14"/>
      <color indexed="8"/>
      <name val="ＭＳ 明朝"/>
      <family val="1"/>
    </font>
    <font>
      <sz val="10"/>
      <color indexed="8"/>
      <name val="ＭＳ 明朝"/>
      <family val="1"/>
    </font>
    <font>
      <sz val="8"/>
      <color indexed="8"/>
      <name val="ＭＳ 明朝"/>
      <family val="1"/>
    </font>
    <font>
      <sz val="9"/>
      <color indexed="8"/>
      <name val="ＭＳ 明朝"/>
      <family val="1"/>
    </font>
    <font>
      <u val="single"/>
      <sz val="11"/>
      <color indexed="8"/>
      <name val="ＭＳ Ｐゴシック"/>
      <family val="3"/>
    </font>
    <font>
      <sz val="10"/>
      <color indexed="8"/>
      <name val="ＭＳ Ｐゴシック"/>
      <family val="3"/>
    </font>
    <font>
      <sz val="11"/>
      <color indexed="8"/>
      <name val="ＭＳ ゴシック"/>
      <family val="3"/>
    </font>
    <font>
      <sz val="14"/>
      <color indexed="8"/>
      <name val="ＭＳ Ｐゴシック"/>
      <family val="3"/>
    </font>
    <font>
      <sz val="8"/>
      <color indexed="8"/>
      <name val="ＭＳ Ｐゴシック"/>
      <family val="3"/>
    </font>
    <font>
      <sz val="8"/>
      <color indexed="8"/>
      <name val="ＭＳ ゴシック"/>
      <family val="3"/>
    </font>
    <font>
      <sz val="10"/>
      <color indexed="8"/>
      <name val="ＭＳ ゴシック"/>
      <family val="3"/>
    </font>
    <font>
      <sz val="9"/>
      <color indexed="18"/>
      <name val="ＭＳ ゴシック"/>
      <family val="3"/>
    </font>
    <font>
      <sz val="10"/>
      <color indexed="62"/>
      <name val="ＭＳ ゴシック"/>
      <family val="3"/>
    </font>
    <font>
      <sz val="10"/>
      <color indexed="62"/>
      <name val="ＭＳ 明朝"/>
      <family val="1"/>
    </font>
    <font>
      <sz val="9"/>
      <color indexed="30"/>
      <name val="ＭＳ ゴシック"/>
      <family val="3"/>
    </font>
    <font>
      <sz val="9"/>
      <color indexed="62"/>
      <name val="ＭＳ ゴシック"/>
      <family val="3"/>
    </font>
    <font>
      <sz val="7"/>
      <color indexed="8"/>
      <name val="ＭＳ 明朝"/>
      <family val="1"/>
    </font>
    <font>
      <sz val="6"/>
      <color indexed="8"/>
      <name val="ＭＳ 明朝"/>
      <family val="1"/>
    </font>
    <font>
      <sz val="9.5"/>
      <color indexed="6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0"/>
      <color rgb="FF0000FF"/>
      <name val="ＭＳ ゴシック"/>
      <family val="3"/>
    </font>
    <font>
      <sz val="11"/>
      <color theme="4"/>
      <name val="ＭＳ 明朝"/>
      <family val="1"/>
    </font>
    <font>
      <sz val="11"/>
      <color rgb="FFFF0000"/>
      <name val="ＭＳ Ｐゴシック"/>
      <family val="3"/>
    </font>
    <font>
      <sz val="8"/>
      <color rgb="FF0070C0"/>
      <name val="ＭＳ 明朝"/>
      <family val="1"/>
    </font>
    <font>
      <sz val="10"/>
      <color rgb="FF0070C0"/>
      <name val="ＭＳ 明朝"/>
      <family val="1"/>
    </font>
    <font>
      <sz val="11"/>
      <color theme="1"/>
      <name val="ＭＳ 明朝"/>
      <family val="1"/>
    </font>
    <font>
      <sz val="14"/>
      <color theme="1"/>
      <name val="ＭＳ 明朝"/>
      <family val="1"/>
    </font>
    <font>
      <sz val="10"/>
      <color theme="1"/>
      <name val="ＭＳ 明朝"/>
      <family val="1"/>
    </font>
    <font>
      <sz val="8"/>
      <color theme="1"/>
      <name val="ＭＳ 明朝"/>
      <family val="1"/>
    </font>
    <font>
      <sz val="9"/>
      <color theme="1"/>
      <name val="ＭＳ 明朝"/>
      <family val="1"/>
    </font>
    <font>
      <u val="single"/>
      <sz val="11"/>
      <color theme="1"/>
      <name val="ＭＳ Ｐゴシック"/>
      <family val="3"/>
    </font>
    <font>
      <sz val="10"/>
      <color theme="1"/>
      <name val="ＭＳ Ｐゴシック"/>
      <family val="3"/>
    </font>
    <font>
      <sz val="11"/>
      <color theme="1"/>
      <name val="ＭＳ ゴシック"/>
      <family val="3"/>
    </font>
    <font>
      <sz val="11"/>
      <color theme="1"/>
      <name val="ＭＳ Ｐゴシック"/>
      <family val="3"/>
    </font>
    <font>
      <sz val="14"/>
      <color theme="1"/>
      <name val="ＭＳ Ｐゴシック"/>
      <family val="3"/>
    </font>
    <font>
      <sz val="8"/>
      <color theme="1"/>
      <name val="ＭＳ Ｐゴシック"/>
      <family val="3"/>
    </font>
    <font>
      <sz val="8"/>
      <color theme="1"/>
      <name val="ＭＳ ゴシック"/>
      <family val="3"/>
    </font>
    <font>
      <sz val="10"/>
      <color theme="1"/>
      <name val="ＭＳ ゴシック"/>
      <family val="3"/>
    </font>
    <font>
      <sz val="9"/>
      <color theme="4" tint="-0.4999699890613556"/>
      <name val="ＭＳ ゴシック"/>
      <family val="3"/>
    </font>
    <font>
      <sz val="10"/>
      <color theme="4"/>
      <name val="ＭＳ ゴシック"/>
      <family val="3"/>
    </font>
    <font>
      <sz val="10"/>
      <color theme="4"/>
      <name val="ＭＳ 明朝"/>
      <family val="1"/>
    </font>
    <font>
      <sz val="9"/>
      <color rgb="FF0070C0"/>
      <name val="ＭＳ ゴシック"/>
      <family val="3"/>
    </font>
    <font>
      <sz val="9"/>
      <color theme="4"/>
      <name val="ＭＳ ゴシック"/>
      <family val="3"/>
    </font>
    <font>
      <sz val="7"/>
      <color theme="1"/>
      <name val="ＭＳ 明朝"/>
      <family val="1"/>
    </font>
    <font>
      <sz val="6"/>
      <color theme="1"/>
      <name val="ＭＳ 明朝"/>
      <family val="1"/>
    </font>
    <font>
      <sz val="9.5"/>
      <color theme="4"/>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4"/>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thin"/>
      <bottom style="thin"/>
    </border>
    <border>
      <left style="thin"/>
      <right>
        <color indexed="63"/>
      </right>
      <top style="thin"/>
      <bottom style="thin"/>
    </border>
    <border>
      <left>
        <color indexed="63"/>
      </left>
      <right style="thin"/>
      <top style="double"/>
      <bottom style="thin"/>
    </border>
    <border>
      <left>
        <color indexed="63"/>
      </left>
      <right style="thin"/>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color indexed="63"/>
      </right>
      <top style="double"/>
      <bottom>
        <color indexed="63"/>
      </bottom>
    </border>
    <border>
      <left>
        <color indexed="63"/>
      </left>
      <right>
        <color indexed="63"/>
      </right>
      <top style="thin"/>
      <bottom style="thin"/>
    </border>
    <border>
      <left style="thin"/>
      <right style="thin"/>
      <top style="double"/>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0" fillId="31" borderId="4" applyNumberFormat="0" applyAlignment="0" applyProtection="0"/>
    <xf numFmtId="0" fontId="7" fillId="0" borderId="0">
      <alignment/>
      <protection/>
    </xf>
    <xf numFmtId="0" fontId="11" fillId="0" borderId="0">
      <alignment/>
      <protection/>
    </xf>
    <xf numFmtId="0" fontId="11" fillId="0" borderId="0">
      <alignment/>
      <protection/>
    </xf>
    <xf numFmtId="0" fontId="11"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814">
    <xf numFmtId="0" fontId="0" fillId="0" borderId="0" xfId="0" applyAlignment="1">
      <alignment/>
    </xf>
    <xf numFmtId="0" fontId="3" fillId="0" borderId="0" xfId="0" applyFont="1" applyBorder="1" applyAlignment="1">
      <alignment horizontal="center"/>
    </xf>
    <xf numFmtId="0" fontId="0" fillId="0" borderId="10" xfId="0" applyBorder="1" applyAlignment="1">
      <alignment/>
    </xf>
    <xf numFmtId="49" fontId="4" fillId="0" borderId="10" xfId="0" applyNumberFormat="1" applyFont="1" applyBorder="1" applyAlignment="1">
      <alignment horizontal="center"/>
    </xf>
    <xf numFmtId="0" fontId="4" fillId="0" borderId="0" xfId="0" applyFont="1" applyAlignment="1">
      <alignment/>
    </xf>
    <xf numFmtId="0" fontId="0" fillId="0" borderId="0" xfId="0" applyBorder="1" applyAlignment="1">
      <alignment/>
    </xf>
    <xf numFmtId="0" fontId="4" fillId="0" borderId="0" xfId="0" applyFont="1" applyAlignment="1">
      <alignment/>
    </xf>
    <xf numFmtId="184" fontId="4" fillId="0" borderId="0" xfId="0" applyNumberFormat="1" applyFont="1" applyAlignment="1">
      <alignment/>
    </xf>
    <xf numFmtId="0" fontId="2" fillId="0" borderId="0" xfId="0" applyFont="1" applyAlignment="1">
      <alignment horizontal="left"/>
    </xf>
    <xf numFmtId="0" fontId="4" fillId="0" borderId="0" xfId="0" applyFont="1" applyAlignment="1">
      <alignment horizontal="left"/>
    </xf>
    <xf numFmtId="49" fontId="4" fillId="0" borderId="10" xfId="0" applyNumberFormat="1" applyFont="1" applyBorder="1" applyAlignment="1">
      <alignment/>
    </xf>
    <xf numFmtId="49" fontId="4" fillId="0" borderId="0" xfId="0" applyNumberFormat="1" applyFont="1" applyBorder="1" applyAlignment="1">
      <alignment horizontal="right"/>
    </xf>
    <xf numFmtId="0" fontId="5" fillId="0" borderId="0" xfId="0" applyFont="1" applyBorder="1" applyAlignment="1">
      <alignment horizontal="left"/>
    </xf>
    <xf numFmtId="49" fontId="4" fillId="0" borderId="0" xfId="0" applyNumberFormat="1" applyFont="1" applyAlignment="1">
      <alignment horizontal="right"/>
    </xf>
    <xf numFmtId="49" fontId="4" fillId="0" borderId="10" xfId="0" applyNumberFormat="1" applyFont="1" applyBorder="1" applyAlignment="1">
      <alignment horizontal="right"/>
    </xf>
    <xf numFmtId="49" fontId="5" fillId="0" borderId="10" xfId="0" applyNumberFormat="1" applyFont="1" applyBorder="1" applyAlignment="1">
      <alignment horizontal="center"/>
    </xf>
    <xf numFmtId="0" fontId="0" fillId="0" borderId="0" xfId="0" applyFont="1" applyAlignment="1">
      <alignment/>
    </xf>
    <xf numFmtId="49" fontId="4" fillId="0" borderId="0" xfId="0" applyNumberFormat="1" applyFont="1" applyBorder="1" applyAlignment="1">
      <alignment horizontal="center"/>
    </xf>
    <xf numFmtId="0" fontId="5" fillId="0" borderId="10" xfId="0" applyFont="1" applyBorder="1" applyAlignment="1">
      <alignment horizontal="left"/>
    </xf>
    <xf numFmtId="41" fontId="4" fillId="0" borderId="0" xfId="0" applyNumberFormat="1" applyFont="1" applyFill="1" applyBorder="1" applyAlignment="1">
      <alignment horizontal="right" vertical="center"/>
    </xf>
    <xf numFmtId="49" fontId="4" fillId="0" borderId="0" xfId="0" applyNumberFormat="1" applyFont="1" applyBorder="1" applyAlignment="1">
      <alignment horizontal="left"/>
    </xf>
    <xf numFmtId="0" fontId="0" fillId="0" borderId="0" xfId="0" applyFill="1" applyAlignment="1">
      <alignment/>
    </xf>
    <xf numFmtId="0" fontId="4" fillId="0" borderId="0" xfId="0" applyFont="1" applyFill="1" applyAlignment="1">
      <alignment/>
    </xf>
    <xf numFmtId="185" fontId="4" fillId="0" borderId="0" xfId="0" applyNumberFormat="1" applyFont="1" applyAlignment="1">
      <alignment/>
    </xf>
    <xf numFmtId="185" fontId="4" fillId="0" borderId="0" xfId="0" applyNumberFormat="1" applyFont="1" applyFill="1" applyAlignment="1">
      <alignment/>
    </xf>
    <xf numFmtId="185" fontId="4" fillId="0" borderId="0" xfId="0" applyNumberFormat="1" applyFont="1" applyAlignment="1">
      <alignment horizontal="right"/>
    </xf>
    <xf numFmtId="185" fontId="4" fillId="0" borderId="0" xfId="0" applyNumberFormat="1" applyFont="1" applyFill="1" applyAlignment="1">
      <alignment horizontal="right"/>
    </xf>
    <xf numFmtId="0" fontId="4" fillId="0" borderId="0" xfId="0" applyFont="1" applyFill="1" applyAlignment="1">
      <alignment horizontal="left"/>
    </xf>
    <xf numFmtId="49" fontId="4" fillId="0" borderId="10" xfId="0" applyNumberFormat="1" applyFont="1" applyFill="1" applyBorder="1" applyAlignment="1">
      <alignment horizontal="center"/>
    </xf>
    <xf numFmtId="0" fontId="0" fillId="0" borderId="10" xfId="0" applyBorder="1" applyAlignment="1">
      <alignment horizontal="center"/>
    </xf>
    <xf numFmtId="49" fontId="4" fillId="0" borderId="0" xfId="0" applyNumberFormat="1" applyFont="1" applyFill="1" applyBorder="1" applyAlignment="1">
      <alignment horizontal="center"/>
    </xf>
    <xf numFmtId="0" fontId="3" fillId="0" borderId="0" xfId="0" applyFont="1" applyFill="1" applyBorder="1" applyAlignment="1">
      <alignment horizontal="center"/>
    </xf>
    <xf numFmtId="49" fontId="5" fillId="0" borderId="10" xfId="0" applyNumberFormat="1" applyFont="1" applyBorder="1" applyAlignment="1">
      <alignment horizontal="left"/>
    </xf>
    <xf numFmtId="41" fontId="4" fillId="0" borderId="11" xfId="0" applyNumberFormat="1" applyFont="1" applyFill="1" applyBorder="1" applyAlignment="1">
      <alignment horizontal="right" vertical="center"/>
    </xf>
    <xf numFmtId="0" fontId="2" fillId="0" borderId="0" xfId="0" applyFont="1" applyFill="1" applyAlignment="1">
      <alignment horizontal="left"/>
    </xf>
    <xf numFmtId="41" fontId="4" fillId="0" borderId="12" xfId="0" applyNumberFormat="1" applyFont="1" applyFill="1" applyBorder="1" applyAlignment="1">
      <alignment horizontal="right" vertical="center"/>
    </xf>
    <xf numFmtId="0" fontId="4" fillId="0" borderId="0" xfId="0" applyFont="1" applyBorder="1" applyAlignment="1">
      <alignment horizontal="center"/>
    </xf>
    <xf numFmtId="0" fontId="10" fillId="0" borderId="0" xfId="0" applyFont="1" applyAlignment="1">
      <alignment/>
    </xf>
    <xf numFmtId="0" fontId="69" fillId="0" borderId="0" xfId="43" applyAlignment="1" applyProtection="1" quotePrefix="1">
      <alignment/>
      <protection/>
    </xf>
    <xf numFmtId="0" fontId="3" fillId="0" borderId="0" xfId="0" applyFont="1" applyFill="1" applyBorder="1" applyAlignment="1">
      <alignment/>
    </xf>
    <xf numFmtId="0" fontId="5" fillId="0" borderId="10" xfId="0" applyFont="1" applyFill="1" applyBorder="1" applyAlignment="1">
      <alignment/>
    </xf>
    <xf numFmtId="0" fontId="5" fillId="0" borderId="0" xfId="0" applyFont="1" applyFill="1" applyBorder="1" applyAlignment="1">
      <alignment horizontal="left"/>
    </xf>
    <xf numFmtId="0" fontId="8"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49" fontId="6" fillId="0" borderId="0" xfId="0" applyNumberFormat="1" applyFont="1" applyFill="1" applyBorder="1" applyAlignment="1">
      <alignment horizontal="center" vertical="distributed" textRotation="255"/>
    </xf>
    <xf numFmtId="41" fontId="6" fillId="0" borderId="0" xfId="0" applyNumberFormat="1" applyFont="1" applyFill="1" applyBorder="1" applyAlignment="1">
      <alignment horizontal="right" vertical="center"/>
    </xf>
    <xf numFmtId="0" fontId="11" fillId="0" borderId="0" xfId="0" applyFont="1" applyFill="1" applyAlignment="1">
      <alignment/>
    </xf>
    <xf numFmtId="0" fontId="6" fillId="0" borderId="0" xfId="0" applyFont="1" applyFill="1" applyAlignment="1">
      <alignment horizontal="left"/>
    </xf>
    <xf numFmtId="0" fontId="5" fillId="0" borderId="0" xfId="0" applyFont="1" applyFill="1" applyBorder="1" applyAlignment="1">
      <alignment/>
    </xf>
    <xf numFmtId="0" fontId="0" fillId="0" borderId="0" xfId="0" applyFont="1" applyFill="1" applyAlignment="1">
      <alignment/>
    </xf>
    <xf numFmtId="0" fontId="6" fillId="0" borderId="12" xfId="0" applyFont="1" applyFill="1" applyBorder="1" applyAlignment="1">
      <alignment/>
    </xf>
    <xf numFmtId="0" fontId="6" fillId="0" borderId="12" xfId="0" applyFont="1" applyFill="1" applyBorder="1" applyAlignment="1">
      <alignment vertical="center"/>
    </xf>
    <xf numFmtId="49" fontId="4" fillId="0" borderId="0" xfId="0" applyNumberFormat="1" applyFont="1" applyFill="1" applyBorder="1" applyAlignment="1">
      <alignment horizontal="right"/>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distributed" vertical="center"/>
    </xf>
    <xf numFmtId="0" fontId="6" fillId="0" borderId="16" xfId="0" applyFont="1" applyFill="1" applyBorder="1" applyAlignment="1">
      <alignment horizontal="distributed"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0" xfId="0" applyNumberFormat="1" applyFont="1" applyFill="1" applyBorder="1" applyAlignment="1">
      <alignment horizontal="distributed" vertical="center"/>
    </xf>
    <xf numFmtId="186" fontId="6" fillId="0" borderId="11" xfId="0" applyNumberFormat="1" applyFont="1" applyFill="1" applyBorder="1" applyAlignment="1">
      <alignment vertical="center"/>
    </xf>
    <xf numFmtId="186" fontId="6" fillId="0" borderId="0" xfId="0" applyNumberFormat="1" applyFont="1" applyFill="1" applyBorder="1" applyAlignment="1">
      <alignment vertical="center"/>
    </xf>
    <xf numFmtId="194"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0" fontId="12" fillId="0" borderId="0" xfId="0" applyFont="1" applyFill="1" applyBorder="1" applyAlignment="1">
      <alignment/>
    </xf>
    <xf numFmtId="0" fontId="12" fillId="0" borderId="0" xfId="0" applyFont="1" applyFill="1" applyAlignment="1">
      <alignment/>
    </xf>
    <xf numFmtId="0" fontId="0" fillId="0" borderId="0" xfId="0" applyFont="1" applyFill="1" applyAlignment="1">
      <alignment/>
    </xf>
    <xf numFmtId="41" fontId="11" fillId="0" borderId="0" xfId="0" applyNumberFormat="1" applyFont="1" applyFill="1" applyBorder="1" applyAlignment="1">
      <alignment horizontal="right" vertical="center"/>
    </xf>
    <xf numFmtId="49" fontId="4" fillId="0" borderId="10" xfId="0" applyNumberFormat="1" applyFont="1" applyFill="1" applyBorder="1" applyAlignment="1">
      <alignment horizontal="right"/>
    </xf>
    <xf numFmtId="49" fontId="6" fillId="0" borderId="12" xfId="0" applyNumberFormat="1" applyFont="1" applyFill="1" applyBorder="1" applyAlignment="1">
      <alignment vertical="center"/>
    </xf>
    <xf numFmtId="49" fontId="6" fillId="0" borderId="17" xfId="0" applyNumberFormat="1" applyFont="1" applyFill="1" applyBorder="1" applyAlignment="1">
      <alignment horizontal="distributed" vertical="center"/>
    </xf>
    <xf numFmtId="49" fontId="11" fillId="0" borderId="0" xfId="0" applyNumberFormat="1" applyFont="1" applyFill="1" applyBorder="1" applyAlignment="1">
      <alignment horizontal="center" vertical="distributed" textRotation="255"/>
    </xf>
    <xf numFmtId="0" fontId="11" fillId="0" borderId="0" xfId="0" applyNumberFormat="1" applyFont="1" applyFill="1" applyBorder="1" applyAlignment="1">
      <alignment horizontal="distributed" vertical="center"/>
    </xf>
    <xf numFmtId="49" fontId="11" fillId="0" borderId="17"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6" fillId="0" borderId="0" xfId="0" applyNumberFormat="1" applyFont="1" applyFill="1" applyBorder="1" applyAlignment="1">
      <alignment horizontal="left" vertical="center" indent="1"/>
    </xf>
    <xf numFmtId="49" fontId="6" fillId="0" borderId="17" xfId="0" applyNumberFormat="1" applyFont="1" applyFill="1" applyBorder="1" applyAlignment="1">
      <alignment vertical="center"/>
    </xf>
    <xf numFmtId="49" fontId="6" fillId="0" borderId="16" xfId="0" applyNumberFormat="1" applyFont="1" applyFill="1" applyBorder="1" applyAlignment="1">
      <alignment horizontal="left" vertical="center" indent="1"/>
    </xf>
    <xf numFmtId="49" fontId="6" fillId="0" borderId="18" xfId="0" applyNumberFormat="1" applyFont="1" applyFill="1" applyBorder="1" applyAlignment="1">
      <alignment vertical="center"/>
    </xf>
    <xf numFmtId="0" fontId="0" fillId="0" borderId="0" xfId="0" applyFont="1" applyFill="1" applyBorder="1" applyAlignment="1">
      <alignment/>
    </xf>
    <xf numFmtId="0" fontId="0" fillId="0" borderId="10" xfId="0" applyFont="1" applyFill="1" applyBorder="1" applyAlignment="1">
      <alignment/>
    </xf>
    <xf numFmtId="0" fontId="0" fillId="0" borderId="0" xfId="0" applyAlignment="1">
      <alignment/>
    </xf>
    <xf numFmtId="0" fontId="2" fillId="0" borderId="0" xfId="0" applyFont="1" applyFill="1" applyAlignment="1">
      <alignment/>
    </xf>
    <xf numFmtId="0" fontId="13" fillId="0" borderId="0" xfId="0" applyFont="1" applyFill="1" applyBorder="1" applyAlignment="1">
      <alignment horizontal="left"/>
    </xf>
    <xf numFmtId="0" fontId="13" fillId="0" borderId="0" xfId="0" applyFont="1" applyFill="1" applyAlignment="1">
      <alignment/>
    </xf>
    <xf numFmtId="0" fontId="15" fillId="0" borderId="0" xfId="0" applyFont="1" applyFill="1" applyAlignment="1">
      <alignment/>
    </xf>
    <xf numFmtId="49" fontId="15" fillId="0" borderId="0" xfId="0" applyNumberFormat="1" applyFont="1" applyFill="1" applyBorder="1" applyAlignment="1">
      <alignment horizontal="distributed" vertical="center"/>
    </xf>
    <xf numFmtId="0" fontId="4" fillId="0" borderId="0" xfId="0" applyFont="1" applyFill="1" applyBorder="1" applyAlignment="1">
      <alignment/>
    </xf>
    <xf numFmtId="0" fontId="4" fillId="0" borderId="14" xfId="0" applyFont="1" applyFill="1" applyBorder="1" applyAlignment="1">
      <alignment horizontal="center" vertical="center"/>
    </xf>
    <xf numFmtId="0" fontId="4" fillId="0" borderId="14" xfId="0" applyFont="1" applyFill="1" applyBorder="1" applyAlignment="1">
      <alignment horizontal="distributed"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41" fontId="4" fillId="0" borderId="20"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xf>
    <xf numFmtId="0" fontId="6" fillId="0" borderId="0" xfId="0" applyFont="1" applyAlignment="1">
      <alignment/>
    </xf>
    <xf numFmtId="0" fontId="11" fillId="0" borderId="0" xfId="0" applyFont="1" applyAlignment="1">
      <alignment/>
    </xf>
    <xf numFmtId="49" fontId="5" fillId="0" borderId="0" xfId="0" applyNumberFormat="1" applyFont="1" applyBorder="1" applyAlignment="1">
      <alignment/>
    </xf>
    <xf numFmtId="0" fontId="8" fillId="0" borderId="0" xfId="0" applyFont="1" applyBorder="1" applyAlignment="1">
      <alignment/>
    </xf>
    <xf numFmtId="0" fontId="8" fillId="0" borderId="0" xfId="0" applyFont="1" applyAlignment="1">
      <alignment/>
    </xf>
    <xf numFmtId="0" fontId="6" fillId="0" borderId="0" xfId="0" applyFont="1" applyBorder="1" applyAlignment="1">
      <alignment/>
    </xf>
    <xf numFmtId="0" fontId="7" fillId="0" borderId="0" xfId="0" applyFont="1" applyAlignment="1">
      <alignment/>
    </xf>
    <xf numFmtId="0" fontId="7" fillId="0" borderId="0" xfId="0" applyFont="1" applyAlignment="1">
      <alignment/>
    </xf>
    <xf numFmtId="0" fontId="16" fillId="0" borderId="0" xfId="0" applyFont="1" applyBorder="1" applyAlignment="1">
      <alignment/>
    </xf>
    <xf numFmtId="0" fontId="16" fillId="0" borderId="0" xfId="0" applyFont="1" applyAlignment="1">
      <alignment/>
    </xf>
    <xf numFmtId="184" fontId="13" fillId="0" borderId="21" xfId="0" applyNumberFormat="1" applyFont="1" applyBorder="1" applyAlignment="1">
      <alignment horizontal="center" vertical="center" wrapText="1"/>
    </xf>
    <xf numFmtId="0" fontId="13" fillId="0" borderId="0" xfId="0" applyFont="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13" fillId="0" borderId="22" xfId="0" applyFont="1" applyBorder="1" applyAlignment="1">
      <alignment/>
    </xf>
    <xf numFmtId="0" fontId="13" fillId="0" borderId="23" xfId="0" applyFont="1" applyBorder="1" applyAlignment="1">
      <alignment horizontal="center" vertical="center" shrinkToFit="1"/>
    </xf>
    <xf numFmtId="0" fontId="13" fillId="0" borderId="23" xfId="0" applyFont="1" applyBorder="1" applyAlignment="1">
      <alignment horizontal="center" vertical="center" wrapText="1"/>
    </xf>
    <xf numFmtId="0" fontId="13" fillId="0" borderId="0" xfId="0" applyNumberFormat="1" applyFont="1" applyBorder="1" applyAlignment="1">
      <alignment horizontal="distributed" vertical="center"/>
    </xf>
    <xf numFmtId="49" fontId="13" fillId="0" borderId="17" xfId="0" applyNumberFormat="1" applyFont="1" applyBorder="1" applyAlignment="1">
      <alignment vertical="center"/>
    </xf>
    <xf numFmtId="49" fontId="13" fillId="0" borderId="17" xfId="0" applyNumberFormat="1" applyFont="1" applyBorder="1" applyAlignment="1">
      <alignment horizontal="distributed" vertical="center"/>
    </xf>
    <xf numFmtId="49" fontId="15" fillId="0" borderId="17" xfId="0" applyNumberFormat="1" applyFont="1" applyBorder="1" applyAlignment="1">
      <alignment horizontal="distributed" vertical="center"/>
    </xf>
    <xf numFmtId="0" fontId="15" fillId="0" borderId="0" xfId="0" applyFont="1" applyAlignment="1">
      <alignment/>
    </xf>
    <xf numFmtId="49" fontId="15" fillId="0" borderId="0" xfId="0" applyNumberFormat="1" applyFont="1" applyBorder="1" applyAlignment="1">
      <alignment horizontal="distributed" vertical="center"/>
    </xf>
    <xf numFmtId="49" fontId="13" fillId="0" borderId="18" xfId="0" applyNumberFormat="1" applyFont="1" applyBorder="1" applyAlignment="1">
      <alignment horizontal="distributed" vertical="center"/>
    </xf>
    <xf numFmtId="0" fontId="14" fillId="0" borderId="0" xfId="0" applyFont="1" applyAlignment="1">
      <alignment/>
    </xf>
    <xf numFmtId="49" fontId="13" fillId="0" borderId="12"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3" fillId="0" borderId="16" xfId="0" applyNumberFormat="1" applyFont="1" applyBorder="1" applyAlignment="1">
      <alignment horizontal="center" vertical="center"/>
    </xf>
    <xf numFmtId="0" fontId="13" fillId="0" borderId="12" xfId="0" applyFont="1" applyBorder="1" applyAlignment="1">
      <alignment/>
    </xf>
    <xf numFmtId="0" fontId="9" fillId="0" borderId="23" xfId="0" applyFont="1" applyBorder="1" applyAlignment="1">
      <alignment horizontal="center" vertical="center" wrapText="1"/>
    </xf>
    <xf numFmtId="185" fontId="83" fillId="0" borderId="0" xfId="0" applyNumberFormat="1" applyFont="1" applyFill="1" applyAlignment="1">
      <alignment vertical="center"/>
    </xf>
    <xf numFmtId="0" fontId="6" fillId="0" borderId="0" xfId="0" applyFont="1" applyBorder="1" applyAlignment="1">
      <alignment horizontal="center"/>
    </xf>
    <xf numFmtId="0" fontId="12" fillId="0" borderId="0" xfId="0" applyFont="1" applyAlignment="1">
      <alignment/>
    </xf>
    <xf numFmtId="0" fontId="6" fillId="0" borderId="15" xfId="0" applyFont="1" applyBorder="1" applyAlignment="1">
      <alignment horizontal="center" vertical="center" shrinkToFit="1"/>
    </xf>
    <xf numFmtId="0" fontId="6" fillId="0" borderId="14" xfId="0" applyFont="1" applyBorder="1" applyAlignment="1">
      <alignment horizontal="center" vertical="center" shrinkToFit="1"/>
    </xf>
    <xf numFmtId="49" fontId="6" fillId="0" borderId="13" xfId="0" applyNumberFormat="1" applyFont="1" applyBorder="1" applyAlignment="1">
      <alignment horizontal="distributed" vertical="center"/>
    </xf>
    <xf numFmtId="0" fontId="7" fillId="0" borderId="13"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14" xfId="0" applyFont="1" applyFill="1" applyBorder="1" applyAlignment="1">
      <alignment horizontal="distributed" vertical="center"/>
    </xf>
    <xf numFmtId="0" fontId="13" fillId="0" borderId="13" xfId="0" applyFont="1" applyFill="1" applyBorder="1" applyAlignment="1">
      <alignment horizontal="distributed" vertical="center"/>
    </xf>
    <xf numFmtId="0" fontId="13" fillId="0" borderId="20" xfId="0" applyFont="1" applyFill="1" applyBorder="1" applyAlignment="1">
      <alignment horizontal="distributed" vertical="center"/>
    </xf>
    <xf numFmtId="49" fontId="7" fillId="0" borderId="0" xfId="0" applyNumberFormat="1" applyFont="1" applyBorder="1" applyAlignment="1">
      <alignment horizontal="distributed" vertical="center"/>
    </xf>
    <xf numFmtId="0" fontId="7" fillId="0" borderId="19" xfId="0" applyFont="1" applyBorder="1" applyAlignment="1">
      <alignment horizontal="distributed" vertical="center"/>
    </xf>
    <xf numFmtId="49" fontId="7" fillId="0" borderId="16" xfId="0" applyNumberFormat="1" applyFont="1" applyBorder="1" applyAlignment="1">
      <alignment horizontal="distributed" vertical="center"/>
    </xf>
    <xf numFmtId="0" fontId="7" fillId="0" borderId="19" xfId="0" applyFont="1" applyBorder="1" applyAlignment="1">
      <alignment horizontal="distributed" vertical="center" shrinkToFit="1"/>
    </xf>
    <xf numFmtId="0" fontId="7" fillId="0" borderId="24" xfId="0" applyFont="1" applyBorder="1" applyAlignment="1">
      <alignment horizontal="distributed" vertical="center"/>
    </xf>
    <xf numFmtId="185" fontId="7" fillId="0" borderId="11" xfId="0" applyNumberFormat="1" applyFont="1" applyFill="1" applyBorder="1" applyAlignment="1">
      <alignment vertical="center"/>
    </xf>
    <xf numFmtId="185" fontId="7" fillId="0" borderId="0" xfId="0" applyNumberFormat="1" applyFont="1" applyFill="1" applyBorder="1" applyAlignment="1">
      <alignment vertical="center"/>
    </xf>
    <xf numFmtId="49" fontId="7" fillId="0" borderId="0"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17" fillId="0" borderId="0" xfId="0" applyFont="1" applyAlignment="1">
      <alignment/>
    </xf>
    <xf numFmtId="185" fontId="17" fillId="0" borderId="11" xfId="0" applyNumberFormat="1" applyFont="1" applyFill="1" applyBorder="1" applyAlignment="1">
      <alignment vertical="center"/>
    </xf>
    <xf numFmtId="185" fontId="17" fillId="0" borderId="0" xfId="0" applyNumberFormat="1" applyFont="1" applyFill="1" applyBorder="1" applyAlignment="1">
      <alignment vertical="center"/>
    </xf>
    <xf numFmtId="185" fontId="17" fillId="0" borderId="0" xfId="0" applyNumberFormat="1" applyFont="1" applyFill="1" applyBorder="1" applyAlignment="1">
      <alignment horizontal="right" vertical="center"/>
    </xf>
    <xf numFmtId="0" fontId="7" fillId="0" borderId="0" xfId="0" applyNumberFormat="1" applyFont="1" applyBorder="1" applyAlignment="1">
      <alignment horizontal="distributed" vertical="center"/>
    </xf>
    <xf numFmtId="0" fontId="7" fillId="0" borderId="12" xfId="0" applyFont="1" applyBorder="1" applyAlignment="1">
      <alignment horizontal="left"/>
    </xf>
    <xf numFmtId="0" fontId="7" fillId="0" borderId="12" xfId="0" applyFont="1" applyFill="1" applyBorder="1" applyAlignment="1">
      <alignment horizontal="left"/>
    </xf>
    <xf numFmtId="0" fontId="7" fillId="0" borderId="12" xfId="0" applyFont="1" applyBorder="1" applyAlignment="1">
      <alignment/>
    </xf>
    <xf numFmtId="0" fontId="7" fillId="0" borderId="0" xfId="0" applyFont="1" applyBorder="1" applyAlignment="1">
      <alignment/>
    </xf>
    <xf numFmtId="0" fontId="7" fillId="0" borderId="25" xfId="0" applyFont="1" applyBorder="1" applyAlignment="1">
      <alignment horizontal="distributed" vertical="center"/>
    </xf>
    <xf numFmtId="49" fontId="7" fillId="0" borderId="16" xfId="0" applyNumberFormat="1" applyFont="1" applyBorder="1" applyAlignment="1">
      <alignment horizontal="center" vertical="center"/>
    </xf>
    <xf numFmtId="0" fontId="7" fillId="0" borderId="25" xfId="0" applyFont="1" applyBorder="1" applyAlignment="1">
      <alignment horizontal="distributed" vertical="center" shrinkToFit="1"/>
    </xf>
    <xf numFmtId="0" fontId="7" fillId="0" borderId="19" xfId="0" applyFont="1" applyBorder="1" applyAlignment="1">
      <alignment horizontal="distributed" vertical="center"/>
    </xf>
    <xf numFmtId="41" fontId="7" fillId="0" borderId="11" xfId="0" applyNumberFormat="1" applyFont="1" applyFill="1" applyBorder="1" applyAlignment="1">
      <alignment vertical="center"/>
    </xf>
    <xf numFmtId="41" fontId="7" fillId="0" borderId="0" xfId="0" applyNumberFormat="1" applyFont="1" applyFill="1" applyBorder="1" applyAlignment="1">
      <alignment horizontal="right" vertical="center"/>
    </xf>
    <xf numFmtId="0" fontId="17" fillId="0" borderId="0" xfId="0" applyFont="1" applyBorder="1" applyAlignment="1">
      <alignment/>
    </xf>
    <xf numFmtId="0" fontId="7" fillId="0" borderId="16" xfId="0" applyNumberFormat="1" applyFont="1" applyBorder="1" applyAlignment="1">
      <alignment horizontal="distributed" vertical="center"/>
    </xf>
    <xf numFmtId="0" fontId="7" fillId="0" borderId="0" xfId="0" applyFont="1" applyAlignment="1">
      <alignment horizontal="left"/>
    </xf>
    <xf numFmtId="0" fontId="7" fillId="0" borderId="0" xfId="0" applyFont="1" applyFill="1" applyAlignment="1">
      <alignment horizontal="left"/>
    </xf>
    <xf numFmtId="0" fontId="2" fillId="0" borderId="0" xfId="0" applyFont="1" applyFill="1" applyBorder="1" applyAlignment="1">
      <alignment/>
    </xf>
    <xf numFmtId="49" fontId="13" fillId="0" borderId="17" xfId="0" applyNumberFormat="1" applyFont="1" applyFill="1" applyBorder="1" applyAlignment="1">
      <alignment vertical="center"/>
    </xf>
    <xf numFmtId="0" fontId="7" fillId="0" borderId="22" xfId="0" applyFont="1" applyBorder="1" applyAlignment="1">
      <alignment vertical="center"/>
    </xf>
    <xf numFmtId="0" fontId="7" fillId="0" borderId="22" xfId="0" applyFont="1" applyBorder="1" applyAlignment="1">
      <alignment/>
    </xf>
    <xf numFmtId="49" fontId="7" fillId="0" borderId="0" xfId="0" applyNumberFormat="1"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5" xfId="0" applyFont="1" applyBorder="1" applyAlignment="1">
      <alignment horizontal="center" vertical="center" shrinkToFit="1"/>
    </xf>
    <xf numFmtId="49" fontId="7" fillId="0" borderId="0" xfId="0" applyNumberFormat="1" applyFont="1" applyBorder="1" applyAlignment="1">
      <alignment horizontal="center" vertical="center" shrinkToFit="1"/>
    </xf>
    <xf numFmtId="185" fontId="7" fillId="0" borderId="14" xfId="0" applyNumberFormat="1" applyFont="1" applyFill="1" applyBorder="1" applyAlignment="1">
      <alignment vertical="center"/>
    </xf>
    <xf numFmtId="185" fontId="7" fillId="0" borderId="16" xfId="0" applyNumberFormat="1" applyFont="1" applyFill="1" applyBorder="1" applyAlignment="1">
      <alignment vertical="center"/>
    </xf>
    <xf numFmtId="0" fontId="16" fillId="0" borderId="0" xfId="0" applyFont="1" applyBorder="1" applyAlignment="1">
      <alignment horizontal="right"/>
    </xf>
    <xf numFmtId="0" fontId="7" fillId="0" borderId="12" xfId="0" applyFont="1" applyBorder="1" applyAlignment="1">
      <alignment vertical="center"/>
    </xf>
    <xf numFmtId="0" fontId="7" fillId="0" borderId="0" xfId="0" applyFont="1" applyAlignment="1">
      <alignment horizontal="left" vertical="center"/>
    </xf>
    <xf numFmtId="0" fontId="16" fillId="0" borderId="0" xfId="0" applyFont="1" applyAlignment="1">
      <alignment vertical="center"/>
    </xf>
    <xf numFmtId="0" fontId="16" fillId="0" borderId="0" xfId="0" applyFont="1" applyBorder="1" applyAlignment="1">
      <alignment horizontal="right" vertical="center"/>
    </xf>
    <xf numFmtId="0" fontId="7" fillId="0" borderId="24" xfId="0" applyFont="1" applyBorder="1" applyAlignment="1">
      <alignment horizontal="distributed" vertical="center"/>
    </xf>
    <xf numFmtId="0" fontId="7" fillId="0" borderId="16" xfId="0" applyFont="1" applyBorder="1" applyAlignment="1">
      <alignment/>
    </xf>
    <xf numFmtId="3" fontId="7" fillId="0" borderId="11"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7" fillId="0" borderId="14" xfId="0" applyNumberFormat="1" applyFont="1" applyFill="1" applyBorder="1" applyAlignment="1">
      <alignment vertical="center"/>
    </xf>
    <xf numFmtId="3" fontId="7" fillId="0" borderId="16" xfId="0" applyNumberFormat="1" applyFont="1" applyFill="1" applyBorder="1" applyAlignment="1">
      <alignment vertical="center"/>
    </xf>
    <xf numFmtId="3" fontId="7" fillId="0" borderId="16" xfId="0" applyNumberFormat="1" applyFont="1" applyFill="1" applyBorder="1" applyAlignment="1">
      <alignment horizontal="right" vertical="center"/>
    </xf>
    <xf numFmtId="3" fontId="17" fillId="0" borderId="20" xfId="0" applyNumberFormat="1" applyFont="1" applyFill="1" applyBorder="1" applyAlignment="1">
      <alignment vertical="center"/>
    </xf>
    <xf numFmtId="3" fontId="17" fillId="0" borderId="12" xfId="0" applyNumberFormat="1" applyFont="1" applyFill="1" applyBorder="1" applyAlignment="1">
      <alignment vertical="center"/>
    </xf>
    <xf numFmtId="3" fontId="17" fillId="0" borderId="12" xfId="0" applyNumberFormat="1" applyFont="1" applyFill="1" applyBorder="1" applyAlignment="1">
      <alignment horizontal="right" vertical="center"/>
    </xf>
    <xf numFmtId="0" fontId="69" fillId="0" borderId="0" xfId="43" applyAlignment="1" applyProtection="1">
      <alignment/>
      <protection/>
    </xf>
    <xf numFmtId="0" fontId="4" fillId="0" borderId="0" xfId="0" applyFont="1" applyFill="1" applyBorder="1" applyAlignment="1">
      <alignment horizontal="center"/>
    </xf>
    <xf numFmtId="0" fontId="69" fillId="0" borderId="0" xfId="43" applyAlignment="1" applyProtection="1">
      <alignment/>
      <protection/>
    </xf>
    <xf numFmtId="185" fontId="84" fillId="0" borderId="0" xfId="0" applyNumberFormat="1" applyFont="1" applyAlignment="1">
      <alignment/>
    </xf>
    <xf numFmtId="0" fontId="7" fillId="0" borderId="0" xfId="0" applyFont="1" applyBorder="1" applyAlignment="1">
      <alignment/>
    </xf>
    <xf numFmtId="0" fontId="6" fillId="0" borderId="0" xfId="0" applyFont="1" applyFill="1" applyBorder="1" applyAlignment="1">
      <alignment/>
    </xf>
    <xf numFmtId="49" fontId="13"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7" fillId="0" borderId="12" xfId="0" applyNumberFormat="1" applyFont="1" applyBorder="1" applyAlignment="1">
      <alignment horizontal="distributed" vertical="center"/>
    </xf>
    <xf numFmtId="41" fontId="7" fillId="0" borderId="11" xfId="0" applyNumberFormat="1" applyFont="1" applyFill="1" applyBorder="1" applyAlignment="1">
      <alignment horizontal="right" vertical="center"/>
    </xf>
    <xf numFmtId="0" fontId="0" fillId="0" borderId="0" xfId="0" applyFont="1" applyAlignment="1">
      <alignment/>
    </xf>
    <xf numFmtId="0" fontId="7" fillId="0" borderId="0" xfId="0" applyFont="1" applyBorder="1" applyAlignment="1">
      <alignment vertical="center"/>
    </xf>
    <xf numFmtId="0" fontId="13" fillId="33" borderId="0" xfId="0" applyFont="1" applyFill="1" applyAlignment="1">
      <alignment/>
    </xf>
    <xf numFmtId="0" fontId="13" fillId="0" borderId="0" xfId="0" applyFont="1" applyBorder="1" applyAlignment="1">
      <alignment horizontal="distributed"/>
    </xf>
    <xf numFmtId="0" fontId="13" fillId="0" borderId="17" xfId="0" applyFont="1" applyBorder="1" applyAlignment="1">
      <alignment horizontal="distributed"/>
    </xf>
    <xf numFmtId="0" fontId="3" fillId="0" borderId="0" xfId="0" applyFont="1" applyAlignment="1">
      <alignment vertical="center"/>
    </xf>
    <xf numFmtId="0" fontId="6" fillId="33" borderId="0" xfId="0" applyFont="1" applyFill="1" applyAlignment="1">
      <alignment/>
    </xf>
    <xf numFmtId="0" fontId="85" fillId="0" borderId="0" xfId="0" applyFont="1" applyAlignment="1">
      <alignment/>
    </xf>
    <xf numFmtId="0" fontId="7" fillId="0" borderId="15" xfId="0" applyFont="1" applyBorder="1" applyAlignment="1">
      <alignment horizontal="distributed" vertical="center"/>
    </xf>
    <xf numFmtId="41" fontId="6" fillId="0" borderId="11" xfId="0" applyNumberFormat="1" applyFont="1" applyFill="1" applyBorder="1" applyAlignment="1">
      <alignment horizontal="right" vertical="center"/>
    </xf>
    <xf numFmtId="41" fontId="11" fillId="0" borderId="11" xfId="0" applyNumberFormat="1" applyFont="1" applyFill="1" applyBorder="1" applyAlignment="1">
      <alignment horizontal="right" vertical="center"/>
    </xf>
    <xf numFmtId="0" fontId="7" fillId="0" borderId="0" xfId="0" applyFont="1" applyAlignment="1">
      <alignment vertical="center"/>
    </xf>
    <xf numFmtId="0" fontId="7" fillId="0" borderId="0" xfId="0" applyFont="1" applyBorder="1" applyAlignment="1">
      <alignment vertical="center"/>
    </xf>
    <xf numFmtId="0" fontId="13" fillId="0" borderId="17" xfId="0" applyFont="1" applyBorder="1" applyAlignment="1">
      <alignment/>
    </xf>
    <xf numFmtId="0" fontId="13" fillId="0" borderId="12" xfId="0" applyFont="1" applyBorder="1" applyAlignment="1">
      <alignment/>
    </xf>
    <xf numFmtId="0" fontId="13" fillId="0" borderId="0" xfId="0" applyFont="1" applyFill="1" applyBorder="1" applyAlignment="1">
      <alignment horizontal="distributed"/>
    </xf>
    <xf numFmtId="0" fontId="13" fillId="0" borderId="17" xfId="0" applyFont="1" applyFill="1" applyBorder="1" applyAlignment="1">
      <alignment/>
    </xf>
    <xf numFmtId="198" fontId="86" fillId="0" borderId="0" xfId="0" applyNumberFormat="1" applyFont="1" applyFill="1" applyAlignment="1">
      <alignment/>
    </xf>
    <xf numFmtId="38" fontId="86" fillId="0" borderId="0" xfId="0" applyNumberFormat="1" applyFont="1" applyFill="1" applyAlignment="1">
      <alignment/>
    </xf>
    <xf numFmtId="0" fontId="13" fillId="0" borderId="23" xfId="0" applyFont="1" applyBorder="1" applyAlignment="1">
      <alignment horizontal="center" vertical="center" wrapText="1" shrinkToFit="1"/>
    </xf>
    <xf numFmtId="0" fontId="13" fillId="0" borderId="26" xfId="0" applyFont="1" applyBorder="1" applyAlignment="1">
      <alignment horizontal="center" vertical="center" wrapText="1" shrinkToFit="1"/>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3" fillId="0" borderId="0" xfId="0" applyFont="1" applyBorder="1" applyAlignment="1">
      <alignment/>
    </xf>
    <xf numFmtId="0" fontId="13" fillId="0" borderId="12" xfId="0" applyFont="1" applyFill="1" applyBorder="1" applyAlignment="1">
      <alignment horizontal="left"/>
    </xf>
    <xf numFmtId="49" fontId="13" fillId="0" borderId="27" xfId="0" applyNumberFormat="1" applyFont="1" applyBorder="1" applyAlignment="1">
      <alignment vertical="center"/>
    </xf>
    <xf numFmtId="0" fontId="13" fillId="0" borderId="0" xfId="0" applyNumberFormat="1" applyFont="1" applyFill="1" applyBorder="1" applyAlignment="1">
      <alignment horizontal="distributed" vertical="center"/>
    </xf>
    <xf numFmtId="49" fontId="13" fillId="0" borderId="17" xfId="0" applyNumberFormat="1" applyFont="1" applyFill="1" applyBorder="1" applyAlignment="1">
      <alignment horizontal="distributed" vertical="center"/>
    </xf>
    <xf numFmtId="0" fontId="2" fillId="0" borderId="0" xfId="0" applyFont="1" applyAlignment="1">
      <alignment/>
    </xf>
    <xf numFmtId="0" fontId="13" fillId="0" borderId="0" xfId="0" applyFont="1" applyFill="1" applyBorder="1" applyAlignment="1">
      <alignment/>
    </xf>
    <xf numFmtId="184" fontId="13" fillId="0" borderId="0" xfId="0" applyNumberFormat="1" applyFont="1" applyFill="1" applyAlignment="1">
      <alignment/>
    </xf>
    <xf numFmtId="0" fontId="13" fillId="0" borderId="0" xfId="0" applyNumberFormat="1" applyFont="1" applyBorder="1" applyAlignment="1">
      <alignment vertical="center"/>
    </xf>
    <xf numFmtId="0" fontId="13" fillId="0" borderId="16" xfId="0" applyNumberFormat="1" applyFont="1" applyBorder="1" applyAlignment="1">
      <alignment vertical="center"/>
    </xf>
    <xf numFmtId="49" fontId="6" fillId="0" borderId="0" xfId="0" applyNumberFormat="1" applyFont="1" applyBorder="1" applyAlignment="1">
      <alignment horizontal="right"/>
    </xf>
    <xf numFmtId="0" fontId="13" fillId="0" borderId="21" xfId="0" applyFont="1" applyBorder="1" applyAlignment="1">
      <alignment horizontal="center" vertical="center" wrapText="1"/>
    </xf>
    <xf numFmtId="0" fontId="13" fillId="0" borderId="17" xfId="0" applyFont="1" applyBorder="1" applyAlignment="1">
      <alignment horizontal="left"/>
    </xf>
    <xf numFmtId="0" fontId="69" fillId="0" borderId="0" xfId="43" applyAlignment="1" applyProtection="1">
      <alignment/>
      <protection/>
    </xf>
    <xf numFmtId="198" fontId="86" fillId="7" borderId="0" xfId="0" applyNumberFormat="1" applyFont="1" applyFill="1" applyAlignment="1">
      <alignment/>
    </xf>
    <xf numFmtId="38" fontId="86" fillId="7" borderId="0" xfId="0" applyNumberFormat="1" applyFont="1" applyFill="1" applyAlignment="1">
      <alignment/>
    </xf>
    <xf numFmtId="0" fontId="13" fillId="0" borderId="0" xfId="0" applyNumberFormat="1" applyFont="1" applyAlignment="1">
      <alignment/>
    </xf>
    <xf numFmtId="0" fontId="3" fillId="0" borderId="0" xfId="0" applyNumberFormat="1" applyFont="1" applyAlignment="1">
      <alignment vertical="center"/>
    </xf>
    <xf numFmtId="0" fontId="6" fillId="0" borderId="0" xfId="0" applyNumberFormat="1" applyFont="1" applyAlignment="1">
      <alignment/>
    </xf>
    <xf numFmtId="0" fontId="6" fillId="33" borderId="0" xfId="0" applyNumberFormat="1" applyFont="1" applyFill="1" applyAlignment="1">
      <alignment/>
    </xf>
    <xf numFmtId="0" fontId="13" fillId="33" borderId="0" xfId="0" applyNumberFormat="1" applyFont="1" applyFill="1" applyAlignment="1">
      <alignment/>
    </xf>
    <xf numFmtId="0" fontId="86" fillId="7" borderId="0" xfId="0" applyNumberFormat="1" applyFont="1" applyFill="1" applyAlignment="1">
      <alignment/>
    </xf>
    <xf numFmtId="0" fontId="86" fillId="0" borderId="0" xfId="0" applyNumberFormat="1" applyFont="1" applyFill="1" applyAlignment="1">
      <alignment/>
    </xf>
    <xf numFmtId="0" fontId="13" fillId="0" borderId="0" xfId="0" applyNumberFormat="1" applyFont="1" applyBorder="1" applyAlignment="1">
      <alignment/>
    </xf>
    <xf numFmtId="0" fontId="13" fillId="0" borderId="17" xfId="0" applyFont="1" applyFill="1" applyBorder="1" applyAlignment="1">
      <alignment horizontal="distributed"/>
    </xf>
    <xf numFmtId="198" fontId="13" fillId="0" borderId="0" xfId="0" applyNumberFormat="1" applyFont="1" applyFill="1" applyAlignment="1">
      <alignment/>
    </xf>
    <xf numFmtId="49" fontId="13" fillId="0" borderId="17" xfId="0" applyNumberFormat="1" applyFont="1" applyBorder="1" applyAlignment="1">
      <alignment/>
    </xf>
    <xf numFmtId="0" fontId="15" fillId="0" borderId="17" xfId="0" applyFont="1" applyBorder="1" applyAlignment="1">
      <alignment/>
    </xf>
    <xf numFmtId="49" fontId="13" fillId="0" borderId="0" xfId="0" applyNumberFormat="1" applyFont="1" applyBorder="1" applyAlignment="1" quotePrefix="1">
      <alignment horizontal="left"/>
    </xf>
    <xf numFmtId="49" fontId="15" fillId="0" borderId="0" xfId="0" applyNumberFormat="1" applyFont="1" applyBorder="1" applyAlignment="1" quotePrefix="1">
      <alignment horizontal="left"/>
    </xf>
    <xf numFmtId="49" fontId="7" fillId="0" borderId="17" xfId="0" applyNumberFormat="1" applyFont="1" applyBorder="1" applyAlignment="1">
      <alignment horizontal="distributed" vertical="center"/>
    </xf>
    <xf numFmtId="0" fontId="18" fillId="0" borderId="0" xfId="43" applyFont="1" applyAlignment="1" applyProtection="1">
      <alignment/>
      <protection/>
    </xf>
    <xf numFmtId="0" fontId="13" fillId="0" borderId="22" xfId="0" applyFont="1" applyBorder="1" applyAlignment="1">
      <alignment horizontal="center" vertical="center" wrapText="1" shrinkToFit="1"/>
    </xf>
    <xf numFmtId="0" fontId="13" fillId="0" borderId="26" xfId="0" applyFont="1" applyBorder="1" applyAlignment="1">
      <alignment horizontal="center" vertical="center" wrapText="1"/>
    </xf>
    <xf numFmtId="49" fontId="17" fillId="0" borderId="17" xfId="0" applyNumberFormat="1" applyFont="1" applyBorder="1" applyAlignment="1">
      <alignment horizontal="center" vertical="center"/>
    </xf>
    <xf numFmtId="49" fontId="7" fillId="0" borderId="0" xfId="0" applyNumberFormat="1" applyFont="1" applyBorder="1" applyAlignment="1">
      <alignment horizontal="distributed" vertical="center" wrapText="1"/>
    </xf>
    <xf numFmtId="49" fontId="7" fillId="0" borderId="0" xfId="0" applyNumberFormat="1" applyFont="1" applyBorder="1" applyAlignment="1">
      <alignment horizontal="distributed" vertical="center" wrapText="1" shrinkToFit="1"/>
    </xf>
    <xf numFmtId="49" fontId="7" fillId="0" borderId="16" xfId="0" applyNumberFormat="1" applyFont="1" applyBorder="1" applyAlignment="1">
      <alignment horizontal="distributed" vertical="center" wrapText="1"/>
    </xf>
    <xf numFmtId="0" fontId="6" fillId="0" borderId="28" xfId="0" applyFont="1" applyBorder="1" applyAlignment="1">
      <alignment/>
    </xf>
    <xf numFmtId="0" fontId="6" fillId="0" borderId="29" xfId="0" applyFont="1" applyBorder="1" applyAlignment="1">
      <alignment horizontal="center" vertical="center"/>
    </xf>
    <xf numFmtId="0" fontId="6" fillId="0" borderId="28" xfId="0" applyFont="1" applyBorder="1" applyAlignment="1">
      <alignment horizontal="center" vertical="center"/>
    </xf>
    <xf numFmtId="49" fontId="6" fillId="0" borderId="27" xfId="0" applyNumberFormat="1" applyFont="1" applyBorder="1" applyAlignment="1">
      <alignment horizontal="distributed" vertical="center"/>
    </xf>
    <xf numFmtId="49" fontId="6" fillId="0" borderId="17"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0" xfId="0" applyNumberFormat="1" applyFont="1" applyFill="1" applyBorder="1" applyAlignment="1">
      <alignment horizontal="left" vertical="center"/>
    </xf>
    <xf numFmtId="41" fontId="6" fillId="0" borderId="0" xfId="0" applyNumberFormat="1" applyFont="1" applyFill="1" applyBorder="1" applyAlignment="1">
      <alignment vertical="center"/>
    </xf>
    <xf numFmtId="180" fontId="87" fillId="0" borderId="0" xfId="0" applyNumberFormat="1" applyFont="1" applyFill="1" applyBorder="1" applyAlignment="1">
      <alignment vertical="center"/>
    </xf>
    <xf numFmtId="193" fontId="87" fillId="0" borderId="0" xfId="0" applyNumberFormat="1" applyFont="1" applyFill="1" applyBorder="1" applyAlignment="1">
      <alignment vertical="center"/>
    </xf>
    <xf numFmtId="0" fontId="6" fillId="0" borderId="0" xfId="0" applyFont="1" applyBorder="1" applyAlignment="1">
      <alignment/>
    </xf>
    <xf numFmtId="0" fontId="7" fillId="0" borderId="0" xfId="0" applyFont="1" applyBorder="1" applyAlignment="1">
      <alignment horizontal="left"/>
    </xf>
    <xf numFmtId="0" fontId="12" fillId="0" borderId="0" xfId="0" applyFont="1" applyBorder="1" applyAlignment="1">
      <alignment/>
    </xf>
    <xf numFmtId="49" fontId="13" fillId="0" borderId="17" xfId="0" applyNumberFormat="1" applyFont="1" applyBorder="1" applyAlignment="1">
      <alignment horizontal="left" vertical="center" shrinkToFit="1"/>
    </xf>
    <xf numFmtId="49" fontId="13" fillId="0" borderId="18" xfId="0" applyNumberFormat="1" applyFont="1" applyBorder="1" applyAlignment="1">
      <alignment horizontal="left" vertical="center" shrinkToFit="1"/>
    </xf>
    <xf numFmtId="188" fontId="0" fillId="0" borderId="0" xfId="0" applyNumberFormat="1" applyFont="1" applyAlignment="1">
      <alignment/>
    </xf>
    <xf numFmtId="184" fontId="0" fillId="0" borderId="0" xfId="0" applyNumberFormat="1" applyFont="1" applyAlignment="1">
      <alignment/>
    </xf>
    <xf numFmtId="0" fontId="7" fillId="0" borderId="0" xfId="0" applyFont="1" applyBorder="1" applyAlignment="1">
      <alignment horizontal="center"/>
    </xf>
    <xf numFmtId="0" fontId="18" fillId="0" borderId="0" xfId="43" applyFont="1" applyFill="1" applyAlignment="1" applyProtection="1">
      <alignment/>
      <protection/>
    </xf>
    <xf numFmtId="0" fontId="0" fillId="0" borderId="0" xfId="0" applyFont="1" applyFill="1" applyAlignment="1">
      <alignment/>
    </xf>
    <xf numFmtId="0" fontId="2" fillId="0" borderId="0" xfId="0" applyFont="1" applyFill="1" applyAlignment="1">
      <alignment/>
    </xf>
    <xf numFmtId="184" fontId="7"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23"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23" xfId="0" applyFont="1" applyFill="1" applyBorder="1" applyAlignment="1">
      <alignment horizontal="center" vertical="center" shrinkToFit="1"/>
    </xf>
    <xf numFmtId="184" fontId="13" fillId="0" borderId="21" xfId="0" applyNumberFormat="1" applyFont="1" applyFill="1" applyBorder="1" applyAlignment="1">
      <alignment horizontal="center" vertical="center" wrapText="1"/>
    </xf>
    <xf numFmtId="49" fontId="15" fillId="0" borderId="17" xfId="0" applyNumberFormat="1" applyFont="1" applyFill="1" applyBorder="1" applyAlignment="1">
      <alignment horizontal="distributed" vertical="center"/>
    </xf>
    <xf numFmtId="0" fontId="13" fillId="0" borderId="0" xfId="0" applyFont="1" applyFill="1" applyAlignment="1">
      <alignment/>
    </xf>
    <xf numFmtId="0" fontId="16" fillId="0" borderId="0" xfId="0" applyFont="1" applyFill="1" applyAlignment="1">
      <alignment/>
    </xf>
    <xf numFmtId="184" fontId="4" fillId="0" borderId="0" xfId="0" applyNumberFormat="1" applyFont="1" applyFill="1" applyAlignment="1">
      <alignment/>
    </xf>
    <xf numFmtId="184" fontId="0" fillId="0" borderId="0" xfId="0" applyNumberFormat="1" applyFont="1" applyFill="1" applyAlignment="1">
      <alignment/>
    </xf>
    <xf numFmtId="188" fontId="0" fillId="0" borderId="0" xfId="0" applyNumberFormat="1" applyFont="1" applyFill="1" applyAlignment="1">
      <alignment/>
    </xf>
    <xf numFmtId="38" fontId="88" fillId="0" borderId="0" xfId="49" applyFont="1" applyFill="1" applyAlignment="1">
      <alignment/>
    </xf>
    <xf numFmtId="0" fontId="88" fillId="0" borderId="0" xfId="0" applyFont="1" applyFill="1" applyAlignment="1">
      <alignment/>
    </xf>
    <xf numFmtId="38" fontId="89" fillId="0" borderId="0" xfId="49" applyFont="1" applyFill="1" applyAlignment="1">
      <alignment vertical="center"/>
    </xf>
    <xf numFmtId="0" fontId="89" fillId="0" borderId="0" xfId="0" applyFont="1" applyFill="1" applyAlignment="1">
      <alignment vertical="center"/>
    </xf>
    <xf numFmtId="38" fontId="90" fillId="0" borderId="0" xfId="49"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1" fillId="0" borderId="0" xfId="0" applyFont="1" applyFill="1" applyAlignment="1">
      <alignment/>
    </xf>
    <xf numFmtId="0" fontId="91" fillId="0" borderId="0" xfId="0" applyFont="1" applyFill="1" applyAlignment="1">
      <alignment horizontal="right"/>
    </xf>
    <xf numFmtId="38" fontId="92" fillId="0" borderId="22" xfId="49" applyFont="1" applyFill="1" applyBorder="1" applyAlignment="1">
      <alignment horizontal="center" vertical="center"/>
    </xf>
    <xf numFmtId="38" fontId="88" fillId="0" borderId="26" xfId="49" applyFont="1" applyFill="1" applyBorder="1" applyAlignment="1">
      <alignment vertical="center"/>
    </xf>
    <xf numFmtId="38" fontId="92" fillId="0" borderId="25" xfId="49" applyFont="1" applyFill="1" applyBorder="1" applyAlignment="1">
      <alignment vertical="center"/>
    </xf>
    <xf numFmtId="38" fontId="88" fillId="0" borderId="24" xfId="49" applyFont="1" applyFill="1" applyBorder="1" applyAlignment="1">
      <alignment vertical="center"/>
    </xf>
    <xf numFmtId="38" fontId="92" fillId="0" borderId="14" xfId="49" applyFont="1" applyFill="1" applyBorder="1" applyAlignment="1">
      <alignment horizontal="distributed" vertical="center"/>
    </xf>
    <xf numFmtId="38" fontId="91" fillId="0" borderId="14" xfId="49" applyFont="1" applyFill="1" applyBorder="1" applyAlignment="1">
      <alignment horizontal="distributed" vertical="center"/>
    </xf>
    <xf numFmtId="38" fontId="91" fillId="0" borderId="12" xfId="49" applyFont="1" applyFill="1" applyBorder="1" applyAlignment="1">
      <alignment/>
    </xf>
    <xf numFmtId="0" fontId="91" fillId="0" borderId="12" xfId="0" applyFont="1" applyFill="1" applyBorder="1" applyAlignment="1">
      <alignment/>
    </xf>
    <xf numFmtId="38" fontId="91" fillId="0" borderId="0" xfId="49" applyFont="1" applyFill="1" applyBorder="1" applyAlignment="1">
      <alignment/>
    </xf>
    <xf numFmtId="0" fontId="91" fillId="0" borderId="0" xfId="0" applyFont="1" applyFill="1" applyBorder="1" applyAlignment="1">
      <alignment/>
    </xf>
    <xf numFmtId="0" fontId="93" fillId="0" borderId="0" xfId="43" applyFont="1" applyFill="1" applyAlignment="1" applyProtection="1">
      <alignment vertical="center"/>
      <protection/>
    </xf>
    <xf numFmtId="0" fontId="94" fillId="0" borderId="0" xfId="0" applyFont="1" applyFill="1" applyAlignment="1">
      <alignment/>
    </xf>
    <xf numFmtId="0" fontId="95" fillId="0" borderId="0" xfId="0" applyFont="1" applyFill="1" applyAlignment="1">
      <alignment horizontal="left" vertical="center"/>
    </xf>
    <xf numFmtId="0" fontId="96" fillId="0" borderId="0" xfId="0" applyFont="1" applyFill="1" applyAlignment="1">
      <alignment/>
    </xf>
    <xf numFmtId="0" fontId="97" fillId="0" borderId="0" xfId="0" applyFont="1" applyFill="1" applyAlignment="1">
      <alignment/>
    </xf>
    <xf numFmtId="0" fontId="94" fillId="0" borderId="0" xfId="0" applyFont="1" applyFill="1" applyBorder="1" applyAlignment="1">
      <alignment/>
    </xf>
    <xf numFmtId="49" fontId="90" fillId="0" borderId="0" xfId="0" applyNumberFormat="1" applyFont="1" applyFill="1" applyBorder="1" applyAlignment="1">
      <alignment horizontal="right"/>
    </xf>
    <xf numFmtId="0" fontId="94" fillId="0" borderId="0" xfId="0" applyFont="1" applyFill="1" applyBorder="1" applyAlignment="1">
      <alignment vertical="center"/>
    </xf>
    <xf numFmtId="0" fontId="94" fillId="0" borderId="10" xfId="0" applyFont="1" applyFill="1" applyBorder="1" applyAlignment="1">
      <alignment/>
    </xf>
    <xf numFmtId="49" fontId="90" fillId="0" borderId="10" xfId="0" applyNumberFormat="1" applyFont="1" applyFill="1" applyBorder="1" applyAlignment="1">
      <alignment horizontal="center"/>
    </xf>
    <xf numFmtId="49" fontId="90" fillId="0" borderId="10" xfId="0" applyNumberFormat="1" applyFont="1" applyFill="1" applyBorder="1" applyAlignment="1">
      <alignment horizontal="right"/>
    </xf>
    <xf numFmtId="49" fontId="91" fillId="0" borderId="28" xfId="0" applyNumberFormat="1" applyFont="1" applyFill="1" applyBorder="1" applyAlignment="1">
      <alignment vertical="center" wrapText="1"/>
    </xf>
    <xf numFmtId="49" fontId="91" fillId="0" borderId="29" xfId="0" applyNumberFormat="1" applyFont="1" applyFill="1" applyBorder="1" applyAlignment="1">
      <alignment vertical="center" wrapText="1"/>
    </xf>
    <xf numFmtId="0" fontId="98" fillId="0" borderId="0" xfId="0" applyFont="1" applyFill="1" applyAlignment="1">
      <alignment wrapText="1"/>
    </xf>
    <xf numFmtId="49" fontId="91" fillId="0" borderId="0" xfId="0" applyNumberFormat="1" applyFont="1" applyFill="1" applyBorder="1" applyAlignment="1">
      <alignment vertical="center" wrapText="1"/>
    </xf>
    <xf numFmtId="49" fontId="91" fillId="0" borderId="17" xfId="0" applyNumberFormat="1" applyFont="1" applyFill="1" applyBorder="1" applyAlignment="1">
      <alignment vertical="center" wrapText="1"/>
    </xf>
    <xf numFmtId="49" fontId="91" fillId="0" borderId="16" xfId="0" applyNumberFormat="1" applyFont="1" applyFill="1" applyBorder="1" applyAlignment="1">
      <alignment vertical="center"/>
    </xf>
    <xf numFmtId="49" fontId="91" fillId="0" borderId="18" xfId="0" applyNumberFormat="1" applyFont="1" applyFill="1" applyBorder="1" applyAlignment="1">
      <alignment vertical="center"/>
    </xf>
    <xf numFmtId="0" fontId="91" fillId="0" borderId="24" xfId="0" applyFont="1" applyFill="1" applyBorder="1" applyAlignment="1">
      <alignment horizontal="distributed" vertical="center"/>
    </xf>
    <xf numFmtId="0" fontId="91" fillId="0" borderId="19" xfId="0" applyFont="1" applyFill="1" applyBorder="1" applyAlignment="1">
      <alignment horizontal="distributed" vertical="center"/>
    </xf>
    <xf numFmtId="0" fontId="91" fillId="0" borderId="25" xfId="0" applyFont="1" applyFill="1" applyBorder="1" applyAlignment="1">
      <alignment horizontal="distributed" vertical="center"/>
    </xf>
    <xf numFmtId="0" fontId="91" fillId="0" borderId="15" xfId="0" applyFont="1" applyFill="1" applyBorder="1" applyAlignment="1">
      <alignment horizontal="distributed" vertical="center"/>
    </xf>
    <xf numFmtId="0" fontId="98" fillId="0" borderId="0" xfId="0" applyFont="1" applyFill="1" applyBorder="1" applyAlignment="1">
      <alignment/>
    </xf>
    <xf numFmtId="0" fontId="98" fillId="0" borderId="0" xfId="0" applyFont="1" applyFill="1" applyAlignment="1">
      <alignment/>
    </xf>
    <xf numFmtId="197" fontId="91" fillId="0" borderId="0" xfId="0" applyNumberFormat="1" applyFont="1" applyFill="1" applyBorder="1" applyAlignment="1">
      <alignment vertical="center"/>
    </xf>
    <xf numFmtId="0" fontId="99" fillId="0" borderId="0" xfId="0" applyFont="1" applyFill="1" applyAlignment="1">
      <alignment/>
    </xf>
    <xf numFmtId="49" fontId="99" fillId="0" borderId="0" xfId="0" applyNumberFormat="1" applyFont="1" applyFill="1" applyBorder="1" applyAlignment="1">
      <alignment horizontal="left" vertical="center"/>
    </xf>
    <xf numFmtId="49" fontId="99" fillId="0" borderId="17" xfId="0" applyNumberFormat="1" applyFont="1" applyFill="1" applyBorder="1" applyAlignment="1">
      <alignment horizontal="left" vertical="center"/>
    </xf>
    <xf numFmtId="0" fontId="91" fillId="0" borderId="0" xfId="0" applyFont="1" applyFill="1" applyBorder="1" applyAlignment="1">
      <alignment vertical="center"/>
    </xf>
    <xf numFmtId="49" fontId="90" fillId="0" borderId="0" xfId="0" applyNumberFormat="1" applyFont="1" applyFill="1" applyAlignment="1">
      <alignment horizontal="right" vertical="center"/>
    </xf>
    <xf numFmtId="0" fontId="90" fillId="0" borderId="0" xfId="0" applyFont="1" applyFill="1" applyAlignment="1">
      <alignment vertical="center"/>
    </xf>
    <xf numFmtId="0" fontId="94" fillId="0" borderId="0" xfId="0" applyFont="1" applyFill="1" applyAlignment="1">
      <alignment vertical="center"/>
    </xf>
    <xf numFmtId="49" fontId="2" fillId="0" borderId="0" xfId="0" applyNumberFormat="1" applyFont="1" applyFill="1" applyBorder="1" applyAlignment="1">
      <alignment horizontal="center" vertical="distributed" textRotation="255"/>
    </xf>
    <xf numFmtId="49" fontId="2" fillId="0" borderId="0" xfId="0" applyNumberFormat="1" applyFont="1" applyFill="1" applyBorder="1" applyAlignment="1">
      <alignment horizontal="distributed" vertical="center"/>
    </xf>
    <xf numFmtId="41" fontId="2"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92" fillId="0" borderId="0" xfId="0" applyFont="1" applyFill="1" applyAlignment="1">
      <alignment vertical="center"/>
    </xf>
    <xf numFmtId="0" fontId="88" fillId="0" borderId="10" xfId="0" applyFont="1" applyFill="1" applyBorder="1" applyAlignment="1">
      <alignment horizontal="center"/>
    </xf>
    <xf numFmtId="0" fontId="90" fillId="0" borderId="0" xfId="0" applyFont="1" applyFill="1" applyBorder="1" applyAlignment="1">
      <alignment/>
    </xf>
    <xf numFmtId="0" fontId="90" fillId="0" borderId="0" xfId="0" applyFont="1" applyFill="1" applyBorder="1" applyAlignment="1">
      <alignment horizontal="left" vertical="center" indent="1"/>
    </xf>
    <xf numFmtId="41" fontId="90" fillId="0" borderId="11" xfId="0" applyNumberFormat="1" applyFont="1" applyFill="1" applyBorder="1" applyAlignment="1">
      <alignment horizontal="right" vertical="center"/>
    </xf>
    <xf numFmtId="41" fontId="90" fillId="0" borderId="0" xfId="0" applyNumberFormat="1" applyFont="1" applyFill="1" applyBorder="1" applyAlignment="1">
      <alignment horizontal="right" vertical="center"/>
    </xf>
    <xf numFmtId="0" fontId="90" fillId="0" borderId="0" xfId="0" applyFont="1" applyFill="1" applyBorder="1" applyAlignment="1" quotePrefix="1">
      <alignment horizontal="left" vertical="center" indent="1"/>
    </xf>
    <xf numFmtId="0" fontId="100" fillId="0" borderId="0" xfId="0" applyFont="1" applyFill="1" applyBorder="1" applyAlignment="1">
      <alignment horizontal="center" vertical="center"/>
    </xf>
    <xf numFmtId="0" fontId="100" fillId="0" borderId="0" xfId="0" applyFont="1" applyFill="1" applyBorder="1" applyAlignment="1" quotePrefix="1">
      <alignment horizontal="left" vertical="center" indent="1"/>
    </xf>
    <xf numFmtId="0" fontId="100" fillId="0" borderId="17" xfId="0" applyFont="1" applyFill="1" applyBorder="1" applyAlignment="1">
      <alignment horizontal="center" vertical="center"/>
    </xf>
    <xf numFmtId="49" fontId="90" fillId="0" borderId="0" xfId="0" applyNumberFormat="1" applyFont="1" applyFill="1" applyBorder="1" applyAlignment="1">
      <alignment vertical="center"/>
    </xf>
    <xf numFmtId="0" fontId="90" fillId="0" borderId="0" xfId="0" applyFont="1" applyFill="1" applyBorder="1" applyAlignment="1">
      <alignment horizontal="distributed" vertical="center"/>
    </xf>
    <xf numFmtId="0" fontId="90" fillId="0" borderId="17" xfId="0" applyFont="1" applyFill="1" applyBorder="1" applyAlignment="1">
      <alignment horizontal="distributed" vertical="center"/>
    </xf>
    <xf numFmtId="41" fontId="90" fillId="0" borderId="0" xfId="0" applyNumberFormat="1" applyFont="1" applyFill="1" applyAlignment="1">
      <alignment/>
    </xf>
    <xf numFmtId="49" fontId="90" fillId="0" borderId="16" xfId="0" applyNumberFormat="1" applyFont="1" applyFill="1" applyBorder="1" applyAlignment="1">
      <alignment vertical="center"/>
    </xf>
    <xf numFmtId="0" fontId="90" fillId="0" borderId="16" xfId="0" applyFont="1" applyFill="1" applyBorder="1" applyAlignment="1">
      <alignment horizontal="distributed" vertical="center"/>
    </xf>
    <xf numFmtId="0" fontId="90" fillId="0" borderId="18" xfId="0" applyFont="1" applyFill="1" applyBorder="1" applyAlignment="1">
      <alignment horizontal="distributed" vertical="center"/>
    </xf>
    <xf numFmtId="0" fontId="90" fillId="0" borderId="12" xfId="0" applyFont="1" applyFill="1" applyBorder="1" applyAlignment="1">
      <alignment/>
    </xf>
    <xf numFmtId="41" fontId="96" fillId="0" borderId="0" xfId="0" applyNumberFormat="1" applyFont="1" applyFill="1" applyAlignment="1">
      <alignment/>
    </xf>
    <xf numFmtId="41" fontId="100" fillId="0" borderId="11" xfId="0" applyNumberFormat="1" applyFont="1" applyFill="1" applyBorder="1" applyAlignment="1">
      <alignment horizontal="right" vertical="center"/>
    </xf>
    <xf numFmtId="41" fontId="100" fillId="0" borderId="0" xfId="0" applyNumberFormat="1" applyFont="1" applyFill="1" applyBorder="1" applyAlignment="1">
      <alignment horizontal="right" vertical="center"/>
    </xf>
    <xf numFmtId="0" fontId="90" fillId="0" borderId="11" xfId="0" applyFont="1" applyFill="1" applyBorder="1" applyAlignment="1">
      <alignment horizontal="right" vertical="center"/>
    </xf>
    <xf numFmtId="0" fontId="90" fillId="0" borderId="0" xfId="0" applyFont="1" applyFill="1" applyBorder="1" applyAlignment="1">
      <alignment horizontal="right" vertical="center"/>
    </xf>
    <xf numFmtId="41" fontId="90" fillId="0" borderId="14" xfId="0" applyNumberFormat="1" applyFont="1" applyFill="1" applyBorder="1" applyAlignment="1">
      <alignment horizontal="right" vertical="center"/>
    </xf>
    <xf numFmtId="41" fontId="90" fillId="0" borderId="16" xfId="0" applyNumberFormat="1" applyFont="1" applyFill="1" applyBorder="1" applyAlignment="1">
      <alignment horizontal="right" vertical="center"/>
    </xf>
    <xf numFmtId="41" fontId="101" fillId="0" borderId="11" xfId="0" applyNumberFormat="1" applyFont="1" applyFill="1" applyBorder="1" applyAlignment="1">
      <alignment horizontal="right" vertical="center"/>
    </xf>
    <xf numFmtId="41" fontId="101" fillId="0" borderId="0" xfId="0" applyNumberFormat="1" applyFont="1" applyFill="1" applyBorder="1" applyAlignment="1">
      <alignment horizontal="right" vertical="center"/>
    </xf>
    <xf numFmtId="41" fontId="7" fillId="0" borderId="14" xfId="0" applyNumberFormat="1" applyFont="1" applyFill="1" applyBorder="1" applyAlignment="1">
      <alignment horizontal="right" vertical="center"/>
    </xf>
    <xf numFmtId="41" fontId="7" fillId="0" borderId="16" xfId="0" applyNumberFormat="1" applyFont="1" applyFill="1" applyBorder="1" applyAlignment="1">
      <alignment horizontal="right" vertical="center"/>
    </xf>
    <xf numFmtId="41" fontId="6" fillId="0" borderId="20" xfId="0" applyNumberFormat="1" applyFont="1" applyFill="1" applyBorder="1" applyAlignment="1">
      <alignment vertical="center"/>
    </xf>
    <xf numFmtId="41" fontId="6" fillId="0" borderId="12" xfId="0" applyNumberFormat="1" applyFont="1" applyFill="1" applyBorder="1" applyAlignment="1">
      <alignment vertical="center"/>
    </xf>
    <xf numFmtId="180" fontId="87" fillId="0" borderId="12" xfId="0" applyNumberFormat="1" applyFont="1" applyFill="1" applyBorder="1" applyAlignment="1">
      <alignment vertical="center"/>
    </xf>
    <xf numFmtId="193" fontId="87" fillId="0" borderId="12" xfId="0" applyNumberFormat="1" applyFont="1" applyFill="1" applyBorder="1" applyAlignment="1">
      <alignment vertical="center"/>
    </xf>
    <xf numFmtId="41" fontId="6" fillId="0" borderId="11" xfId="0" applyNumberFormat="1" applyFont="1" applyFill="1" applyBorder="1" applyAlignment="1">
      <alignment vertical="center"/>
    </xf>
    <xf numFmtId="41" fontId="6" fillId="0" borderId="14" xfId="0" applyNumberFormat="1" applyFont="1" applyFill="1" applyBorder="1" applyAlignment="1">
      <alignment vertical="center"/>
    </xf>
    <xf numFmtId="41" fontId="6" fillId="0" borderId="16" xfId="0" applyNumberFormat="1" applyFont="1" applyFill="1" applyBorder="1" applyAlignment="1">
      <alignment vertical="center"/>
    </xf>
    <xf numFmtId="180" fontId="87" fillId="0" borderId="16" xfId="0" applyNumberFormat="1" applyFont="1" applyFill="1" applyBorder="1" applyAlignment="1">
      <alignment vertical="center"/>
    </xf>
    <xf numFmtId="193" fontId="87" fillId="0" borderId="16" xfId="0" applyNumberFormat="1" applyFont="1" applyFill="1" applyBorder="1" applyAlignment="1">
      <alignment vertical="center"/>
    </xf>
    <xf numFmtId="41" fontId="2" fillId="0" borderId="14" xfId="0" applyNumberFormat="1" applyFont="1" applyFill="1" applyBorder="1" applyAlignment="1">
      <alignment horizontal="right" vertical="center"/>
    </xf>
    <xf numFmtId="41" fontId="2" fillId="0" borderId="16" xfId="0" applyNumberFormat="1" applyFont="1" applyFill="1" applyBorder="1" applyAlignment="1">
      <alignment horizontal="right" vertical="center"/>
    </xf>
    <xf numFmtId="186" fontId="11" fillId="0" borderId="14" xfId="0" applyNumberFormat="1" applyFont="1" applyFill="1" applyBorder="1" applyAlignment="1">
      <alignment vertical="center"/>
    </xf>
    <xf numFmtId="186" fontId="11" fillId="0" borderId="16" xfId="0" applyNumberFormat="1" applyFont="1" applyFill="1" applyBorder="1" applyAlignment="1">
      <alignment vertical="center"/>
    </xf>
    <xf numFmtId="194" fontId="11" fillId="0" borderId="16" xfId="0" applyNumberFormat="1" applyFont="1" applyFill="1" applyBorder="1" applyAlignment="1">
      <alignment vertical="center"/>
    </xf>
    <xf numFmtId="41" fontId="102" fillId="0" borderId="0" xfId="0" applyNumberFormat="1" applyFont="1" applyFill="1" applyBorder="1" applyAlignment="1">
      <alignment horizontal="right" vertical="center"/>
    </xf>
    <xf numFmtId="41" fontId="103" fillId="0" borderId="11" xfId="0" applyNumberFormat="1" applyFont="1" applyFill="1" applyBorder="1" applyAlignment="1">
      <alignment horizontal="right" vertical="center"/>
    </xf>
    <xf numFmtId="41" fontId="103" fillId="0" borderId="0" xfId="0" applyNumberFormat="1" applyFont="1" applyFill="1" applyBorder="1" applyAlignment="1">
      <alignment horizontal="right" vertical="center"/>
    </xf>
    <xf numFmtId="41" fontId="103" fillId="0" borderId="14" xfId="0" applyNumberFormat="1" applyFont="1" applyFill="1" applyBorder="1" applyAlignment="1">
      <alignment horizontal="right" vertical="center"/>
    </xf>
    <xf numFmtId="41" fontId="103" fillId="0" borderId="16" xfId="0" applyNumberFormat="1" applyFont="1" applyFill="1" applyBorder="1" applyAlignment="1">
      <alignment horizontal="right" vertical="center"/>
    </xf>
    <xf numFmtId="41" fontId="6" fillId="0" borderId="16" xfId="0" applyNumberFormat="1" applyFont="1" applyFill="1" applyBorder="1" applyAlignment="1">
      <alignment horizontal="right" vertical="center"/>
    </xf>
    <xf numFmtId="185" fontId="104" fillId="0" borderId="11" xfId="0" applyNumberFormat="1" applyFont="1" applyFill="1" applyBorder="1" applyAlignment="1">
      <alignment vertical="center"/>
    </xf>
    <xf numFmtId="185" fontId="104" fillId="0" borderId="0" xfId="0" applyNumberFormat="1" applyFont="1" applyFill="1" applyBorder="1" applyAlignment="1">
      <alignment vertical="center"/>
    </xf>
    <xf numFmtId="185" fontId="105" fillId="0" borderId="11" xfId="0" applyNumberFormat="1" applyFont="1" applyFill="1" applyBorder="1" applyAlignment="1">
      <alignment vertical="center"/>
    </xf>
    <xf numFmtId="185" fontId="105" fillId="0" borderId="0" xfId="0" applyNumberFormat="1" applyFont="1" applyFill="1" applyBorder="1" applyAlignment="1">
      <alignment vertical="center"/>
    </xf>
    <xf numFmtId="194" fontId="91" fillId="0" borderId="0" xfId="49" applyNumberFormat="1" applyFont="1" applyFill="1" applyAlignment="1">
      <alignment horizontal="right"/>
    </xf>
    <xf numFmtId="192" fontId="91" fillId="0" borderId="0" xfId="0" applyNumberFormat="1" applyFont="1" applyFill="1" applyAlignment="1">
      <alignment/>
    </xf>
    <xf numFmtId="194" fontId="99" fillId="0" borderId="0" xfId="49" applyNumberFormat="1" applyFont="1" applyFill="1" applyBorder="1" applyAlignment="1">
      <alignment/>
    </xf>
    <xf numFmtId="192" fontId="99" fillId="0" borderId="0" xfId="0" applyNumberFormat="1" applyFont="1" applyFill="1" applyAlignment="1">
      <alignment/>
    </xf>
    <xf numFmtId="194" fontId="91" fillId="0" borderId="0" xfId="49" applyNumberFormat="1" applyFont="1" applyFill="1" applyBorder="1" applyAlignment="1">
      <alignment horizontal="right"/>
    </xf>
    <xf numFmtId="194" fontId="91" fillId="0" borderId="0" xfId="49" applyNumberFormat="1" applyFont="1" applyFill="1" applyAlignment="1">
      <alignment/>
    </xf>
    <xf numFmtId="192" fontId="99" fillId="0" borderId="0" xfId="0" applyNumberFormat="1" applyFont="1" applyFill="1" applyAlignment="1">
      <alignment horizontal="right"/>
    </xf>
    <xf numFmtId="194" fontId="91" fillId="0" borderId="0" xfId="49" applyNumberFormat="1" applyFont="1" applyFill="1" applyBorder="1" applyAlignment="1">
      <alignment/>
    </xf>
    <xf numFmtId="192" fontId="91" fillId="0" borderId="0" xfId="0" applyNumberFormat="1" applyFont="1" applyFill="1" applyBorder="1" applyAlignment="1">
      <alignment/>
    </xf>
    <xf numFmtId="197" fontId="91" fillId="0" borderId="0" xfId="49" applyNumberFormat="1" applyFont="1" applyFill="1" applyBorder="1" applyAlignment="1">
      <alignment vertical="center"/>
    </xf>
    <xf numFmtId="197" fontId="91" fillId="0" borderId="0" xfId="0" applyNumberFormat="1" applyFont="1" applyFill="1" applyBorder="1" applyAlignment="1">
      <alignment horizontal="right" vertical="center"/>
    </xf>
    <xf numFmtId="197" fontId="99" fillId="0" borderId="0" xfId="0" applyNumberFormat="1" applyFont="1" applyFill="1" applyBorder="1" applyAlignment="1">
      <alignment vertical="center"/>
    </xf>
    <xf numFmtId="197" fontId="99" fillId="0" borderId="0" xfId="49" applyNumberFormat="1" applyFont="1" applyFill="1" applyBorder="1" applyAlignment="1">
      <alignment vertical="center"/>
    </xf>
    <xf numFmtId="197" fontId="91" fillId="0" borderId="0" xfId="49" applyNumberFormat="1" applyFont="1" applyFill="1" applyBorder="1" applyAlignment="1">
      <alignment horizontal="right" vertical="center"/>
    </xf>
    <xf numFmtId="195" fontId="13" fillId="0" borderId="11" xfId="0" applyNumberFormat="1" applyFont="1" applyFill="1" applyBorder="1" applyAlignment="1">
      <alignment vertical="center"/>
    </xf>
    <xf numFmtId="195" fontId="13" fillId="0" borderId="0" xfId="0" applyNumberFormat="1" applyFont="1" applyFill="1" applyBorder="1" applyAlignment="1">
      <alignment vertical="center"/>
    </xf>
    <xf numFmtId="195" fontId="13" fillId="0" borderId="0" xfId="0" applyNumberFormat="1" applyFont="1" applyFill="1" applyBorder="1" applyAlignment="1">
      <alignment horizontal="right" vertical="center"/>
    </xf>
    <xf numFmtId="38" fontId="106" fillId="0" borderId="25" xfId="49" applyFont="1" applyFill="1" applyBorder="1" applyAlignment="1">
      <alignment horizontal="distributed" vertical="center"/>
    </xf>
    <xf numFmtId="38" fontId="92" fillId="0" borderId="24" xfId="49" applyFont="1" applyFill="1" applyBorder="1" applyAlignment="1">
      <alignment horizontal="distributed" vertical="center"/>
    </xf>
    <xf numFmtId="0" fontId="90" fillId="0" borderId="0" xfId="0" applyFont="1" applyFill="1" applyBorder="1" applyAlignment="1">
      <alignment horizontal="center" vertical="center"/>
    </xf>
    <xf numFmtId="0" fontId="90" fillId="0" borderId="17" xfId="0" applyFont="1" applyFill="1" applyBorder="1" applyAlignment="1">
      <alignment horizontal="center" vertical="center"/>
    </xf>
    <xf numFmtId="197" fontId="99" fillId="0" borderId="11" xfId="0" applyNumberFormat="1" applyFont="1" applyFill="1" applyBorder="1" applyAlignment="1">
      <alignment vertical="center"/>
    </xf>
    <xf numFmtId="0" fontId="90" fillId="0" borderId="25" xfId="0" applyFont="1" applyFill="1" applyBorder="1" applyAlignment="1">
      <alignment horizontal="center" vertical="center" shrinkToFit="1"/>
    </xf>
    <xf numFmtId="0" fontId="90" fillId="0" borderId="28" xfId="0" applyFont="1" applyFill="1" applyBorder="1" applyAlignment="1">
      <alignment vertical="center"/>
    </xf>
    <xf numFmtId="0" fontId="92" fillId="0" borderId="0" xfId="0" applyFont="1" applyFill="1" applyBorder="1" applyAlignment="1">
      <alignment horizontal="distributed" vertical="center" shrinkToFit="1"/>
    </xf>
    <xf numFmtId="0" fontId="91" fillId="0" borderId="0" xfId="0" applyFont="1" applyFill="1" applyBorder="1" applyAlignment="1">
      <alignment horizontal="distributed" vertical="center"/>
    </xf>
    <xf numFmtId="0" fontId="107" fillId="0" borderId="0" xfId="0" applyFont="1" applyFill="1" applyBorder="1" applyAlignment="1">
      <alignment horizontal="distributed" vertical="center"/>
    </xf>
    <xf numFmtId="0" fontId="90" fillId="0" borderId="0" xfId="0" applyFont="1" applyFill="1" applyBorder="1" applyAlignment="1">
      <alignment/>
    </xf>
    <xf numFmtId="202" fontId="103" fillId="0" borderId="0" xfId="0" applyNumberFormat="1" applyFont="1" applyFill="1" applyBorder="1" applyAlignment="1">
      <alignment horizontal="right" vertical="center"/>
    </xf>
    <xf numFmtId="0" fontId="91" fillId="0" borderId="0" xfId="0" applyFont="1" applyFill="1" applyBorder="1" applyAlignment="1">
      <alignment horizontal="distributed" vertical="center"/>
    </xf>
    <xf numFmtId="0" fontId="92" fillId="0" borderId="12" xfId="0" applyFont="1" applyFill="1" applyBorder="1" applyAlignment="1">
      <alignment vertical="center"/>
    </xf>
    <xf numFmtId="0" fontId="92" fillId="0" borderId="12" xfId="0" applyFont="1" applyFill="1" applyBorder="1" applyAlignment="1">
      <alignment/>
    </xf>
    <xf numFmtId="0" fontId="92" fillId="0" borderId="0" xfId="0" applyFont="1" applyFill="1" applyBorder="1" applyAlignment="1">
      <alignment vertical="center"/>
    </xf>
    <xf numFmtId="0" fontId="92" fillId="0" borderId="0" xfId="0" applyFont="1" applyFill="1" applyAlignment="1">
      <alignment/>
    </xf>
    <xf numFmtId="0" fontId="95" fillId="0" borderId="0" xfId="0" applyFont="1" applyFill="1" applyAlignment="1">
      <alignment horizontal="left"/>
    </xf>
    <xf numFmtId="185" fontId="88" fillId="0" borderId="0" xfId="0" applyNumberFormat="1" applyFont="1" applyFill="1" applyAlignment="1">
      <alignment/>
    </xf>
    <xf numFmtId="0" fontId="89" fillId="0" borderId="0" xfId="0" applyFont="1" applyFill="1" applyBorder="1" applyAlignment="1">
      <alignment horizontal="center"/>
    </xf>
    <xf numFmtId="49" fontId="90" fillId="0" borderId="0" xfId="0" applyNumberFormat="1" applyFont="1" applyFill="1" applyBorder="1" applyAlignment="1">
      <alignment horizontal="center"/>
    </xf>
    <xf numFmtId="38" fontId="91" fillId="0" borderId="0" xfId="49" applyFont="1" applyFill="1" applyBorder="1" applyAlignment="1">
      <alignment horizontal="distributed" vertical="center"/>
    </xf>
    <xf numFmtId="38" fontId="91" fillId="0" borderId="17" xfId="49" applyFont="1" applyFill="1" applyBorder="1" applyAlignment="1">
      <alignment horizontal="distributed" vertical="center"/>
    </xf>
    <xf numFmtId="0" fontId="13" fillId="0" borderId="21" xfId="0" applyFont="1" applyFill="1" applyBorder="1" applyAlignment="1">
      <alignment horizontal="center" vertical="center" wrapText="1" shrinkToFit="1"/>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11" fillId="0" borderId="16" xfId="0" applyNumberFormat="1" applyFont="1" applyFill="1" applyBorder="1" applyAlignment="1">
      <alignment horizontal="center" vertical="center"/>
    </xf>
    <xf numFmtId="0" fontId="11" fillId="0" borderId="16" xfId="0" applyNumberFormat="1" applyFont="1" applyFill="1" applyBorder="1" applyAlignment="1">
      <alignment horizontal="distributed" vertical="center"/>
    </xf>
    <xf numFmtId="49" fontId="11" fillId="0" borderId="18" xfId="0" applyNumberFormat="1" applyFont="1" applyFill="1" applyBorder="1" applyAlignment="1">
      <alignment horizontal="distributed" vertical="center"/>
    </xf>
    <xf numFmtId="0" fontId="13" fillId="0" borderId="12" xfId="0" applyFont="1" applyFill="1" applyBorder="1" applyAlignment="1">
      <alignment vertical="center"/>
    </xf>
    <xf numFmtId="38" fontId="17" fillId="0" borderId="20" xfId="49" applyFont="1" applyFill="1" applyBorder="1" applyAlignment="1">
      <alignment vertical="center"/>
    </xf>
    <xf numFmtId="38" fontId="17" fillId="0" borderId="12" xfId="49" applyFont="1" applyFill="1" applyBorder="1" applyAlignment="1">
      <alignment horizontal="right" vertical="center"/>
    </xf>
    <xf numFmtId="38" fontId="17" fillId="0" borderId="12" xfId="49" applyFont="1" applyFill="1" applyBorder="1" applyAlignment="1">
      <alignment vertical="center"/>
    </xf>
    <xf numFmtId="38" fontId="7" fillId="0" borderId="11" xfId="49" applyFont="1" applyFill="1" applyBorder="1" applyAlignment="1">
      <alignment vertical="center"/>
    </xf>
    <xf numFmtId="38" fontId="7" fillId="0" borderId="0" xfId="49" applyFont="1" applyFill="1" applyBorder="1" applyAlignment="1">
      <alignment horizontal="right" vertical="center"/>
    </xf>
    <xf numFmtId="38" fontId="7" fillId="0" borderId="0" xfId="49" applyFont="1" applyFill="1" applyBorder="1" applyAlignment="1">
      <alignment vertical="center"/>
    </xf>
    <xf numFmtId="38" fontId="7" fillId="0" borderId="14" xfId="49" applyFont="1" applyFill="1" applyBorder="1" applyAlignment="1">
      <alignment vertical="center"/>
    </xf>
    <xf numFmtId="38" fontId="7" fillId="0" borderId="16" xfId="49" applyFont="1" applyFill="1" applyBorder="1" applyAlignment="1">
      <alignment horizontal="right" vertical="center"/>
    </xf>
    <xf numFmtId="38" fontId="7" fillId="0" borderId="16" xfId="49" applyFont="1" applyFill="1" applyBorder="1" applyAlignment="1">
      <alignment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xf>
    <xf numFmtId="38" fontId="91" fillId="0" borderId="0" xfId="49" applyFont="1" applyFill="1" applyBorder="1" applyAlignment="1">
      <alignment horizontal="distributed" vertical="center"/>
    </xf>
    <xf numFmtId="0" fontId="89" fillId="0" borderId="0" xfId="0" applyFont="1" applyFill="1" applyBorder="1" applyAlignment="1">
      <alignment horizontal="center"/>
    </xf>
    <xf numFmtId="38" fontId="91" fillId="0" borderId="17" xfId="49" applyFont="1" applyFill="1" applyBorder="1" applyAlignment="1">
      <alignment horizontal="distributed" vertical="center"/>
    </xf>
    <xf numFmtId="0" fontId="13" fillId="0" borderId="0" xfId="0" applyFont="1" applyBorder="1" applyAlignment="1">
      <alignment/>
    </xf>
    <xf numFmtId="0" fontId="13" fillId="0" borderId="0" xfId="0" applyFont="1" applyFill="1" applyBorder="1" applyAlignment="1">
      <alignment vertical="center"/>
    </xf>
    <xf numFmtId="41" fontId="108" fillId="0" borderId="11" xfId="0" applyNumberFormat="1" applyFont="1" applyFill="1" applyBorder="1" applyAlignment="1">
      <alignment horizontal="right" vertical="center"/>
    </xf>
    <xf numFmtId="41" fontId="108" fillId="0" borderId="0" xfId="0" applyNumberFormat="1" applyFont="1" applyFill="1" applyBorder="1" applyAlignment="1">
      <alignment horizontal="right" vertical="center"/>
    </xf>
    <xf numFmtId="0" fontId="19" fillId="0" borderId="0" xfId="0" applyFont="1" applyFill="1" applyAlignment="1">
      <alignment/>
    </xf>
    <xf numFmtId="3" fontId="13" fillId="0" borderId="0" xfId="0" applyNumberFormat="1" applyFont="1" applyFill="1" applyBorder="1" applyAlignment="1">
      <alignment horizontal="right" vertical="center"/>
    </xf>
    <xf numFmtId="41" fontId="13" fillId="0" borderId="0" xfId="0" applyNumberFormat="1" applyFont="1" applyFill="1" applyBorder="1" applyAlignment="1">
      <alignment vertical="center"/>
    </xf>
    <xf numFmtId="202" fontId="13" fillId="0" borderId="0" xfId="0" applyNumberFormat="1" applyFont="1" applyFill="1" applyBorder="1" applyAlignment="1">
      <alignment vertical="center"/>
    </xf>
    <xf numFmtId="3" fontId="15" fillId="34" borderId="0" xfId="49" applyNumberFormat="1" applyFont="1" applyFill="1" applyBorder="1" applyAlignment="1">
      <alignment horizontal="right" vertical="center"/>
    </xf>
    <xf numFmtId="41" fontId="15" fillId="34" borderId="0" xfId="49" applyNumberFormat="1" applyFont="1" applyFill="1" applyBorder="1" applyAlignment="1">
      <alignment vertical="center"/>
    </xf>
    <xf numFmtId="41" fontId="15" fillId="0" borderId="0" xfId="49" applyNumberFormat="1" applyFont="1" applyFill="1" applyBorder="1" applyAlignment="1">
      <alignment vertical="center"/>
    </xf>
    <xf numFmtId="202" fontId="15" fillId="0" borderId="0" xfId="0" applyNumberFormat="1" applyFont="1" applyFill="1" applyBorder="1" applyAlignment="1">
      <alignment vertical="center"/>
    </xf>
    <xf numFmtId="41" fontId="15" fillId="0" borderId="11" xfId="0" applyNumberFormat="1" applyFont="1" applyFill="1" applyBorder="1" applyAlignment="1">
      <alignment vertical="center"/>
    </xf>
    <xf numFmtId="41" fontId="15" fillId="0" borderId="0" xfId="0" applyNumberFormat="1" applyFont="1" applyFill="1" applyBorder="1" applyAlignment="1">
      <alignment vertical="center"/>
    </xf>
    <xf numFmtId="41" fontId="15" fillId="34" borderId="11" xfId="51" applyNumberFormat="1" applyFont="1" applyFill="1" applyBorder="1" applyAlignment="1">
      <alignment vertical="center"/>
    </xf>
    <xf numFmtId="41" fontId="13" fillId="34" borderId="0" xfId="51" applyNumberFormat="1" applyFont="1" applyFill="1" applyBorder="1" applyAlignment="1">
      <alignment vertical="center"/>
    </xf>
    <xf numFmtId="41" fontId="13" fillId="0" borderId="0" xfId="51" applyNumberFormat="1" applyFont="1" applyFill="1" applyBorder="1" applyAlignment="1">
      <alignment vertical="center"/>
    </xf>
    <xf numFmtId="41" fontId="13" fillId="0" borderId="11" xfId="0" applyNumberFormat="1" applyFont="1" applyFill="1" applyBorder="1" applyAlignment="1">
      <alignment vertical="center"/>
    </xf>
    <xf numFmtId="41" fontId="15" fillId="34" borderId="0" xfId="51" applyNumberFormat="1" applyFont="1" applyFill="1" applyBorder="1" applyAlignment="1">
      <alignment vertical="center"/>
    </xf>
    <xf numFmtId="41" fontId="15" fillId="0" borderId="0" xfId="51" applyNumberFormat="1" applyFont="1" applyFill="1" applyBorder="1" applyAlignment="1">
      <alignment vertical="center"/>
    </xf>
    <xf numFmtId="202" fontId="15" fillId="0" borderId="0" xfId="66" applyNumberFormat="1" applyFont="1" applyFill="1" applyBorder="1" applyAlignment="1">
      <alignment vertical="center"/>
      <protection/>
    </xf>
    <xf numFmtId="184" fontId="15" fillId="0" borderId="0" xfId="0" applyNumberFormat="1" applyFont="1" applyFill="1" applyAlignment="1">
      <alignment/>
    </xf>
    <xf numFmtId="41" fontId="13" fillId="0" borderId="0" xfId="0" applyNumberFormat="1" applyFont="1" applyFill="1" applyBorder="1" applyAlignment="1">
      <alignment horizontal="right" vertical="center"/>
    </xf>
    <xf numFmtId="41" fontId="15" fillId="0" borderId="0" xfId="0" applyNumberFormat="1" applyFont="1" applyFill="1" applyBorder="1" applyAlignment="1">
      <alignment horizontal="right" vertical="center"/>
    </xf>
    <xf numFmtId="41" fontId="15" fillId="34" borderId="14" xfId="51" applyNumberFormat="1" applyFont="1" applyFill="1" applyBorder="1" applyAlignment="1">
      <alignment vertical="center"/>
    </xf>
    <xf numFmtId="41" fontId="13" fillId="34" borderId="16" xfId="51" applyNumberFormat="1" applyFont="1" applyFill="1" applyBorder="1" applyAlignment="1">
      <alignment vertical="center"/>
    </xf>
    <xf numFmtId="41" fontId="13" fillId="0" borderId="16" xfId="51" applyNumberFormat="1" applyFont="1" applyFill="1" applyBorder="1" applyAlignment="1">
      <alignment vertical="center"/>
    </xf>
    <xf numFmtId="41" fontId="13" fillId="0" borderId="16" xfId="0" applyNumberFormat="1" applyFont="1" applyFill="1" applyBorder="1" applyAlignment="1">
      <alignment horizontal="right" vertical="center"/>
    </xf>
    <xf numFmtId="204" fontId="13" fillId="0" borderId="11" xfId="0" applyNumberFormat="1" applyFont="1" applyBorder="1" applyAlignment="1">
      <alignment horizontal="right" vertical="center"/>
    </xf>
    <xf numFmtId="204" fontId="13" fillId="0" borderId="0" xfId="0" applyNumberFormat="1" applyFont="1" applyBorder="1" applyAlignment="1">
      <alignment horizontal="right" vertical="center"/>
    </xf>
    <xf numFmtId="204" fontId="15" fillId="0" borderId="0" xfId="0" applyNumberFormat="1" applyFont="1" applyFill="1" applyBorder="1" applyAlignment="1">
      <alignment horizontal="right" vertical="center"/>
    </xf>
    <xf numFmtId="204" fontId="15" fillId="34" borderId="11" xfId="49" applyNumberFormat="1" applyFont="1" applyFill="1" applyBorder="1" applyAlignment="1">
      <alignment/>
    </xf>
    <xf numFmtId="204" fontId="15" fillId="34" borderId="0" xfId="49" applyNumberFormat="1" applyFont="1" applyFill="1" applyBorder="1" applyAlignment="1">
      <alignment/>
    </xf>
    <xf numFmtId="204" fontId="15" fillId="0" borderId="0" xfId="49" applyNumberFormat="1" applyFont="1" applyFill="1" applyBorder="1" applyAlignment="1">
      <alignment/>
    </xf>
    <xf numFmtId="204" fontId="15" fillId="0" borderId="11" xfId="0" applyNumberFormat="1" applyFont="1" applyFill="1" applyBorder="1" applyAlignment="1">
      <alignment vertical="center"/>
    </xf>
    <xf numFmtId="204" fontId="15" fillId="0" borderId="0" xfId="0" applyNumberFormat="1" applyFont="1" applyFill="1" applyBorder="1" applyAlignment="1">
      <alignment vertical="center"/>
    </xf>
    <xf numFmtId="204" fontId="13" fillId="34" borderId="11" xfId="51" applyNumberFormat="1" applyFont="1" applyFill="1" applyBorder="1" applyAlignment="1">
      <alignment horizontal="right" vertical="center"/>
    </xf>
    <xf numFmtId="204" fontId="13" fillId="34" borderId="0" xfId="51" applyNumberFormat="1" applyFont="1" applyFill="1" applyBorder="1" applyAlignment="1">
      <alignment horizontal="right" vertical="center"/>
    </xf>
    <xf numFmtId="204" fontId="13" fillId="0" borderId="0" xfId="51" applyNumberFormat="1" applyFont="1" applyFill="1" applyBorder="1" applyAlignment="1">
      <alignment horizontal="right" vertical="center"/>
    </xf>
    <xf numFmtId="204" fontId="13" fillId="0" borderId="0" xfId="66" applyNumberFormat="1" applyFont="1" applyFill="1" applyBorder="1" applyAlignment="1">
      <alignment horizontal="right" vertical="center"/>
      <protection/>
    </xf>
    <xf numFmtId="204" fontId="13" fillId="0" borderId="0" xfId="0" applyNumberFormat="1" applyFont="1" applyFill="1" applyBorder="1" applyAlignment="1">
      <alignment horizontal="right" vertical="center"/>
    </xf>
    <xf numFmtId="204" fontId="13" fillId="0" borderId="11" xfId="0" applyNumberFormat="1" applyFont="1" applyFill="1" applyBorder="1" applyAlignment="1">
      <alignment horizontal="right" vertical="center"/>
    </xf>
    <xf numFmtId="204" fontId="15" fillId="34" borderId="11" xfId="51" applyNumberFormat="1" applyFont="1" applyFill="1" applyBorder="1" applyAlignment="1">
      <alignment/>
    </xf>
    <xf numFmtId="204" fontId="15" fillId="34" borderId="0" xfId="51" applyNumberFormat="1" applyFont="1" applyFill="1" applyBorder="1" applyAlignment="1">
      <alignment/>
    </xf>
    <xf numFmtId="204" fontId="15" fillId="0" borderId="0" xfId="51" applyNumberFormat="1" applyFont="1" applyFill="1" applyBorder="1" applyAlignment="1">
      <alignment/>
    </xf>
    <xf numFmtId="204" fontId="15" fillId="35" borderId="0" xfId="0" applyNumberFormat="1" applyFont="1" applyFill="1" applyBorder="1" applyAlignment="1">
      <alignment horizontal="right" vertical="center"/>
    </xf>
    <xf numFmtId="204" fontId="15" fillId="0" borderId="11" xfId="0" applyNumberFormat="1" applyFont="1" applyFill="1" applyBorder="1" applyAlignment="1">
      <alignment horizontal="right" vertical="center"/>
    </xf>
    <xf numFmtId="204" fontId="13" fillId="34" borderId="0" xfId="51" applyNumberFormat="1" applyFont="1" applyFill="1" applyBorder="1" applyAlignment="1">
      <alignment/>
    </xf>
    <xf numFmtId="204" fontId="13" fillId="0" borderId="0" xfId="51" applyNumberFormat="1" applyFont="1" applyFill="1" applyBorder="1" applyAlignment="1">
      <alignment/>
    </xf>
    <xf numFmtId="204" fontId="14" fillId="0" borderId="0" xfId="66" applyNumberFormat="1" applyFont="1" applyFill="1" applyBorder="1">
      <alignment/>
      <protection/>
    </xf>
    <xf numFmtId="204" fontId="15" fillId="34" borderId="14" xfId="51" applyNumberFormat="1" applyFont="1" applyFill="1" applyBorder="1" applyAlignment="1">
      <alignment/>
    </xf>
    <xf numFmtId="204" fontId="13" fillId="34" borderId="16" xfId="51" applyNumberFormat="1" applyFont="1" applyFill="1" applyBorder="1" applyAlignment="1">
      <alignment/>
    </xf>
    <xf numFmtId="204" fontId="13" fillId="0" borderId="16" xfId="51" applyNumberFormat="1" applyFont="1" applyFill="1" applyBorder="1" applyAlignment="1">
      <alignment/>
    </xf>
    <xf numFmtId="204" fontId="14" fillId="0" borderId="16" xfId="66" applyNumberFormat="1" applyFont="1" applyFill="1" applyBorder="1">
      <alignment/>
      <protection/>
    </xf>
    <xf numFmtId="0" fontId="4" fillId="0" borderId="0" xfId="0" applyFont="1" applyBorder="1" applyAlignment="1">
      <alignment horizontal="right"/>
    </xf>
    <xf numFmtId="0" fontId="4" fillId="0" borderId="0" xfId="0" applyFont="1" applyBorder="1" applyAlignment="1">
      <alignment horizontal="left"/>
    </xf>
    <xf numFmtId="204" fontId="15" fillId="0" borderId="0" xfId="0" applyNumberFormat="1" applyFont="1" applyAlignment="1">
      <alignment horizontal="right" vertical="center"/>
    </xf>
    <xf numFmtId="204" fontId="13" fillId="0" borderId="0" xfId="0" applyNumberFormat="1" applyFont="1" applyAlignment="1">
      <alignment horizontal="right" vertical="center"/>
    </xf>
    <xf numFmtId="0" fontId="15" fillId="0" borderId="0" xfId="0" applyNumberFormat="1" applyFont="1" applyFill="1" applyBorder="1" applyAlignment="1">
      <alignment horizontal="distributed" vertical="center"/>
    </xf>
    <xf numFmtId="41" fontId="15" fillId="34" borderId="11" xfId="49" applyNumberFormat="1" applyFont="1" applyFill="1" applyBorder="1" applyAlignment="1">
      <alignment vertical="center"/>
    </xf>
    <xf numFmtId="41" fontId="13" fillId="34" borderId="11" xfId="51" applyNumberFormat="1" applyFont="1" applyFill="1" applyBorder="1" applyAlignment="1">
      <alignment vertical="center"/>
    </xf>
    <xf numFmtId="202" fontId="13" fillId="0" borderId="0" xfId="64" applyNumberFormat="1" applyFont="1" applyFill="1" applyBorder="1" applyAlignment="1">
      <alignment vertical="center"/>
      <protection/>
    </xf>
    <xf numFmtId="202" fontId="13" fillId="0" borderId="0" xfId="65" applyNumberFormat="1" applyFont="1" applyFill="1" applyBorder="1" applyAlignment="1">
      <alignment vertical="center"/>
      <protection/>
    </xf>
    <xf numFmtId="0" fontId="15" fillId="0" borderId="0" xfId="0" applyNumberFormat="1" applyFont="1" applyBorder="1" applyAlignment="1">
      <alignment horizontal="distributed" vertical="center"/>
    </xf>
    <xf numFmtId="204" fontId="15" fillId="0" borderId="0" xfId="0" applyNumberFormat="1" applyFont="1" applyFill="1" applyAlignment="1">
      <alignment horizontal="right" vertical="center"/>
    </xf>
    <xf numFmtId="204" fontId="13" fillId="0" borderId="11" xfId="66" applyNumberFormat="1" applyFont="1" applyFill="1" applyBorder="1" applyAlignment="1">
      <alignment horizontal="right"/>
      <protection/>
    </xf>
    <xf numFmtId="204" fontId="13" fillId="0" borderId="16" xfId="66" applyNumberFormat="1" applyFont="1" applyFill="1" applyBorder="1" applyAlignment="1">
      <alignment horizontal="right"/>
      <protection/>
    </xf>
    <xf numFmtId="49" fontId="11" fillId="0" borderId="0" xfId="0" applyNumberFormat="1" applyFont="1" applyFill="1" applyBorder="1" applyAlignment="1">
      <alignment horizontal="center" vertical="distributed"/>
    </xf>
    <xf numFmtId="0" fontId="13" fillId="0" borderId="0" xfId="0" applyFont="1" applyFill="1" applyBorder="1" applyAlignment="1">
      <alignment/>
    </xf>
    <xf numFmtId="0" fontId="4" fillId="0" borderId="0" xfId="0" applyFont="1" applyBorder="1" applyAlignment="1">
      <alignment/>
    </xf>
    <xf numFmtId="0" fontId="3" fillId="0" borderId="0" xfId="0" applyFont="1" applyBorder="1" applyAlignment="1">
      <alignment vertical="center"/>
    </xf>
    <xf numFmtId="0" fontId="86" fillId="7" borderId="0" xfId="0" applyNumberFormat="1" applyFont="1" applyFill="1" applyBorder="1" applyAlignment="1">
      <alignment/>
    </xf>
    <xf numFmtId="0" fontId="86" fillId="0" borderId="0" xfId="0" applyNumberFormat="1" applyFont="1" applyFill="1" applyBorder="1" applyAlignment="1">
      <alignment/>
    </xf>
    <xf numFmtId="38" fontId="91" fillId="0" borderId="18" xfId="49" applyFont="1" applyFill="1" applyBorder="1" applyAlignment="1">
      <alignment horizontal="distributed" vertical="center"/>
    </xf>
    <xf numFmtId="197" fontId="91" fillId="0" borderId="16" xfId="49" applyNumberFormat="1" applyFont="1" applyFill="1" applyBorder="1" applyAlignment="1">
      <alignment vertical="center"/>
    </xf>
    <xf numFmtId="197" fontId="91" fillId="0" borderId="16" xfId="49" applyNumberFormat="1" applyFont="1" applyFill="1" applyBorder="1" applyAlignment="1">
      <alignment horizontal="right" vertical="center"/>
    </xf>
    <xf numFmtId="197" fontId="91" fillId="0" borderId="16" xfId="0" applyNumberFormat="1" applyFont="1" applyFill="1" applyBorder="1" applyAlignment="1">
      <alignment horizontal="right" vertical="center"/>
    </xf>
    <xf numFmtId="38" fontId="91" fillId="0" borderId="16" xfId="49" applyFont="1" applyFill="1" applyBorder="1" applyAlignment="1">
      <alignment horizontal="distributed" vertical="center"/>
    </xf>
    <xf numFmtId="41" fontId="15" fillId="0" borderId="11" xfId="0" applyNumberFormat="1" applyFont="1" applyFill="1" applyBorder="1" applyAlignment="1">
      <alignment horizontal="center" vertical="center"/>
    </xf>
    <xf numFmtId="41" fontId="15" fillId="0" borderId="0" xfId="0" applyNumberFormat="1" applyFont="1" applyFill="1" applyBorder="1" applyAlignment="1">
      <alignment horizontal="center" vertical="center"/>
    </xf>
    <xf numFmtId="0" fontId="5" fillId="0" borderId="0" xfId="0" applyFont="1" applyFill="1" applyBorder="1" applyAlignment="1">
      <alignment horizontal="center"/>
    </xf>
    <xf numFmtId="49" fontId="4" fillId="0" borderId="10" xfId="0" applyNumberFormat="1" applyFont="1" applyFill="1" applyBorder="1" applyAlignment="1">
      <alignment horizontal="center"/>
    </xf>
    <xf numFmtId="49" fontId="13" fillId="0" borderId="22" xfId="0" applyNumberFormat="1" applyFont="1" applyFill="1" applyBorder="1" applyAlignment="1">
      <alignment horizontal="distributed" vertical="center"/>
    </xf>
    <xf numFmtId="49" fontId="13" fillId="0" borderId="26" xfId="0" applyNumberFormat="1" applyFont="1" applyFill="1" applyBorder="1" applyAlignment="1">
      <alignment horizontal="distributed" vertical="center"/>
    </xf>
    <xf numFmtId="185" fontId="15" fillId="0" borderId="20" xfId="0" applyNumberFormat="1" applyFont="1" applyFill="1" applyBorder="1" applyAlignment="1">
      <alignment horizontal="center" vertical="center"/>
    </xf>
    <xf numFmtId="185" fontId="15" fillId="0" borderId="12" xfId="0" applyNumberFormat="1" applyFont="1" applyFill="1" applyBorder="1" applyAlignment="1">
      <alignment horizontal="center" vertical="center"/>
    </xf>
    <xf numFmtId="193" fontId="15" fillId="0" borderId="11" xfId="0" applyNumberFormat="1" applyFont="1" applyFill="1" applyBorder="1" applyAlignment="1">
      <alignment horizontal="center" vertical="center"/>
    </xf>
    <xf numFmtId="193" fontId="15" fillId="0" borderId="0" xfId="0" applyNumberFormat="1" applyFont="1" applyFill="1" applyBorder="1" applyAlignment="1">
      <alignment horizontal="center" vertical="center"/>
    </xf>
    <xf numFmtId="193" fontId="15" fillId="0" borderId="0" xfId="0" applyNumberFormat="1" applyFont="1" applyBorder="1" applyAlignment="1">
      <alignment horizontal="center" vertical="center"/>
    </xf>
    <xf numFmtId="0" fontId="3" fillId="0" borderId="0" xfId="0" applyFont="1" applyBorder="1" applyAlignment="1">
      <alignment horizontal="center"/>
    </xf>
    <xf numFmtId="49" fontId="4" fillId="0" borderId="10" xfId="0" applyNumberFormat="1" applyFont="1" applyBorder="1" applyAlignment="1">
      <alignment horizontal="center"/>
    </xf>
    <xf numFmtId="49" fontId="13" fillId="0" borderId="22" xfId="0" applyNumberFormat="1" applyFont="1" applyBorder="1" applyAlignment="1">
      <alignment horizontal="distributed" vertical="center"/>
    </xf>
    <xf numFmtId="49" fontId="13" fillId="0" borderId="26" xfId="0" applyNumberFormat="1" applyFont="1" applyBorder="1" applyAlignment="1">
      <alignment horizontal="distributed" vertical="center"/>
    </xf>
    <xf numFmtId="185" fontId="15" fillId="0" borderId="12" xfId="0" applyNumberFormat="1" applyFont="1" applyBorder="1" applyAlignment="1">
      <alignment horizontal="center" vertical="center"/>
    </xf>
    <xf numFmtId="0" fontId="2" fillId="0" borderId="0" xfId="0" applyFont="1" applyAlignment="1">
      <alignment horizontal="left"/>
    </xf>
    <xf numFmtId="49" fontId="13" fillId="0" borderId="22" xfId="0" applyNumberFormat="1" applyFont="1" applyBorder="1" applyAlignment="1">
      <alignment horizontal="center" vertical="center"/>
    </xf>
    <xf numFmtId="49" fontId="13" fillId="0" borderId="26" xfId="0" applyNumberFormat="1" applyFont="1" applyBorder="1" applyAlignment="1">
      <alignment horizontal="center" vertical="center"/>
    </xf>
    <xf numFmtId="0" fontId="2" fillId="0" borderId="0" xfId="0" applyFont="1" applyFill="1" applyAlignment="1">
      <alignment horizontal="left"/>
    </xf>
    <xf numFmtId="49" fontId="6" fillId="0" borderId="0" xfId="0" applyNumberFormat="1"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2" xfId="0" applyFont="1" applyFill="1" applyBorder="1" applyAlignment="1">
      <alignment horizontal="distributed" vertical="center"/>
    </xf>
    <xf numFmtId="0" fontId="3" fillId="0" borderId="0" xfId="0" applyFont="1" applyFill="1" applyBorder="1" applyAlignment="1">
      <alignment horizontal="center"/>
    </xf>
    <xf numFmtId="0" fontId="0" fillId="0" borderId="0" xfId="0" applyFont="1" applyFill="1" applyAlignment="1">
      <alignment/>
    </xf>
    <xf numFmtId="0" fontId="6" fillId="0" borderId="26" xfId="0" applyFont="1" applyFill="1" applyBorder="1" applyAlignment="1">
      <alignment horizontal="distributed" vertical="center"/>
    </xf>
    <xf numFmtId="0" fontId="6" fillId="0" borderId="11"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0" xfId="0" applyFont="1" applyFill="1" applyAlignment="1">
      <alignment horizontal="left"/>
    </xf>
    <xf numFmtId="49" fontId="6" fillId="0" borderId="0" xfId="0" applyNumberFormat="1" applyFont="1" applyFill="1" applyBorder="1" applyAlignment="1">
      <alignment horizontal="right"/>
    </xf>
    <xf numFmtId="49" fontId="6" fillId="0" borderId="16" xfId="0" applyNumberFormat="1" applyFont="1" applyFill="1" applyBorder="1" applyAlignment="1">
      <alignment horizontal="distributed" vertical="center"/>
    </xf>
    <xf numFmtId="49" fontId="6" fillId="0" borderId="0" xfId="0" applyNumberFormat="1" applyFont="1" applyFill="1" applyBorder="1" applyAlignment="1">
      <alignment horizontal="center" vertical="center" textRotation="255"/>
    </xf>
    <xf numFmtId="49" fontId="6" fillId="0" borderId="16" xfId="0" applyNumberFormat="1" applyFont="1" applyFill="1" applyBorder="1" applyAlignment="1">
      <alignment horizontal="center" vertical="center" textRotation="255"/>
    </xf>
    <xf numFmtId="0" fontId="6" fillId="0" borderId="3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0" xfId="0" applyFont="1" applyFill="1" applyBorder="1" applyAlignment="1">
      <alignment horizontal="distributed" vertical="center"/>
    </xf>
    <xf numFmtId="0" fontId="6" fillId="0" borderId="14" xfId="0" applyFont="1" applyFill="1" applyBorder="1" applyAlignment="1">
      <alignment horizontal="center"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18" xfId="0" applyFont="1" applyFill="1" applyBorder="1" applyAlignment="1">
      <alignment horizontal="distributed" vertic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49" fontId="4" fillId="0" borderId="0" xfId="0" applyNumberFormat="1" applyFont="1" applyFill="1" applyBorder="1" applyAlignment="1">
      <alignment horizontal="right"/>
    </xf>
    <xf numFmtId="0" fontId="12" fillId="0" borderId="28" xfId="0" applyFont="1" applyFill="1" applyBorder="1" applyAlignment="1">
      <alignment horizontal="center"/>
    </xf>
    <xf numFmtId="0" fontId="12" fillId="0" borderId="29" xfId="0" applyFont="1" applyFill="1" applyBorder="1" applyAlignment="1">
      <alignment horizontal="center"/>
    </xf>
    <xf numFmtId="0" fontId="12" fillId="0" borderId="0" xfId="0" applyFont="1" applyFill="1" applyBorder="1" applyAlignment="1">
      <alignment horizontal="center"/>
    </xf>
    <xf numFmtId="0" fontId="12" fillId="0" borderId="17" xfId="0" applyFont="1" applyFill="1" applyBorder="1" applyAlignment="1">
      <alignment horizontal="center"/>
    </xf>
    <xf numFmtId="0" fontId="12" fillId="0" borderId="16" xfId="0" applyFont="1" applyFill="1" applyBorder="1" applyAlignment="1">
      <alignment horizontal="center"/>
    </xf>
    <xf numFmtId="0" fontId="12" fillId="0" borderId="18" xfId="0" applyFont="1" applyFill="1" applyBorder="1" applyAlignment="1">
      <alignment horizontal="center"/>
    </xf>
    <xf numFmtId="0" fontId="6" fillId="0" borderId="31" xfId="0" applyFont="1" applyFill="1" applyBorder="1" applyAlignment="1">
      <alignment horizontal="distributed" vertical="center"/>
    </xf>
    <xf numFmtId="0" fontId="12" fillId="0" borderId="14" xfId="0" applyFont="1" applyFill="1" applyBorder="1" applyAlignment="1">
      <alignment horizontal="distributed"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0" xfId="0" applyFont="1" applyFill="1" applyBorder="1" applyAlignment="1">
      <alignment horizontal="center"/>
    </xf>
    <xf numFmtId="0" fontId="13" fillId="0" borderId="0" xfId="0" applyFont="1" applyBorder="1" applyAlignment="1">
      <alignment/>
    </xf>
    <xf numFmtId="0" fontId="14" fillId="0" borderId="17" xfId="0" applyFont="1" applyBorder="1" applyAlignment="1">
      <alignment/>
    </xf>
    <xf numFmtId="0" fontId="14" fillId="0" borderId="0" xfId="0" applyFont="1" applyBorder="1" applyAlignment="1">
      <alignment/>
    </xf>
    <xf numFmtId="0" fontId="15" fillId="0" borderId="0" xfId="0" applyFont="1" applyBorder="1" applyAlignment="1">
      <alignment horizontal="distributed"/>
    </xf>
    <xf numFmtId="0" fontId="15" fillId="0" borderId="17" xfId="0" applyFont="1" applyBorder="1" applyAlignment="1">
      <alignment horizontal="distributed"/>
    </xf>
    <xf numFmtId="0" fontId="13" fillId="0" borderId="17" xfId="0" applyFont="1" applyBorder="1" applyAlignment="1">
      <alignment/>
    </xf>
    <xf numFmtId="0" fontId="13" fillId="0" borderId="0" xfId="0" applyFont="1" applyFill="1" applyBorder="1" applyAlignment="1">
      <alignment/>
    </xf>
    <xf numFmtId="0" fontId="13" fillId="0" borderId="17" xfId="0" applyFont="1" applyFill="1" applyBorder="1" applyAlignment="1">
      <alignment/>
    </xf>
    <xf numFmtId="0" fontId="92" fillId="0" borderId="31" xfId="0" applyFont="1" applyFill="1" applyBorder="1" applyAlignment="1">
      <alignment horizontal="distributed" vertical="center"/>
    </xf>
    <xf numFmtId="0" fontId="92" fillId="0" borderId="11" xfId="0" applyFont="1" applyFill="1" applyBorder="1" applyAlignment="1">
      <alignment horizontal="distributed" vertical="center"/>
    </xf>
    <xf numFmtId="0" fontId="92" fillId="0" borderId="14" xfId="0" applyFont="1" applyFill="1" applyBorder="1" applyAlignment="1">
      <alignment horizontal="distributed" vertical="center"/>
    </xf>
    <xf numFmtId="0" fontId="13" fillId="0" borderId="0" xfId="0" applyNumberFormat="1" applyFont="1" applyAlignment="1">
      <alignment horizontal="center" vertical="center" wrapText="1"/>
    </xf>
    <xf numFmtId="0" fontId="13" fillId="0" borderId="0" xfId="0" applyFont="1" applyAlignment="1">
      <alignment horizontal="center" vertical="center" wrapText="1"/>
    </xf>
    <xf numFmtId="38" fontId="92" fillId="0" borderId="11" xfId="49" applyFont="1" applyFill="1" applyBorder="1" applyAlignment="1">
      <alignment horizontal="distributed" vertical="center"/>
    </xf>
    <xf numFmtId="38" fontId="92" fillId="0" borderId="14" xfId="49" applyFont="1" applyFill="1" applyBorder="1" applyAlignment="1">
      <alignment horizontal="distributed" vertical="center"/>
    </xf>
    <xf numFmtId="38" fontId="92" fillId="0" borderId="32" xfId="49" applyFont="1" applyFill="1" applyBorder="1" applyAlignment="1">
      <alignment horizontal="distributed" vertical="center"/>
    </xf>
    <xf numFmtId="38" fontId="92" fillId="0" borderId="30" xfId="49" applyFont="1" applyFill="1" applyBorder="1" applyAlignment="1">
      <alignment horizontal="distributed" vertical="center"/>
    </xf>
    <xf numFmtId="38" fontId="92" fillId="0" borderId="15" xfId="49" applyFont="1" applyFill="1" applyBorder="1" applyAlignment="1">
      <alignment horizontal="distributed" vertical="center"/>
    </xf>
    <xf numFmtId="38" fontId="92" fillId="0" borderId="20" xfId="49" applyFont="1" applyFill="1" applyBorder="1" applyAlignment="1">
      <alignment horizontal="distributed" vertical="center"/>
    </xf>
    <xf numFmtId="38" fontId="3" fillId="0" borderId="0" xfId="49" applyFont="1" applyAlignment="1">
      <alignment horizontal="center" vertical="center"/>
    </xf>
    <xf numFmtId="38" fontId="6" fillId="0" borderId="0" xfId="49" applyFont="1" applyFill="1" applyAlignment="1">
      <alignment horizont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0" borderId="0" xfId="0" applyFont="1" applyBorder="1" applyAlignment="1">
      <alignment horizontal="distributed" vertical="center"/>
    </xf>
    <xf numFmtId="0" fontId="7" fillId="0" borderId="17" xfId="0" applyFont="1" applyBorder="1" applyAlignment="1">
      <alignment horizontal="distributed" vertical="center"/>
    </xf>
    <xf numFmtId="0" fontId="7" fillId="0" borderId="16" xfId="0" applyFont="1" applyBorder="1" applyAlignment="1">
      <alignment horizontal="distributed" vertical="center"/>
    </xf>
    <xf numFmtId="0" fontId="7" fillId="0" borderId="18" xfId="0" applyFont="1" applyBorder="1" applyAlignment="1">
      <alignment horizontal="distributed" vertical="center"/>
    </xf>
    <xf numFmtId="38" fontId="92" fillId="0" borderId="28" xfId="49" applyFont="1" applyFill="1" applyBorder="1" applyAlignment="1">
      <alignment horizontal="distributed" vertical="center"/>
    </xf>
    <xf numFmtId="38" fontId="92" fillId="0" borderId="0" xfId="49" applyFont="1" applyFill="1" applyBorder="1" applyAlignment="1">
      <alignment horizontal="distributed" vertical="center"/>
    </xf>
    <xf numFmtId="38" fontId="92" fillId="0" borderId="16" xfId="49" applyFont="1" applyFill="1" applyBorder="1" applyAlignment="1">
      <alignment horizontal="distributed" vertical="center"/>
    </xf>
    <xf numFmtId="38" fontId="92" fillId="0" borderId="21" xfId="49" applyFont="1" applyFill="1" applyBorder="1" applyAlignment="1">
      <alignment horizontal="distributed" vertical="center"/>
    </xf>
    <xf numFmtId="38" fontId="92" fillId="0" borderId="22" xfId="49" applyFont="1" applyFill="1" applyBorder="1" applyAlignment="1">
      <alignment horizontal="distributed" vertical="center"/>
    </xf>
    <xf numFmtId="38" fontId="92" fillId="0" borderId="31" xfId="49" applyFont="1" applyFill="1" applyBorder="1" applyAlignment="1">
      <alignment horizontal="distributed" vertical="center"/>
    </xf>
    <xf numFmtId="38" fontId="92" fillId="0" borderId="29" xfId="49" applyFont="1" applyFill="1" applyBorder="1" applyAlignment="1">
      <alignment horizontal="distributed" vertical="center"/>
    </xf>
    <xf numFmtId="49" fontId="4" fillId="0" borderId="0" xfId="0" applyNumberFormat="1" applyFont="1" applyBorder="1" applyAlignment="1">
      <alignment horizontal="center"/>
    </xf>
    <xf numFmtId="49" fontId="7" fillId="0" borderId="28" xfId="0" applyNumberFormat="1" applyFont="1" applyBorder="1" applyAlignment="1">
      <alignment horizontal="distributed" vertical="center"/>
    </xf>
    <xf numFmtId="49" fontId="7" fillId="0" borderId="0" xfId="0" applyNumberFormat="1" applyFont="1" applyBorder="1" applyAlignment="1">
      <alignment horizontal="distributed" vertical="center"/>
    </xf>
    <xf numFmtId="49" fontId="7" fillId="0" borderId="16" xfId="0" applyNumberFormat="1" applyFont="1" applyBorder="1" applyAlignment="1">
      <alignment horizontal="distributed" vertical="center"/>
    </xf>
    <xf numFmtId="0" fontId="7" fillId="0" borderId="11" xfId="0" applyFont="1" applyBorder="1" applyAlignment="1">
      <alignment horizontal="distributed" vertical="center"/>
    </xf>
    <xf numFmtId="0" fontId="7" fillId="0" borderId="22" xfId="0" applyFont="1" applyBorder="1" applyAlignment="1">
      <alignment horizontal="distributed" vertical="center"/>
    </xf>
    <xf numFmtId="0" fontId="7" fillId="0" borderId="19" xfId="0" applyFont="1" applyBorder="1" applyAlignment="1">
      <alignment horizontal="distributed" vertical="center"/>
    </xf>
    <xf numFmtId="0" fontId="7" fillId="0" borderId="25" xfId="0" applyFont="1" applyBorder="1" applyAlignment="1">
      <alignment horizontal="distributed" vertic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13" fillId="0" borderId="20" xfId="0" applyFont="1" applyBorder="1" applyAlignment="1">
      <alignment horizontal="distributed" vertical="center"/>
    </xf>
    <xf numFmtId="0" fontId="14" fillId="0" borderId="12" xfId="0" applyFont="1" applyBorder="1" applyAlignment="1">
      <alignment vertical="center"/>
    </xf>
    <xf numFmtId="0" fontId="5" fillId="0" borderId="0" xfId="0" applyFont="1" applyBorder="1" applyAlignment="1">
      <alignment horizontal="left"/>
    </xf>
    <xf numFmtId="49" fontId="4" fillId="0" borderId="0" xfId="0" applyNumberFormat="1" applyFont="1" applyBorder="1" applyAlignment="1">
      <alignment horizontal="right"/>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distributed" vertical="center"/>
    </xf>
    <xf numFmtId="0" fontId="13" fillId="0" borderId="14" xfId="0" applyFont="1" applyBorder="1" applyAlignment="1">
      <alignment horizontal="distributed" vertical="center"/>
    </xf>
    <xf numFmtId="0" fontId="13" fillId="0" borderId="16" xfId="0" applyFont="1" applyBorder="1" applyAlignment="1">
      <alignment horizontal="distributed" vertical="center"/>
    </xf>
    <xf numFmtId="0" fontId="7" fillId="0" borderId="20" xfId="0" applyFont="1" applyBorder="1" applyAlignment="1">
      <alignment horizontal="center" vertical="center" wrapTex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distributed" vertical="center"/>
    </xf>
    <xf numFmtId="49" fontId="91" fillId="0" borderId="0" xfId="49" applyNumberFormat="1" applyFont="1" applyFill="1" applyBorder="1" applyAlignment="1" quotePrefix="1">
      <alignment horizontal="center" vertical="center"/>
    </xf>
    <xf numFmtId="49" fontId="91" fillId="0" borderId="17" xfId="0" applyNumberFormat="1" applyFont="1" applyFill="1" applyBorder="1" applyAlignment="1">
      <alignment horizontal="center" vertical="center"/>
    </xf>
    <xf numFmtId="38" fontId="91" fillId="0" borderId="0" xfId="49" applyFont="1" applyFill="1" applyBorder="1" applyAlignment="1">
      <alignment horizontal="distributed" vertical="center"/>
    </xf>
    <xf numFmtId="38" fontId="91" fillId="0" borderId="17" xfId="49" applyFont="1" applyFill="1" applyBorder="1" applyAlignment="1">
      <alignment horizontal="distributed" vertical="center"/>
    </xf>
    <xf numFmtId="0" fontId="91" fillId="0" borderId="31" xfId="0" applyFont="1" applyFill="1" applyBorder="1" applyAlignment="1">
      <alignment horizontal="center" vertical="center" wrapText="1"/>
    </xf>
    <xf numFmtId="0" fontId="91" fillId="0" borderId="29" xfId="0" applyFont="1" applyFill="1" applyBorder="1" applyAlignment="1">
      <alignment horizontal="center" vertical="center" wrapText="1"/>
    </xf>
    <xf numFmtId="0" fontId="91" fillId="0" borderId="14" xfId="0" applyFont="1" applyFill="1" applyBorder="1" applyAlignment="1">
      <alignment horizontal="center" vertical="center" wrapText="1"/>
    </xf>
    <xf numFmtId="0" fontId="91" fillId="0" borderId="18" xfId="0" applyFont="1" applyFill="1" applyBorder="1" applyAlignment="1">
      <alignment horizontal="center" vertical="center" wrapText="1"/>
    </xf>
    <xf numFmtId="0" fontId="91" fillId="0" borderId="28" xfId="0" applyFont="1" applyFill="1" applyBorder="1" applyAlignment="1">
      <alignment horizontal="center" vertical="center" wrapText="1"/>
    </xf>
    <xf numFmtId="0" fontId="91" fillId="0" borderId="16" xfId="0" applyFont="1" applyFill="1" applyBorder="1" applyAlignment="1">
      <alignment horizontal="center" vertical="center" wrapText="1"/>
    </xf>
    <xf numFmtId="0" fontId="98" fillId="0" borderId="17" xfId="0" applyFont="1" applyFill="1" applyBorder="1" applyAlignment="1">
      <alignment horizontal="distributed" vertical="center"/>
    </xf>
    <xf numFmtId="49" fontId="90" fillId="0" borderId="0" xfId="0" applyNumberFormat="1" applyFont="1" applyFill="1" applyBorder="1" applyAlignment="1">
      <alignment horizontal="center"/>
    </xf>
    <xf numFmtId="49" fontId="99" fillId="0" borderId="0" xfId="49" applyNumberFormat="1" applyFont="1" applyFill="1" applyBorder="1" applyAlignment="1" quotePrefix="1">
      <alignment horizontal="center" vertical="center"/>
    </xf>
    <xf numFmtId="0" fontId="89" fillId="0" borderId="0" xfId="0" applyFont="1" applyFill="1" applyBorder="1" applyAlignment="1">
      <alignment horizontal="center"/>
    </xf>
    <xf numFmtId="0" fontId="91" fillId="0" borderId="28" xfId="0" applyFont="1" applyFill="1" applyBorder="1" applyAlignment="1">
      <alignment horizontal="distributed" vertical="center" wrapText="1"/>
    </xf>
    <xf numFmtId="0" fontId="91" fillId="0" borderId="29" xfId="0" applyFont="1" applyFill="1" applyBorder="1" applyAlignment="1">
      <alignment horizontal="distributed" vertical="center" wrapText="1"/>
    </xf>
    <xf numFmtId="0" fontId="91" fillId="0" borderId="16" xfId="0" applyFont="1" applyFill="1" applyBorder="1" applyAlignment="1">
      <alignment horizontal="distributed" vertical="center" wrapText="1"/>
    </xf>
    <xf numFmtId="0" fontId="91" fillId="0" borderId="18" xfId="0" applyFont="1" applyFill="1" applyBorder="1" applyAlignment="1">
      <alignment horizontal="distributed" vertical="center" wrapText="1"/>
    </xf>
    <xf numFmtId="49" fontId="99" fillId="0" borderId="17" xfId="49" applyNumberFormat="1" applyFont="1" applyFill="1" applyBorder="1" applyAlignment="1" quotePrefix="1">
      <alignment horizontal="center" vertical="center"/>
    </xf>
    <xf numFmtId="0" fontId="91" fillId="0" borderId="14" xfId="0" applyFont="1" applyFill="1" applyBorder="1" applyAlignment="1">
      <alignment horizontal="center" vertical="center" shrinkToFit="1"/>
    </xf>
    <xf numFmtId="0" fontId="91" fillId="0" borderId="18" xfId="0" applyFont="1" applyFill="1" applyBorder="1" applyAlignment="1">
      <alignment horizontal="center" vertical="center"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49" fontId="17" fillId="0" borderId="12" xfId="0" applyNumberFormat="1" applyFont="1" applyBorder="1" applyAlignment="1">
      <alignment horizontal="distributed" vertical="center"/>
    </xf>
    <xf numFmtId="49" fontId="17" fillId="0" borderId="27" xfId="0" applyNumberFormat="1" applyFont="1" applyBorder="1" applyAlignment="1">
      <alignment horizontal="distributed" vertical="center"/>
    </xf>
    <xf numFmtId="0" fontId="7" fillId="0" borderId="0" xfId="0" applyFont="1" applyBorder="1" applyAlignment="1">
      <alignment horizontal="left"/>
    </xf>
    <xf numFmtId="49" fontId="7" fillId="0" borderId="29" xfId="0" applyNumberFormat="1" applyFont="1" applyBorder="1" applyAlignment="1">
      <alignment horizontal="distributed" vertical="center"/>
    </xf>
    <xf numFmtId="0" fontId="7" fillId="0" borderId="2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49" fontId="7" fillId="0" borderId="12" xfId="0" applyNumberFormat="1" applyFont="1" applyBorder="1" applyAlignment="1">
      <alignment horizontal="distributed" vertical="center"/>
    </xf>
    <xf numFmtId="49" fontId="7" fillId="0" borderId="27" xfId="0" applyNumberFormat="1" applyFont="1" applyBorder="1" applyAlignment="1">
      <alignment horizontal="distributed" vertical="center"/>
    </xf>
    <xf numFmtId="0"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0" xfId="0" applyNumberFormat="1" applyFont="1" applyBorder="1" applyAlignment="1">
      <alignment horizontal="distributed" vertical="center"/>
    </xf>
    <xf numFmtId="49" fontId="7" fillId="0" borderId="17" xfId="0" applyNumberFormat="1" applyFont="1" applyBorder="1" applyAlignment="1">
      <alignment horizontal="distributed" vertical="center"/>
    </xf>
    <xf numFmtId="0" fontId="7" fillId="0" borderId="21" xfId="0" applyFont="1" applyBorder="1" applyAlignment="1">
      <alignment horizontal="distributed" vertical="center"/>
    </xf>
    <xf numFmtId="0" fontId="7" fillId="0" borderId="26" xfId="0" applyFont="1" applyBorder="1" applyAlignment="1">
      <alignment horizontal="distributed" vertical="center"/>
    </xf>
    <xf numFmtId="0" fontId="7" fillId="0" borderId="23" xfId="0" applyFont="1" applyBorder="1" applyAlignment="1">
      <alignment horizontal="distributed" vertical="center"/>
    </xf>
    <xf numFmtId="0" fontId="7" fillId="0" borderId="19" xfId="0" applyFont="1" applyBorder="1" applyAlignment="1">
      <alignment horizontal="distributed" vertical="center" wrapText="1"/>
    </xf>
    <xf numFmtId="49" fontId="7" fillId="0" borderId="16" xfId="0" applyNumberFormat="1" applyFont="1" applyBorder="1" applyAlignment="1">
      <alignment horizontal="distributed" vertical="center"/>
    </xf>
    <xf numFmtId="49" fontId="7" fillId="0" borderId="18" xfId="0" applyNumberFormat="1" applyFont="1" applyBorder="1" applyAlignment="1">
      <alignment horizontal="distributed" vertical="center"/>
    </xf>
    <xf numFmtId="0" fontId="17" fillId="0" borderId="0" xfId="0" applyNumberFormat="1" applyFont="1" applyBorder="1" applyAlignment="1">
      <alignment horizontal="distributed" vertical="center"/>
    </xf>
    <xf numFmtId="49" fontId="17" fillId="0" borderId="0" xfId="0" applyNumberFormat="1" applyFont="1" applyBorder="1" applyAlignment="1">
      <alignment horizontal="distributed" vertical="center"/>
    </xf>
    <xf numFmtId="49" fontId="17" fillId="0" borderId="17" xfId="0" applyNumberFormat="1" applyFont="1" applyBorder="1" applyAlignment="1">
      <alignment horizontal="distributed" vertical="center"/>
    </xf>
    <xf numFmtId="49" fontId="7" fillId="0" borderId="16"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7" fillId="0" borderId="31"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distributed" vertical="center"/>
    </xf>
    <xf numFmtId="0" fontId="7" fillId="0" borderId="0" xfId="0" applyFont="1" applyAlignment="1">
      <alignment horizontal="left"/>
    </xf>
    <xf numFmtId="0" fontId="13" fillId="0" borderId="19" xfId="0" applyFont="1" applyBorder="1" applyAlignment="1">
      <alignment horizontal="distributed" vertical="center"/>
    </xf>
    <xf numFmtId="0" fontId="7" fillId="0" borderId="32" xfId="0" applyFont="1" applyBorder="1" applyAlignment="1">
      <alignment horizontal="distributed" vertical="center"/>
    </xf>
    <xf numFmtId="0" fontId="6" fillId="0" borderId="33" xfId="0" applyFont="1" applyBorder="1" applyAlignment="1">
      <alignment horizontal="center" vertical="center" wrapText="1"/>
    </xf>
    <xf numFmtId="0" fontId="6" fillId="0" borderId="15" xfId="0" applyFont="1" applyBorder="1" applyAlignment="1">
      <alignment horizontal="center" vertical="center"/>
    </xf>
    <xf numFmtId="0" fontId="6" fillId="0" borderId="33"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9" xfId="0" applyNumberFormat="1" applyFont="1" applyBorder="1" applyAlignment="1">
      <alignment horizontal="right" vertical="center"/>
    </xf>
    <xf numFmtId="0" fontId="6" fillId="0" borderId="14" xfId="0" applyFont="1" applyBorder="1" applyAlignment="1">
      <alignment horizontal="center" vertical="center"/>
    </xf>
    <xf numFmtId="0" fontId="6" fillId="0" borderId="16" xfId="0" applyFont="1" applyBorder="1" applyAlignment="1">
      <alignment/>
    </xf>
    <xf numFmtId="0" fontId="0" fillId="0" borderId="16" xfId="0" applyBorder="1" applyAlignment="1">
      <alignment/>
    </xf>
    <xf numFmtId="0" fontId="0" fillId="0" borderId="18" xfId="0" applyBorder="1" applyAlignment="1">
      <alignment/>
    </xf>
    <xf numFmtId="49" fontId="6" fillId="0" borderId="12" xfId="0" applyNumberFormat="1" applyFont="1" applyBorder="1" applyAlignment="1">
      <alignment horizontal="center" vertical="center" textRotation="255"/>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6" fillId="0" borderId="12" xfId="0" applyFont="1" applyBorder="1" applyAlignment="1">
      <alignment horizontal="center" vertical="center" textRotation="255"/>
    </xf>
    <xf numFmtId="0" fontId="0" fillId="0" borderId="0" xfId="0" applyBorder="1" applyAlignment="1">
      <alignment horizontal="center" vertical="center" textRotation="255"/>
    </xf>
    <xf numFmtId="0" fontId="0" fillId="0" borderId="16" xfId="0" applyBorder="1" applyAlignment="1">
      <alignment horizontal="center" vertical="center" textRotation="255"/>
    </xf>
    <xf numFmtId="49" fontId="6" fillId="0" borderId="19" xfId="0" applyNumberFormat="1" applyFont="1" applyBorder="1" applyAlignment="1">
      <alignment horizontal="center" vertical="center" textRotation="255"/>
    </xf>
    <xf numFmtId="0" fontId="0" fillId="0" borderId="19" xfId="0" applyBorder="1" applyAlignment="1">
      <alignment horizontal="center" vertical="center" textRotation="255"/>
    </xf>
    <xf numFmtId="49" fontId="6" fillId="0" borderId="30" xfId="0" applyNumberFormat="1" applyFont="1"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5" xfId="0" applyBorder="1" applyAlignment="1">
      <alignment horizontal="center" vertical="center" textRotation="255" wrapText="1"/>
    </xf>
    <xf numFmtId="0" fontId="13" fillId="0" borderId="30"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4" fillId="0" borderId="0" xfId="0" applyFont="1" applyFill="1" applyBorder="1" applyAlignment="1">
      <alignment horizontal="right"/>
    </xf>
    <xf numFmtId="0" fontId="4" fillId="0" borderId="11"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distributed" vertical="center" indent="1"/>
    </xf>
    <xf numFmtId="0" fontId="4" fillId="0" borderId="16" xfId="0" applyFont="1" applyFill="1" applyBorder="1" applyAlignment="1">
      <alignment horizontal="distributed" vertical="center" indent="1"/>
    </xf>
    <xf numFmtId="0" fontId="4" fillId="0" borderId="31"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12" xfId="0" applyNumberFormat="1" applyFont="1" applyFill="1" applyBorder="1" applyAlignment="1">
      <alignment horizontal="distributed" vertical="center"/>
    </xf>
    <xf numFmtId="0" fontId="4" fillId="0" borderId="27" xfId="0" applyNumberFormat="1" applyFont="1" applyFill="1" applyBorder="1" applyAlignment="1">
      <alignment horizontal="distributed" vertical="center"/>
    </xf>
    <xf numFmtId="49" fontId="4" fillId="0" borderId="0" xfId="0" applyNumberFormat="1" applyFont="1" applyFill="1" applyBorder="1" applyAlignment="1" quotePrefix="1">
      <alignment horizontal="left" vertical="center"/>
    </xf>
    <xf numFmtId="49" fontId="4" fillId="0" borderId="17" xfId="0" applyNumberFormat="1" applyFont="1" applyFill="1" applyBorder="1" applyAlignment="1" quotePrefix="1">
      <alignment horizontal="left" vertical="center"/>
    </xf>
    <xf numFmtId="0" fontId="2" fillId="0" borderId="16" xfId="0" applyNumberFormat="1" applyFont="1" applyFill="1" applyBorder="1" applyAlignment="1" quotePrefix="1">
      <alignment horizontal="distributed" vertical="center"/>
    </xf>
    <xf numFmtId="0" fontId="2" fillId="0" borderId="18" xfId="0" applyNumberFormat="1" applyFont="1" applyFill="1" applyBorder="1" applyAlignment="1" quotePrefix="1">
      <alignment horizontal="distributed" vertical="center"/>
    </xf>
    <xf numFmtId="0" fontId="69" fillId="0" borderId="0" xfId="43" applyFill="1" applyAlignment="1" applyProtection="1">
      <alignment/>
      <protection/>
    </xf>
    <xf numFmtId="0" fontId="4" fillId="0" borderId="31" xfId="0" applyFont="1" applyFill="1" applyBorder="1" applyAlignment="1">
      <alignment horizontal="distributed" vertical="center" indent="2"/>
    </xf>
    <xf numFmtId="0" fontId="4" fillId="0" borderId="28" xfId="0" applyFont="1" applyFill="1" applyBorder="1" applyAlignment="1">
      <alignment horizontal="distributed" vertical="center" indent="2"/>
    </xf>
    <xf numFmtId="0" fontId="4" fillId="0" borderId="11" xfId="0" applyFont="1" applyFill="1" applyBorder="1" applyAlignment="1">
      <alignment horizontal="distributed" vertical="center" indent="2"/>
    </xf>
    <xf numFmtId="0" fontId="4" fillId="0" borderId="0" xfId="0" applyFont="1" applyFill="1" applyBorder="1" applyAlignment="1">
      <alignment horizontal="distributed" vertical="center" indent="2"/>
    </xf>
    <xf numFmtId="0" fontId="4" fillId="0" borderId="14" xfId="0" applyFont="1" applyFill="1" applyBorder="1" applyAlignment="1">
      <alignment horizontal="distributed" vertical="center" indent="2"/>
    </xf>
    <xf numFmtId="0" fontId="4" fillId="0" borderId="16" xfId="0" applyFont="1" applyFill="1" applyBorder="1" applyAlignment="1">
      <alignment horizontal="distributed" vertical="center" indent="2"/>
    </xf>
    <xf numFmtId="0" fontId="4" fillId="0" borderId="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6" xfId="0" applyFont="1" applyFill="1" applyBorder="1" applyAlignment="1">
      <alignment horizontal="distributed" vertical="center"/>
    </xf>
    <xf numFmtId="0" fontId="90" fillId="0" borderId="33" xfId="0" applyFont="1" applyFill="1" applyBorder="1" applyAlignment="1">
      <alignment horizontal="center" vertical="center"/>
    </xf>
    <xf numFmtId="0" fontId="90" fillId="0" borderId="15" xfId="0" applyFont="1" applyFill="1" applyBorder="1" applyAlignment="1">
      <alignment horizontal="center" vertical="center"/>
    </xf>
    <xf numFmtId="0" fontId="90" fillId="0" borderId="31" xfId="0" applyFont="1" applyFill="1" applyBorder="1" applyAlignment="1">
      <alignment horizontal="center" vertical="center"/>
    </xf>
    <xf numFmtId="0" fontId="90" fillId="0" borderId="14" xfId="0" applyFont="1" applyFill="1" applyBorder="1" applyAlignment="1">
      <alignment horizontal="center" vertical="center"/>
    </xf>
    <xf numFmtId="0" fontId="93" fillId="0" borderId="0" xfId="43" applyFont="1" applyFill="1" applyAlignment="1" applyProtection="1">
      <alignment/>
      <protection/>
    </xf>
    <xf numFmtId="0" fontId="95" fillId="0" borderId="0" xfId="0" applyFont="1" applyFill="1" applyAlignment="1">
      <alignment horizontal="left"/>
    </xf>
    <xf numFmtId="0" fontId="90" fillId="0" borderId="28" xfId="0" applyFont="1" applyFill="1" applyBorder="1" applyAlignment="1">
      <alignment horizontal="center" vertical="center"/>
    </xf>
    <xf numFmtId="0" fontId="90" fillId="0" borderId="29" xfId="0" applyFont="1" applyFill="1" applyBorder="1" applyAlignment="1">
      <alignment horizontal="center" vertical="center"/>
    </xf>
    <xf numFmtId="0" fontId="90" fillId="0" borderId="16" xfId="0" applyFont="1" applyFill="1" applyBorder="1" applyAlignment="1">
      <alignment horizontal="center" vertical="center"/>
    </xf>
    <xf numFmtId="0" fontId="90" fillId="0" borderId="18" xfId="0" applyFont="1" applyFill="1" applyBorder="1" applyAlignment="1">
      <alignment horizontal="center" vertical="center"/>
    </xf>
    <xf numFmtId="0" fontId="92" fillId="0" borderId="0" xfId="0" applyFont="1" applyFill="1" applyBorder="1" applyAlignment="1">
      <alignment horizontal="center" vertical="center"/>
    </xf>
    <xf numFmtId="202" fontId="13" fillId="0" borderId="0" xfId="66" applyNumberFormat="1" applyFont="1" applyFill="1" applyBorder="1" applyAlignment="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3 2" xfId="65"/>
    <cellStyle name="標準_maikin201202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43</xdr:row>
      <xdr:rowOff>0</xdr:rowOff>
    </xdr:from>
    <xdr:to>
      <xdr:col>5</xdr:col>
      <xdr:colOff>0</xdr:colOff>
      <xdr:row>43</xdr:row>
      <xdr:rowOff>0</xdr:rowOff>
    </xdr:to>
    <xdr:sp>
      <xdr:nvSpPr>
        <xdr:cNvPr id="1" name="AutoShape 1"/>
        <xdr:cNvSpPr>
          <a:spLocks/>
        </xdr:cNvSpPr>
      </xdr:nvSpPr>
      <xdr:spPr>
        <a:xfrm>
          <a:off x="2286000" y="7781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57</xdr:row>
      <xdr:rowOff>0</xdr:rowOff>
    </xdr:from>
    <xdr:to>
      <xdr:col>7</xdr:col>
      <xdr:colOff>0</xdr:colOff>
      <xdr:row>57</xdr:row>
      <xdr:rowOff>0</xdr:rowOff>
    </xdr:to>
    <xdr:sp>
      <xdr:nvSpPr>
        <xdr:cNvPr id="2" name="AutoShape 2"/>
        <xdr:cNvSpPr>
          <a:spLocks/>
        </xdr:cNvSpPr>
      </xdr:nvSpPr>
      <xdr:spPr>
        <a:xfrm>
          <a:off x="3705225" y="101441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57</xdr:row>
      <xdr:rowOff>0</xdr:rowOff>
    </xdr:from>
    <xdr:to>
      <xdr:col>9</xdr:col>
      <xdr:colOff>0</xdr:colOff>
      <xdr:row>57</xdr:row>
      <xdr:rowOff>0</xdr:rowOff>
    </xdr:to>
    <xdr:sp>
      <xdr:nvSpPr>
        <xdr:cNvPr id="3" name="AutoShape 3"/>
        <xdr:cNvSpPr>
          <a:spLocks/>
        </xdr:cNvSpPr>
      </xdr:nvSpPr>
      <xdr:spPr>
        <a:xfrm>
          <a:off x="5000625" y="101441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0</xdr:rowOff>
    </xdr:from>
    <xdr:to>
      <xdr:col>5</xdr:col>
      <xdr:colOff>0</xdr:colOff>
      <xdr:row>9</xdr:row>
      <xdr:rowOff>0</xdr:rowOff>
    </xdr:to>
    <xdr:sp>
      <xdr:nvSpPr>
        <xdr:cNvPr id="4" name="AutoShape 4"/>
        <xdr:cNvSpPr>
          <a:spLocks/>
        </xdr:cNvSpPr>
      </xdr:nvSpPr>
      <xdr:spPr>
        <a:xfrm>
          <a:off x="2286000" y="1952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23</xdr:row>
      <xdr:rowOff>0</xdr:rowOff>
    </xdr:from>
    <xdr:to>
      <xdr:col>7</xdr:col>
      <xdr:colOff>0</xdr:colOff>
      <xdr:row>23</xdr:row>
      <xdr:rowOff>0</xdr:rowOff>
    </xdr:to>
    <xdr:sp>
      <xdr:nvSpPr>
        <xdr:cNvPr id="5" name="AutoShape 5"/>
        <xdr:cNvSpPr>
          <a:spLocks/>
        </xdr:cNvSpPr>
      </xdr:nvSpPr>
      <xdr:spPr>
        <a:xfrm>
          <a:off x="3705225" y="43148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23</xdr:row>
      <xdr:rowOff>0</xdr:rowOff>
    </xdr:from>
    <xdr:to>
      <xdr:col>9</xdr:col>
      <xdr:colOff>0</xdr:colOff>
      <xdr:row>23</xdr:row>
      <xdr:rowOff>0</xdr:rowOff>
    </xdr:to>
    <xdr:sp>
      <xdr:nvSpPr>
        <xdr:cNvPr id="6" name="AutoShape 6"/>
        <xdr:cNvSpPr>
          <a:spLocks/>
        </xdr:cNvSpPr>
      </xdr:nvSpPr>
      <xdr:spPr>
        <a:xfrm>
          <a:off x="5000625" y="43148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5</xdr:col>
      <xdr:colOff>0</xdr:colOff>
      <xdr:row>26</xdr:row>
      <xdr:rowOff>0</xdr:rowOff>
    </xdr:to>
    <xdr:sp>
      <xdr:nvSpPr>
        <xdr:cNvPr id="7" name="AutoShape 7"/>
        <xdr:cNvSpPr>
          <a:spLocks/>
        </xdr:cNvSpPr>
      </xdr:nvSpPr>
      <xdr:spPr>
        <a:xfrm>
          <a:off x="2286000" y="48672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40</xdr:row>
      <xdr:rowOff>0</xdr:rowOff>
    </xdr:from>
    <xdr:to>
      <xdr:col>7</xdr:col>
      <xdr:colOff>0</xdr:colOff>
      <xdr:row>40</xdr:row>
      <xdr:rowOff>0</xdr:rowOff>
    </xdr:to>
    <xdr:sp>
      <xdr:nvSpPr>
        <xdr:cNvPr id="8" name="AutoShape 8"/>
        <xdr:cNvSpPr>
          <a:spLocks/>
        </xdr:cNvSpPr>
      </xdr:nvSpPr>
      <xdr:spPr>
        <a:xfrm>
          <a:off x="3705225" y="72294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40</xdr:row>
      <xdr:rowOff>0</xdr:rowOff>
    </xdr:from>
    <xdr:to>
      <xdr:col>9</xdr:col>
      <xdr:colOff>0</xdr:colOff>
      <xdr:row>40</xdr:row>
      <xdr:rowOff>0</xdr:rowOff>
    </xdr:to>
    <xdr:sp>
      <xdr:nvSpPr>
        <xdr:cNvPr id="9" name="AutoShape 9"/>
        <xdr:cNvSpPr>
          <a:spLocks/>
        </xdr:cNvSpPr>
      </xdr:nvSpPr>
      <xdr:spPr>
        <a:xfrm>
          <a:off x="5000625" y="72294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AutoShape 3"/>
        <xdr:cNvSpPr>
          <a:spLocks/>
        </xdr:cNvSpPr>
      </xdr:nvSpPr>
      <xdr:spPr>
        <a:xfrm>
          <a:off x="1400175"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4</xdr:col>
      <xdr:colOff>0</xdr:colOff>
      <xdr:row>9</xdr:row>
      <xdr:rowOff>0</xdr:rowOff>
    </xdr:to>
    <xdr:sp>
      <xdr:nvSpPr>
        <xdr:cNvPr id="2" name="AutoShape 114"/>
        <xdr:cNvSpPr>
          <a:spLocks/>
        </xdr:cNvSpPr>
      </xdr:nvSpPr>
      <xdr:spPr>
        <a:xfrm>
          <a:off x="1400175"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xdr:row>
      <xdr:rowOff>0</xdr:rowOff>
    </xdr:from>
    <xdr:to>
      <xdr:col>12</xdr:col>
      <xdr:colOff>0</xdr:colOff>
      <xdr:row>8</xdr:row>
      <xdr:rowOff>0</xdr:rowOff>
    </xdr:to>
    <xdr:sp>
      <xdr:nvSpPr>
        <xdr:cNvPr id="3" name="AutoShape 119"/>
        <xdr:cNvSpPr>
          <a:spLocks/>
        </xdr:cNvSpPr>
      </xdr:nvSpPr>
      <xdr:spPr>
        <a:xfrm>
          <a:off x="5867400" y="15811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0</xdr:rowOff>
    </xdr:from>
    <xdr:to>
      <xdr:col>6</xdr:col>
      <xdr:colOff>0</xdr:colOff>
      <xdr:row>9</xdr:row>
      <xdr:rowOff>0</xdr:rowOff>
    </xdr:to>
    <xdr:sp>
      <xdr:nvSpPr>
        <xdr:cNvPr id="1" name="AutoShape 132"/>
        <xdr:cNvSpPr>
          <a:spLocks/>
        </xdr:cNvSpPr>
      </xdr:nvSpPr>
      <xdr:spPr>
        <a:xfrm>
          <a:off x="2581275" y="1571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0</xdr:rowOff>
    </xdr:from>
    <xdr:to>
      <xdr:col>12</xdr:col>
      <xdr:colOff>0</xdr:colOff>
      <xdr:row>9</xdr:row>
      <xdr:rowOff>0</xdr:rowOff>
    </xdr:to>
    <xdr:sp>
      <xdr:nvSpPr>
        <xdr:cNvPr id="2" name="AutoShape 135"/>
        <xdr:cNvSpPr>
          <a:spLocks/>
        </xdr:cNvSpPr>
      </xdr:nvSpPr>
      <xdr:spPr>
        <a:xfrm>
          <a:off x="5667375" y="1571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13</xdr:row>
      <xdr:rowOff>123825</xdr:rowOff>
    </xdr:from>
    <xdr:to>
      <xdr:col>1</xdr:col>
      <xdr:colOff>161925</xdr:colOff>
      <xdr:row>16</xdr:row>
      <xdr:rowOff>247650</xdr:rowOff>
    </xdr:to>
    <xdr:sp>
      <xdr:nvSpPr>
        <xdr:cNvPr id="3" name="AutoShape 140"/>
        <xdr:cNvSpPr>
          <a:spLocks/>
        </xdr:cNvSpPr>
      </xdr:nvSpPr>
      <xdr:spPr>
        <a:xfrm>
          <a:off x="381000" y="3219450"/>
          <a:ext cx="133350" cy="1266825"/>
        </a:xfrm>
        <a:prstGeom prst="leftBracket">
          <a:avLst>
            <a:gd name="adj" fmla="val -433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13</xdr:row>
      <xdr:rowOff>123825</xdr:rowOff>
    </xdr:from>
    <xdr:to>
      <xdr:col>16</xdr:col>
      <xdr:colOff>161925</xdr:colOff>
      <xdr:row>16</xdr:row>
      <xdr:rowOff>247650</xdr:rowOff>
    </xdr:to>
    <xdr:sp>
      <xdr:nvSpPr>
        <xdr:cNvPr id="4" name="AutoShape 140"/>
        <xdr:cNvSpPr>
          <a:spLocks/>
        </xdr:cNvSpPr>
      </xdr:nvSpPr>
      <xdr:spPr>
        <a:xfrm>
          <a:off x="7591425" y="3219450"/>
          <a:ext cx="133350" cy="1266825"/>
        </a:xfrm>
        <a:prstGeom prst="leftBracket">
          <a:avLst>
            <a:gd name="adj" fmla="val -433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0</xdr:rowOff>
    </xdr:from>
    <xdr:to>
      <xdr:col>4</xdr:col>
      <xdr:colOff>0</xdr:colOff>
      <xdr:row>12</xdr:row>
      <xdr:rowOff>0</xdr:rowOff>
    </xdr:to>
    <xdr:sp>
      <xdr:nvSpPr>
        <xdr:cNvPr id="1" name="AutoShape 111"/>
        <xdr:cNvSpPr>
          <a:spLocks/>
        </xdr:cNvSpPr>
      </xdr:nvSpPr>
      <xdr:spPr>
        <a:xfrm>
          <a:off x="3743325" y="20383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0</xdr:rowOff>
    </xdr:from>
    <xdr:to>
      <xdr:col>5</xdr:col>
      <xdr:colOff>0</xdr:colOff>
      <xdr:row>10</xdr:row>
      <xdr:rowOff>0</xdr:rowOff>
    </xdr:to>
    <xdr:sp>
      <xdr:nvSpPr>
        <xdr:cNvPr id="1" name="AutoShape 111"/>
        <xdr:cNvSpPr>
          <a:spLocks/>
        </xdr:cNvSpPr>
      </xdr:nvSpPr>
      <xdr:spPr>
        <a:xfrm>
          <a:off x="3524250" y="2066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15</xdr:col>
      <xdr:colOff>0</xdr:colOff>
      <xdr:row>10</xdr:row>
      <xdr:rowOff>0</xdr:rowOff>
    </xdr:to>
    <xdr:sp>
      <xdr:nvSpPr>
        <xdr:cNvPr id="2" name="AutoShape 132"/>
        <xdr:cNvSpPr>
          <a:spLocks/>
        </xdr:cNvSpPr>
      </xdr:nvSpPr>
      <xdr:spPr>
        <a:xfrm>
          <a:off x="9305925" y="2066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25</xdr:row>
      <xdr:rowOff>0</xdr:rowOff>
    </xdr:from>
    <xdr:to>
      <xdr:col>6</xdr:col>
      <xdr:colOff>0</xdr:colOff>
      <xdr:row>25</xdr:row>
      <xdr:rowOff>0</xdr:rowOff>
    </xdr:to>
    <xdr:sp>
      <xdr:nvSpPr>
        <xdr:cNvPr id="1" name="AutoShape 111"/>
        <xdr:cNvSpPr>
          <a:spLocks/>
        </xdr:cNvSpPr>
      </xdr:nvSpPr>
      <xdr:spPr>
        <a:xfrm>
          <a:off x="5048250" y="57816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0</xdr:rowOff>
    </xdr:from>
    <xdr:to>
      <xdr:col>6</xdr:col>
      <xdr:colOff>0</xdr:colOff>
      <xdr:row>9</xdr:row>
      <xdr:rowOff>0</xdr:rowOff>
    </xdr:to>
    <xdr:sp>
      <xdr:nvSpPr>
        <xdr:cNvPr id="2" name="AutoShape 132"/>
        <xdr:cNvSpPr>
          <a:spLocks/>
        </xdr:cNvSpPr>
      </xdr:nvSpPr>
      <xdr:spPr>
        <a:xfrm>
          <a:off x="5048250" y="18192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0</xdr:rowOff>
    </xdr:from>
    <xdr:to>
      <xdr:col>7</xdr:col>
      <xdr:colOff>0</xdr:colOff>
      <xdr:row>27</xdr:row>
      <xdr:rowOff>0</xdr:rowOff>
    </xdr:to>
    <xdr:sp>
      <xdr:nvSpPr>
        <xdr:cNvPr id="3" name="AutoShape 111"/>
        <xdr:cNvSpPr>
          <a:spLocks/>
        </xdr:cNvSpPr>
      </xdr:nvSpPr>
      <xdr:spPr>
        <a:xfrm>
          <a:off x="5724525" y="6276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10</xdr:row>
      <xdr:rowOff>0</xdr:rowOff>
    </xdr:to>
    <xdr:sp>
      <xdr:nvSpPr>
        <xdr:cNvPr id="4" name="AutoShape 132"/>
        <xdr:cNvSpPr>
          <a:spLocks/>
        </xdr:cNvSpPr>
      </xdr:nvSpPr>
      <xdr:spPr>
        <a:xfrm>
          <a:off x="5724525" y="2066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19050</xdr:rowOff>
    </xdr:from>
    <xdr:to>
      <xdr:col>3</xdr:col>
      <xdr:colOff>9525</xdr:colOff>
      <xdr:row>6</xdr:row>
      <xdr:rowOff>228600</xdr:rowOff>
    </xdr:to>
    <xdr:sp>
      <xdr:nvSpPr>
        <xdr:cNvPr id="5" name="Line 133"/>
        <xdr:cNvSpPr>
          <a:spLocks/>
        </xdr:cNvSpPr>
      </xdr:nvSpPr>
      <xdr:spPr>
        <a:xfrm>
          <a:off x="9525" y="847725"/>
          <a:ext cx="30194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12</xdr:row>
      <xdr:rowOff>0</xdr:rowOff>
    </xdr:from>
    <xdr:to>
      <xdr:col>21</xdr:col>
      <xdr:colOff>0</xdr:colOff>
      <xdr:row>12</xdr:row>
      <xdr:rowOff>0</xdr:rowOff>
    </xdr:to>
    <xdr:sp>
      <xdr:nvSpPr>
        <xdr:cNvPr id="1" name="AutoShape 4"/>
        <xdr:cNvSpPr>
          <a:spLocks/>
        </xdr:cNvSpPr>
      </xdr:nvSpPr>
      <xdr:spPr>
        <a:xfrm>
          <a:off x="16192500" y="18573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0</xdr:rowOff>
    </xdr:from>
    <xdr:to>
      <xdr:col>21</xdr:col>
      <xdr:colOff>0</xdr:colOff>
      <xdr:row>12</xdr:row>
      <xdr:rowOff>0</xdr:rowOff>
    </xdr:to>
    <xdr:sp>
      <xdr:nvSpPr>
        <xdr:cNvPr id="2" name="AutoShape 6"/>
        <xdr:cNvSpPr>
          <a:spLocks/>
        </xdr:cNvSpPr>
      </xdr:nvSpPr>
      <xdr:spPr>
        <a:xfrm>
          <a:off x="16192500" y="18573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0</xdr:rowOff>
    </xdr:from>
    <xdr:to>
      <xdr:col>21</xdr:col>
      <xdr:colOff>0</xdr:colOff>
      <xdr:row>12</xdr:row>
      <xdr:rowOff>0</xdr:rowOff>
    </xdr:to>
    <xdr:sp>
      <xdr:nvSpPr>
        <xdr:cNvPr id="3" name="AutoShape 8"/>
        <xdr:cNvSpPr>
          <a:spLocks/>
        </xdr:cNvSpPr>
      </xdr:nvSpPr>
      <xdr:spPr>
        <a:xfrm>
          <a:off x="16192500" y="18573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UKUI\Local%20Settings\Temporary%20Internet%20Files\Content.IE5\33XVF5VQ\a00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fukuipref-my.sharepoint.com/Documents%20and%20Settings\FUKUI\Local%20Settings\Temporary%20Internet%20Files\Content.IE5\33XVF5VQ\a005-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9"/>
  <sheetViews>
    <sheetView showGridLines="0" tabSelected="1" zoomScalePageLayoutView="0" workbookViewId="0" topLeftCell="A1">
      <selection activeCell="A1" sqref="A1"/>
    </sheetView>
  </sheetViews>
  <sheetFormatPr defaultColWidth="9.00390625" defaultRowHeight="13.5"/>
  <cols>
    <col min="1" max="1" width="3.50390625" style="0" customWidth="1"/>
    <col min="9" max="9" width="12.625" style="0" customWidth="1"/>
  </cols>
  <sheetData>
    <row r="1" ht="18.75">
      <c r="A1" s="37" t="s">
        <v>482</v>
      </c>
    </row>
    <row r="2" ht="18.75">
      <c r="B2" s="37" t="s">
        <v>122</v>
      </c>
    </row>
    <row r="4" spans="2:3" ht="13.5">
      <c r="B4" s="38" t="s">
        <v>138</v>
      </c>
      <c r="C4" t="s">
        <v>129</v>
      </c>
    </row>
    <row r="5" spans="2:3" ht="13.5">
      <c r="B5" s="38" t="s">
        <v>123</v>
      </c>
      <c r="C5" t="s">
        <v>130</v>
      </c>
    </row>
    <row r="6" spans="2:3" ht="13.5">
      <c r="B6" s="38" t="s">
        <v>124</v>
      </c>
      <c r="C6" t="s">
        <v>131</v>
      </c>
    </row>
    <row r="7" spans="2:3" ht="13.5">
      <c r="B7" s="38" t="s">
        <v>125</v>
      </c>
      <c r="C7" t="s">
        <v>132</v>
      </c>
    </row>
    <row r="8" spans="2:9" ht="13.5">
      <c r="B8" s="38" t="s">
        <v>126</v>
      </c>
      <c r="C8" t="s">
        <v>134</v>
      </c>
      <c r="I8" s="216"/>
    </row>
    <row r="9" spans="2:3" ht="13.5">
      <c r="B9" s="38" t="s">
        <v>197</v>
      </c>
      <c r="C9" s="16" t="s">
        <v>196</v>
      </c>
    </row>
    <row r="10" spans="2:3" ht="13.5">
      <c r="B10" s="38" t="s">
        <v>424</v>
      </c>
      <c r="C10" t="s">
        <v>283</v>
      </c>
    </row>
    <row r="11" spans="2:3" ht="13.5">
      <c r="B11" s="38" t="s">
        <v>425</v>
      </c>
      <c r="C11" t="s">
        <v>136</v>
      </c>
    </row>
    <row r="12" spans="2:3" ht="13.5">
      <c r="B12" s="245" t="s">
        <v>426</v>
      </c>
      <c r="C12" t="s">
        <v>137</v>
      </c>
    </row>
    <row r="13" spans="2:3" ht="13.5">
      <c r="B13" s="245" t="s">
        <v>427</v>
      </c>
      <c r="C13" s="16" t="s">
        <v>440</v>
      </c>
    </row>
    <row r="14" spans="2:3" ht="13.5">
      <c r="B14" s="245" t="s">
        <v>428</v>
      </c>
      <c r="C14" t="s">
        <v>441</v>
      </c>
    </row>
    <row r="15" spans="2:3" ht="13.5">
      <c r="B15" s="245" t="s">
        <v>429</v>
      </c>
      <c r="C15" t="s">
        <v>442</v>
      </c>
    </row>
    <row r="16" spans="2:3" ht="13.5">
      <c r="B16" s="38" t="s">
        <v>430</v>
      </c>
      <c r="C16" t="s">
        <v>443</v>
      </c>
    </row>
    <row r="17" spans="2:3" ht="13.5">
      <c r="B17" s="38" t="s">
        <v>127</v>
      </c>
      <c r="C17" t="s">
        <v>133</v>
      </c>
    </row>
    <row r="18" spans="2:3" ht="13.5">
      <c r="B18" s="38" t="s">
        <v>128</v>
      </c>
      <c r="C18" t="s">
        <v>135</v>
      </c>
    </row>
    <row r="19" spans="2:3" ht="13.5">
      <c r="B19" s="38" t="s">
        <v>198</v>
      </c>
      <c r="C19" t="s">
        <v>155</v>
      </c>
    </row>
  </sheetData>
  <sheetProtection/>
  <hyperlinks>
    <hyperlink ref="B4" location="'15-1'!A1" display="15-1"/>
    <hyperlink ref="B5" location="'15-2'!A1" display="15-2"/>
    <hyperlink ref="B6" location="'15-3'!A1" display="15-3"/>
    <hyperlink ref="B7" location="'15-4'!A1" display="15-4"/>
    <hyperlink ref="B8" location="'15-5'!A1" display="15-5"/>
    <hyperlink ref="B9" location="'15-6'!A1" display="15-6"/>
    <hyperlink ref="B10" location="'15-7'!A1" display="15-7"/>
    <hyperlink ref="B11" location="'15-8(1)'!A1" display="15-8(1)"/>
    <hyperlink ref="B16" location="'15-9(4)'!A1" display="15-9(4)"/>
    <hyperlink ref="B17" location="'15-10'!A1" display="15-10"/>
    <hyperlink ref="B18" location="'15-11'!A1" display="15-11"/>
    <hyperlink ref="B19" location="'15-12'!A1" display="15-12"/>
    <hyperlink ref="B12" location="'15-8(2)'!A1" display="15-8(2)"/>
    <hyperlink ref="B13" location="'15-9(1)'!A1" display="15-9(1)"/>
    <hyperlink ref="B14" location="'15-9(2)'!A1" display="15-9(2)"/>
    <hyperlink ref="B15" location="'15-9(3)'!A1" display="15-9(3)"/>
  </hyperlinks>
  <printOptions/>
  <pageMargins left="0.7" right="0.7" top="0.75" bottom="0.75" header="0.3" footer="0.3"/>
  <pageSetup horizontalDpi="600" verticalDpi="600" orientation="portrait" paperSize="9" r:id="rId1"/>
  <ignoredErrors>
    <ignoredError sqref="B4:B7 B8:B10 B17:B19" twoDigitTextYear="1"/>
  </ignoredErrors>
</worksheet>
</file>

<file path=xl/worksheets/sheet10.xml><?xml version="1.0" encoding="utf-8"?>
<worksheet xmlns="http://schemas.openxmlformats.org/spreadsheetml/2006/main" xmlns:r="http://schemas.openxmlformats.org/officeDocument/2006/relationships">
  <dimension ref="A1:AH27"/>
  <sheetViews>
    <sheetView showGridLines="0" view="pageBreakPreview" zoomScaleSheetLayoutView="100" workbookViewId="0" topLeftCell="A7">
      <selection activeCell="A1" sqref="A1"/>
    </sheetView>
  </sheetViews>
  <sheetFormatPr defaultColWidth="9.00390625" defaultRowHeight="13.5"/>
  <cols>
    <col min="1" max="1" width="2.125" style="0" customWidth="1"/>
    <col min="2" max="2" width="21.25390625" style="0" bestFit="1" customWidth="1"/>
    <col min="3" max="14" width="7.625" style="0" customWidth="1"/>
    <col min="15" max="26" width="7.25390625" style="0" customWidth="1"/>
    <col min="27" max="30" width="7.00390625" style="0" customWidth="1"/>
  </cols>
  <sheetData>
    <row r="1" ht="13.5">
      <c r="A1" s="199" t="s">
        <v>153</v>
      </c>
    </row>
    <row r="2" spans="1:4" ht="13.5">
      <c r="A2" s="569" t="s">
        <v>10</v>
      </c>
      <c r="B2" s="569"/>
      <c r="C2" s="569"/>
      <c r="D2" s="8"/>
    </row>
    <row r="3" spans="1:27" ht="17.25">
      <c r="A3" s="564" t="s">
        <v>421</v>
      </c>
      <c r="B3" s="564"/>
      <c r="C3" s="564"/>
      <c r="D3" s="564"/>
      <c r="E3" s="564"/>
      <c r="F3" s="564"/>
      <c r="G3" s="564"/>
      <c r="H3" s="564"/>
      <c r="I3" s="564"/>
      <c r="J3" s="564"/>
      <c r="K3" s="564"/>
      <c r="L3" s="564"/>
      <c r="M3" s="564"/>
      <c r="N3" s="564"/>
      <c r="O3" s="1"/>
      <c r="P3" s="1"/>
      <c r="Q3" s="1"/>
      <c r="R3" s="1"/>
      <c r="S3" s="1"/>
      <c r="T3" s="1"/>
      <c r="U3" s="1"/>
      <c r="V3" s="1"/>
      <c r="W3" s="1"/>
      <c r="X3" s="1"/>
      <c r="Y3" s="1"/>
      <c r="Z3" s="1"/>
      <c r="AA3" s="1"/>
    </row>
    <row r="4" spans="1:27" ht="17.25">
      <c r="A4" s="648" t="s">
        <v>444</v>
      </c>
      <c r="B4" s="648"/>
      <c r="C4" s="648"/>
      <c r="D4" s="648"/>
      <c r="E4" s="648"/>
      <c r="F4" s="648"/>
      <c r="G4" s="648"/>
      <c r="H4" s="648"/>
      <c r="I4" s="648"/>
      <c r="J4" s="648"/>
      <c r="K4" s="648"/>
      <c r="L4" s="648"/>
      <c r="M4" s="648"/>
      <c r="N4" s="648"/>
      <c r="O4" s="1"/>
      <c r="P4" s="1"/>
      <c r="Q4" s="1"/>
      <c r="R4" s="1"/>
      <c r="S4" s="1"/>
      <c r="T4" s="1"/>
      <c r="U4" s="1"/>
      <c r="V4" s="1"/>
      <c r="W4" s="1"/>
      <c r="X4" s="1"/>
      <c r="Y4" s="1"/>
      <c r="Z4" s="1"/>
      <c r="AA4" s="1"/>
    </row>
    <row r="5" spans="1:30" ht="17.25">
      <c r="A5" s="664" t="s">
        <v>70</v>
      </c>
      <c r="B5" s="664"/>
      <c r="C5" s="664"/>
      <c r="D5" s="664"/>
      <c r="E5" s="664"/>
      <c r="F5" s="20"/>
      <c r="G5" s="17"/>
      <c r="H5" s="17"/>
      <c r="I5" s="17"/>
      <c r="J5" s="17"/>
      <c r="P5" s="1"/>
      <c r="Q5" s="1"/>
      <c r="R5" s="1"/>
      <c r="S5" s="1"/>
      <c r="T5" s="1"/>
      <c r="U5" s="1"/>
      <c r="V5" s="1"/>
      <c r="W5" s="1"/>
      <c r="X5" s="1"/>
      <c r="AA5" s="1"/>
      <c r="AC5" s="665" t="s">
        <v>54</v>
      </c>
      <c r="AD5" s="665"/>
    </row>
    <row r="6" spans="1:34" ht="6" customHeight="1" thickBot="1">
      <c r="A6" s="5"/>
      <c r="B6" s="5"/>
      <c r="C6" s="2"/>
      <c r="D6" s="2"/>
      <c r="E6" s="2"/>
      <c r="F6" s="565"/>
      <c r="G6" s="565"/>
      <c r="H6" s="565"/>
      <c r="I6" s="3"/>
      <c r="J6" s="3"/>
      <c r="K6" s="2"/>
      <c r="L6" s="2"/>
      <c r="M6" s="2"/>
      <c r="N6" s="2"/>
      <c r="O6" s="2"/>
      <c r="P6" s="565"/>
      <c r="Q6" s="565"/>
      <c r="R6" s="565"/>
      <c r="S6" s="3"/>
      <c r="T6" s="3"/>
      <c r="U6" s="3"/>
      <c r="V6" s="3"/>
      <c r="W6" s="3"/>
      <c r="X6" s="3"/>
      <c r="Y6" s="3"/>
      <c r="Z6" s="3"/>
      <c r="AA6" s="3"/>
      <c r="AB6" s="3"/>
      <c r="AE6" s="17"/>
      <c r="AF6" s="17"/>
      <c r="AG6" s="17"/>
      <c r="AH6" s="17"/>
    </row>
    <row r="7" spans="1:31" s="105" customFormat="1" ht="19.5" customHeight="1" thickTop="1">
      <c r="A7" s="649"/>
      <c r="B7" s="705"/>
      <c r="C7" s="668" t="s">
        <v>52</v>
      </c>
      <c r="D7" s="640"/>
      <c r="E7" s="701" t="s">
        <v>69</v>
      </c>
      <c r="F7" s="700"/>
      <c r="G7" s="701" t="s">
        <v>68</v>
      </c>
      <c r="H7" s="700"/>
      <c r="I7" s="701" t="s">
        <v>67</v>
      </c>
      <c r="J7" s="700"/>
      <c r="K7" s="666" t="s">
        <v>66</v>
      </c>
      <c r="L7" s="667"/>
      <c r="M7" s="666" t="s">
        <v>65</v>
      </c>
      <c r="N7" s="667"/>
      <c r="O7" s="697" t="s">
        <v>64</v>
      </c>
      <c r="P7" s="698"/>
      <c r="Q7" s="699" t="s">
        <v>63</v>
      </c>
      <c r="R7" s="700"/>
      <c r="S7" s="701" t="s">
        <v>62</v>
      </c>
      <c r="T7" s="700"/>
      <c r="U7" s="701" t="s">
        <v>61</v>
      </c>
      <c r="V7" s="700"/>
      <c r="W7" s="701" t="s">
        <v>60</v>
      </c>
      <c r="X7" s="700"/>
      <c r="Y7" s="701" t="s">
        <v>59</v>
      </c>
      <c r="Z7" s="700"/>
      <c r="AA7" s="701" t="s">
        <v>58</v>
      </c>
      <c r="AB7" s="700"/>
      <c r="AC7" s="666" t="s">
        <v>57</v>
      </c>
      <c r="AD7" s="667"/>
      <c r="AE7" s="160"/>
    </row>
    <row r="8" spans="1:31" s="105" customFormat="1" ht="19.5" customHeight="1">
      <c r="A8" s="650"/>
      <c r="B8" s="651"/>
      <c r="C8" s="176" t="s">
        <v>30</v>
      </c>
      <c r="D8" s="177" t="s">
        <v>29</v>
      </c>
      <c r="E8" s="164" t="s">
        <v>30</v>
      </c>
      <c r="F8" s="178" t="s">
        <v>29</v>
      </c>
      <c r="G8" s="164" t="s">
        <v>30</v>
      </c>
      <c r="H8" s="178" t="s">
        <v>29</v>
      </c>
      <c r="I8" s="164" t="s">
        <v>30</v>
      </c>
      <c r="J8" s="178" t="s">
        <v>29</v>
      </c>
      <c r="K8" s="164" t="s">
        <v>30</v>
      </c>
      <c r="L8" s="179" t="s">
        <v>29</v>
      </c>
      <c r="M8" s="164" t="s">
        <v>30</v>
      </c>
      <c r="N8" s="179" t="s">
        <v>29</v>
      </c>
      <c r="O8" s="188" t="s">
        <v>30</v>
      </c>
      <c r="P8" s="178" t="s">
        <v>29</v>
      </c>
      <c r="Q8" s="188" t="s">
        <v>30</v>
      </c>
      <c r="R8" s="178" t="s">
        <v>29</v>
      </c>
      <c r="S8" s="164" t="s">
        <v>30</v>
      </c>
      <c r="T8" s="178" t="s">
        <v>29</v>
      </c>
      <c r="U8" s="164" t="s">
        <v>30</v>
      </c>
      <c r="V8" s="178" t="s">
        <v>29</v>
      </c>
      <c r="W8" s="164" t="s">
        <v>30</v>
      </c>
      <c r="X8" s="178" t="s">
        <v>29</v>
      </c>
      <c r="Y8" s="164" t="s">
        <v>30</v>
      </c>
      <c r="Z8" s="178" t="s">
        <v>29</v>
      </c>
      <c r="AA8" s="164" t="s">
        <v>30</v>
      </c>
      <c r="AB8" s="178" t="s">
        <v>29</v>
      </c>
      <c r="AC8" s="164" t="s">
        <v>30</v>
      </c>
      <c r="AD8" s="179" t="s">
        <v>29</v>
      </c>
      <c r="AE8" s="160"/>
    </row>
    <row r="9" spans="1:31" s="152" customFormat="1" ht="19.5" customHeight="1">
      <c r="A9" s="702" t="s">
        <v>47</v>
      </c>
      <c r="B9" s="703"/>
      <c r="C9" s="196">
        <v>230500</v>
      </c>
      <c r="D9" s="197">
        <v>191900</v>
      </c>
      <c r="E9" s="198">
        <v>3600</v>
      </c>
      <c r="F9" s="198">
        <v>2400</v>
      </c>
      <c r="G9" s="198">
        <v>12700</v>
      </c>
      <c r="H9" s="198">
        <v>10900</v>
      </c>
      <c r="I9" s="198">
        <v>17400</v>
      </c>
      <c r="J9" s="198">
        <v>14300</v>
      </c>
      <c r="K9" s="198">
        <v>19500</v>
      </c>
      <c r="L9" s="198">
        <v>16700</v>
      </c>
      <c r="M9" s="198">
        <v>21600</v>
      </c>
      <c r="N9" s="198">
        <v>18500</v>
      </c>
      <c r="O9" s="198">
        <v>26400</v>
      </c>
      <c r="P9" s="198">
        <v>22400</v>
      </c>
      <c r="Q9" s="198">
        <v>25200</v>
      </c>
      <c r="R9" s="198">
        <v>23300</v>
      </c>
      <c r="S9" s="198">
        <v>22200</v>
      </c>
      <c r="T9" s="198">
        <v>20500</v>
      </c>
      <c r="U9" s="198">
        <v>22500</v>
      </c>
      <c r="V9" s="198">
        <v>20200</v>
      </c>
      <c r="W9" s="198">
        <v>21100</v>
      </c>
      <c r="X9" s="198">
        <v>16500</v>
      </c>
      <c r="Y9" s="198">
        <v>20900</v>
      </c>
      <c r="Z9" s="198">
        <v>13400</v>
      </c>
      <c r="AA9" s="198">
        <v>9500</v>
      </c>
      <c r="AB9" s="198">
        <v>6700</v>
      </c>
      <c r="AC9" s="198">
        <v>8100</v>
      </c>
      <c r="AD9" s="198">
        <v>6000</v>
      </c>
      <c r="AE9" s="167"/>
    </row>
    <row r="10" spans="1:31" s="105" customFormat="1" ht="19.5" customHeight="1">
      <c r="A10" s="143"/>
      <c r="B10" s="143"/>
      <c r="C10" s="190"/>
      <c r="D10" s="191"/>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60"/>
    </row>
    <row r="11" spans="1:31" s="105" customFormat="1" ht="19.5" customHeight="1">
      <c r="A11" s="150"/>
      <c r="B11" s="143" t="s">
        <v>314</v>
      </c>
      <c r="C11" s="190">
        <v>8100</v>
      </c>
      <c r="D11" s="191">
        <v>800</v>
      </c>
      <c r="E11" s="192" t="s">
        <v>40</v>
      </c>
      <c r="F11" s="192" t="s">
        <v>40</v>
      </c>
      <c r="G11" s="192" t="s">
        <v>40</v>
      </c>
      <c r="H11" s="192" t="s">
        <v>40</v>
      </c>
      <c r="I11" s="192">
        <v>100</v>
      </c>
      <c r="J11" s="192" t="s">
        <v>40</v>
      </c>
      <c r="K11" s="192">
        <v>100</v>
      </c>
      <c r="L11" s="192" t="s">
        <v>40</v>
      </c>
      <c r="M11" s="192">
        <v>200</v>
      </c>
      <c r="N11" s="192">
        <v>200</v>
      </c>
      <c r="O11" s="192">
        <v>500</v>
      </c>
      <c r="P11" s="192">
        <v>0</v>
      </c>
      <c r="Q11" s="192">
        <v>900</v>
      </c>
      <c r="R11" s="192">
        <v>0</v>
      </c>
      <c r="S11" s="192">
        <v>1000</v>
      </c>
      <c r="T11" s="192">
        <v>0</v>
      </c>
      <c r="U11" s="192">
        <v>1300</v>
      </c>
      <c r="V11" s="192">
        <v>100</v>
      </c>
      <c r="W11" s="192">
        <v>1100</v>
      </c>
      <c r="X11" s="192">
        <v>100</v>
      </c>
      <c r="Y11" s="192">
        <v>1400</v>
      </c>
      <c r="Z11" s="192">
        <v>200</v>
      </c>
      <c r="AA11" s="192">
        <v>700</v>
      </c>
      <c r="AB11" s="192" t="s">
        <v>40</v>
      </c>
      <c r="AC11" s="192">
        <v>800</v>
      </c>
      <c r="AD11" s="192">
        <v>0</v>
      </c>
      <c r="AE11" s="160"/>
    </row>
    <row r="12" spans="1:31" s="152" customFormat="1" ht="19.5" customHeight="1">
      <c r="A12" s="151"/>
      <c r="B12" s="143" t="s">
        <v>315</v>
      </c>
      <c r="C12" s="190">
        <v>29300</v>
      </c>
      <c r="D12" s="191">
        <v>32200</v>
      </c>
      <c r="E12" s="192">
        <v>0</v>
      </c>
      <c r="F12" s="192" t="s">
        <v>40</v>
      </c>
      <c r="G12" s="192">
        <v>1100</v>
      </c>
      <c r="H12" s="192">
        <v>2200</v>
      </c>
      <c r="I12" s="192">
        <v>3200</v>
      </c>
      <c r="J12" s="192">
        <v>3300</v>
      </c>
      <c r="K12" s="192">
        <v>2700</v>
      </c>
      <c r="L12" s="192">
        <v>3600</v>
      </c>
      <c r="M12" s="192">
        <v>3700</v>
      </c>
      <c r="N12" s="192">
        <v>3600</v>
      </c>
      <c r="O12" s="192">
        <v>3500</v>
      </c>
      <c r="P12" s="192">
        <v>5000</v>
      </c>
      <c r="Q12" s="192">
        <v>2700</v>
      </c>
      <c r="R12" s="192">
        <v>3200</v>
      </c>
      <c r="S12" s="192">
        <v>3500</v>
      </c>
      <c r="T12" s="192">
        <v>3900</v>
      </c>
      <c r="U12" s="192">
        <v>3400</v>
      </c>
      <c r="V12" s="192">
        <v>3000</v>
      </c>
      <c r="W12" s="192">
        <v>2400</v>
      </c>
      <c r="X12" s="192">
        <v>2400</v>
      </c>
      <c r="Y12" s="192">
        <v>1600</v>
      </c>
      <c r="Z12" s="192">
        <v>1300</v>
      </c>
      <c r="AA12" s="192">
        <v>700</v>
      </c>
      <c r="AB12" s="192">
        <v>500</v>
      </c>
      <c r="AC12" s="192">
        <v>900</v>
      </c>
      <c r="AD12" s="192">
        <v>300</v>
      </c>
      <c r="AE12" s="167"/>
    </row>
    <row r="13" spans="1:31" s="152" customFormat="1" ht="19.5" customHeight="1">
      <c r="A13" s="151"/>
      <c r="B13" s="143" t="s">
        <v>316</v>
      </c>
      <c r="C13" s="190">
        <v>29300</v>
      </c>
      <c r="D13" s="191">
        <v>50200</v>
      </c>
      <c r="E13" s="192">
        <v>100</v>
      </c>
      <c r="F13" s="192">
        <v>300</v>
      </c>
      <c r="G13" s="192">
        <v>1500</v>
      </c>
      <c r="H13" s="192">
        <v>2700</v>
      </c>
      <c r="I13" s="192">
        <v>2500</v>
      </c>
      <c r="J13" s="192">
        <v>3300</v>
      </c>
      <c r="K13" s="192">
        <v>2200</v>
      </c>
      <c r="L13" s="192">
        <v>5100</v>
      </c>
      <c r="M13" s="192">
        <v>2300</v>
      </c>
      <c r="N13" s="192">
        <v>5700</v>
      </c>
      <c r="O13" s="192">
        <v>3700</v>
      </c>
      <c r="P13" s="192">
        <v>7200</v>
      </c>
      <c r="Q13" s="192">
        <v>3700</v>
      </c>
      <c r="R13" s="192">
        <v>7500</v>
      </c>
      <c r="S13" s="192">
        <v>4000</v>
      </c>
      <c r="T13" s="192">
        <v>6500</v>
      </c>
      <c r="U13" s="192">
        <v>4000</v>
      </c>
      <c r="V13" s="192">
        <v>5500</v>
      </c>
      <c r="W13" s="192">
        <v>3400</v>
      </c>
      <c r="X13" s="192">
        <v>3100</v>
      </c>
      <c r="Y13" s="192">
        <v>1100</v>
      </c>
      <c r="Z13" s="192">
        <v>1500</v>
      </c>
      <c r="AA13" s="192">
        <v>500</v>
      </c>
      <c r="AB13" s="192">
        <v>1100</v>
      </c>
      <c r="AC13" s="192">
        <v>300</v>
      </c>
      <c r="AD13" s="192">
        <v>600</v>
      </c>
      <c r="AE13" s="167"/>
    </row>
    <row r="14" spans="1:31" s="105" customFormat="1" ht="19.5" customHeight="1">
      <c r="A14" s="150"/>
      <c r="B14" s="143" t="s">
        <v>317</v>
      </c>
      <c r="C14" s="190">
        <v>25200</v>
      </c>
      <c r="D14" s="191">
        <v>21700</v>
      </c>
      <c r="E14" s="192">
        <v>400</v>
      </c>
      <c r="F14" s="192">
        <v>500</v>
      </c>
      <c r="G14" s="192">
        <v>1600</v>
      </c>
      <c r="H14" s="192">
        <v>1400</v>
      </c>
      <c r="I14" s="192">
        <v>1700</v>
      </c>
      <c r="J14" s="192">
        <v>2100</v>
      </c>
      <c r="K14" s="192">
        <v>2300</v>
      </c>
      <c r="L14" s="192">
        <v>1700</v>
      </c>
      <c r="M14" s="192">
        <v>2700</v>
      </c>
      <c r="N14" s="192">
        <v>1900</v>
      </c>
      <c r="O14" s="192">
        <v>3100</v>
      </c>
      <c r="P14" s="192">
        <v>2400</v>
      </c>
      <c r="Q14" s="192">
        <v>3000</v>
      </c>
      <c r="R14" s="192">
        <v>2400</v>
      </c>
      <c r="S14" s="192">
        <v>2700</v>
      </c>
      <c r="T14" s="192">
        <v>1700</v>
      </c>
      <c r="U14" s="192">
        <v>2000</v>
      </c>
      <c r="V14" s="192">
        <v>2800</v>
      </c>
      <c r="W14" s="192">
        <v>2300</v>
      </c>
      <c r="X14" s="192">
        <v>1500</v>
      </c>
      <c r="Y14" s="192">
        <v>2000</v>
      </c>
      <c r="Z14" s="192">
        <v>1200</v>
      </c>
      <c r="AA14" s="192">
        <v>800</v>
      </c>
      <c r="AB14" s="192">
        <v>900</v>
      </c>
      <c r="AC14" s="192">
        <v>700</v>
      </c>
      <c r="AD14" s="192">
        <v>1200</v>
      </c>
      <c r="AE14" s="160"/>
    </row>
    <row r="15" spans="1:31" s="105" customFormat="1" ht="19.5" customHeight="1">
      <c r="A15" s="150"/>
      <c r="B15" s="143" t="s">
        <v>318</v>
      </c>
      <c r="C15" s="190">
        <v>12800</v>
      </c>
      <c r="D15" s="191">
        <v>33800</v>
      </c>
      <c r="E15" s="192">
        <v>700</v>
      </c>
      <c r="F15" s="192">
        <v>1000</v>
      </c>
      <c r="G15" s="192">
        <v>1200</v>
      </c>
      <c r="H15" s="192">
        <v>2200</v>
      </c>
      <c r="I15" s="192">
        <v>900</v>
      </c>
      <c r="J15" s="192">
        <v>2200</v>
      </c>
      <c r="K15" s="192">
        <v>1500</v>
      </c>
      <c r="L15" s="192">
        <v>2400</v>
      </c>
      <c r="M15" s="192">
        <v>1000</v>
      </c>
      <c r="N15" s="192">
        <v>2700</v>
      </c>
      <c r="O15" s="192">
        <v>1200</v>
      </c>
      <c r="P15" s="192">
        <v>3000</v>
      </c>
      <c r="Q15" s="192">
        <v>1400</v>
      </c>
      <c r="R15" s="192">
        <v>4100</v>
      </c>
      <c r="S15" s="192">
        <v>700</v>
      </c>
      <c r="T15" s="192">
        <v>3000</v>
      </c>
      <c r="U15" s="192">
        <v>600</v>
      </c>
      <c r="V15" s="192">
        <v>3400</v>
      </c>
      <c r="W15" s="192">
        <v>1000</v>
      </c>
      <c r="X15" s="192">
        <v>3600</v>
      </c>
      <c r="Y15" s="192">
        <v>1300</v>
      </c>
      <c r="Z15" s="192">
        <v>3500</v>
      </c>
      <c r="AA15" s="192">
        <v>500</v>
      </c>
      <c r="AB15" s="192">
        <v>1200</v>
      </c>
      <c r="AC15" s="192">
        <v>900</v>
      </c>
      <c r="AD15" s="192">
        <v>1600</v>
      </c>
      <c r="AE15" s="160"/>
    </row>
    <row r="16" spans="1:31" s="105" customFormat="1" ht="19.5" customHeight="1">
      <c r="A16" s="150"/>
      <c r="B16" s="143" t="s">
        <v>319</v>
      </c>
      <c r="C16" s="190">
        <v>6700</v>
      </c>
      <c r="D16" s="191">
        <v>300</v>
      </c>
      <c r="E16" s="192">
        <v>100</v>
      </c>
      <c r="F16" s="192">
        <v>0</v>
      </c>
      <c r="G16" s="192">
        <v>500</v>
      </c>
      <c r="H16" s="192" t="s">
        <v>40</v>
      </c>
      <c r="I16" s="192">
        <v>500</v>
      </c>
      <c r="J16" s="192">
        <v>100</v>
      </c>
      <c r="K16" s="192">
        <v>500</v>
      </c>
      <c r="L16" s="192">
        <v>0</v>
      </c>
      <c r="M16" s="192">
        <v>800</v>
      </c>
      <c r="N16" s="192">
        <v>0</v>
      </c>
      <c r="O16" s="192">
        <v>800</v>
      </c>
      <c r="P16" s="192">
        <v>0</v>
      </c>
      <c r="Q16" s="192">
        <v>700</v>
      </c>
      <c r="R16" s="192">
        <v>0</v>
      </c>
      <c r="S16" s="192">
        <v>600</v>
      </c>
      <c r="T16" s="192" t="s">
        <v>40</v>
      </c>
      <c r="U16" s="192">
        <v>600</v>
      </c>
      <c r="V16" s="192" t="s">
        <v>40</v>
      </c>
      <c r="W16" s="192">
        <v>500</v>
      </c>
      <c r="X16" s="192" t="s">
        <v>40</v>
      </c>
      <c r="Y16" s="192">
        <v>700</v>
      </c>
      <c r="Z16" s="192">
        <v>100</v>
      </c>
      <c r="AA16" s="192">
        <v>400</v>
      </c>
      <c r="AB16" s="192" t="s">
        <v>40</v>
      </c>
      <c r="AC16" s="192">
        <v>100</v>
      </c>
      <c r="AD16" s="192" t="s">
        <v>40</v>
      </c>
      <c r="AE16" s="160"/>
    </row>
    <row r="17" spans="1:31" s="105" customFormat="1" ht="19.5" customHeight="1">
      <c r="A17" s="150"/>
      <c r="B17" s="143" t="s">
        <v>320</v>
      </c>
      <c r="C17" s="190">
        <v>10200</v>
      </c>
      <c r="D17" s="191">
        <v>3700</v>
      </c>
      <c r="E17" s="192">
        <v>200</v>
      </c>
      <c r="F17" s="192" t="s">
        <v>40</v>
      </c>
      <c r="G17" s="192">
        <v>300</v>
      </c>
      <c r="H17" s="192" t="s">
        <v>40</v>
      </c>
      <c r="I17" s="192">
        <v>300</v>
      </c>
      <c r="J17" s="192">
        <v>200</v>
      </c>
      <c r="K17" s="192">
        <v>100</v>
      </c>
      <c r="L17" s="192" t="s">
        <v>40</v>
      </c>
      <c r="M17" s="192">
        <v>400</v>
      </c>
      <c r="N17" s="192">
        <v>100</v>
      </c>
      <c r="O17" s="192">
        <v>400</v>
      </c>
      <c r="P17" s="192">
        <v>100</v>
      </c>
      <c r="Q17" s="192">
        <v>500</v>
      </c>
      <c r="R17" s="192">
        <v>100</v>
      </c>
      <c r="S17" s="192">
        <v>400</v>
      </c>
      <c r="T17" s="192">
        <v>300</v>
      </c>
      <c r="U17" s="192">
        <v>600</v>
      </c>
      <c r="V17" s="192">
        <v>300</v>
      </c>
      <c r="W17" s="192">
        <v>900</v>
      </c>
      <c r="X17" s="192">
        <v>400</v>
      </c>
      <c r="Y17" s="192">
        <v>2500</v>
      </c>
      <c r="Z17" s="192">
        <v>900</v>
      </c>
      <c r="AA17" s="192">
        <v>1900</v>
      </c>
      <c r="AB17" s="192">
        <v>400</v>
      </c>
      <c r="AC17" s="192">
        <v>1800</v>
      </c>
      <c r="AD17" s="192">
        <v>900</v>
      </c>
      <c r="AE17" s="160"/>
    </row>
    <row r="18" spans="1:31" s="105" customFormat="1" ht="19.5" customHeight="1">
      <c r="A18" s="150"/>
      <c r="B18" s="143" t="s">
        <v>321</v>
      </c>
      <c r="C18" s="190">
        <v>55200</v>
      </c>
      <c r="D18" s="191">
        <v>30000</v>
      </c>
      <c r="E18" s="192">
        <v>1500</v>
      </c>
      <c r="F18" s="192">
        <v>400</v>
      </c>
      <c r="G18" s="192">
        <v>3800</v>
      </c>
      <c r="H18" s="192">
        <v>1900</v>
      </c>
      <c r="I18" s="192">
        <v>5200</v>
      </c>
      <c r="J18" s="192">
        <v>2400</v>
      </c>
      <c r="K18" s="192">
        <v>6800</v>
      </c>
      <c r="L18" s="192">
        <v>2700</v>
      </c>
      <c r="M18" s="192">
        <v>5700</v>
      </c>
      <c r="N18" s="192">
        <v>2700</v>
      </c>
      <c r="O18" s="192">
        <v>6900</v>
      </c>
      <c r="P18" s="192">
        <v>3300</v>
      </c>
      <c r="Q18" s="192">
        <v>6800</v>
      </c>
      <c r="R18" s="192">
        <v>3800</v>
      </c>
      <c r="S18" s="192">
        <v>4600</v>
      </c>
      <c r="T18" s="192">
        <v>3100</v>
      </c>
      <c r="U18" s="192">
        <v>4100</v>
      </c>
      <c r="V18" s="192">
        <v>3000</v>
      </c>
      <c r="W18" s="192">
        <v>3900</v>
      </c>
      <c r="X18" s="192">
        <v>3000</v>
      </c>
      <c r="Y18" s="192">
        <v>3100</v>
      </c>
      <c r="Z18" s="192">
        <v>1900</v>
      </c>
      <c r="AA18" s="192">
        <v>1500</v>
      </c>
      <c r="AB18" s="192">
        <v>1000</v>
      </c>
      <c r="AC18" s="192">
        <v>1100</v>
      </c>
      <c r="AD18" s="192">
        <v>700</v>
      </c>
      <c r="AE18" s="160"/>
    </row>
    <row r="19" spans="1:31" s="105" customFormat="1" ht="19.5" customHeight="1">
      <c r="A19" s="150"/>
      <c r="B19" s="143" t="s">
        <v>322</v>
      </c>
      <c r="C19" s="190">
        <v>13900</v>
      </c>
      <c r="D19" s="191">
        <v>200</v>
      </c>
      <c r="E19" s="192">
        <v>100</v>
      </c>
      <c r="F19" s="192" t="s">
        <v>40</v>
      </c>
      <c r="G19" s="192">
        <v>500</v>
      </c>
      <c r="H19" s="192" t="s">
        <v>40</v>
      </c>
      <c r="I19" s="192">
        <v>800</v>
      </c>
      <c r="J19" s="192">
        <v>0</v>
      </c>
      <c r="K19" s="192">
        <v>500</v>
      </c>
      <c r="L19" s="192" t="s">
        <v>40</v>
      </c>
      <c r="M19" s="192">
        <v>1100</v>
      </c>
      <c r="N19" s="192" t="s">
        <v>40</v>
      </c>
      <c r="O19" s="192">
        <v>1400</v>
      </c>
      <c r="P19" s="192">
        <v>0</v>
      </c>
      <c r="Q19" s="192">
        <v>1300</v>
      </c>
      <c r="R19" s="192">
        <v>100</v>
      </c>
      <c r="S19" s="192">
        <v>1800</v>
      </c>
      <c r="T19" s="192" t="s">
        <v>40</v>
      </c>
      <c r="U19" s="192">
        <v>2100</v>
      </c>
      <c r="V19" s="192" t="s">
        <v>40</v>
      </c>
      <c r="W19" s="192">
        <v>1600</v>
      </c>
      <c r="X19" s="192" t="s">
        <v>40</v>
      </c>
      <c r="Y19" s="192">
        <v>1900</v>
      </c>
      <c r="Z19" s="192" t="s">
        <v>40</v>
      </c>
      <c r="AA19" s="192">
        <v>600</v>
      </c>
      <c r="AB19" s="192" t="s">
        <v>40</v>
      </c>
      <c r="AC19" s="192">
        <v>200</v>
      </c>
      <c r="AD19" s="192" t="s">
        <v>40</v>
      </c>
      <c r="AE19" s="160"/>
    </row>
    <row r="20" spans="1:31" s="105" customFormat="1" ht="19.5" customHeight="1">
      <c r="A20" s="150"/>
      <c r="B20" s="143" t="s">
        <v>323</v>
      </c>
      <c r="C20" s="190">
        <v>20200</v>
      </c>
      <c r="D20" s="191">
        <v>300</v>
      </c>
      <c r="E20" s="192">
        <v>100</v>
      </c>
      <c r="F20" s="192" t="s">
        <v>40</v>
      </c>
      <c r="G20" s="192">
        <v>1400</v>
      </c>
      <c r="H20" s="192" t="s">
        <v>40</v>
      </c>
      <c r="I20" s="192">
        <v>900</v>
      </c>
      <c r="J20" s="192">
        <v>0</v>
      </c>
      <c r="K20" s="192">
        <v>1400</v>
      </c>
      <c r="L20" s="192">
        <v>0</v>
      </c>
      <c r="M20" s="192">
        <v>1900</v>
      </c>
      <c r="N20" s="192">
        <v>0</v>
      </c>
      <c r="O20" s="192">
        <v>2900</v>
      </c>
      <c r="P20" s="192">
        <v>100</v>
      </c>
      <c r="Q20" s="192">
        <v>2400</v>
      </c>
      <c r="R20" s="192">
        <v>0</v>
      </c>
      <c r="S20" s="192">
        <v>1800</v>
      </c>
      <c r="T20" s="192" t="s">
        <v>40</v>
      </c>
      <c r="U20" s="192">
        <v>1900</v>
      </c>
      <c r="V20" s="192">
        <v>100</v>
      </c>
      <c r="W20" s="192">
        <v>1900</v>
      </c>
      <c r="X20" s="192" t="s">
        <v>40</v>
      </c>
      <c r="Y20" s="192">
        <v>2200</v>
      </c>
      <c r="Z20" s="192">
        <v>0</v>
      </c>
      <c r="AA20" s="192">
        <v>800</v>
      </c>
      <c r="AB20" s="192" t="s">
        <v>40</v>
      </c>
      <c r="AC20" s="192">
        <v>400</v>
      </c>
      <c r="AD20" s="192">
        <v>0</v>
      </c>
      <c r="AE20" s="160"/>
    </row>
    <row r="21" spans="1:31" s="105" customFormat="1" ht="19.5" customHeight="1">
      <c r="A21" s="150"/>
      <c r="B21" s="143" t="s">
        <v>324</v>
      </c>
      <c r="C21" s="190">
        <v>15000</v>
      </c>
      <c r="D21" s="191">
        <v>15300</v>
      </c>
      <c r="E21" s="192">
        <v>300</v>
      </c>
      <c r="F21" s="192">
        <v>0</v>
      </c>
      <c r="G21" s="192">
        <v>600</v>
      </c>
      <c r="H21" s="192">
        <v>400</v>
      </c>
      <c r="I21" s="192">
        <v>1000</v>
      </c>
      <c r="J21" s="192">
        <v>400</v>
      </c>
      <c r="K21" s="192">
        <v>1000</v>
      </c>
      <c r="L21" s="192">
        <v>800</v>
      </c>
      <c r="M21" s="192">
        <v>1300</v>
      </c>
      <c r="N21" s="192">
        <v>1400</v>
      </c>
      <c r="O21" s="192">
        <v>1200</v>
      </c>
      <c r="P21" s="192">
        <v>1100</v>
      </c>
      <c r="Q21" s="192">
        <v>1400</v>
      </c>
      <c r="R21" s="192">
        <v>1400</v>
      </c>
      <c r="S21" s="192">
        <v>800</v>
      </c>
      <c r="T21" s="192">
        <v>1600</v>
      </c>
      <c r="U21" s="192">
        <v>1200</v>
      </c>
      <c r="V21" s="192">
        <v>1700</v>
      </c>
      <c r="W21" s="192">
        <v>1800</v>
      </c>
      <c r="X21" s="192">
        <v>2100</v>
      </c>
      <c r="Y21" s="192">
        <v>2500</v>
      </c>
      <c r="Z21" s="192">
        <v>2300</v>
      </c>
      <c r="AA21" s="192">
        <v>1000</v>
      </c>
      <c r="AB21" s="192">
        <v>1500</v>
      </c>
      <c r="AC21" s="192">
        <v>800</v>
      </c>
      <c r="AD21" s="192">
        <v>700</v>
      </c>
      <c r="AE21" s="160"/>
    </row>
    <row r="22" spans="1:31" s="105" customFormat="1" ht="19.5" customHeight="1">
      <c r="A22" s="189"/>
      <c r="B22" s="145" t="s">
        <v>325</v>
      </c>
      <c r="C22" s="193">
        <v>4700</v>
      </c>
      <c r="D22" s="194">
        <v>3500</v>
      </c>
      <c r="E22" s="195">
        <v>100</v>
      </c>
      <c r="F22" s="195">
        <v>200</v>
      </c>
      <c r="G22" s="195">
        <v>200</v>
      </c>
      <c r="H22" s="195">
        <v>200</v>
      </c>
      <c r="I22" s="195">
        <v>300</v>
      </c>
      <c r="J22" s="195">
        <v>300</v>
      </c>
      <c r="K22" s="195">
        <v>300</v>
      </c>
      <c r="L22" s="195">
        <v>200</v>
      </c>
      <c r="M22" s="195">
        <v>500</v>
      </c>
      <c r="N22" s="195">
        <v>300</v>
      </c>
      <c r="O22" s="195">
        <v>700</v>
      </c>
      <c r="P22" s="195">
        <v>200</v>
      </c>
      <c r="Q22" s="195">
        <v>500</v>
      </c>
      <c r="R22" s="195">
        <v>600</v>
      </c>
      <c r="S22" s="195">
        <v>500</v>
      </c>
      <c r="T22" s="195">
        <v>300</v>
      </c>
      <c r="U22" s="195">
        <v>500</v>
      </c>
      <c r="V22" s="195">
        <v>300</v>
      </c>
      <c r="W22" s="195">
        <v>300</v>
      </c>
      <c r="X22" s="195">
        <v>300</v>
      </c>
      <c r="Y22" s="195">
        <v>500</v>
      </c>
      <c r="Z22" s="195">
        <v>400</v>
      </c>
      <c r="AA22" s="195">
        <v>100</v>
      </c>
      <c r="AB22" s="195">
        <v>200</v>
      </c>
      <c r="AC22" s="195">
        <v>100</v>
      </c>
      <c r="AD22" s="195">
        <v>100</v>
      </c>
      <c r="AE22" s="160"/>
    </row>
    <row r="23" spans="1:30" s="108" customFormat="1" ht="11.25">
      <c r="A23" s="704" t="s">
        <v>39</v>
      </c>
      <c r="B23" s="704"/>
      <c r="C23" s="704"/>
      <c r="D23" s="704"/>
      <c r="E23" s="704"/>
      <c r="F23" s="704"/>
      <c r="G23" s="704"/>
      <c r="H23" s="704"/>
      <c r="I23" s="281"/>
      <c r="J23" s="281"/>
      <c r="K23" s="281"/>
      <c r="L23" s="281"/>
      <c r="M23" s="281"/>
      <c r="N23" s="281"/>
      <c r="O23" s="169"/>
      <c r="P23" s="169"/>
      <c r="Q23" s="169"/>
      <c r="R23" s="169"/>
      <c r="S23" s="169"/>
      <c r="T23" s="169"/>
      <c r="U23" s="169"/>
      <c r="V23" s="169"/>
      <c r="W23" s="169"/>
      <c r="X23" s="169"/>
      <c r="Y23" s="169"/>
      <c r="Z23" s="169"/>
      <c r="AA23" s="107"/>
      <c r="AD23" s="183"/>
    </row>
    <row r="24" spans="1:14" s="108" customFormat="1" ht="16.5" customHeight="1">
      <c r="A24" s="160" t="s">
        <v>38</v>
      </c>
      <c r="B24" s="107"/>
      <c r="C24" s="107"/>
      <c r="D24" s="107"/>
      <c r="E24" s="107"/>
      <c r="F24" s="107"/>
      <c r="G24" s="107"/>
      <c r="H24" s="107"/>
      <c r="I24" s="107"/>
      <c r="J24" s="107"/>
      <c r="K24" s="107"/>
      <c r="L24" s="107"/>
      <c r="M24" s="107"/>
      <c r="N24" s="107"/>
    </row>
    <row r="26" spans="1:26" ht="13.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3.5">
      <c r="A27" s="4"/>
      <c r="B27" s="4"/>
      <c r="C27" s="4"/>
      <c r="D27" s="4"/>
      <c r="E27" s="4"/>
      <c r="F27" s="4"/>
      <c r="G27" s="4"/>
      <c r="H27" s="4"/>
      <c r="I27" s="4"/>
      <c r="J27" s="4"/>
      <c r="K27" s="4"/>
      <c r="L27" s="4"/>
      <c r="M27" s="4"/>
      <c r="N27" s="4"/>
      <c r="O27" s="4"/>
      <c r="P27" s="4"/>
      <c r="Q27" s="4"/>
      <c r="R27" s="4"/>
      <c r="S27" s="4"/>
      <c r="T27" s="4"/>
      <c r="U27" s="4"/>
      <c r="V27" s="4"/>
      <c r="W27" s="4"/>
      <c r="X27" s="4"/>
      <c r="Y27" s="4"/>
      <c r="Z27" s="4"/>
    </row>
  </sheetData>
  <sheetProtection/>
  <mergeCells count="25">
    <mergeCell ref="A23:H23"/>
    <mergeCell ref="M7:N7"/>
    <mergeCell ref="AC5:AD5"/>
    <mergeCell ref="F6:H6"/>
    <mergeCell ref="P6:R6"/>
    <mergeCell ref="A7:B7"/>
    <mergeCell ref="C7:D7"/>
    <mergeCell ref="I7:J7"/>
    <mergeCell ref="E7:F7"/>
    <mergeCell ref="G7:H7"/>
    <mergeCell ref="A8:B8"/>
    <mergeCell ref="A9:B9"/>
    <mergeCell ref="AC7:AD7"/>
    <mergeCell ref="Y7:Z7"/>
    <mergeCell ref="AA7:AB7"/>
    <mergeCell ref="W7:X7"/>
    <mergeCell ref="A2:C2"/>
    <mergeCell ref="A5:E5"/>
    <mergeCell ref="O7:P7"/>
    <mergeCell ref="Q7:R7"/>
    <mergeCell ref="S7:T7"/>
    <mergeCell ref="U7:V7"/>
    <mergeCell ref="A3:N3"/>
    <mergeCell ref="K7:L7"/>
    <mergeCell ref="A4:N4"/>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dimension ref="A1:L39"/>
  <sheetViews>
    <sheetView showGridLines="0" view="pageBreakPreview" zoomScaleSheetLayoutView="100" zoomScalePageLayoutView="0" workbookViewId="0" topLeftCell="A1">
      <pane ySplit="9" topLeftCell="A22" activePane="bottomLeft" state="frozen"/>
      <selection pane="topLeft" activeCell="A1" sqref="A1:D1"/>
      <selection pane="bottomLeft" activeCell="A8" sqref="A8"/>
    </sheetView>
  </sheetViews>
  <sheetFormatPr defaultColWidth="9.00390625" defaultRowHeight="13.5"/>
  <cols>
    <col min="1" max="1" width="4.875" style="0" customWidth="1"/>
    <col min="2" max="2" width="3.00390625" style="0" customWidth="1"/>
    <col min="3" max="3" width="3.50390625" style="0" customWidth="1"/>
    <col min="4" max="7" width="8.875" style="0" customWidth="1"/>
    <col min="8" max="8" width="8.875" style="21" customWidth="1"/>
    <col min="9" max="12" width="8.875" style="0" customWidth="1"/>
  </cols>
  <sheetData>
    <row r="1" ht="13.5">
      <c r="A1" s="199" t="s">
        <v>153</v>
      </c>
    </row>
    <row r="2" spans="1:4" ht="13.5">
      <c r="A2" s="8" t="s">
        <v>10</v>
      </c>
      <c r="B2" s="8"/>
      <c r="C2" s="8"/>
      <c r="D2" s="8"/>
    </row>
    <row r="3" spans="1:12" s="16" customFormat="1" ht="17.25">
      <c r="A3" s="564" t="s">
        <v>422</v>
      </c>
      <c r="B3" s="564"/>
      <c r="C3" s="564"/>
      <c r="D3" s="564"/>
      <c r="E3" s="564"/>
      <c r="F3" s="564"/>
      <c r="G3" s="564"/>
      <c r="H3" s="564"/>
      <c r="I3" s="564"/>
      <c r="J3" s="564"/>
      <c r="K3" s="564"/>
      <c r="L3" s="564"/>
    </row>
    <row r="4" spans="1:12" s="133" customFormat="1" ht="12">
      <c r="A4" s="132"/>
      <c r="B4" s="132"/>
      <c r="C4" s="132"/>
      <c r="D4" s="132"/>
      <c r="E4" s="132"/>
      <c r="F4" s="132"/>
      <c r="G4" s="132"/>
      <c r="H4" s="132"/>
      <c r="I4" s="132"/>
      <c r="J4" s="132"/>
      <c r="K4" s="132"/>
      <c r="L4" s="132"/>
    </row>
    <row r="5" spans="1:12" ht="18" customHeight="1">
      <c r="A5" s="101" t="s">
        <v>84</v>
      </c>
      <c r="B5" s="102"/>
      <c r="C5" s="102"/>
      <c r="D5" s="102"/>
      <c r="E5" s="102"/>
      <c r="F5" s="102"/>
      <c r="G5" s="103"/>
      <c r="H5" s="30"/>
      <c r="I5" s="17"/>
      <c r="J5" s="17"/>
      <c r="K5" s="11"/>
      <c r="L5" s="11" t="s">
        <v>145</v>
      </c>
    </row>
    <row r="6" spans="1:12" ht="6" customHeight="1" thickBot="1">
      <c r="A6" s="15"/>
      <c r="B6" s="29"/>
      <c r="C6" s="29"/>
      <c r="D6" s="29"/>
      <c r="E6" s="29"/>
      <c r="F6" s="29"/>
      <c r="G6" s="29"/>
      <c r="H6" s="28"/>
      <c r="I6" s="3"/>
      <c r="J6" s="3"/>
      <c r="K6" s="14"/>
      <c r="L6" s="14"/>
    </row>
    <row r="7" spans="1:12" s="105" customFormat="1" ht="15" customHeight="1" thickTop="1">
      <c r="A7" s="143"/>
      <c r="B7" s="143"/>
      <c r="C7" s="143"/>
      <c r="D7" s="716" t="s">
        <v>83</v>
      </c>
      <c r="E7" s="653"/>
      <c r="F7" s="653"/>
      <c r="G7" s="653"/>
      <c r="H7" s="653"/>
      <c r="I7" s="717"/>
      <c r="J7" s="718" t="s">
        <v>82</v>
      </c>
      <c r="K7" s="718"/>
      <c r="L7" s="706" t="s">
        <v>100</v>
      </c>
    </row>
    <row r="8" spans="1:12" s="105" customFormat="1" ht="15" customHeight="1">
      <c r="A8" s="143"/>
      <c r="B8" s="143"/>
      <c r="C8" s="143"/>
      <c r="D8" s="654" t="s">
        <v>81</v>
      </c>
      <c r="E8" s="654"/>
      <c r="F8" s="654"/>
      <c r="G8" s="654" t="s">
        <v>142</v>
      </c>
      <c r="H8" s="654"/>
      <c r="I8" s="654"/>
      <c r="J8" s="719" t="s">
        <v>150</v>
      </c>
      <c r="K8" s="719" t="s">
        <v>143</v>
      </c>
      <c r="L8" s="707"/>
    </row>
    <row r="9" spans="1:12" s="105" customFormat="1" ht="15" customHeight="1">
      <c r="A9" s="145"/>
      <c r="B9" s="145"/>
      <c r="C9" s="145"/>
      <c r="D9" s="144" t="s">
        <v>31</v>
      </c>
      <c r="E9" s="146" t="s">
        <v>30</v>
      </c>
      <c r="F9" s="144" t="s">
        <v>29</v>
      </c>
      <c r="G9" s="144" t="s">
        <v>31</v>
      </c>
      <c r="H9" s="147" t="s">
        <v>30</v>
      </c>
      <c r="I9" s="146" t="s">
        <v>29</v>
      </c>
      <c r="J9" s="654"/>
      <c r="K9" s="654"/>
      <c r="L9" s="708"/>
    </row>
    <row r="10" spans="1:12" s="105" customFormat="1" ht="15" customHeight="1">
      <c r="A10" s="709" t="s">
        <v>469</v>
      </c>
      <c r="B10" s="709"/>
      <c r="C10" s="710"/>
      <c r="D10" s="148">
        <v>19441</v>
      </c>
      <c r="E10" s="149">
        <v>10252</v>
      </c>
      <c r="F10" s="149">
        <v>9164</v>
      </c>
      <c r="G10" s="149">
        <v>71972</v>
      </c>
      <c r="H10" s="149">
        <v>39764</v>
      </c>
      <c r="I10" s="149">
        <v>32137</v>
      </c>
      <c r="J10" s="149">
        <v>47139</v>
      </c>
      <c r="K10" s="149">
        <v>132724</v>
      </c>
      <c r="L10" s="149">
        <v>8791</v>
      </c>
    </row>
    <row r="11" spans="1:12" s="105" customFormat="1" ht="15" customHeight="1">
      <c r="A11" s="711">
        <v>30</v>
      </c>
      <c r="B11" s="712"/>
      <c r="C11" s="713"/>
      <c r="D11" s="148">
        <v>19156</v>
      </c>
      <c r="E11" s="149">
        <v>9877</v>
      </c>
      <c r="F11" s="149">
        <v>9258</v>
      </c>
      <c r="G11" s="149">
        <v>69918</v>
      </c>
      <c r="H11" s="149">
        <v>37404</v>
      </c>
      <c r="I11" s="149">
        <v>32457</v>
      </c>
      <c r="J11" s="149">
        <v>48953</v>
      </c>
      <c r="K11" s="149">
        <v>139838</v>
      </c>
      <c r="L11" s="149">
        <v>8505</v>
      </c>
    </row>
    <row r="12" spans="1:12" s="152" customFormat="1" ht="15" customHeight="1">
      <c r="A12" s="722" t="s">
        <v>470</v>
      </c>
      <c r="B12" s="723"/>
      <c r="C12" s="724"/>
      <c r="D12" s="153">
        <v>19024</v>
      </c>
      <c r="E12" s="154">
        <v>9792</v>
      </c>
      <c r="F12" s="154">
        <v>9209</v>
      </c>
      <c r="G12" s="154">
        <v>70236</v>
      </c>
      <c r="H12" s="154">
        <v>37093</v>
      </c>
      <c r="I12" s="154">
        <v>33078</v>
      </c>
      <c r="J12" s="154">
        <v>46822</v>
      </c>
      <c r="K12" s="154">
        <v>134802</v>
      </c>
      <c r="L12" s="154">
        <v>7760</v>
      </c>
    </row>
    <row r="13" spans="1:12" s="152" customFormat="1" ht="15" customHeight="1">
      <c r="A13" s="151"/>
      <c r="B13" s="151"/>
      <c r="C13" s="266"/>
      <c r="D13" s="153"/>
      <c r="E13" s="154"/>
      <c r="F13" s="155"/>
      <c r="G13" s="154"/>
      <c r="H13" s="154"/>
      <c r="I13" s="154"/>
      <c r="J13" s="154"/>
      <c r="K13" s="154"/>
      <c r="L13" s="154"/>
    </row>
    <row r="14" spans="1:12" s="105" customFormat="1" ht="15" customHeight="1">
      <c r="A14" s="150" t="s">
        <v>458</v>
      </c>
      <c r="B14" s="156">
        <v>4</v>
      </c>
      <c r="C14" s="262" t="s">
        <v>79</v>
      </c>
      <c r="D14" s="148">
        <v>1967</v>
      </c>
      <c r="E14" s="149">
        <v>970</v>
      </c>
      <c r="F14" s="149">
        <v>994</v>
      </c>
      <c r="G14" s="149">
        <v>6205</v>
      </c>
      <c r="H14" s="149">
        <v>3177</v>
      </c>
      <c r="I14" s="149">
        <v>3022</v>
      </c>
      <c r="J14" s="149">
        <v>4134</v>
      </c>
      <c r="K14" s="149">
        <v>11640</v>
      </c>
      <c r="L14" s="149">
        <v>755</v>
      </c>
    </row>
    <row r="15" spans="1:12" s="105" customFormat="1" ht="15" customHeight="1">
      <c r="A15" s="150" t="s">
        <v>467</v>
      </c>
      <c r="B15" s="156">
        <v>5</v>
      </c>
      <c r="C15" s="262" t="s">
        <v>79</v>
      </c>
      <c r="D15" s="148">
        <v>1588</v>
      </c>
      <c r="E15" s="149">
        <v>852</v>
      </c>
      <c r="F15" s="149">
        <v>736</v>
      </c>
      <c r="G15" s="149">
        <v>6066</v>
      </c>
      <c r="H15" s="149">
        <v>3191</v>
      </c>
      <c r="I15" s="149">
        <v>2868</v>
      </c>
      <c r="J15" s="149">
        <v>4008</v>
      </c>
      <c r="K15" s="149">
        <v>11336</v>
      </c>
      <c r="L15" s="149">
        <v>782</v>
      </c>
    </row>
    <row r="16" spans="1:12" s="105" customFormat="1" ht="15" customHeight="1">
      <c r="A16" s="150"/>
      <c r="B16" s="156">
        <v>6</v>
      </c>
      <c r="C16" s="262"/>
      <c r="D16" s="148">
        <v>1455</v>
      </c>
      <c r="E16" s="149">
        <v>746</v>
      </c>
      <c r="F16" s="149">
        <v>706</v>
      </c>
      <c r="G16" s="149">
        <v>5840</v>
      </c>
      <c r="H16" s="149">
        <v>3084</v>
      </c>
      <c r="I16" s="149">
        <v>2752</v>
      </c>
      <c r="J16" s="149">
        <v>3648</v>
      </c>
      <c r="K16" s="149">
        <v>11223</v>
      </c>
      <c r="L16" s="149">
        <v>665</v>
      </c>
    </row>
    <row r="17" spans="1:12" s="105" customFormat="1" ht="15" customHeight="1">
      <c r="A17" s="150"/>
      <c r="B17" s="156">
        <v>7</v>
      </c>
      <c r="C17" s="262"/>
      <c r="D17" s="148">
        <v>1668</v>
      </c>
      <c r="E17" s="149">
        <v>880</v>
      </c>
      <c r="F17" s="149">
        <v>785</v>
      </c>
      <c r="G17" s="149">
        <v>5865</v>
      </c>
      <c r="H17" s="149">
        <v>3126</v>
      </c>
      <c r="I17" s="149">
        <v>2733</v>
      </c>
      <c r="J17" s="149">
        <v>4179</v>
      </c>
      <c r="K17" s="149">
        <v>11310</v>
      </c>
      <c r="L17" s="149">
        <v>696</v>
      </c>
    </row>
    <row r="18" spans="1:12" s="105" customFormat="1" ht="15" customHeight="1">
      <c r="A18" s="150"/>
      <c r="B18" s="156">
        <v>8</v>
      </c>
      <c r="C18" s="262"/>
      <c r="D18" s="148">
        <v>1476</v>
      </c>
      <c r="E18" s="149">
        <v>729</v>
      </c>
      <c r="F18" s="149">
        <v>744</v>
      </c>
      <c r="G18" s="149">
        <v>5819</v>
      </c>
      <c r="H18" s="149">
        <v>3045</v>
      </c>
      <c r="I18" s="149">
        <v>2767</v>
      </c>
      <c r="J18" s="149">
        <v>3959</v>
      </c>
      <c r="K18" s="149">
        <v>11208</v>
      </c>
      <c r="L18" s="149">
        <v>637</v>
      </c>
    </row>
    <row r="19" spans="1:12" s="105" customFormat="1" ht="15" customHeight="1">
      <c r="A19" s="150"/>
      <c r="B19" s="156">
        <v>9</v>
      </c>
      <c r="C19" s="262"/>
      <c r="D19" s="148">
        <v>1529</v>
      </c>
      <c r="E19" s="149">
        <v>786</v>
      </c>
      <c r="F19" s="149">
        <v>740</v>
      </c>
      <c r="G19" s="149">
        <v>5842</v>
      </c>
      <c r="H19" s="149">
        <v>3057</v>
      </c>
      <c r="I19" s="149">
        <v>2779</v>
      </c>
      <c r="J19" s="149">
        <v>3700</v>
      </c>
      <c r="K19" s="149">
        <v>11265</v>
      </c>
      <c r="L19" s="149">
        <v>658</v>
      </c>
    </row>
    <row r="20" spans="1:12" s="105" customFormat="1" ht="15" customHeight="1">
      <c r="A20" s="150"/>
      <c r="B20" s="156">
        <v>10</v>
      </c>
      <c r="C20" s="262"/>
      <c r="D20" s="148">
        <v>1582</v>
      </c>
      <c r="E20" s="149">
        <v>820</v>
      </c>
      <c r="F20" s="149">
        <v>758</v>
      </c>
      <c r="G20" s="149">
        <v>5837</v>
      </c>
      <c r="H20" s="149">
        <v>3056</v>
      </c>
      <c r="I20" s="149">
        <v>2771</v>
      </c>
      <c r="J20" s="149">
        <v>4117</v>
      </c>
      <c r="K20" s="149">
        <v>11272</v>
      </c>
      <c r="L20" s="149">
        <v>693</v>
      </c>
    </row>
    <row r="21" spans="1:12" s="105" customFormat="1" ht="15" customHeight="1">
      <c r="A21" s="150"/>
      <c r="B21" s="156">
        <v>11</v>
      </c>
      <c r="C21" s="262"/>
      <c r="D21" s="148">
        <v>1374</v>
      </c>
      <c r="E21" s="149">
        <v>719</v>
      </c>
      <c r="F21" s="149">
        <v>653</v>
      </c>
      <c r="G21" s="149">
        <v>5611</v>
      </c>
      <c r="H21" s="149">
        <v>2982</v>
      </c>
      <c r="I21" s="149">
        <v>2623</v>
      </c>
      <c r="J21" s="149">
        <v>3744</v>
      </c>
      <c r="K21" s="149">
        <v>11086</v>
      </c>
      <c r="L21" s="149">
        <v>619</v>
      </c>
    </row>
    <row r="22" spans="1:12" s="105" customFormat="1" ht="15" customHeight="1">
      <c r="A22" s="150"/>
      <c r="B22" s="156">
        <v>12</v>
      </c>
      <c r="C22" s="262"/>
      <c r="D22" s="148">
        <v>1212</v>
      </c>
      <c r="E22" s="149">
        <v>655</v>
      </c>
      <c r="F22" s="149">
        <v>556</v>
      </c>
      <c r="G22" s="149">
        <v>5307</v>
      </c>
      <c r="H22" s="149">
        <v>2867</v>
      </c>
      <c r="I22" s="149">
        <v>2436</v>
      </c>
      <c r="J22" s="149">
        <v>3698</v>
      </c>
      <c r="K22" s="149">
        <v>11141</v>
      </c>
      <c r="L22" s="149">
        <v>545</v>
      </c>
    </row>
    <row r="23" spans="1:12" s="105" customFormat="1" ht="15" customHeight="1">
      <c r="A23" s="150" t="s">
        <v>471</v>
      </c>
      <c r="B23" s="156">
        <v>1</v>
      </c>
      <c r="C23" s="262" t="s">
        <v>79</v>
      </c>
      <c r="D23" s="148">
        <v>1870</v>
      </c>
      <c r="E23" s="149">
        <v>953</v>
      </c>
      <c r="F23" s="149">
        <v>917</v>
      </c>
      <c r="G23" s="149">
        <v>5731</v>
      </c>
      <c r="H23" s="149">
        <v>3071</v>
      </c>
      <c r="I23" s="149">
        <v>2657</v>
      </c>
      <c r="J23" s="149">
        <v>4140</v>
      </c>
      <c r="K23" s="149">
        <v>11050</v>
      </c>
      <c r="L23" s="149">
        <v>484</v>
      </c>
    </row>
    <row r="24" spans="1:12" s="105" customFormat="1" ht="15" customHeight="1">
      <c r="A24" s="150"/>
      <c r="B24" s="156">
        <v>2</v>
      </c>
      <c r="C24" s="262"/>
      <c r="D24" s="148">
        <v>1602</v>
      </c>
      <c r="E24" s="149">
        <v>790</v>
      </c>
      <c r="F24" s="149">
        <v>811</v>
      </c>
      <c r="G24" s="149">
        <v>5927</v>
      </c>
      <c r="H24" s="149">
        <v>3149</v>
      </c>
      <c r="I24" s="149">
        <v>2775</v>
      </c>
      <c r="J24" s="149">
        <v>4010</v>
      </c>
      <c r="K24" s="149">
        <v>11278</v>
      </c>
      <c r="L24" s="149">
        <v>535</v>
      </c>
    </row>
    <row r="25" spans="1:12" s="105" customFormat="1" ht="15" customHeight="1">
      <c r="A25" s="150"/>
      <c r="B25" s="156">
        <v>3</v>
      </c>
      <c r="C25" s="262"/>
      <c r="D25" s="148">
        <v>1701</v>
      </c>
      <c r="E25" s="149">
        <v>892</v>
      </c>
      <c r="F25" s="149">
        <v>809</v>
      </c>
      <c r="G25" s="149">
        <v>6186</v>
      </c>
      <c r="H25" s="149">
        <v>3288</v>
      </c>
      <c r="I25" s="149">
        <v>2895</v>
      </c>
      <c r="J25" s="149">
        <v>3485</v>
      </c>
      <c r="K25" s="149">
        <v>10993</v>
      </c>
      <c r="L25" s="149">
        <v>691</v>
      </c>
    </row>
    <row r="26" spans="1:12" s="105" customFormat="1" ht="15" customHeight="1">
      <c r="A26" s="150"/>
      <c r="B26" s="143"/>
      <c r="C26" s="262"/>
      <c r="D26" s="148"/>
      <c r="E26" s="149"/>
      <c r="F26" s="149"/>
      <c r="G26" s="149"/>
      <c r="H26" s="149"/>
      <c r="I26" s="149"/>
      <c r="J26" s="149"/>
      <c r="K26" s="149"/>
      <c r="L26" s="149"/>
    </row>
    <row r="27" spans="1:12" s="105" customFormat="1" ht="15" customHeight="1">
      <c r="A27" s="714" t="s">
        <v>78</v>
      </c>
      <c r="B27" s="714"/>
      <c r="C27" s="715"/>
      <c r="D27" s="148">
        <v>8851</v>
      </c>
      <c r="E27" s="149">
        <v>4438</v>
      </c>
      <c r="F27" s="149">
        <v>4400</v>
      </c>
      <c r="G27" s="149">
        <v>32807</v>
      </c>
      <c r="H27" s="149">
        <v>17018</v>
      </c>
      <c r="I27" s="149">
        <v>15752</v>
      </c>
      <c r="J27" s="149">
        <v>22657</v>
      </c>
      <c r="K27" s="149">
        <v>64923</v>
      </c>
      <c r="L27" s="149">
        <v>3264</v>
      </c>
    </row>
    <row r="28" spans="1:12" s="105" customFormat="1" ht="15" customHeight="1">
      <c r="A28" s="714" t="s">
        <v>77</v>
      </c>
      <c r="B28" s="714"/>
      <c r="C28" s="715"/>
      <c r="D28" s="148">
        <v>4435</v>
      </c>
      <c r="E28" s="149">
        <v>2274</v>
      </c>
      <c r="F28" s="149">
        <v>2153</v>
      </c>
      <c r="G28" s="149">
        <v>16210</v>
      </c>
      <c r="H28" s="149">
        <v>8421</v>
      </c>
      <c r="I28" s="149">
        <v>7767</v>
      </c>
      <c r="J28" s="149">
        <v>8766</v>
      </c>
      <c r="K28" s="149">
        <v>25344</v>
      </c>
      <c r="L28" s="149">
        <v>1848</v>
      </c>
    </row>
    <row r="29" spans="1:12" s="105" customFormat="1" ht="15" customHeight="1">
      <c r="A29" s="714" t="s">
        <v>76</v>
      </c>
      <c r="B29" s="714"/>
      <c r="C29" s="715"/>
      <c r="D29" s="148">
        <v>1163</v>
      </c>
      <c r="E29" s="149">
        <v>645</v>
      </c>
      <c r="F29" s="149">
        <v>518</v>
      </c>
      <c r="G29" s="149">
        <v>4330</v>
      </c>
      <c r="H29" s="149">
        <v>2422</v>
      </c>
      <c r="I29" s="149">
        <v>1907</v>
      </c>
      <c r="J29" s="149">
        <v>3026</v>
      </c>
      <c r="K29" s="149">
        <v>8820</v>
      </c>
      <c r="L29" s="149">
        <v>606</v>
      </c>
    </row>
    <row r="30" spans="1:12" s="105" customFormat="1" ht="15" customHeight="1">
      <c r="A30" s="714" t="s">
        <v>75</v>
      </c>
      <c r="B30" s="714"/>
      <c r="C30" s="715"/>
      <c r="D30" s="148">
        <v>1921</v>
      </c>
      <c r="E30" s="149">
        <v>1044</v>
      </c>
      <c r="F30" s="149">
        <v>876</v>
      </c>
      <c r="G30" s="149">
        <v>6767</v>
      </c>
      <c r="H30" s="149">
        <v>3744</v>
      </c>
      <c r="I30" s="149">
        <v>3020</v>
      </c>
      <c r="J30" s="149">
        <v>4461</v>
      </c>
      <c r="K30" s="149">
        <v>12790</v>
      </c>
      <c r="L30" s="149">
        <v>823</v>
      </c>
    </row>
    <row r="31" spans="1:12" s="105" customFormat="1" ht="15" customHeight="1">
      <c r="A31" s="714" t="s">
        <v>74</v>
      </c>
      <c r="B31" s="714"/>
      <c r="C31" s="715"/>
      <c r="D31" s="148">
        <v>1660</v>
      </c>
      <c r="E31" s="149">
        <v>871</v>
      </c>
      <c r="F31" s="149">
        <v>788</v>
      </c>
      <c r="G31" s="149">
        <v>6354</v>
      </c>
      <c r="H31" s="149">
        <v>3374</v>
      </c>
      <c r="I31" s="149">
        <v>2978</v>
      </c>
      <c r="J31" s="149">
        <v>5262</v>
      </c>
      <c r="K31" s="149">
        <v>15223</v>
      </c>
      <c r="L31" s="149">
        <v>750</v>
      </c>
    </row>
    <row r="32" spans="1:12" s="105" customFormat="1" ht="15" customHeight="1">
      <c r="A32" s="720" t="s">
        <v>73</v>
      </c>
      <c r="B32" s="720"/>
      <c r="C32" s="721"/>
      <c r="D32" s="148">
        <v>994</v>
      </c>
      <c r="E32" s="182">
        <v>520</v>
      </c>
      <c r="F32" s="182">
        <v>474</v>
      </c>
      <c r="G32" s="182">
        <v>3768</v>
      </c>
      <c r="H32" s="182">
        <v>2114</v>
      </c>
      <c r="I32" s="182">
        <v>1654</v>
      </c>
      <c r="J32" s="182">
        <v>2650</v>
      </c>
      <c r="K32" s="182">
        <v>7702</v>
      </c>
      <c r="L32" s="182">
        <v>469</v>
      </c>
    </row>
    <row r="33" spans="1:12" s="105" customFormat="1" ht="11.25">
      <c r="A33" s="159" t="s">
        <v>72</v>
      </c>
      <c r="B33" s="159"/>
      <c r="C33" s="159"/>
      <c r="D33" s="159"/>
      <c r="E33" s="159"/>
      <c r="F33" s="159"/>
      <c r="G33" s="157"/>
      <c r="H33" s="158"/>
      <c r="I33" s="159"/>
      <c r="J33" s="159"/>
      <c r="K33" s="159"/>
      <c r="L33" s="159"/>
    </row>
    <row r="34" spans="1:10" s="105" customFormat="1" ht="16.5" customHeight="1">
      <c r="A34" s="106" t="s">
        <v>71</v>
      </c>
      <c r="B34" s="106"/>
      <c r="C34" s="106"/>
      <c r="D34" s="106"/>
      <c r="E34" s="106"/>
      <c r="F34" s="169"/>
      <c r="G34" s="169"/>
      <c r="H34" s="170"/>
      <c r="I34" s="169"/>
      <c r="J34" s="169"/>
    </row>
    <row r="35" spans="1:12" ht="13.5">
      <c r="A35" s="9"/>
      <c r="B35" s="9"/>
      <c r="C35" s="9"/>
      <c r="D35" s="9"/>
      <c r="E35" s="9"/>
      <c r="F35" s="9"/>
      <c r="G35" s="9"/>
      <c r="H35" s="27"/>
      <c r="I35" s="9"/>
      <c r="J35" s="9"/>
      <c r="K35" s="4"/>
      <c r="L35" s="4"/>
    </row>
    <row r="36" spans="1:12" ht="13.5">
      <c r="A36" s="9"/>
      <c r="B36" s="9"/>
      <c r="C36" s="9"/>
      <c r="D36" s="25"/>
      <c r="E36" s="25"/>
      <c r="F36" s="25"/>
      <c r="G36" s="25"/>
      <c r="H36" s="26"/>
      <c r="I36" s="25"/>
      <c r="J36" s="25"/>
      <c r="K36" s="25"/>
      <c r="L36" s="25"/>
    </row>
    <row r="37" spans="1:12" ht="13.5">
      <c r="A37" s="4"/>
      <c r="B37" s="4"/>
      <c r="C37" s="4"/>
      <c r="D37" s="23"/>
      <c r="E37" s="23"/>
      <c r="F37" s="23"/>
      <c r="G37" s="23"/>
      <c r="H37" s="24"/>
      <c r="I37" s="23"/>
      <c r="J37" s="23"/>
      <c r="K37" s="23"/>
      <c r="L37" s="23"/>
    </row>
    <row r="38" spans="1:12" ht="13.5">
      <c r="A38" s="4"/>
      <c r="B38" s="4"/>
      <c r="C38" s="4"/>
      <c r="D38" s="202"/>
      <c r="E38" s="202"/>
      <c r="F38" s="202"/>
      <c r="G38" s="202"/>
      <c r="H38" s="202"/>
      <c r="I38" s="202"/>
      <c r="J38" s="202"/>
      <c r="K38" s="202"/>
      <c r="L38" s="202"/>
    </row>
    <row r="39" spans="1:12" ht="13.5">
      <c r="A39" s="4"/>
      <c r="B39" s="4"/>
      <c r="C39" s="4"/>
      <c r="D39" s="4"/>
      <c r="E39" s="4"/>
      <c r="F39" s="4"/>
      <c r="G39" s="4"/>
      <c r="H39" s="22"/>
      <c r="I39" s="4"/>
      <c r="J39" s="4"/>
      <c r="K39" s="4"/>
      <c r="L39" s="4"/>
    </row>
  </sheetData>
  <sheetProtection/>
  <mergeCells count="17">
    <mergeCell ref="A27:C27"/>
    <mergeCell ref="A29:C29"/>
    <mergeCell ref="J8:J9"/>
    <mergeCell ref="A32:C32"/>
    <mergeCell ref="A12:C12"/>
    <mergeCell ref="A30:C30"/>
    <mergeCell ref="A28:C28"/>
    <mergeCell ref="A3:L3"/>
    <mergeCell ref="L7:L9"/>
    <mergeCell ref="A10:C10"/>
    <mergeCell ref="A11:C11"/>
    <mergeCell ref="G8:I8"/>
    <mergeCell ref="A31:C31"/>
    <mergeCell ref="D7:I7"/>
    <mergeCell ref="J7:K7"/>
    <mergeCell ref="D8:F8"/>
    <mergeCell ref="K8:K9"/>
  </mergeCells>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S24"/>
  <sheetViews>
    <sheetView showGridLines="0" view="pageBreakPreview" zoomScaleNormal="85" zoomScaleSheetLayoutView="100" zoomScalePageLayoutView="0" workbookViewId="0" topLeftCell="A1">
      <selection activeCell="A8" sqref="A8"/>
    </sheetView>
  </sheetViews>
  <sheetFormatPr defaultColWidth="9.00390625" defaultRowHeight="13.5"/>
  <cols>
    <col min="1" max="1" width="4.875" style="0" customWidth="1"/>
    <col min="2" max="2" width="3.00390625" style="0" customWidth="1"/>
    <col min="3" max="3" width="3.50390625" style="0" customWidth="1"/>
    <col min="4" max="18" width="4.875" style="0" customWidth="1"/>
  </cols>
  <sheetData>
    <row r="1" ht="13.5">
      <c r="A1" s="199" t="s">
        <v>153</v>
      </c>
    </row>
    <row r="2" spans="1:4" ht="13.5">
      <c r="A2" s="569" t="s">
        <v>10</v>
      </c>
      <c r="B2" s="569"/>
      <c r="C2" s="569"/>
      <c r="D2" s="569"/>
    </row>
    <row r="3" spans="1:18" s="16" customFormat="1" ht="17.25">
      <c r="A3" s="564" t="s">
        <v>422</v>
      </c>
      <c r="B3" s="564"/>
      <c r="C3" s="564"/>
      <c r="D3" s="564"/>
      <c r="E3" s="564"/>
      <c r="F3" s="564"/>
      <c r="G3" s="564"/>
      <c r="H3" s="564"/>
      <c r="I3" s="564"/>
      <c r="J3" s="564"/>
      <c r="K3" s="564"/>
      <c r="L3" s="564"/>
      <c r="M3" s="564"/>
      <c r="N3" s="564"/>
      <c r="O3" s="564"/>
      <c r="P3" s="564"/>
      <c r="Q3" s="564"/>
      <c r="R3" s="564"/>
    </row>
    <row r="4" spans="1:18" s="133" customFormat="1" ht="12">
      <c r="A4" s="132"/>
      <c r="B4" s="132"/>
      <c r="C4" s="132"/>
      <c r="D4" s="132"/>
      <c r="E4" s="132"/>
      <c r="F4" s="132"/>
      <c r="G4" s="132"/>
      <c r="H4" s="132"/>
      <c r="I4" s="132"/>
      <c r="J4" s="132"/>
      <c r="K4" s="132"/>
      <c r="L4" s="132"/>
      <c r="M4" s="132"/>
      <c r="N4" s="132"/>
      <c r="O4" s="132"/>
      <c r="P4" s="132"/>
      <c r="Q4" s="132"/>
      <c r="R4" s="132"/>
    </row>
    <row r="5" spans="1:19" ht="14.25">
      <c r="A5" s="101" t="s">
        <v>89</v>
      </c>
      <c r="B5" s="101"/>
      <c r="C5" s="101"/>
      <c r="D5" s="101"/>
      <c r="E5" s="101"/>
      <c r="F5" s="101"/>
      <c r="G5" s="83"/>
      <c r="H5" s="83"/>
      <c r="I5" s="83"/>
      <c r="J5" s="83"/>
      <c r="K5" s="17"/>
      <c r="L5" s="17"/>
      <c r="M5" s="11"/>
      <c r="N5" s="11"/>
      <c r="O5" s="11"/>
      <c r="P5" s="11"/>
      <c r="Q5" s="11"/>
      <c r="R5" s="11" t="s">
        <v>146</v>
      </c>
      <c r="S5" s="5"/>
    </row>
    <row r="6" spans="1:19" ht="6" customHeight="1" thickBot="1">
      <c r="A6" s="32"/>
      <c r="B6" s="32"/>
      <c r="C6" s="32"/>
      <c r="D6" s="32"/>
      <c r="E6" s="32"/>
      <c r="F6" s="32"/>
      <c r="G6" s="3"/>
      <c r="H6" s="3"/>
      <c r="I6" s="3"/>
      <c r="J6" s="3"/>
      <c r="K6" s="3"/>
      <c r="L6" s="3"/>
      <c r="M6" s="14"/>
      <c r="N6" s="14"/>
      <c r="O6" s="14"/>
      <c r="P6" s="14"/>
      <c r="Q6" s="14"/>
      <c r="R6" s="14"/>
      <c r="S6" s="5"/>
    </row>
    <row r="7" spans="1:19" s="105" customFormat="1" ht="15" customHeight="1" thickTop="1">
      <c r="A7" s="727"/>
      <c r="B7" s="727"/>
      <c r="C7" s="728"/>
      <c r="D7" s="733" t="s">
        <v>83</v>
      </c>
      <c r="E7" s="733"/>
      <c r="F7" s="733"/>
      <c r="G7" s="733"/>
      <c r="H7" s="733"/>
      <c r="I7" s="733"/>
      <c r="J7" s="729" t="s">
        <v>80</v>
      </c>
      <c r="K7" s="697"/>
      <c r="L7" s="698"/>
      <c r="M7" s="668" t="s">
        <v>88</v>
      </c>
      <c r="N7" s="639"/>
      <c r="O7" s="639"/>
      <c r="P7" s="639"/>
      <c r="Q7" s="639"/>
      <c r="R7" s="639"/>
      <c r="S7" s="160"/>
    </row>
    <row r="8" spans="1:19" s="105" customFormat="1" ht="15" customHeight="1">
      <c r="A8" s="712"/>
      <c r="B8" s="712"/>
      <c r="C8" s="713"/>
      <c r="D8" s="735" t="s">
        <v>81</v>
      </c>
      <c r="E8" s="735"/>
      <c r="F8" s="735"/>
      <c r="G8" s="735" t="s">
        <v>87</v>
      </c>
      <c r="H8" s="735"/>
      <c r="I8" s="735"/>
      <c r="J8" s="730"/>
      <c r="K8" s="731"/>
      <c r="L8" s="732"/>
      <c r="M8" s="655" t="s">
        <v>86</v>
      </c>
      <c r="N8" s="736"/>
      <c r="O8" s="736"/>
      <c r="P8" s="655" t="s">
        <v>85</v>
      </c>
      <c r="Q8" s="736"/>
      <c r="R8" s="736"/>
      <c r="S8" s="160"/>
    </row>
    <row r="9" spans="1:19" s="105" customFormat="1" ht="22.5" customHeight="1">
      <c r="A9" s="725"/>
      <c r="B9" s="725"/>
      <c r="C9" s="726"/>
      <c r="D9" s="161" t="s">
        <v>31</v>
      </c>
      <c r="E9" s="163" t="s">
        <v>30</v>
      </c>
      <c r="F9" s="161" t="s">
        <v>29</v>
      </c>
      <c r="G9" s="161" t="s">
        <v>31</v>
      </c>
      <c r="H9" s="161" t="s">
        <v>30</v>
      </c>
      <c r="I9" s="163" t="s">
        <v>29</v>
      </c>
      <c r="J9" s="161" t="s">
        <v>31</v>
      </c>
      <c r="K9" s="161" t="s">
        <v>30</v>
      </c>
      <c r="L9" s="163" t="s">
        <v>29</v>
      </c>
      <c r="M9" s="164" t="s">
        <v>31</v>
      </c>
      <c r="N9" s="164" t="s">
        <v>30</v>
      </c>
      <c r="O9" s="164" t="s">
        <v>29</v>
      </c>
      <c r="P9" s="164" t="s">
        <v>31</v>
      </c>
      <c r="Q9" s="164" t="s">
        <v>30</v>
      </c>
      <c r="R9" s="164" t="s">
        <v>29</v>
      </c>
      <c r="S9" s="160"/>
    </row>
    <row r="10" spans="1:19" s="105" customFormat="1" ht="13.5" customHeight="1">
      <c r="A10" s="709" t="s">
        <v>469</v>
      </c>
      <c r="B10" s="709"/>
      <c r="C10" s="710"/>
      <c r="D10" s="165">
        <v>0</v>
      </c>
      <c r="E10" s="166">
        <v>0</v>
      </c>
      <c r="F10" s="166">
        <v>0</v>
      </c>
      <c r="G10" s="166">
        <v>80</v>
      </c>
      <c r="H10" s="166">
        <v>80</v>
      </c>
      <c r="I10" s="166">
        <v>0</v>
      </c>
      <c r="J10" s="166">
        <v>0</v>
      </c>
      <c r="K10" s="166">
        <v>0</v>
      </c>
      <c r="L10" s="166">
        <v>0</v>
      </c>
      <c r="M10" s="166">
        <v>0</v>
      </c>
      <c r="N10" s="166">
        <v>0</v>
      </c>
      <c r="O10" s="166">
        <v>0</v>
      </c>
      <c r="P10" s="166">
        <v>0</v>
      </c>
      <c r="Q10" s="166">
        <v>0</v>
      </c>
      <c r="R10" s="166">
        <v>0</v>
      </c>
      <c r="S10" s="160"/>
    </row>
    <row r="11" spans="1:19" s="105" customFormat="1" ht="13.5" customHeight="1">
      <c r="A11" s="711">
        <v>30</v>
      </c>
      <c r="B11" s="712"/>
      <c r="C11" s="713"/>
      <c r="D11" s="208">
        <v>1</v>
      </c>
      <c r="E11" s="166">
        <v>1</v>
      </c>
      <c r="F11" s="166">
        <v>0</v>
      </c>
      <c r="G11" s="166">
        <v>47</v>
      </c>
      <c r="H11" s="166">
        <v>47</v>
      </c>
      <c r="I11" s="166">
        <v>0</v>
      </c>
      <c r="J11" s="166">
        <v>0</v>
      </c>
      <c r="K11" s="166">
        <v>0</v>
      </c>
      <c r="L11" s="166">
        <v>0</v>
      </c>
      <c r="M11" s="166">
        <v>0</v>
      </c>
      <c r="N11" s="166">
        <v>0</v>
      </c>
      <c r="O11" s="166">
        <v>0</v>
      </c>
      <c r="P11" s="166">
        <v>0</v>
      </c>
      <c r="Q11" s="166">
        <v>0</v>
      </c>
      <c r="R11" s="166">
        <v>0</v>
      </c>
      <c r="S11" s="160"/>
    </row>
    <row r="12" spans="1:19" s="152" customFormat="1" ht="13.5" customHeight="1">
      <c r="A12" s="722" t="s">
        <v>470</v>
      </c>
      <c r="B12" s="723"/>
      <c r="C12" s="724"/>
      <c r="D12" s="385">
        <v>4</v>
      </c>
      <c r="E12" s="386">
        <v>4</v>
      </c>
      <c r="F12" s="386">
        <v>0</v>
      </c>
      <c r="G12" s="386">
        <v>15</v>
      </c>
      <c r="H12" s="386">
        <v>15</v>
      </c>
      <c r="I12" s="386">
        <v>0</v>
      </c>
      <c r="J12" s="386">
        <v>0</v>
      </c>
      <c r="K12" s="386">
        <v>0</v>
      </c>
      <c r="L12" s="386">
        <v>0</v>
      </c>
      <c r="M12" s="386">
        <v>0</v>
      </c>
      <c r="N12" s="386">
        <v>0</v>
      </c>
      <c r="O12" s="386">
        <v>0</v>
      </c>
      <c r="P12" s="386">
        <v>0</v>
      </c>
      <c r="Q12" s="386">
        <v>0</v>
      </c>
      <c r="R12" s="386">
        <v>0</v>
      </c>
      <c r="S12" s="167"/>
    </row>
    <row r="13" spans="1:19" s="152" customFormat="1" ht="13.5" customHeight="1">
      <c r="A13" s="151"/>
      <c r="B13" s="151"/>
      <c r="C13" s="266"/>
      <c r="D13" s="165"/>
      <c r="E13" s="166"/>
      <c r="F13" s="166"/>
      <c r="G13" s="166"/>
      <c r="H13" s="166"/>
      <c r="I13" s="166"/>
      <c r="J13" s="166"/>
      <c r="K13" s="166"/>
      <c r="L13" s="166"/>
      <c r="M13" s="166"/>
      <c r="N13" s="166"/>
      <c r="O13" s="166"/>
      <c r="P13" s="166"/>
      <c r="Q13" s="166"/>
      <c r="R13" s="166"/>
      <c r="S13" s="167"/>
    </row>
    <row r="14" spans="1:19" s="105" customFormat="1" ht="13.5" customHeight="1">
      <c r="A14" s="712" t="s">
        <v>382</v>
      </c>
      <c r="B14" s="712"/>
      <c r="C14" s="713"/>
      <c r="D14" s="208">
        <v>1</v>
      </c>
      <c r="E14" s="166">
        <v>1</v>
      </c>
      <c r="F14" s="166">
        <v>0</v>
      </c>
      <c r="G14" s="166">
        <v>3</v>
      </c>
      <c r="H14" s="166">
        <v>3</v>
      </c>
      <c r="I14" s="166">
        <v>0</v>
      </c>
      <c r="J14" s="166">
        <v>0</v>
      </c>
      <c r="K14" s="166">
        <v>0</v>
      </c>
      <c r="L14" s="166">
        <v>0</v>
      </c>
      <c r="M14" s="166">
        <v>0</v>
      </c>
      <c r="N14" s="166">
        <v>0</v>
      </c>
      <c r="O14" s="166">
        <v>0</v>
      </c>
      <c r="P14" s="166">
        <v>0</v>
      </c>
      <c r="Q14" s="166">
        <v>0</v>
      </c>
      <c r="R14" s="166">
        <v>0</v>
      </c>
      <c r="S14" s="160"/>
    </row>
    <row r="15" spans="1:19" s="152" customFormat="1" ht="13.5" customHeight="1">
      <c r="A15" s="712" t="s">
        <v>383</v>
      </c>
      <c r="B15" s="712"/>
      <c r="C15" s="713"/>
      <c r="D15" s="208">
        <v>2</v>
      </c>
      <c r="E15" s="166">
        <v>2</v>
      </c>
      <c r="F15" s="166">
        <v>0</v>
      </c>
      <c r="G15" s="166">
        <v>5</v>
      </c>
      <c r="H15" s="166">
        <v>5</v>
      </c>
      <c r="I15" s="166">
        <v>0</v>
      </c>
      <c r="J15" s="166">
        <v>0</v>
      </c>
      <c r="K15" s="166">
        <v>0</v>
      </c>
      <c r="L15" s="166">
        <v>0</v>
      </c>
      <c r="M15" s="166">
        <v>0</v>
      </c>
      <c r="N15" s="166">
        <v>0</v>
      </c>
      <c r="O15" s="166">
        <v>0</v>
      </c>
      <c r="P15" s="166">
        <v>0</v>
      </c>
      <c r="Q15" s="166">
        <v>0</v>
      </c>
      <c r="R15" s="166">
        <v>0</v>
      </c>
      <c r="S15" s="167"/>
    </row>
    <row r="16" spans="1:19" s="152" customFormat="1" ht="13.5" customHeight="1">
      <c r="A16" s="712" t="s">
        <v>384</v>
      </c>
      <c r="B16" s="712"/>
      <c r="C16" s="713"/>
      <c r="D16" s="208">
        <v>1</v>
      </c>
      <c r="E16" s="166">
        <v>1</v>
      </c>
      <c r="F16" s="166">
        <v>0</v>
      </c>
      <c r="G16" s="166">
        <v>4</v>
      </c>
      <c r="H16" s="166">
        <v>4</v>
      </c>
      <c r="I16" s="166">
        <v>0</v>
      </c>
      <c r="J16" s="166">
        <v>0</v>
      </c>
      <c r="K16" s="166">
        <v>0</v>
      </c>
      <c r="L16" s="166">
        <v>0</v>
      </c>
      <c r="M16" s="166">
        <v>0</v>
      </c>
      <c r="N16" s="166">
        <v>0</v>
      </c>
      <c r="O16" s="166">
        <v>0</v>
      </c>
      <c r="P16" s="166">
        <v>0</v>
      </c>
      <c r="Q16" s="166">
        <v>0</v>
      </c>
      <c r="R16" s="166">
        <v>0</v>
      </c>
      <c r="S16" s="167"/>
    </row>
    <row r="17" spans="1:19" s="105" customFormat="1" ht="13.5" customHeight="1">
      <c r="A17" s="725" t="s">
        <v>385</v>
      </c>
      <c r="B17" s="725"/>
      <c r="C17" s="726"/>
      <c r="D17" s="387">
        <v>0</v>
      </c>
      <c r="E17" s="388">
        <v>0</v>
      </c>
      <c r="F17" s="388">
        <v>0</v>
      </c>
      <c r="G17" s="388">
        <v>3</v>
      </c>
      <c r="H17" s="388">
        <v>3</v>
      </c>
      <c r="I17" s="388">
        <v>0</v>
      </c>
      <c r="J17" s="388">
        <v>0</v>
      </c>
      <c r="K17" s="388">
        <v>0</v>
      </c>
      <c r="L17" s="388">
        <v>0</v>
      </c>
      <c r="M17" s="388">
        <v>0</v>
      </c>
      <c r="N17" s="388">
        <v>0</v>
      </c>
      <c r="O17" s="388">
        <v>0</v>
      </c>
      <c r="P17" s="388">
        <v>0</v>
      </c>
      <c r="Q17" s="388">
        <v>0</v>
      </c>
      <c r="R17" s="388">
        <v>0</v>
      </c>
      <c r="S17" s="160"/>
    </row>
    <row r="18" spans="1:19" s="99" customFormat="1" ht="18" customHeight="1">
      <c r="A18" s="734" t="s">
        <v>71</v>
      </c>
      <c r="B18" s="734"/>
      <c r="C18" s="734"/>
      <c r="D18" s="734"/>
      <c r="E18" s="734"/>
      <c r="F18" s="734"/>
      <c r="G18" s="734"/>
      <c r="H18" s="734"/>
      <c r="I18" s="734"/>
      <c r="J18" s="734"/>
      <c r="S18" s="104"/>
    </row>
    <row r="19" spans="1:19" ht="13.5">
      <c r="A19" s="6"/>
      <c r="B19" s="6"/>
      <c r="C19" s="6"/>
      <c r="D19" s="6"/>
      <c r="E19" s="6"/>
      <c r="F19" s="6"/>
      <c r="G19" s="6"/>
      <c r="H19" s="6"/>
      <c r="I19" s="6"/>
      <c r="J19" s="6"/>
      <c r="K19" s="4"/>
      <c r="L19" s="4"/>
      <c r="M19" s="4"/>
      <c r="N19" s="4"/>
      <c r="O19" s="4"/>
      <c r="P19" s="4"/>
      <c r="Q19" s="4"/>
      <c r="R19" s="4"/>
      <c r="S19" s="5"/>
    </row>
    <row r="20" spans="1:19" ht="13.5">
      <c r="A20" s="6"/>
      <c r="B20" s="6"/>
      <c r="C20" s="6"/>
      <c r="D20" s="6"/>
      <c r="E20" s="6"/>
      <c r="F20" s="6"/>
      <c r="G20" s="6"/>
      <c r="H20" s="4"/>
      <c r="I20" s="4"/>
      <c r="J20" s="4"/>
      <c r="K20" s="4"/>
      <c r="L20" s="4"/>
      <c r="M20" s="4"/>
      <c r="N20" s="4"/>
      <c r="O20" s="4"/>
      <c r="P20" s="4"/>
      <c r="Q20" s="4"/>
      <c r="R20" s="4"/>
      <c r="S20" s="5"/>
    </row>
    <row r="21" spans="1:18" ht="13.5">
      <c r="A21" s="13"/>
      <c r="B21" s="13"/>
      <c r="C21" s="4"/>
      <c r="D21" s="4"/>
      <c r="E21" s="4"/>
      <c r="F21" s="4"/>
      <c r="G21" s="4"/>
      <c r="H21" s="4"/>
      <c r="I21" s="4"/>
      <c r="J21" s="4"/>
      <c r="K21" s="4"/>
      <c r="L21" s="4"/>
      <c r="M21" s="4"/>
      <c r="N21" s="4"/>
      <c r="O21" s="4"/>
      <c r="P21" s="4"/>
      <c r="Q21" s="4"/>
      <c r="R21" s="4"/>
    </row>
    <row r="22" spans="1:18" ht="13.5">
      <c r="A22" s="4"/>
      <c r="B22" s="4"/>
      <c r="C22" s="4"/>
      <c r="D22" s="4"/>
      <c r="E22" s="4"/>
      <c r="F22" s="4"/>
      <c r="G22" s="4"/>
      <c r="H22" s="4"/>
      <c r="I22" s="4"/>
      <c r="J22" s="4"/>
      <c r="K22" s="4"/>
      <c r="L22" s="4"/>
      <c r="M22" s="4"/>
      <c r="N22" s="4"/>
      <c r="O22" s="4"/>
      <c r="P22" s="4"/>
      <c r="Q22" s="4"/>
      <c r="R22" s="4"/>
    </row>
    <row r="23" spans="1:18" ht="13.5">
      <c r="A23" s="4"/>
      <c r="B23" s="4"/>
      <c r="C23" s="4"/>
      <c r="D23" s="4"/>
      <c r="E23" s="4"/>
      <c r="F23" s="4"/>
      <c r="G23" s="4"/>
      <c r="H23" s="4"/>
      <c r="I23" s="4"/>
      <c r="J23" s="4"/>
      <c r="K23" s="4"/>
      <c r="L23" s="4"/>
      <c r="M23" s="4"/>
      <c r="N23" s="4"/>
      <c r="O23" s="4"/>
      <c r="P23" s="4"/>
      <c r="Q23" s="4"/>
      <c r="R23" s="4"/>
    </row>
    <row r="24" spans="1:18" ht="13.5">
      <c r="A24" s="4"/>
      <c r="B24" s="4"/>
      <c r="C24" s="4"/>
      <c r="D24" s="4"/>
      <c r="E24" s="4"/>
      <c r="F24" s="4"/>
      <c r="G24" s="4"/>
      <c r="H24" s="4"/>
      <c r="I24" s="4"/>
      <c r="J24" s="4"/>
      <c r="K24" s="4"/>
      <c r="L24" s="4"/>
      <c r="M24" s="4"/>
      <c r="N24" s="4"/>
      <c r="O24" s="4"/>
      <c r="P24" s="4"/>
      <c r="Q24" s="4"/>
      <c r="R24" s="4"/>
    </row>
  </sheetData>
  <sheetProtection/>
  <mergeCells count="18">
    <mergeCell ref="A2:D2"/>
    <mergeCell ref="D7:I7"/>
    <mergeCell ref="A12:C12"/>
    <mergeCell ref="A18:J18"/>
    <mergeCell ref="M7:R7"/>
    <mergeCell ref="D8:F8"/>
    <mergeCell ref="G8:I8"/>
    <mergeCell ref="M8:O8"/>
    <mergeCell ref="P8:R8"/>
    <mergeCell ref="A10:C10"/>
    <mergeCell ref="A15:C15"/>
    <mergeCell ref="A16:C16"/>
    <mergeCell ref="A17:C17"/>
    <mergeCell ref="A3:R3"/>
    <mergeCell ref="A7:C9"/>
    <mergeCell ref="A11:C11"/>
    <mergeCell ref="A14:C14"/>
    <mergeCell ref="J7:L8"/>
  </mergeCells>
  <hyperlinks>
    <hyperlink ref="A1" location="'15労働目次'!A1" display="15　労　働"/>
  </hyperlinks>
  <printOptions/>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L36"/>
  <sheetViews>
    <sheetView showGridLines="0" view="pageBreakPreview" zoomScaleSheetLayoutView="100" zoomScalePageLayoutView="0" workbookViewId="0" topLeftCell="A1">
      <pane ySplit="9" topLeftCell="A10" activePane="bottomLeft" state="frozen"/>
      <selection pane="topLeft" activeCell="A8" sqref="A8"/>
      <selection pane="bottomLeft" activeCell="A8" sqref="A8"/>
    </sheetView>
  </sheetViews>
  <sheetFormatPr defaultColWidth="9.00390625" defaultRowHeight="13.5"/>
  <cols>
    <col min="1" max="1" width="4.875" style="0" customWidth="1"/>
    <col min="2" max="2" width="3.00390625" style="0" customWidth="1"/>
    <col min="3" max="3" width="3.50390625" style="0" customWidth="1"/>
    <col min="4" max="7" width="8.875" style="0" customWidth="1"/>
    <col min="8" max="8" width="8.875" style="21" customWidth="1"/>
    <col min="9" max="12" width="8.875" style="0" customWidth="1"/>
  </cols>
  <sheetData>
    <row r="1" ht="13.5">
      <c r="A1" s="201" t="s">
        <v>153</v>
      </c>
    </row>
    <row r="2" spans="1:4" ht="13.5">
      <c r="A2" s="8" t="s">
        <v>10</v>
      </c>
      <c r="B2" s="8"/>
      <c r="C2" s="8"/>
      <c r="D2" s="8"/>
    </row>
    <row r="3" spans="1:12" s="16" customFormat="1" ht="17.25">
      <c r="A3" s="564" t="s">
        <v>422</v>
      </c>
      <c r="B3" s="564"/>
      <c r="C3" s="564"/>
      <c r="D3" s="564"/>
      <c r="E3" s="564"/>
      <c r="F3" s="564"/>
      <c r="G3" s="564"/>
      <c r="H3" s="564"/>
      <c r="I3" s="564"/>
      <c r="J3" s="564"/>
      <c r="K3" s="564"/>
      <c r="L3" s="564"/>
    </row>
    <row r="4" spans="1:12" s="133" customFormat="1" ht="12">
      <c r="A4" s="132"/>
      <c r="B4" s="132"/>
      <c r="C4" s="132"/>
      <c r="D4" s="132"/>
      <c r="E4" s="132"/>
      <c r="F4" s="132"/>
      <c r="G4" s="132"/>
      <c r="H4" s="132"/>
      <c r="I4" s="132"/>
      <c r="J4" s="132"/>
      <c r="K4" s="132"/>
      <c r="L4" s="132"/>
    </row>
    <row r="5" spans="1:12" ht="18" customHeight="1">
      <c r="A5" s="101" t="s">
        <v>144</v>
      </c>
      <c r="B5" s="102"/>
      <c r="C5" s="102"/>
      <c r="D5" s="102"/>
      <c r="E5" s="102"/>
      <c r="F5" s="102"/>
      <c r="G5" s="103"/>
      <c r="H5" s="30"/>
      <c r="I5" s="17"/>
      <c r="J5" s="17"/>
      <c r="K5" s="11"/>
      <c r="L5" s="11" t="s">
        <v>145</v>
      </c>
    </row>
    <row r="6" spans="1:12" ht="6" customHeight="1" thickBot="1">
      <c r="A6" s="15"/>
      <c r="B6" s="29"/>
      <c r="C6" s="29"/>
      <c r="D6" s="29"/>
      <c r="E6" s="29"/>
      <c r="F6" s="29"/>
      <c r="G6" s="29"/>
      <c r="H6" s="28"/>
      <c r="I6" s="3"/>
      <c r="J6" s="3"/>
      <c r="K6" s="14"/>
      <c r="L6" s="14"/>
    </row>
    <row r="7" spans="1:12" s="105" customFormat="1" ht="15" customHeight="1" thickTop="1">
      <c r="A7" s="143"/>
      <c r="B7" s="143"/>
      <c r="C7" s="143"/>
      <c r="D7" s="716" t="s">
        <v>83</v>
      </c>
      <c r="E7" s="653"/>
      <c r="F7" s="653"/>
      <c r="G7" s="653"/>
      <c r="H7" s="653"/>
      <c r="I7" s="717"/>
      <c r="J7" s="718" t="s">
        <v>82</v>
      </c>
      <c r="K7" s="718"/>
      <c r="L7" s="706" t="s">
        <v>100</v>
      </c>
    </row>
    <row r="8" spans="1:12" s="105" customFormat="1" ht="15" customHeight="1">
      <c r="A8" s="143"/>
      <c r="B8" s="143"/>
      <c r="C8" s="143"/>
      <c r="D8" s="654" t="s">
        <v>81</v>
      </c>
      <c r="E8" s="654"/>
      <c r="F8" s="654"/>
      <c r="G8" s="654" t="s">
        <v>142</v>
      </c>
      <c r="H8" s="654"/>
      <c r="I8" s="654"/>
      <c r="J8" s="719" t="s">
        <v>150</v>
      </c>
      <c r="K8" s="719" t="s">
        <v>143</v>
      </c>
      <c r="L8" s="707"/>
    </row>
    <row r="9" spans="1:12" s="105" customFormat="1" ht="15" customHeight="1">
      <c r="A9" s="145"/>
      <c r="B9" s="145"/>
      <c r="C9" s="145"/>
      <c r="D9" s="144" t="s">
        <v>31</v>
      </c>
      <c r="E9" s="146" t="s">
        <v>30</v>
      </c>
      <c r="F9" s="144" t="s">
        <v>29</v>
      </c>
      <c r="G9" s="144" t="s">
        <v>31</v>
      </c>
      <c r="H9" s="147" t="s">
        <v>30</v>
      </c>
      <c r="I9" s="146" t="s">
        <v>29</v>
      </c>
      <c r="J9" s="654"/>
      <c r="K9" s="654"/>
      <c r="L9" s="708"/>
    </row>
    <row r="10" spans="1:12" s="105" customFormat="1" ht="15" customHeight="1">
      <c r="A10" s="709" t="s">
        <v>469</v>
      </c>
      <c r="B10" s="709"/>
      <c r="C10" s="710"/>
      <c r="D10" s="148">
        <v>11921</v>
      </c>
      <c r="E10" s="149">
        <v>2813</v>
      </c>
      <c r="F10" s="149">
        <v>9087</v>
      </c>
      <c r="G10" s="149">
        <v>48136</v>
      </c>
      <c r="H10" s="149">
        <v>13000</v>
      </c>
      <c r="I10" s="149">
        <v>35040</v>
      </c>
      <c r="J10" s="149">
        <v>39963</v>
      </c>
      <c r="K10" s="149">
        <v>110073</v>
      </c>
      <c r="L10" s="149">
        <v>6936</v>
      </c>
    </row>
    <row r="11" spans="1:12" s="105" customFormat="1" ht="15" customHeight="1">
      <c r="A11" s="711">
        <v>30</v>
      </c>
      <c r="B11" s="712"/>
      <c r="C11" s="712"/>
      <c r="D11" s="148">
        <v>12067</v>
      </c>
      <c r="E11" s="149">
        <v>3014</v>
      </c>
      <c r="F11" s="149">
        <v>9036</v>
      </c>
      <c r="G11" s="149">
        <v>49798</v>
      </c>
      <c r="H11" s="149">
        <v>14191</v>
      </c>
      <c r="I11" s="149">
        <v>35537</v>
      </c>
      <c r="J11" s="149">
        <v>40373</v>
      </c>
      <c r="K11" s="149">
        <v>111645</v>
      </c>
      <c r="L11" s="149">
        <v>6843</v>
      </c>
    </row>
    <row r="12" spans="1:12" s="152" customFormat="1" ht="15" customHeight="1">
      <c r="A12" s="722" t="s">
        <v>480</v>
      </c>
      <c r="B12" s="723"/>
      <c r="C12" s="723"/>
      <c r="D12" s="409">
        <v>12527</v>
      </c>
      <c r="E12" s="410">
        <v>3135</v>
      </c>
      <c r="F12" s="410">
        <v>9373</v>
      </c>
      <c r="G12" s="410">
        <v>50745</v>
      </c>
      <c r="H12" s="410">
        <v>14183</v>
      </c>
      <c r="I12" s="410">
        <v>36498</v>
      </c>
      <c r="J12" s="410">
        <v>38889</v>
      </c>
      <c r="K12" s="410">
        <v>106113</v>
      </c>
      <c r="L12" s="410">
        <v>6870</v>
      </c>
    </row>
    <row r="13" spans="1:12" s="152" customFormat="1" ht="15" customHeight="1">
      <c r="A13" s="151"/>
      <c r="B13" s="151"/>
      <c r="C13" s="151"/>
      <c r="D13" s="153"/>
      <c r="E13" s="154"/>
      <c r="F13" s="155"/>
      <c r="G13" s="154"/>
      <c r="H13" s="154"/>
      <c r="I13" s="154"/>
      <c r="J13" s="154"/>
      <c r="K13" s="154"/>
      <c r="L13" s="154"/>
    </row>
    <row r="14" spans="1:12" s="105" customFormat="1" ht="15" customHeight="1">
      <c r="A14" s="150" t="s">
        <v>458</v>
      </c>
      <c r="B14" s="156">
        <v>4</v>
      </c>
      <c r="C14" s="143" t="s">
        <v>79</v>
      </c>
      <c r="D14" s="148">
        <v>1598</v>
      </c>
      <c r="E14" s="149">
        <v>440</v>
      </c>
      <c r="F14" s="149">
        <v>1158</v>
      </c>
      <c r="G14" s="149">
        <v>4536</v>
      </c>
      <c r="H14" s="149">
        <v>1324</v>
      </c>
      <c r="I14" s="149">
        <v>3207</v>
      </c>
      <c r="J14" s="149">
        <v>2982</v>
      </c>
      <c r="K14" s="149">
        <v>8934</v>
      </c>
      <c r="L14" s="149">
        <v>779</v>
      </c>
    </row>
    <row r="15" spans="1:12" s="105" customFormat="1" ht="15" customHeight="1">
      <c r="A15" s="150" t="s">
        <v>467</v>
      </c>
      <c r="B15" s="156">
        <v>5</v>
      </c>
      <c r="C15" s="143" t="s">
        <v>79</v>
      </c>
      <c r="D15" s="148">
        <v>1159</v>
      </c>
      <c r="E15" s="149">
        <v>286</v>
      </c>
      <c r="F15" s="149">
        <v>871</v>
      </c>
      <c r="G15" s="149">
        <v>4609</v>
      </c>
      <c r="H15" s="149">
        <v>1362</v>
      </c>
      <c r="I15" s="149">
        <v>3244</v>
      </c>
      <c r="J15" s="149">
        <v>3343</v>
      </c>
      <c r="K15" s="149">
        <v>8830</v>
      </c>
      <c r="L15" s="149">
        <v>638</v>
      </c>
    </row>
    <row r="16" spans="1:12" s="105" customFormat="1" ht="15" customHeight="1">
      <c r="A16" s="150"/>
      <c r="B16" s="156">
        <v>6</v>
      </c>
      <c r="C16" s="143"/>
      <c r="D16" s="148">
        <v>953</v>
      </c>
      <c r="E16" s="149">
        <v>219</v>
      </c>
      <c r="F16" s="149">
        <v>729</v>
      </c>
      <c r="G16" s="149">
        <v>4430</v>
      </c>
      <c r="H16" s="149">
        <v>1280</v>
      </c>
      <c r="I16" s="149">
        <v>3142</v>
      </c>
      <c r="J16" s="149">
        <v>3037</v>
      </c>
      <c r="K16" s="149">
        <v>8648</v>
      </c>
      <c r="L16" s="149">
        <v>598</v>
      </c>
    </row>
    <row r="17" spans="1:12" s="105" customFormat="1" ht="15" customHeight="1">
      <c r="A17" s="150"/>
      <c r="B17" s="156">
        <v>7</v>
      </c>
      <c r="C17" s="143"/>
      <c r="D17" s="148">
        <v>929</v>
      </c>
      <c r="E17" s="149">
        <v>210</v>
      </c>
      <c r="F17" s="149">
        <v>714</v>
      </c>
      <c r="G17" s="149">
        <v>4196</v>
      </c>
      <c r="H17" s="149">
        <v>1156</v>
      </c>
      <c r="I17" s="149">
        <v>3030</v>
      </c>
      <c r="J17" s="149">
        <v>3052</v>
      </c>
      <c r="K17" s="149">
        <v>8674</v>
      </c>
      <c r="L17" s="149">
        <v>567</v>
      </c>
    </row>
    <row r="18" spans="1:12" s="105" customFormat="1" ht="15" customHeight="1">
      <c r="A18" s="150"/>
      <c r="B18" s="156">
        <v>8</v>
      </c>
      <c r="C18" s="143"/>
      <c r="D18" s="148">
        <v>896</v>
      </c>
      <c r="E18" s="149">
        <v>201</v>
      </c>
      <c r="F18" s="149">
        <v>694</v>
      </c>
      <c r="G18" s="149">
        <v>4056</v>
      </c>
      <c r="H18" s="149">
        <v>1078</v>
      </c>
      <c r="I18" s="149">
        <v>2969</v>
      </c>
      <c r="J18" s="149">
        <v>2991</v>
      </c>
      <c r="K18" s="149">
        <v>8246</v>
      </c>
      <c r="L18" s="149">
        <v>436</v>
      </c>
    </row>
    <row r="19" spans="1:12" s="105" customFormat="1" ht="15" customHeight="1">
      <c r="A19" s="150"/>
      <c r="B19" s="156">
        <v>9</v>
      </c>
      <c r="C19" s="143"/>
      <c r="D19" s="148">
        <v>1029</v>
      </c>
      <c r="E19" s="149">
        <v>202</v>
      </c>
      <c r="F19" s="149">
        <v>823</v>
      </c>
      <c r="G19" s="149">
        <v>4180</v>
      </c>
      <c r="H19" s="149">
        <v>1071</v>
      </c>
      <c r="I19" s="149">
        <v>3102</v>
      </c>
      <c r="J19" s="149">
        <v>3282</v>
      </c>
      <c r="K19" s="149">
        <v>8450</v>
      </c>
      <c r="L19" s="149">
        <v>597</v>
      </c>
    </row>
    <row r="20" spans="1:12" s="105" customFormat="1" ht="15" customHeight="1">
      <c r="A20" s="150"/>
      <c r="B20" s="156">
        <v>10</v>
      </c>
      <c r="C20" s="143"/>
      <c r="D20" s="148">
        <v>962</v>
      </c>
      <c r="E20" s="149">
        <v>254</v>
      </c>
      <c r="F20" s="149">
        <v>707</v>
      </c>
      <c r="G20" s="149">
        <v>4170</v>
      </c>
      <c r="H20" s="149">
        <v>1109</v>
      </c>
      <c r="I20" s="149">
        <v>3053</v>
      </c>
      <c r="J20" s="149">
        <v>3215</v>
      </c>
      <c r="K20" s="149">
        <v>8712</v>
      </c>
      <c r="L20" s="149">
        <v>505</v>
      </c>
    </row>
    <row r="21" spans="1:12" s="105" customFormat="1" ht="15" customHeight="1">
      <c r="A21" s="150"/>
      <c r="B21" s="156">
        <v>11</v>
      </c>
      <c r="C21" s="143"/>
      <c r="D21" s="148">
        <v>736</v>
      </c>
      <c r="E21" s="149">
        <v>170</v>
      </c>
      <c r="F21" s="149">
        <v>566</v>
      </c>
      <c r="G21" s="149">
        <v>3975</v>
      </c>
      <c r="H21" s="149">
        <v>1052</v>
      </c>
      <c r="I21" s="149">
        <v>2920</v>
      </c>
      <c r="J21" s="149">
        <v>2958</v>
      </c>
      <c r="K21" s="149">
        <v>8810</v>
      </c>
      <c r="L21" s="149">
        <v>488</v>
      </c>
    </row>
    <row r="22" spans="1:12" s="105" customFormat="1" ht="15" customHeight="1">
      <c r="A22" s="150"/>
      <c r="B22" s="156">
        <v>12</v>
      </c>
      <c r="C22" s="143"/>
      <c r="D22" s="148">
        <v>641</v>
      </c>
      <c r="E22" s="149">
        <v>193</v>
      </c>
      <c r="F22" s="149">
        <v>448</v>
      </c>
      <c r="G22" s="149">
        <v>3663</v>
      </c>
      <c r="H22" s="149">
        <v>1054</v>
      </c>
      <c r="I22" s="149">
        <v>2607</v>
      </c>
      <c r="J22" s="149">
        <v>3131</v>
      </c>
      <c r="K22" s="149">
        <v>8715</v>
      </c>
      <c r="L22" s="149">
        <v>446</v>
      </c>
    </row>
    <row r="23" spans="1:12" s="105" customFormat="1" ht="15" customHeight="1">
      <c r="A23" s="150" t="s">
        <v>481</v>
      </c>
      <c r="B23" s="156">
        <v>1</v>
      </c>
      <c r="C23" s="143" t="s">
        <v>79</v>
      </c>
      <c r="D23" s="148">
        <v>1094</v>
      </c>
      <c r="E23" s="149">
        <v>293</v>
      </c>
      <c r="F23" s="149">
        <v>800</v>
      </c>
      <c r="G23" s="149">
        <v>3815</v>
      </c>
      <c r="H23" s="149">
        <v>1102</v>
      </c>
      <c r="I23" s="149">
        <v>2710</v>
      </c>
      <c r="J23" s="149">
        <v>3307</v>
      </c>
      <c r="K23" s="149">
        <v>8660</v>
      </c>
      <c r="L23" s="149">
        <v>368</v>
      </c>
    </row>
    <row r="24" spans="1:12" s="105" customFormat="1" ht="15" customHeight="1">
      <c r="A24" s="150"/>
      <c r="B24" s="156">
        <v>2</v>
      </c>
      <c r="C24" s="143"/>
      <c r="D24" s="148">
        <v>1410</v>
      </c>
      <c r="E24" s="149">
        <v>367</v>
      </c>
      <c r="F24" s="149">
        <v>1043</v>
      </c>
      <c r="G24" s="149">
        <v>4491</v>
      </c>
      <c r="H24" s="149">
        <v>1290</v>
      </c>
      <c r="I24" s="149">
        <v>3198</v>
      </c>
      <c r="J24" s="149">
        <v>4375</v>
      </c>
      <c r="K24" s="149">
        <v>10080</v>
      </c>
      <c r="L24" s="149">
        <v>555</v>
      </c>
    </row>
    <row r="25" spans="1:12" s="105" customFormat="1" ht="15" customHeight="1">
      <c r="A25" s="150"/>
      <c r="B25" s="156">
        <v>3</v>
      </c>
      <c r="C25" s="143"/>
      <c r="D25" s="148">
        <v>1120</v>
      </c>
      <c r="E25" s="149">
        <v>300</v>
      </c>
      <c r="F25" s="149">
        <v>820</v>
      </c>
      <c r="G25" s="149">
        <v>4624</v>
      </c>
      <c r="H25" s="149">
        <v>1305</v>
      </c>
      <c r="I25" s="149">
        <v>3316</v>
      </c>
      <c r="J25" s="149">
        <v>3216</v>
      </c>
      <c r="K25" s="149">
        <v>9354</v>
      </c>
      <c r="L25" s="149">
        <v>893</v>
      </c>
    </row>
    <row r="26" spans="1:12" s="105" customFormat="1" ht="15" customHeight="1">
      <c r="A26" s="150"/>
      <c r="B26" s="143"/>
      <c r="C26" s="143"/>
      <c r="D26" s="148"/>
      <c r="E26" s="149"/>
      <c r="F26" s="149"/>
      <c r="G26" s="149"/>
      <c r="H26" s="149"/>
      <c r="I26" s="149"/>
      <c r="J26" s="149"/>
      <c r="K26" s="149"/>
      <c r="L26" s="149"/>
    </row>
    <row r="27" spans="1:12" s="105" customFormat="1" ht="15" customHeight="1">
      <c r="A27" s="714" t="s">
        <v>78</v>
      </c>
      <c r="B27" s="714"/>
      <c r="C27" s="715"/>
      <c r="D27" s="148">
        <v>5186</v>
      </c>
      <c r="E27" s="149">
        <v>1240</v>
      </c>
      <c r="F27" s="149">
        <v>3937</v>
      </c>
      <c r="G27" s="149">
        <v>21285</v>
      </c>
      <c r="H27" s="149">
        <v>5993</v>
      </c>
      <c r="I27" s="149">
        <v>15266</v>
      </c>
      <c r="J27" s="149">
        <v>16743</v>
      </c>
      <c r="K27" s="149">
        <v>45597</v>
      </c>
      <c r="L27" s="149">
        <v>2791</v>
      </c>
    </row>
    <row r="28" spans="1:12" s="105" customFormat="1" ht="15" customHeight="1">
      <c r="A28" s="714" t="s">
        <v>77</v>
      </c>
      <c r="B28" s="714"/>
      <c r="C28" s="715"/>
      <c r="D28" s="148">
        <v>2649</v>
      </c>
      <c r="E28" s="149">
        <v>650</v>
      </c>
      <c r="F28" s="149">
        <v>1992</v>
      </c>
      <c r="G28" s="149">
        <v>9996</v>
      </c>
      <c r="H28" s="149">
        <v>2695</v>
      </c>
      <c r="I28" s="149">
        <v>7282</v>
      </c>
      <c r="J28" s="149">
        <v>5899</v>
      </c>
      <c r="K28" s="149">
        <v>16344</v>
      </c>
      <c r="L28" s="149">
        <v>1405</v>
      </c>
    </row>
    <row r="29" spans="1:12" s="105" customFormat="1" ht="15" customHeight="1">
      <c r="A29" s="714" t="s">
        <v>76</v>
      </c>
      <c r="B29" s="714"/>
      <c r="C29" s="715"/>
      <c r="D29" s="148">
        <v>865</v>
      </c>
      <c r="E29" s="149">
        <v>259</v>
      </c>
      <c r="F29" s="149">
        <v>605</v>
      </c>
      <c r="G29" s="149">
        <v>3619</v>
      </c>
      <c r="H29" s="149">
        <v>1035</v>
      </c>
      <c r="I29" s="149">
        <v>2568</v>
      </c>
      <c r="J29" s="149">
        <v>2084</v>
      </c>
      <c r="K29" s="149">
        <v>5808</v>
      </c>
      <c r="L29" s="149">
        <v>530</v>
      </c>
    </row>
    <row r="30" spans="1:12" s="105" customFormat="1" ht="15" customHeight="1">
      <c r="A30" s="714" t="s">
        <v>75</v>
      </c>
      <c r="B30" s="714"/>
      <c r="C30" s="715"/>
      <c r="D30" s="148">
        <v>1294</v>
      </c>
      <c r="E30" s="149">
        <v>386</v>
      </c>
      <c r="F30" s="149">
        <v>908</v>
      </c>
      <c r="G30" s="149">
        <v>5790</v>
      </c>
      <c r="H30" s="149">
        <v>1914</v>
      </c>
      <c r="I30" s="149">
        <v>3876</v>
      </c>
      <c r="J30" s="149">
        <v>8880</v>
      </c>
      <c r="K30" s="149">
        <v>24053</v>
      </c>
      <c r="L30" s="149">
        <v>768</v>
      </c>
    </row>
    <row r="31" spans="1:12" s="105" customFormat="1" ht="15" customHeight="1">
      <c r="A31" s="714" t="s">
        <v>74</v>
      </c>
      <c r="B31" s="714"/>
      <c r="C31" s="715"/>
      <c r="D31" s="148">
        <v>1595</v>
      </c>
      <c r="E31" s="149">
        <v>370</v>
      </c>
      <c r="F31" s="149">
        <v>1223</v>
      </c>
      <c r="G31" s="149">
        <v>6219</v>
      </c>
      <c r="H31" s="149">
        <v>1571</v>
      </c>
      <c r="I31" s="149">
        <v>4645</v>
      </c>
      <c r="J31" s="149">
        <v>3477</v>
      </c>
      <c r="K31" s="149">
        <v>9353</v>
      </c>
      <c r="L31" s="149">
        <v>806</v>
      </c>
    </row>
    <row r="32" spans="1:12" s="105" customFormat="1" ht="15" customHeight="1">
      <c r="A32" s="714" t="s">
        <v>73</v>
      </c>
      <c r="B32" s="714"/>
      <c r="C32" s="715"/>
      <c r="D32" s="148">
        <v>938</v>
      </c>
      <c r="E32" s="182">
        <v>230</v>
      </c>
      <c r="F32" s="182">
        <v>708</v>
      </c>
      <c r="G32" s="149">
        <v>3836</v>
      </c>
      <c r="H32" s="182">
        <v>975</v>
      </c>
      <c r="I32" s="182">
        <v>2861</v>
      </c>
      <c r="J32" s="182">
        <v>1806</v>
      </c>
      <c r="K32" s="182">
        <v>4958</v>
      </c>
      <c r="L32" s="182">
        <v>570</v>
      </c>
    </row>
    <row r="33" spans="1:12" s="105" customFormat="1" ht="11.25">
      <c r="A33" s="159" t="s">
        <v>72</v>
      </c>
      <c r="B33" s="159"/>
      <c r="C33" s="159"/>
      <c r="D33" s="159"/>
      <c r="E33" s="159"/>
      <c r="F33" s="159"/>
      <c r="G33" s="157"/>
      <c r="H33" s="158"/>
      <c r="I33" s="159"/>
      <c r="J33" s="159"/>
      <c r="K33" s="159"/>
      <c r="L33" s="159"/>
    </row>
    <row r="34" spans="1:10" s="105" customFormat="1" ht="16.5" customHeight="1">
      <c r="A34" s="203" t="s">
        <v>154</v>
      </c>
      <c r="B34" s="106"/>
      <c r="C34" s="106"/>
      <c r="D34" s="106"/>
      <c r="E34" s="106"/>
      <c r="F34" s="169"/>
      <c r="G34" s="169"/>
      <c r="H34" s="170"/>
      <c r="I34" s="169"/>
      <c r="J34" s="169"/>
    </row>
    <row r="35" spans="1:12" ht="13.5">
      <c r="A35" s="9"/>
      <c r="B35" s="9"/>
      <c r="C35" s="9"/>
      <c r="D35" s="9"/>
      <c r="E35" s="9"/>
      <c r="F35" s="9"/>
      <c r="G35" s="9"/>
      <c r="H35" s="27"/>
      <c r="I35" s="9"/>
      <c r="J35" s="9"/>
      <c r="K35" s="4"/>
      <c r="L35" s="4"/>
    </row>
    <row r="36" spans="1:12" ht="13.5">
      <c r="A36" s="4"/>
      <c r="B36" s="4"/>
      <c r="C36" s="4"/>
      <c r="D36" s="23"/>
      <c r="E36" s="23"/>
      <c r="F36" s="23"/>
      <c r="G36" s="23"/>
      <c r="H36" s="24"/>
      <c r="I36" s="23"/>
      <c r="J36" s="23"/>
      <c r="K36" s="23"/>
      <c r="L36" s="23"/>
    </row>
  </sheetData>
  <sheetProtection/>
  <mergeCells count="17">
    <mergeCell ref="A28:C28"/>
    <mergeCell ref="A29:C29"/>
    <mergeCell ref="A30:C30"/>
    <mergeCell ref="A31:C31"/>
    <mergeCell ref="A32:C32"/>
    <mergeCell ref="A11:C11"/>
    <mergeCell ref="A12:C12"/>
    <mergeCell ref="A10:C10"/>
    <mergeCell ref="D8:F8"/>
    <mergeCell ref="G8:I8"/>
    <mergeCell ref="A27:C27"/>
    <mergeCell ref="J8:J9"/>
    <mergeCell ref="K8:K9"/>
    <mergeCell ref="A3:L3"/>
    <mergeCell ref="D7:I7"/>
    <mergeCell ref="J7:K7"/>
    <mergeCell ref="L7:L9"/>
  </mergeCells>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K26"/>
  <sheetViews>
    <sheetView showGridLines="0" view="pageBreakPreview" zoomScaleSheetLayoutView="100" zoomScalePageLayoutView="0" workbookViewId="0" topLeftCell="A1">
      <selection activeCell="A8" sqref="A8"/>
    </sheetView>
  </sheetViews>
  <sheetFormatPr defaultColWidth="9.00390625" defaultRowHeight="13.5"/>
  <cols>
    <col min="1" max="1" width="4.875" style="0" customWidth="1"/>
    <col min="2" max="2" width="3.00390625" style="0" customWidth="1"/>
    <col min="3" max="3" width="3.50390625" style="0" customWidth="1"/>
    <col min="4" max="11" width="10.00390625" style="0" customWidth="1"/>
  </cols>
  <sheetData>
    <row r="1" ht="13.5">
      <c r="A1" s="199" t="s">
        <v>153</v>
      </c>
    </row>
    <row r="2" spans="1:5" ht="13.5">
      <c r="A2" s="8" t="s">
        <v>10</v>
      </c>
      <c r="B2" s="8"/>
      <c r="C2" s="8"/>
      <c r="D2" s="8"/>
      <c r="E2" s="8"/>
    </row>
    <row r="3" spans="1:11" s="16" customFormat="1" ht="17.25">
      <c r="A3" s="564" t="s">
        <v>422</v>
      </c>
      <c r="B3" s="564"/>
      <c r="C3" s="564"/>
      <c r="D3" s="564"/>
      <c r="E3" s="564"/>
      <c r="F3" s="564"/>
      <c r="G3" s="564"/>
      <c r="H3" s="564"/>
      <c r="I3" s="564"/>
      <c r="J3" s="564"/>
      <c r="K3" s="564"/>
    </row>
    <row r="4" spans="1:11" s="133" customFormat="1" ht="12">
      <c r="A4" s="132"/>
      <c r="B4" s="132"/>
      <c r="C4" s="132"/>
      <c r="D4" s="132"/>
      <c r="E4" s="132"/>
      <c r="F4" s="132"/>
      <c r="G4" s="132"/>
      <c r="H4" s="132"/>
      <c r="I4" s="132"/>
      <c r="J4" s="132"/>
      <c r="K4" s="132"/>
    </row>
    <row r="5" spans="1:11" ht="18" customHeight="1">
      <c r="A5" s="101" t="s">
        <v>387</v>
      </c>
      <c r="B5" s="102"/>
      <c r="C5" s="102"/>
      <c r="D5" s="102"/>
      <c r="E5" s="102"/>
      <c r="F5" s="103"/>
      <c r="G5" s="103"/>
      <c r="H5" s="17"/>
      <c r="I5" s="11"/>
      <c r="K5" s="11" t="s">
        <v>145</v>
      </c>
    </row>
    <row r="6" spans="1:11" ht="6" customHeight="1" thickBot="1">
      <c r="A6" s="15"/>
      <c r="B6" s="29"/>
      <c r="C6" s="29"/>
      <c r="D6" s="29"/>
      <c r="E6" s="29"/>
      <c r="F6" s="29"/>
      <c r="G6" s="29"/>
      <c r="H6" s="3"/>
      <c r="I6" s="14"/>
      <c r="J6" s="14"/>
      <c r="K6" s="14"/>
    </row>
    <row r="7" spans="1:11" s="220" customFormat="1" ht="15" customHeight="1" thickTop="1">
      <c r="A7" s="143"/>
      <c r="B7" s="143"/>
      <c r="C7" s="143"/>
      <c r="D7" s="675" t="s">
        <v>81</v>
      </c>
      <c r="E7" s="717"/>
      <c r="F7" s="675" t="s">
        <v>142</v>
      </c>
      <c r="G7" s="717"/>
      <c r="H7" s="675" t="s">
        <v>149</v>
      </c>
      <c r="I7" s="717"/>
      <c r="J7" s="675" t="s">
        <v>100</v>
      </c>
      <c r="K7" s="653"/>
    </row>
    <row r="8" spans="1:11" s="220" customFormat="1" ht="15" customHeight="1">
      <c r="A8" s="143"/>
      <c r="B8" s="143"/>
      <c r="C8" s="143"/>
      <c r="D8" s="217"/>
      <c r="E8" s="144" t="s">
        <v>148</v>
      </c>
      <c r="F8" s="217"/>
      <c r="G8" s="144" t="s">
        <v>148</v>
      </c>
      <c r="H8" s="217"/>
      <c r="I8" s="144" t="s">
        <v>148</v>
      </c>
      <c r="J8" s="217"/>
      <c r="K8" s="161" t="s">
        <v>148</v>
      </c>
    </row>
    <row r="9" spans="1:11" s="105" customFormat="1" ht="15" customHeight="1">
      <c r="A9" s="709" t="s">
        <v>469</v>
      </c>
      <c r="B9" s="709"/>
      <c r="C9" s="710"/>
      <c r="D9" s="148">
        <v>13845</v>
      </c>
      <c r="E9" s="149">
        <v>13453</v>
      </c>
      <c r="F9" s="149">
        <v>57388</v>
      </c>
      <c r="G9" s="149">
        <v>56524</v>
      </c>
      <c r="H9" s="149">
        <v>17784</v>
      </c>
      <c r="I9" s="149">
        <v>16337</v>
      </c>
      <c r="J9" s="149">
        <v>6652</v>
      </c>
      <c r="K9" s="149">
        <v>5995</v>
      </c>
    </row>
    <row r="10" spans="1:11" s="105" customFormat="1" ht="15" customHeight="1">
      <c r="A10" s="711">
        <v>30</v>
      </c>
      <c r="B10" s="712"/>
      <c r="C10" s="712"/>
      <c r="D10" s="148">
        <v>14569</v>
      </c>
      <c r="E10" s="149">
        <v>14222</v>
      </c>
      <c r="F10" s="149">
        <v>58843</v>
      </c>
      <c r="G10" s="149">
        <v>58100</v>
      </c>
      <c r="H10" s="149">
        <v>17914</v>
      </c>
      <c r="I10" s="149">
        <v>16472</v>
      </c>
      <c r="J10" s="149">
        <v>7007</v>
      </c>
      <c r="K10" s="149">
        <v>6356</v>
      </c>
    </row>
    <row r="11" spans="1:11" s="152" customFormat="1" ht="15" customHeight="1">
      <c r="A11" s="722" t="s">
        <v>470</v>
      </c>
      <c r="B11" s="723"/>
      <c r="C11" s="723"/>
      <c r="D11" s="411">
        <v>15419</v>
      </c>
      <c r="E11" s="412">
        <v>15103</v>
      </c>
      <c r="F11" s="412">
        <v>60884</v>
      </c>
      <c r="G11" s="412">
        <v>60205</v>
      </c>
      <c r="H11" s="412">
        <v>18068</v>
      </c>
      <c r="I11" s="412">
        <v>16742</v>
      </c>
      <c r="J11" s="412">
        <v>6983</v>
      </c>
      <c r="K11" s="412">
        <v>6392</v>
      </c>
    </row>
    <row r="12" spans="1:11" s="152" customFormat="1" ht="15" customHeight="1">
      <c r="A12" s="151"/>
      <c r="B12" s="151"/>
      <c r="C12" s="151"/>
      <c r="D12" s="153"/>
      <c r="E12" s="154"/>
      <c r="F12" s="154"/>
      <c r="G12" s="154"/>
      <c r="H12" s="154"/>
      <c r="I12" s="154"/>
      <c r="J12" s="154"/>
      <c r="K12" s="154"/>
    </row>
    <row r="13" spans="1:11" s="105" customFormat="1" ht="15" customHeight="1">
      <c r="A13" s="150" t="s">
        <v>458</v>
      </c>
      <c r="B13" s="156">
        <v>4</v>
      </c>
      <c r="C13" s="143" t="s">
        <v>79</v>
      </c>
      <c r="D13" s="148">
        <v>1845</v>
      </c>
      <c r="E13" s="149">
        <v>1838</v>
      </c>
      <c r="F13" s="149">
        <v>5377</v>
      </c>
      <c r="G13" s="149">
        <v>5343</v>
      </c>
      <c r="H13" s="149">
        <v>1534</v>
      </c>
      <c r="I13" s="149">
        <v>1418</v>
      </c>
      <c r="J13" s="149">
        <v>716</v>
      </c>
      <c r="K13" s="149">
        <v>658</v>
      </c>
    </row>
    <row r="14" spans="1:11" s="105" customFormat="1" ht="15" customHeight="1">
      <c r="A14" s="150" t="s">
        <v>467</v>
      </c>
      <c r="B14" s="156">
        <v>5</v>
      </c>
      <c r="C14" s="143" t="s">
        <v>79</v>
      </c>
      <c r="D14" s="148">
        <v>1312</v>
      </c>
      <c r="E14" s="149">
        <v>1299</v>
      </c>
      <c r="F14" s="149">
        <v>5389</v>
      </c>
      <c r="G14" s="149">
        <v>5363</v>
      </c>
      <c r="H14" s="149">
        <v>1562</v>
      </c>
      <c r="I14" s="149">
        <v>1473</v>
      </c>
      <c r="J14" s="149">
        <v>615</v>
      </c>
      <c r="K14" s="149">
        <v>570</v>
      </c>
    </row>
    <row r="15" spans="1:11" s="105" customFormat="1" ht="15" customHeight="1">
      <c r="A15" s="150"/>
      <c r="B15" s="156">
        <v>6</v>
      </c>
      <c r="C15" s="143"/>
      <c r="D15" s="148">
        <v>1083</v>
      </c>
      <c r="E15" s="149">
        <v>1073</v>
      </c>
      <c r="F15" s="149">
        <v>5146</v>
      </c>
      <c r="G15" s="149">
        <v>5118</v>
      </c>
      <c r="H15" s="149">
        <v>1415</v>
      </c>
      <c r="I15" s="149">
        <v>1324</v>
      </c>
      <c r="J15" s="149">
        <v>576</v>
      </c>
      <c r="K15" s="149">
        <v>536</v>
      </c>
    </row>
    <row r="16" spans="1:11" s="105" customFormat="1" ht="15" customHeight="1">
      <c r="A16" s="150"/>
      <c r="B16" s="156">
        <v>7</v>
      </c>
      <c r="C16" s="143"/>
      <c r="D16" s="148">
        <v>1243</v>
      </c>
      <c r="E16" s="149">
        <v>1227</v>
      </c>
      <c r="F16" s="149">
        <v>5020</v>
      </c>
      <c r="G16" s="149">
        <v>4988</v>
      </c>
      <c r="H16" s="149">
        <v>1507</v>
      </c>
      <c r="I16" s="149">
        <v>1383</v>
      </c>
      <c r="J16" s="149">
        <v>599</v>
      </c>
      <c r="K16" s="149">
        <v>544</v>
      </c>
    </row>
    <row r="17" spans="1:11" s="105" customFormat="1" ht="15" customHeight="1">
      <c r="A17" s="150"/>
      <c r="B17" s="156">
        <v>8</v>
      </c>
      <c r="C17" s="143"/>
      <c r="D17" s="148">
        <v>1072</v>
      </c>
      <c r="E17" s="149">
        <v>1058</v>
      </c>
      <c r="F17" s="149">
        <v>4862</v>
      </c>
      <c r="G17" s="149">
        <v>4828</v>
      </c>
      <c r="H17" s="149">
        <v>1324</v>
      </c>
      <c r="I17" s="149">
        <v>1228</v>
      </c>
      <c r="J17" s="149">
        <v>496</v>
      </c>
      <c r="K17" s="149">
        <v>464</v>
      </c>
    </row>
    <row r="18" spans="1:11" s="105" customFormat="1" ht="15" customHeight="1">
      <c r="A18" s="150"/>
      <c r="B18" s="156">
        <v>9</v>
      </c>
      <c r="C18" s="143"/>
      <c r="D18" s="148">
        <v>1167</v>
      </c>
      <c r="E18" s="149">
        <v>1157</v>
      </c>
      <c r="F18" s="149">
        <v>4915</v>
      </c>
      <c r="G18" s="149">
        <v>4880</v>
      </c>
      <c r="H18" s="149">
        <v>1400</v>
      </c>
      <c r="I18" s="149">
        <v>1316</v>
      </c>
      <c r="J18" s="149">
        <v>572</v>
      </c>
      <c r="K18" s="149">
        <v>521</v>
      </c>
    </row>
    <row r="19" spans="1:11" s="105" customFormat="1" ht="15" customHeight="1">
      <c r="A19" s="150"/>
      <c r="B19" s="156">
        <v>10</v>
      </c>
      <c r="C19" s="143"/>
      <c r="D19" s="148">
        <v>1208</v>
      </c>
      <c r="E19" s="149">
        <v>1191</v>
      </c>
      <c r="F19" s="149">
        <v>4941</v>
      </c>
      <c r="G19" s="149">
        <v>4906</v>
      </c>
      <c r="H19" s="149">
        <v>1639</v>
      </c>
      <c r="I19" s="149">
        <v>1511</v>
      </c>
      <c r="J19" s="149">
        <v>579</v>
      </c>
      <c r="K19" s="149">
        <v>529</v>
      </c>
    </row>
    <row r="20" spans="1:11" s="105" customFormat="1" ht="15" customHeight="1">
      <c r="A20" s="150"/>
      <c r="B20" s="156">
        <v>11</v>
      </c>
      <c r="C20" s="143"/>
      <c r="D20" s="148">
        <v>953</v>
      </c>
      <c r="E20" s="149">
        <v>941</v>
      </c>
      <c r="F20" s="149">
        <v>4687</v>
      </c>
      <c r="G20" s="149">
        <v>4660</v>
      </c>
      <c r="H20" s="149">
        <v>1286</v>
      </c>
      <c r="I20" s="149">
        <v>1182</v>
      </c>
      <c r="J20" s="149">
        <v>507</v>
      </c>
      <c r="K20" s="149">
        <v>467</v>
      </c>
    </row>
    <row r="21" spans="1:11" s="105" customFormat="1" ht="15" customHeight="1">
      <c r="A21" s="150"/>
      <c r="B21" s="156">
        <v>12</v>
      </c>
      <c r="C21" s="143"/>
      <c r="D21" s="148">
        <v>909</v>
      </c>
      <c r="E21" s="149">
        <v>863</v>
      </c>
      <c r="F21" s="149">
        <v>4486</v>
      </c>
      <c r="G21" s="149">
        <v>4427</v>
      </c>
      <c r="H21" s="149">
        <v>1161</v>
      </c>
      <c r="I21" s="149">
        <v>1037</v>
      </c>
      <c r="J21" s="149">
        <v>479</v>
      </c>
      <c r="K21" s="149">
        <v>417</v>
      </c>
    </row>
    <row r="22" spans="1:11" s="105" customFormat="1" ht="15" customHeight="1">
      <c r="A22" s="150" t="s">
        <v>471</v>
      </c>
      <c r="B22" s="156">
        <v>1</v>
      </c>
      <c r="C22" s="143" t="s">
        <v>79</v>
      </c>
      <c r="D22" s="148">
        <v>1498</v>
      </c>
      <c r="E22" s="149">
        <v>1381</v>
      </c>
      <c r="F22" s="149">
        <v>4850</v>
      </c>
      <c r="G22" s="149">
        <v>4672</v>
      </c>
      <c r="H22" s="149">
        <v>1305</v>
      </c>
      <c r="I22" s="149">
        <v>1206</v>
      </c>
      <c r="J22" s="149">
        <v>408</v>
      </c>
      <c r="K22" s="149">
        <v>370</v>
      </c>
    </row>
    <row r="23" spans="1:11" s="105" customFormat="1" ht="15" customHeight="1">
      <c r="A23" s="150"/>
      <c r="B23" s="156">
        <v>2</v>
      </c>
      <c r="C23" s="143"/>
      <c r="D23" s="148">
        <v>1695</v>
      </c>
      <c r="E23" s="149">
        <v>1665</v>
      </c>
      <c r="F23" s="149">
        <v>5533</v>
      </c>
      <c r="G23" s="149">
        <v>5408</v>
      </c>
      <c r="H23" s="149">
        <v>2197</v>
      </c>
      <c r="I23" s="149">
        <v>2049</v>
      </c>
      <c r="J23" s="149">
        <v>549</v>
      </c>
      <c r="K23" s="149">
        <v>507</v>
      </c>
    </row>
    <row r="24" spans="1:11" s="105" customFormat="1" ht="15" customHeight="1">
      <c r="A24" s="162"/>
      <c r="B24" s="168">
        <v>3</v>
      </c>
      <c r="C24" s="145"/>
      <c r="D24" s="181">
        <v>1434</v>
      </c>
      <c r="E24" s="182">
        <v>1410</v>
      </c>
      <c r="F24" s="182">
        <v>5678</v>
      </c>
      <c r="G24" s="182">
        <v>5612</v>
      </c>
      <c r="H24" s="182">
        <v>1738</v>
      </c>
      <c r="I24" s="182">
        <v>1615</v>
      </c>
      <c r="J24" s="182">
        <v>887</v>
      </c>
      <c r="K24" s="182">
        <v>809</v>
      </c>
    </row>
    <row r="25" spans="1:8" s="220" customFormat="1" ht="13.5" customHeight="1">
      <c r="A25" s="220" t="s">
        <v>147</v>
      </c>
      <c r="B25" s="221"/>
      <c r="C25" s="221"/>
      <c r="D25" s="221"/>
      <c r="E25" s="221"/>
      <c r="F25" s="185"/>
      <c r="G25" s="185"/>
      <c r="H25" s="185"/>
    </row>
    <row r="26" spans="1:11" s="108" customFormat="1" ht="11.25">
      <c r="A26" s="203" t="s">
        <v>154</v>
      </c>
      <c r="B26" s="105"/>
      <c r="C26" s="105"/>
      <c r="D26" s="105"/>
      <c r="E26" s="105"/>
      <c r="F26" s="105"/>
      <c r="G26" s="105"/>
      <c r="H26" s="105"/>
      <c r="I26" s="105"/>
      <c r="J26" s="105"/>
      <c r="K26" s="105"/>
    </row>
  </sheetData>
  <sheetProtection/>
  <mergeCells count="8">
    <mergeCell ref="A11:C11"/>
    <mergeCell ref="A3:K3"/>
    <mergeCell ref="F7:G7"/>
    <mergeCell ref="A9:C9"/>
    <mergeCell ref="A10:C10"/>
    <mergeCell ref="H7:I7"/>
    <mergeCell ref="J7:K7"/>
    <mergeCell ref="D7:E7"/>
  </mergeCells>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J50"/>
  <sheetViews>
    <sheetView showGridLines="0" view="pageBreakPreview" zoomScaleSheetLayoutView="100" zoomScalePageLayoutView="0" workbookViewId="0" topLeftCell="A37">
      <selection activeCell="A8" sqref="A8"/>
    </sheetView>
  </sheetViews>
  <sheetFormatPr defaultColWidth="9.00390625" defaultRowHeight="13.5"/>
  <cols>
    <col min="1" max="1" width="3.875" style="0" customWidth="1"/>
    <col min="2" max="2" width="5.625" style="0" customWidth="1"/>
    <col min="3" max="3" width="30.125" style="0" customWidth="1"/>
    <col min="4" max="9" width="8.875" style="0" customWidth="1"/>
  </cols>
  <sheetData>
    <row r="1" ht="13.5">
      <c r="A1" s="199" t="s">
        <v>153</v>
      </c>
    </row>
    <row r="2" spans="1:6" ht="13.5">
      <c r="A2" s="569" t="s">
        <v>10</v>
      </c>
      <c r="B2" s="569"/>
      <c r="C2" s="569"/>
      <c r="D2" s="8"/>
      <c r="E2" s="8"/>
      <c r="F2" s="8"/>
    </row>
    <row r="3" spans="1:10" s="16" customFormat="1" ht="17.25">
      <c r="A3"/>
      <c r="B3" s="564" t="s">
        <v>423</v>
      </c>
      <c r="C3" s="564"/>
      <c r="D3" s="564"/>
      <c r="E3" s="564"/>
      <c r="F3" s="564"/>
      <c r="G3" s="564"/>
      <c r="H3" s="564"/>
      <c r="I3" s="564"/>
      <c r="J3" s="564"/>
    </row>
    <row r="4" spans="2:10" ht="15" customHeight="1">
      <c r="B4" s="648" t="s">
        <v>476</v>
      </c>
      <c r="C4" s="648"/>
      <c r="D4" s="648"/>
      <c r="E4" s="648"/>
      <c r="F4" s="648"/>
      <c r="G4" s="648"/>
      <c r="H4" s="648"/>
      <c r="I4" s="648"/>
      <c r="J4" s="648"/>
    </row>
    <row r="5" spans="2:10" ht="6" customHeight="1" thickBot="1">
      <c r="B5" s="3"/>
      <c r="C5" s="3"/>
      <c r="D5" s="3"/>
      <c r="E5" s="3"/>
      <c r="F5" s="3"/>
      <c r="G5" s="3"/>
      <c r="H5" s="3"/>
      <c r="I5" s="3"/>
      <c r="J5" s="3"/>
    </row>
    <row r="6" spans="1:10" s="99" customFormat="1" ht="19.5" customHeight="1" thickTop="1">
      <c r="A6" s="270"/>
      <c r="B6" s="740" t="s">
        <v>101</v>
      </c>
      <c r="C6" s="741"/>
      <c r="D6" s="737" t="s">
        <v>455</v>
      </c>
      <c r="E6" s="737" t="s">
        <v>456</v>
      </c>
      <c r="F6" s="739" t="s">
        <v>100</v>
      </c>
      <c r="G6" s="739" t="s">
        <v>326</v>
      </c>
      <c r="H6" s="271" t="s">
        <v>99</v>
      </c>
      <c r="I6" s="271" t="s">
        <v>327</v>
      </c>
      <c r="J6" s="272" t="s">
        <v>328</v>
      </c>
    </row>
    <row r="7" spans="1:10" s="99" customFormat="1" ht="19.5" customHeight="1">
      <c r="A7" s="743" t="s">
        <v>329</v>
      </c>
      <c r="B7" s="744"/>
      <c r="C7" s="745"/>
      <c r="D7" s="738"/>
      <c r="E7" s="738"/>
      <c r="F7" s="738"/>
      <c r="G7" s="742"/>
      <c r="H7" s="134" t="s">
        <v>330</v>
      </c>
      <c r="I7" s="134" t="s">
        <v>331</v>
      </c>
      <c r="J7" s="135" t="s">
        <v>331</v>
      </c>
    </row>
    <row r="8" spans="1:10" s="99" customFormat="1" ht="19.5" customHeight="1">
      <c r="A8" s="746" t="s">
        <v>332</v>
      </c>
      <c r="B8" s="747"/>
      <c r="C8" s="273" t="s">
        <v>98</v>
      </c>
      <c r="D8" s="389">
        <v>6795</v>
      </c>
      <c r="E8" s="390">
        <v>2524</v>
      </c>
      <c r="F8" s="390">
        <v>1127</v>
      </c>
      <c r="G8" s="390">
        <v>1151</v>
      </c>
      <c r="H8" s="391">
        <v>2.69</v>
      </c>
      <c r="I8" s="392">
        <v>44.7</v>
      </c>
      <c r="J8" s="392">
        <v>16.9</v>
      </c>
    </row>
    <row r="9" spans="1:10" s="99" customFormat="1" ht="19.5" customHeight="1">
      <c r="A9" s="748"/>
      <c r="B9" s="749"/>
      <c r="C9" s="274" t="s">
        <v>96</v>
      </c>
      <c r="D9" s="393">
        <v>9</v>
      </c>
      <c r="E9" s="277">
        <v>6</v>
      </c>
      <c r="F9" s="46">
        <v>5</v>
      </c>
      <c r="G9" s="277">
        <v>5</v>
      </c>
      <c r="H9" s="278">
        <v>1.5</v>
      </c>
      <c r="I9" s="279">
        <v>83.3</v>
      </c>
      <c r="J9" s="279">
        <v>55.6</v>
      </c>
    </row>
    <row r="10" spans="1:10" s="100" customFormat="1" ht="19.5" customHeight="1">
      <c r="A10" s="748"/>
      <c r="B10" s="749"/>
      <c r="C10" s="274" t="s">
        <v>97</v>
      </c>
      <c r="D10" s="393">
        <v>1027</v>
      </c>
      <c r="E10" s="277">
        <v>241</v>
      </c>
      <c r="F10" s="277">
        <v>126</v>
      </c>
      <c r="G10" s="277">
        <v>128</v>
      </c>
      <c r="H10" s="278">
        <v>4.26</v>
      </c>
      <c r="I10" s="279">
        <v>52.3</v>
      </c>
      <c r="J10" s="279">
        <v>12.5</v>
      </c>
    </row>
    <row r="11" spans="1:10" s="100" customFormat="1" ht="19.5" customHeight="1">
      <c r="A11" s="748"/>
      <c r="B11" s="749"/>
      <c r="C11" s="274" t="s">
        <v>95</v>
      </c>
      <c r="D11" s="393">
        <v>727</v>
      </c>
      <c r="E11" s="277">
        <v>563</v>
      </c>
      <c r="F11" s="277">
        <v>216</v>
      </c>
      <c r="G11" s="277">
        <v>219</v>
      </c>
      <c r="H11" s="278">
        <v>1.29</v>
      </c>
      <c r="I11" s="279">
        <v>38.4</v>
      </c>
      <c r="J11" s="279">
        <v>30.1</v>
      </c>
    </row>
    <row r="12" spans="1:10" s="99" customFormat="1" ht="19.5" customHeight="1">
      <c r="A12" s="748"/>
      <c r="B12" s="749"/>
      <c r="C12" s="274" t="s">
        <v>94</v>
      </c>
      <c r="D12" s="393">
        <v>1210</v>
      </c>
      <c r="E12" s="277">
        <v>170</v>
      </c>
      <c r="F12" s="277">
        <v>69</v>
      </c>
      <c r="G12" s="277">
        <v>81</v>
      </c>
      <c r="H12" s="278">
        <v>7.12</v>
      </c>
      <c r="I12" s="279">
        <v>40.6</v>
      </c>
      <c r="J12" s="279">
        <v>6.7</v>
      </c>
    </row>
    <row r="13" spans="1:10" s="99" customFormat="1" ht="19.5" customHeight="1">
      <c r="A13" s="748"/>
      <c r="B13" s="749"/>
      <c r="C13" s="274" t="s">
        <v>93</v>
      </c>
      <c r="D13" s="393">
        <v>1238</v>
      </c>
      <c r="E13" s="277">
        <v>284</v>
      </c>
      <c r="F13" s="277">
        <v>201</v>
      </c>
      <c r="G13" s="277">
        <v>199</v>
      </c>
      <c r="H13" s="278">
        <v>4.36</v>
      </c>
      <c r="I13" s="279">
        <v>70.8</v>
      </c>
      <c r="J13" s="279">
        <v>16.1</v>
      </c>
    </row>
    <row r="14" spans="1:10" s="99" customFormat="1" ht="19.5" customHeight="1">
      <c r="A14" s="748"/>
      <c r="B14" s="749"/>
      <c r="C14" s="274" t="s">
        <v>92</v>
      </c>
      <c r="D14" s="393">
        <v>144</v>
      </c>
      <c r="E14" s="277">
        <v>20</v>
      </c>
      <c r="F14" s="277">
        <v>20</v>
      </c>
      <c r="G14" s="277">
        <v>20</v>
      </c>
      <c r="H14" s="278">
        <v>7.2</v>
      </c>
      <c r="I14" s="279">
        <v>100</v>
      </c>
      <c r="J14" s="279">
        <v>13.9</v>
      </c>
    </row>
    <row r="15" spans="1:10" s="99" customFormat="1" ht="19.5" customHeight="1">
      <c r="A15" s="748"/>
      <c r="B15" s="749"/>
      <c r="C15" s="274" t="s">
        <v>91</v>
      </c>
      <c r="D15" s="393">
        <v>65</v>
      </c>
      <c r="E15" s="277">
        <v>11</v>
      </c>
      <c r="F15" s="277">
        <v>10</v>
      </c>
      <c r="G15" s="277">
        <v>9</v>
      </c>
      <c r="H15" s="278">
        <v>5.91</v>
      </c>
      <c r="I15" s="279">
        <v>90.9</v>
      </c>
      <c r="J15" s="279">
        <v>13.8</v>
      </c>
    </row>
    <row r="16" spans="1:10" s="99" customFormat="1" ht="19.5" customHeight="1">
      <c r="A16" s="748"/>
      <c r="B16" s="749"/>
      <c r="C16" s="136" t="s">
        <v>333</v>
      </c>
      <c r="D16" s="393">
        <v>863</v>
      </c>
      <c r="E16" s="277">
        <v>391</v>
      </c>
      <c r="F16" s="277">
        <v>232</v>
      </c>
      <c r="G16" s="277">
        <v>235</v>
      </c>
      <c r="H16" s="278">
        <v>2.21</v>
      </c>
      <c r="I16" s="279">
        <v>59.3</v>
      </c>
      <c r="J16" s="279">
        <v>27.2</v>
      </c>
    </row>
    <row r="17" spans="1:10" s="99" customFormat="1" ht="19.5" customHeight="1">
      <c r="A17" s="748"/>
      <c r="B17" s="749"/>
      <c r="C17" s="274" t="s">
        <v>334</v>
      </c>
      <c r="D17" s="393">
        <v>340</v>
      </c>
      <c r="E17" s="277">
        <v>96</v>
      </c>
      <c r="F17" s="277">
        <v>59</v>
      </c>
      <c r="G17" s="277">
        <v>55</v>
      </c>
      <c r="H17" s="278">
        <v>3.54</v>
      </c>
      <c r="I17" s="279">
        <v>61.5</v>
      </c>
      <c r="J17" s="279">
        <v>16.2</v>
      </c>
    </row>
    <row r="18" spans="1:10" s="99" customFormat="1" ht="19.5" customHeight="1">
      <c r="A18" s="748"/>
      <c r="B18" s="749"/>
      <c r="C18" s="274" t="s">
        <v>335</v>
      </c>
      <c r="D18" s="393">
        <v>377</v>
      </c>
      <c r="E18" s="277">
        <v>23</v>
      </c>
      <c r="F18" s="277">
        <v>23</v>
      </c>
      <c r="G18" s="277">
        <v>24</v>
      </c>
      <c r="H18" s="278">
        <v>16.39</v>
      </c>
      <c r="I18" s="279">
        <v>100</v>
      </c>
      <c r="J18" s="279">
        <v>6.4</v>
      </c>
    </row>
    <row r="19" spans="1:10" s="99" customFormat="1" ht="19.5" customHeight="1">
      <c r="A19" s="748"/>
      <c r="B19" s="749"/>
      <c r="C19" s="274" t="s">
        <v>336</v>
      </c>
      <c r="D19" s="393">
        <v>795</v>
      </c>
      <c r="E19" s="277">
        <v>483</v>
      </c>
      <c r="F19" s="277">
        <v>166</v>
      </c>
      <c r="G19" s="277">
        <v>176</v>
      </c>
      <c r="H19" s="278">
        <v>1.65</v>
      </c>
      <c r="I19" s="279">
        <v>34.4</v>
      </c>
      <c r="J19" s="279">
        <v>22.1</v>
      </c>
    </row>
    <row r="20" spans="1:10" s="99" customFormat="1" ht="19.5" customHeight="1">
      <c r="A20" s="750"/>
      <c r="B20" s="751"/>
      <c r="C20" s="275" t="s">
        <v>56</v>
      </c>
      <c r="D20" s="218">
        <v>0</v>
      </c>
      <c r="E20" s="277">
        <v>236</v>
      </c>
      <c r="F20" s="46">
        <v>0</v>
      </c>
      <c r="G20" s="46">
        <v>0</v>
      </c>
      <c r="H20" s="46">
        <v>0</v>
      </c>
      <c r="I20" s="46">
        <v>0</v>
      </c>
      <c r="J20" s="46" t="s">
        <v>40</v>
      </c>
    </row>
    <row r="21" spans="1:10" s="99" customFormat="1" ht="19.5" customHeight="1">
      <c r="A21" s="752" t="s">
        <v>337</v>
      </c>
      <c r="B21" s="755" t="s">
        <v>371</v>
      </c>
      <c r="C21" s="274" t="s">
        <v>338</v>
      </c>
      <c r="D21" s="389">
        <v>2</v>
      </c>
      <c r="E21" s="390">
        <v>11</v>
      </c>
      <c r="F21" s="390">
        <v>2</v>
      </c>
      <c r="G21" s="390">
        <v>2</v>
      </c>
      <c r="H21" s="391">
        <v>0.18</v>
      </c>
      <c r="I21" s="392">
        <v>18.2</v>
      </c>
      <c r="J21" s="392">
        <v>100</v>
      </c>
    </row>
    <row r="22" spans="1:10" s="99" customFormat="1" ht="19.5" customHeight="1">
      <c r="A22" s="753"/>
      <c r="B22" s="756"/>
      <c r="C22" s="274" t="s">
        <v>339</v>
      </c>
      <c r="D22" s="393">
        <v>27</v>
      </c>
      <c r="E22" s="277">
        <v>14</v>
      </c>
      <c r="F22" s="277">
        <v>15</v>
      </c>
      <c r="G22" s="277">
        <v>15</v>
      </c>
      <c r="H22" s="278">
        <v>1.93</v>
      </c>
      <c r="I22" s="279">
        <v>107.1</v>
      </c>
      <c r="J22" s="279">
        <v>55.6</v>
      </c>
    </row>
    <row r="23" spans="1:10" s="99" customFormat="1" ht="19.5" customHeight="1">
      <c r="A23" s="753"/>
      <c r="B23" s="756"/>
      <c r="C23" s="274" t="s">
        <v>340</v>
      </c>
      <c r="D23" s="393">
        <v>2</v>
      </c>
      <c r="E23" s="277">
        <v>8</v>
      </c>
      <c r="F23" s="277">
        <v>2</v>
      </c>
      <c r="G23" s="277">
        <v>1</v>
      </c>
      <c r="H23" s="278">
        <v>0.25</v>
      </c>
      <c r="I23" s="441">
        <v>25</v>
      </c>
      <c r="J23" s="441">
        <v>50</v>
      </c>
    </row>
    <row r="24" spans="1:10" s="99" customFormat="1" ht="19.5" customHeight="1">
      <c r="A24" s="753"/>
      <c r="B24" s="756"/>
      <c r="C24" s="283" t="s">
        <v>341</v>
      </c>
      <c r="D24" s="393">
        <v>155</v>
      </c>
      <c r="E24" s="277">
        <v>44</v>
      </c>
      <c r="F24" s="277">
        <v>30</v>
      </c>
      <c r="G24" s="277">
        <v>33</v>
      </c>
      <c r="H24" s="278">
        <v>3.52</v>
      </c>
      <c r="I24" s="279">
        <v>68.2</v>
      </c>
      <c r="J24" s="279">
        <v>21.3</v>
      </c>
    </row>
    <row r="25" spans="1:10" s="99" customFormat="1" ht="19.5" customHeight="1">
      <c r="A25" s="753"/>
      <c r="B25" s="756"/>
      <c r="C25" s="274" t="s">
        <v>342</v>
      </c>
      <c r="D25" s="393">
        <v>389</v>
      </c>
      <c r="E25" s="277">
        <v>139</v>
      </c>
      <c r="F25" s="277">
        <v>115</v>
      </c>
      <c r="G25" s="277">
        <v>113</v>
      </c>
      <c r="H25" s="278">
        <v>2.8</v>
      </c>
      <c r="I25" s="279">
        <v>82.7</v>
      </c>
      <c r="J25" s="279">
        <v>29</v>
      </c>
    </row>
    <row r="26" spans="1:10" s="100" customFormat="1" ht="19.5" customHeight="1">
      <c r="A26" s="753"/>
      <c r="B26" s="756"/>
      <c r="C26" s="274" t="s">
        <v>343</v>
      </c>
      <c r="D26" s="393">
        <v>97</v>
      </c>
      <c r="E26" s="277">
        <v>56</v>
      </c>
      <c r="F26" s="277">
        <v>30</v>
      </c>
      <c r="G26" s="277">
        <v>32</v>
      </c>
      <c r="H26" s="278">
        <v>1.73</v>
      </c>
      <c r="I26" s="279">
        <v>53.6</v>
      </c>
      <c r="J26" s="279">
        <v>33</v>
      </c>
    </row>
    <row r="27" spans="1:10" s="100" customFormat="1" ht="19.5" customHeight="1">
      <c r="A27" s="753"/>
      <c r="B27" s="756"/>
      <c r="C27" s="274" t="s">
        <v>344</v>
      </c>
      <c r="D27" s="393">
        <v>97</v>
      </c>
      <c r="E27" s="277">
        <v>20</v>
      </c>
      <c r="F27" s="277">
        <v>11</v>
      </c>
      <c r="G27" s="277">
        <v>11</v>
      </c>
      <c r="H27" s="278">
        <v>4.85</v>
      </c>
      <c r="I27" s="279">
        <v>55</v>
      </c>
      <c r="J27" s="279">
        <v>11.3</v>
      </c>
    </row>
    <row r="28" spans="1:10" s="99" customFormat="1" ht="19.5" customHeight="1">
      <c r="A28" s="753"/>
      <c r="B28" s="756"/>
      <c r="C28" s="274" t="s">
        <v>345</v>
      </c>
      <c r="D28" s="393">
        <v>3</v>
      </c>
      <c r="E28" s="277">
        <v>3</v>
      </c>
      <c r="F28" s="277">
        <v>3</v>
      </c>
      <c r="G28" s="277">
        <v>3</v>
      </c>
      <c r="H28" s="278">
        <v>1</v>
      </c>
      <c r="I28" s="279">
        <v>100</v>
      </c>
      <c r="J28" s="279">
        <v>100</v>
      </c>
    </row>
    <row r="29" spans="1:10" s="99" customFormat="1" ht="19.5" customHeight="1">
      <c r="A29" s="753"/>
      <c r="B29" s="756"/>
      <c r="C29" s="274" t="s">
        <v>346</v>
      </c>
      <c r="D29" s="393">
        <v>39</v>
      </c>
      <c r="E29" s="277">
        <v>19</v>
      </c>
      <c r="F29" s="277">
        <v>11</v>
      </c>
      <c r="G29" s="277">
        <v>11</v>
      </c>
      <c r="H29" s="278">
        <v>2.05</v>
      </c>
      <c r="I29" s="279">
        <v>57.9</v>
      </c>
      <c r="J29" s="279">
        <v>28.2</v>
      </c>
    </row>
    <row r="30" spans="1:10" s="99" customFormat="1" ht="19.5" customHeight="1">
      <c r="A30" s="753"/>
      <c r="B30" s="756"/>
      <c r="C30" s="274" t="s">
        <v>347</v>
      </c>
      <c r="D30" s="393">
        <v>17</v>
      </c>
      <c r="E30" s="277">
        <v>6</v>
      </c>
      <c r="F30" s="277">
        <v>3</v>
      </c>
      <c r="G30" s="277">
        <v>3</v>
      </c>
      <c r="H30" s="278">
        <v>2.83</v>
      </c>
      <c r="I30" s="279">
        <v>50</v>
      </c>
      <c r="J30" s="279">
        <v>17.6</v>
      </c>
    </row>
    <row r="31" spans="1:10" s="99" customFormat="1" ht="19.5" customHeight="1">
      <c r="A31" s="753"/>
      <c r="B31" s="756"/>
      <c r="C31" s="274" t="s">
        <v>348</v>
      </c>
      <c r="D31" s="393">
        <v>35</v>
      </c>
      <c r="E31" s="277">
        <v>71</v>
      </c>
      <c r="F31" s="277">
        <v>10</v>
      </c>
      <c r="G31" s="277">
        <v>11</v>
      </c>
      <c r="H31" s="278">
        <v>0.49</v>
      </c>
      <c r="I31" s="279">
        <v>14.1</v>
      </c>
      <c r="J31" s="279">
        <v>31.4</v>
      </c>
    </row>
    <row r="32" spans="1:10" s="99" customFormat="1" ht="19.5" customHeight="1">
      <c r="A32" s="753"/>
      <c r="B32" s="757" t="s">
        <v>349</v>
      </c>
      <c r="C32" s="274" t="s">
        <v>350</v>
      </c>
      <c r="D32" s="393">
        <v>0</v>
      </c>
      <c r="E32" s="277">
        <v>0</v>
      </c>
      <c r="F32" s="277">
        <v>0</v>
      </c>
      <c r="G32" s="277">
        <v>0</v>
      </c>
      <c r="H32" s="277">
        <v>0</v>
      </c>
      <c r="I32" s="277">
        <v>0</v>
      </c>
      <c r="J32" s="277">
        <v>0</v>
      </c>
    </row>
    <row r="33" spans="1:10" s="99" customFormat="1" ht="19.5" customHeight="1">
      <c r="A33" s="753"/>
      <c r="B33" s="758"/>
      <c r="C33" s="274" t="s">
        <v>351</v>
      </c>
      <c r="D33" s="393">
        <v>252</v>
      </c>
      <c r="E33" s="277">
        <v>74</v>
      </c>
      <c r="F33" s="277">
        <v>49</v>
      </c>
      <c r="G33" s="277">
        <v>46</v>
      </c>
      <c r="H33" s="278">
        <v>3.41</v>
      </c>
      <c r="I33" s="279">
        <v>66.2</v>
      </c>
      <c r="J33" s="279">
        <v>18.3</v>
      </c>
    </row>
    <row r="34" spans="1:10" s="99" customFormat="1" ht="19.5" customHeight="1">
      <c r="A34" s="753"/>
      <c r="B34" s="758"/>
      <c r="C34" s="274" t="s">
        <v>352</v>
      </c>
      <c r="D34" s="393">
        <v>0</v>
      </c>
      <c r="E34" s="277">
        <v>0</v>
      </c>
      <c r="F34" s="277">
        <v>0</v>
      </c>
      <c r="G34" s="277">
        <v>0</v>
      </c>
      <c r="H34" s="277">
        <v>0</v>
      </c>
      <c r="I34" s="277">
        <v>0</v>
      </c>
      <c r="J34" s="277">
        <v>0</v>
      </c>
    </row>
    <row r="35" spans="1:10" s="99" customFormat="1" ht="19.5" customHeight="1">
      <c r="A35" s="753"/>
      <c r="B35" s="758"/>
      <c r="C35" s="274" t="s">
        <v>353</v>
      </c>
      <c r="D35" s="393">
        <v>13</v>
      </c>
      <c r="E35" s="277">
        <v>11</v>
      </c>
      <c r="F35" s="277">
        <v>6</v>
      </c>
      <c r="G35" s="277">
        <v>6</v>
      </c>
      <c r="H35" s="278">
        <v>1.18</v>
      </c>
      <c r="I35" s="279">
        <v>54.5</v>
      </c>
      <c r="J35" s="279">
        <v>46.2</v>
      </c>
    </row>
    <row r="36" spans="1:10" s="99" customFormat="1" ht="19.5" customHeight="1">
      <c r="A36" s="753"/>
      <c r="B36" s="759"/>
      <c r="C36" s="274" t="s">
        <v>354</v>
      </c>
      <c r="D36" s="393">
        <v>75</v>
      </c>
      <c r="E36" s="277">
        <v>11</v>
      </c>
      <c r="F36" s="277">
        <v>4</v>
      </c>
      <c r="G36" s="277">
        <v>3</v>
      </c>
      <c r="H36" s="278">
        <v>6.82</v>
      </c>
      <c r="I36" s="279">
        <v>36.4</v>
      </c>
      <c r="J36" s="279">
        <v>4</v>
      </c>
    </row>
    <row r="37" spans="1:10" s="133" customFormat="1" ht="19.5" customHeight="1">
      <c r="A37" s="753"/>
      <c r="B37" s="757" t="s">
        <v>377</v>
      </c>
      <c r="C37" s="274" t="s">
        <v>355</v>
      </c>
      <c r="D37" s="393">
        <v>36</v>
      </c>
      <c r="E37" s="277">
        <v>1</v>
      </c>
      <c r="F37" s="277">
        <v>1</v>
      </c>
      <c r="G37" s="277">
        <v>1</v>
      </c>
      <c r="H37" s="278">
        <v>36</v>
      </c>
      <c r="I37" s="279">
        <v>100</v>
      </c>
      <c r="J37" s="279">
        <v>2.8</v>
      </c>
    </row>
    <row r="38" spans="1:10" ht="19.5" customHeight="1">
      <c r="A38" s="753"/>
      <c r="B38" s="758"/>
      <c r="C38" s="274" t="s">
        <v>356</v>
      </c>
      <c r="D38" s="393">
        <v>99</v>
      </c>
      <c r="E38" s="277">
        <v>3</v>
      </c>
      <c r="F38" s="277">
        <v>9</v>
      </c>
      <c r="G38" s="277">
        <v>9</v>
      </c>
      <c r="H38" s="278">
        <v>33</v>
      </c>
      <c r="I38" s="279">
        <v>300</v>
      </c>
      <c r="J38" s="279">
        <v>9.1</v>
      </c>
    </row>
    <row r="39" spans="1:10" ht="19.5" customHeight="1">
      <c r="A39" s="753"/>
      <c r="B39" s="758"/>
      <c r="C39" s="274" t="s">
        <v>357</v>
      </c>
      <c r="D39" s="393">
        <v>81</v>
      </c>
      <c r="E39" s="277">
        <v>7</v>
      </c>
      <c r="F39" s="277">
        <v>5</v>
      </c>
      <c r="G39" s="277">
        <v>6</v>
      </c>
      <c r="H39" s="278">
        <v>11.57</v>
      </c>
      <c r="I39" s="279">
        <v>71.4</v>
      </c>
      <c r="J39" s="279">
        <v>7.4</v>
      </c>
    </row>
    <row r="40" spans="1:10" ht="19.5" customHeight="1">
      <c r="A40" s="753"/>
      <c r="B40" s="758"/>
      <c r="C40" s="274" t="s">
        <v>90</v>
      </c>
      <c r="D40" s="393">
        <v>161</v>
      </c>
      <c r="E40" s="277">
        <v>12</v>
      </c>
      <c r="F40" s="277">
        <v>8</v>
      </c>
      <c r="G40" s="277">
        <v>8</v>
      </c>
      <c r="H40" s="278">
        <v>13.42</v>
      </c>
      <c r="I40" s="279">
        <v>66.7</v>
      </c>
      <c r="J40" s="279">
        <v>5</v>
      </c>
    </row>
    <row r="41" spans="1:10" ht="19.5" customHeight="1">
      <c r="A41" s="753"/>
      <c r="B41" s="759"/>
      <c r="C41" s="274" t="s">
        <v>358</v>
      </c>
      <c r="D41" s="393">
        <v>0</v>
      </c>
      <c r="E41" s="277">
        <v>0</v>
      </c>
      <c r="F41" s="277">
        <v>0</v>
      </c>
      <c r="G41" s="277">
        <v>0</v>
      </c>
      <c r="H41" s="277">
        <v>0</v>
      </c>
      <c r="I41" s="277">
        <v>0</v>
      </c>
      <c r="J41" s="277">
        <v>0</v>
      </c>
    </row>
    <row r="42" spans="1:10" ht="19.5" customHeight="1">
      <c r="A42" s="753"/>
      <c r="B42" s="760" t="s">
        <v>378</v>
      </c>
      <c r="C42" s="274" t="s">
        <v>359</v>
      </c>
      <c r="D42" s="393">
        <v>240</v>
      </c>
      <c r="E42" s="277">
        <v>102</v>
      </c>
      <c r="F42" s="277">
        <v>51</v>
      </c>
      <c r="G42" s="277">
        <v>55</v>
      </c>
      <c r="H42" s="278">
        <v>2.35</v>
      </c>
      <c r="I42" s="279">
        <v>50</v>
      </c>
      <c r="J42" s="279">
        <v>22.9</v>
      </c>
    </row>
    <row r="43" spans="1:10" ht="19.5" customHeight="1">
      <c r="A43" s="753"/>
      <c r="B43" s="761"/>
      <c r="C43" s="274" t="s">
        <v>360</v>
      </c>
      <c r="D43" s="393">
        <v>262</v>
      </c>
      <c r="E43" s="277">
        <v>51</v>
      </c>
      <c r="F43" s="277">
        <v>56</v>
      </c>
      <c r="G43" s="277">
        <v>56</v>
      </c>
      <c r="H43" s="278">
        <v>5.14</v>
      </c>
      <c r="I43" s="279">
        <v>109.8</v>
      </c>
      <c r="J43" s="279">
        <v>21.4</v>
      </c>
    </row>
    <row r="44" spans="1:10" ht="19.5" customHeight="1">
      <c r="A44" s="753"/>
      <c r="B44" s="761"/>
      <c r="C44" s="274" t="s">
        <v>361</v>
      </c>
      <c r="D44" s="393">
        <v>37</v>
      </c>
      <c r="E44" s="277">
        <v>11</v>
      </c>
      <c r="F44" s="277">
        <v>13</v>
      </c>
      <c r="G44" s="277">
        <v>13</v>
      </c>
      <c r="H44" s="278">
        <v>3.36</v>
      </c>
      <c r="I44" s="279">
        <v>118.2</v>
      </c>
      <c r="J44" s="279">
        <v>35.1</v>
      </c>
    </row>
    <row r="45" spans="1:10" ht="19.5" customHeight="1">
      <c r="A45" s="754"/>
      <c r="B45" s="762"/>
      <c r="C45" s="284" t="s">
        <v>362</v>
      </c>
      <c r="D45" s="394">
        <v>256</v>
      </c>
      <c r="E45" s="395">
        <v>319</v>
      </c>
      <c r="F45" s="395">
        <v>46</v>
      </c>
      <c r="G45" s="395">
        <v>52</v>
      </c>
      <c r="H45" s="396">
        <v>0.8</v>
      </c>
      <c r="I45" s="397">
        <v>14.4</v>
      </c>
      <c r="J45" s="397">
        <v>20.3</v>
      </c>
    </row>
    <row r="46" spans="1:10" ht="13.5">
      <c r="A46" s="44"/>
      <c r="B46" s="65" t="s">
        <v>363</v>
      </c>
      <c r="C46" s="276" t="s">
        <v>364</v>
      </c>
      <c r="D46" s="277"/>
      <c r="E46" s="277"/>
      <c r="F46" s="277"/>
      <c r="G46" s="277"/>
      <c r="H46" s="278"/>
      <c r="I46" s="279"/>
      <c r="J46" s="279"/>
    </row>
    <row r="47" spans="1:10" ht="13.5">
      <c r="A47" s="44"/>
      <c r="B47" s="65" t="s">
        <v>365</v>
      </c>
      <c r="C47" s="276" t="s">
        <v>366</v>
      </c>
      <c r="D47" s="277"/>
      <c r="E47" s="277"/>
      <c r="F47" s="277"/>
      <c r="G47" s="277"/>
      <c r="H47" s="278"/>
      <c r="I47" s="279"/>
      <c r="J47" s="279"/>
    </row>
    <row r="48" spans="1:10" ht="13.5">
      <c r="A48" s="44"/>
      <c r="B48" s="65" t="s">
        <v>367</v>
      </c>
      <c r="C48" s="276" t="s">
        <v>368</v>
      </c>
      <c r="D48" s="277"/>
      <c r="E48" s="277"/>
      <c r="F48" s="277"/>
      <c r="G48" s="277"/>
      <c r="H48" s="278"/>
      <c r="I48" s="279"/>
      <c r="J48" s="279"/>
    </row>
    <row r="49" spans="1:10" ht="13.5">
      <c r="A49" s="44"/>
      <c r="B49" s="65" t="s">
        <v>369</v>
      </c>
      <c r="C49" s="276" t="s">
        <v>370</v>
      </c>
      <c r="D49" s="277"/>
      <c r="E49" s="277"/>
      <c r="F49" s="277"/>
      <c r="G49" s="277"/>
      <c r="H49" s="278"/>
      <c r="I49" s="279"/>
      <c r="J49" s="279"/>
    </row>
    <row r="50" spans="1:10" ht="13.5">
      <c r="A50" s="133"/>
      <c r="B50" s="280" t="s">
        <v>71</v>
      </c>
      <c r="C50" s="280"/>
      <c r="D50" s="280"/>
      <c r="E50" s="280"/>
      <c r="F50" s="280"/>
      <c r="G50" s="280"/>
      <c r="H50" s="280"/>
      <c r="I50" s="280"/>
      <c r="J50" s="280"/>
    </row>
  </sheetData>
  <sheetProtection/>
  <mergeCells count="15">
    <mergeCell ref="A8:B20"/>
    <mergeCell ref="A21:A45"/>
    <mergeCell ref="B21:B31"/>
    <mergeCell ref="B32:B36"/>
    <mergeCell ref="B37:B41"/>
    <mergeCell ref="B42:B45"/>
    <mergeCell ref="A2:C2"/>
    <mergeCell ref="D6:D7"/>
    <mergeCell ref="E6:E7"/>
    <mergeCell ref="F6:F7"/>
    <mergeCell ref="B3:J3"/>
    <mergeCell ref="B4:J4"/>
    <mergeCell ref="B6:C6"/>
    <mergeCell ref="G6:G7"/>
    <mergeCell ref="A7:C7"/>
  </mergeCells>
  <hyperlinks>
    <hyperlink ref="A1" location="'15労働目次'!A1" display="15　労　働"/>
  </hyperlinks>
  <printOptions horizontalCentered="1"/>
  <pageMargins left="0.5905511811023623" right="0.5905511811023623" top="0.5905511811023623" bottom="0.3937007874015748" header="0.1968503937007874" footer="0.1968503937007874"/>
  <pageSetup blackAndWhite="1" horizontalDpi="600" verticalDpi="600" orientation="portrait" paperSize="9" scale="89" r:id="rId2"/>
  <drawing r:id="rId1"/>
</worksheet>
</file>

<file path=xl/worksheets/sheet16.xml><?xml version="1.0" encoding="utf-8"?>
<worksheet xmlns="http://schemas.openxmlformats.org/spreadsheetml/2006/main" xmlns:r="http://schemas.openxmlformats.org/officeDocument/2006/relationships">
  <dimension ref="A1:S23"/>
  <sheetViews>
    <sheetView showGridLines="0" view="pageBreakPreview" zoomScaleSheetLayoutView="100" zoomScalePageLayoutView="0" workbookViewId="0" topLeftCell="A1">
      <selection activeCell="B16" sqref="B16:B17"/>
    </sheetView>
  </sheetViews>
  <sheetFormatPr defaultColWidth="9.625" defaultRowHeight="13.5"/>
  <cols>
    <col min="1" max="1" width="1.25" style="50" customWidth="1"/>
    <col min="2" max="2" width="11.25390625" style="50" bestFit="1" customWidth="1"/>
    <col min="3" max="3" width="1.25" style="50" customWidth="1"/>
    <col min="4" max="11" width="9.75390625" style="50" customWidth="1"/>
    <col min="12" max="18" width="13.125" style="50" customWidth="1"/>
    <col min="19" max="16384" width="9.625" style="50" customWidth="1"/>
  </cols>
  <sheetData>
    <row r="1" spans="1:4" ht="13.5">
      <c r="A1" s="789" t="s">
        <v>153</v>
      </c>
      <c r="B1" s="789"/>
      <c r="C1" s="789"/>
      <c r="D1" s="789"/>
    </row>
    <row r="2" spans="1:18" ht="13.5">
      <c r="A2" s="572" t="s">
        <v>10</v>
      </c>
      <c r="B2" s="572"/>
      <c r="C2" s="572"/>
      <c r="D2" s="572"/>
      <c r="E2" s="34"/>
      <c r="F2" s="34"/>
      <c r="G2" s="34"/>
      <c r="H2" s="34"/>
      <c r="I2" s="34"/>
      <c r="J2" s="34"/>
      <c r="K2" s="34"/>
      <c r="L2" s="34"/>
      <c r="M2" s="34"/>
      <c r="N2" s="34"/>
      <c r="O2" s="34"/>
      <c r="P2" s="34"/>
      <c r="Q2" s="34"/>
      <c r="R2" s="34"/>
    </row>
    <row r="3" spans="1:18" ht="17.25">
      <c r="A3" s="580" t="s">
        <v>291</v>
      </c>
      <c r="B3" s="580"/>
      <c r="C3" s="580"/>
      <c r="D3" s="580"/>
      <c r="E3" s="580"/>
      <c r="F3" s="580"/>
      <c r="G3" s="580"/>
      <c r="H3" s="580"/>
      <c r="I3" s="580"/>
      <c r="J3" s="580"/>
      <c r="K3" s="580"/>
      <c r="L3" s="39"/>
      <c r="M3" s="39"/>
      <c r="N3" s="39"/>
      <c r="O3" s="39"/>
      <c r="P3" s="39"/>
      <c r="Q3" s="39"/>
      <c r="R3" s="39"/>
    </row>
    <row r="4" spans="1:18" ht="13.5">
      <c r="A4" s="171"/>
      <c r="B4" s="171"/>
      <c r="C4" s="171"/>
      <c r="D4" s="171"/>
      <c r="E4" s="171"/>
      <c r="F4" s="171"/>
      <c r="G4" s="171"/>
      <c r="H4" s="171"/>
      <c r="I4" s="171"/>
      <c r="J4" s="763" t="s">
        <v>457</v>
      </c>
      <c r="K4" s="763"/>
      <c r="L4" s="98"/>
      <c r="M4" s="98"/>
      <c r="N4" s="98"/>
      <c r="O4" s="98"/>
      <c r="P4" s="98"/>
      <c r="Q4" s="763"/>
      <c r="R4" s="763"/>
    </row>
    <row r="5" spans="1:18" s="42" customFormat="1" ht="6" customHeight="1" thickBot="1">
      <c r="A5" s="40"/>
      <c r="B5" s="40"/>
      <c r="C5" s="40"/>
      <c r="D5" s="40"/>
      <c r="E5" s="40"/>
      <c r="F5" s="40"/>
      <c r="G5" s="40"/>
      <c r="H5" s="40"/>
      <c r="I5" s="41"/>
      <c r="J5" s="41"/>
      <c r="K5" s="41"/>
      <c r="L5" s="41"/>
      <c r="M5" s="41"/>
      <c r="N5" s="41"/>
      <c r="O5" s="41"/>
      <c r="P5" s="41"/>
      <c r="Q5" s="41"/>
      <c r="R5" s="41"/>
    </row>
    <row r="6" spans="1:19" s="22" customFormat="1" ht="9" customHeight="1" thickTop="1">
      <c r="A6" s="796"/>
      <c r="B6" s="796"/>
      <c r="C6" s="796"/>
      <c r="D6" s="764" t="s">
        <v>120</v>
      </c>
      <c r="E6" s="765"/>
      <c r="F6" s="774" t="s">
        <v>445</v>
      </c>
      <c r="G6" s="775"/>
      <c r="H6" s="775"/>
      <c r="I6" s="775"/>
      <c r="J6" s="775"/>
      <c r="K6" s="775"/>
      <c r="L6" s="775"/>
      <c r="M6" s="775"/>
      <c r="N6" s="775"/>
      <c r="O6" s="775"/>
      <c r="P6" s="776"/>
      <c r="Q6" s="790" t="s">
        <v>151</v>
      </c>
      <c r="R6" s="791"/>
      <c r="S6" s="89"/>
    </row>
    <row r="7" spans="1:19" s="22" customFormat="1" ht="9" customHeight="1">
      <c r="A7" s="796"/>
      <c r="B7" s="796"/>
      <c r="C7" s="796"/>
      <c r="D7" s="764"/>
      <c r="E7" s="765"/>
      <c r="F7" s="777"/>
      <c r="G7" s="778"/>
      <c r="H7" s="778"/>
      <c r="I7" s="778"/>
      <c r="J7" s="778"/>
      <c r="K7" s="778"/>
      <c r="L7" s="778"/>
      <c r="M7" s="778"/>
      <c r="N7" s="778"/>
      <c r="O7" s="778"/>
      <c r="P7" s="779"/>
      <c r="Q7" s="792"/>
      <c r="R7" s="793"/>
      <c r="S7" s="89"/>
    </row>
    <row r="8" spans="1:19" s="22" customFormat="1" ht="9" customHeight="1">
      <c r="A8" s="796"/>
      <c r="B8" s="796"/>
      <c r="C8" s="796"/>
      <c r="D8" s="764"/>
      <c r="E8" s="765"/>
      <c r="F8" s="780" t="s">
        <v>446</v>
      </c>
      <c r="G8" s="781"/>
      <c r="H8" s="781"/>
      <c r="I8" s="781"/>
      <c r="J8" s="781"/>
      <c r="K8" s="781"/>
      <c r="L8" s="781"/>
      <c r="M8" s="781"/>
      <c r="N8" s="782"/>
      <c r="O8" s="796" t="s">
        <v>119</v>
      </c>
      <c r="P8" s="797"/>
      <c r="Q8" s="792"/>
      <c r="R8" s="793"/>
      <c r="S8" s="89"/>
    </row>
    <row r="9" spans="1:19" s="22" customFormat="1" ht="9" customHeight="1">
      <c r="A9" s="796"/>
      <c r="B9" s="796"/>
      <c r="C9" s="796"/>
      <c r="D9" s="764" t="s">
        <v>118</v>
      </c>
      <c r="E9" s="765"/>
      <c r="F9" s="777"/>
      <c r="G9" s="778"/>
      <c r="H9" s="778"/>
      <c r="I9" s="778"/>
      <c r="J9" s="778"/>
      <c r="K9" s="778"/>
      <c r="L9" s="778"/>
      <c r="M9" s="778"/>
      <c r="N9" s="779"/>
      <c r="O9" s="796"/>
      <c r="P9" s="797"/>
      <c r="Q9" s="792" t="s">
        <v>152</v>
      </c>
      <c r="R9" s="793"/>
      <c r="S9" s="89"/>
    </row>
    <row r="10" spans="1:19" s="22" customFormat="1" ht="9" customHeight="1">
      <c r="A10" s="796"/>
      <c r="B10" s="796"/>
      <c r="C10" s="796"/>
      <c r="D10" s="764"/>
      <c r="E10" s="765"/>
      <c r="F10" s="766" t="s">
        <v>117</v>
      </c>
      <c r="G10" s="767"/>
      <c r="H10" s="768"/>
      <c r="I10" s="780" t="s">
        <v>447</v>
      </c>
      <c r="J10" s="781"/>
      <c r="K10" s="781"/>
      <c r="L10" s="781"/>
      <c r="M10" s="781"/>
      <c r="N10" s="782"/>
      <c r="O10" s="798" t="s">
        <v>116</v>
      </c>
      <c r="P10" s="797"/>
      <c r="Q10" s="792"/>
      <c r="R10" s="793"/>
      <c r="S10" s="89"/>
    </row>
    <row r="11" spans="1:19" s="22" customFormat="1" ht="9" customHeight="1">
      <c r="A11" s="796"/>
      <c r="B11" s="796"/>
      <c r="C11" s="796"/>
      <c r="D11" s="772"/>
      <c r="E11" s="773"/>
      <c r="F11" s="769"/>
      <c r="G11" s="770"/>
      <c r="H11" s="771"/>
      <c r="I11" s="777"/>
      <c r="J11" s="778"/>
      <c r="K11" s="778"/>
      <c r="L11" s="778"/>
      <c r="M11" s="778"/>
      <c r="N11" s="779"/>
      <c r="O11" s="799"/>
      <c r="P11" s="800"/>
      <c r="Q11" s="794"/>
      <c r="R11" s="795"/>
      <c r="S11" s="89"/>
    </row>
    <row r="12" spans="1:19" s="22" customFormat="1" ht="28.5" customHeight="1">
      <c r="A12" s="801"/>
      <c r="B12" s="801"/>
      <c r="C12" s="800"/>
      <c r="D12" s="90" t="s">
        <v>115</v>
      </c>
      <c r="E12" s="91" t="s">
        <v>112</v>
      </c>
      <c r="F12" s="90" t="s">
        <v>22</v>
      </c>
      <c r="G12" s="92" t="s">
        <v>113</v>
      </c>
      <c r="H12" s="93" t="s">
        <v>114</v>
      </c>
      <c r="I12" s="94" t="s">
        <v>22</v>
      </c>
      <c r="J12" s="95" t="s">
        <v>113</v>
      </c>
      <c r="K12" s="470" t="s">
        <v>114</v>
      </c>
      <c r="L12" s="471" t="s">
        <v>22</v>
      </c>
      <c r="M12" s="469" t="s">
        <v>113</v>
      </c>
      <c r="N12" s="95" t="s">
        <v>114</v>
      </c>
      <c r="O12" s="90" t="s">
        <v>22</v>
      </c>
      <c r="P12" s="93" t="s">
        <v>113</v>
      </c>
      <c r="Q12" s="90" t="s">
        <v>22</v>
      </c>
      <c r="R12" s="92" t="s">
        <v>112</v>
      </c>
      <c r="S12" s="89"/>
    </row>
    <row r="13" spans="1:18" s="22" customFormat="1" ht="17.25" customHeight="1">
      <c r="A13" s="783" t="s">
        <v>478</v>
      </c>
      <c r="B13" s="783"/>
      <c r="C13" s="784"/>
      <c r="D13" s="96">
        <v>0</v>
      </c>
      <c r="E13" s="35">
        <v>0</v>
      </c>
      <c r="F13" s="35" t="s">
        <v>40</v>
      </c>
      <c r="G13" s="35" t="s">
        <v>40</v>
      </c>
      <c r="H13" s="35" t="s">
        <v>40</v>
      </c>
      <c r="I13" s="35" t="s">
        <v>40</v>
      </c>
      <c r="J13" s="35" t="s">
        <v>40</v>
      </c>
      <c r="K13" s="35" t="s">
        <v>40</v>
      </c>
      <c r="L13" s="35" t="s">
        <v>40</v>
      </c>
      <c r="M13" s="35" t="s">
        <v>40</v>
      </c>
      <c r="N13" s="35" t="s">
        <v>40</v>
      </c>
      <c r="O13" s="35" t="s">
        <v>40</v>
      </c>
      <c r="P13" s="35" t="s">
        <v>40</v>
      </c>
      <c r="Q13" s="35">
        <v>0</v>
      </c>
      <c r="R13" s="35">
        <v>0</v>
      </c>
    </row>
    <row r="14" spans="1:18" s="22" customFormat="1" ht="17.25" customHeight="1">
      <c r="A14" s="785" t="s">
        <v>479</v>
      </c>
      <c r="B14" s="785"/>
      <c r="C14" s="786"/>
      <c r="D14" s="33">
        <v>0</v>
      </c>
      <c r="E14" s="19">
        <v>0</v>
      </c>
      <c r="F14" s="19" t="s">
        <v>40</v>
      </c>
      <c r="G14" s="19" t="s">
        <v>40</v>
      </c>
      <c r="H14" s="19" t="s">
        <v>40</v>
      </c>
      <c r="I14" s="19" t="s">
        <v>40</v>
      </c>
      <c r="J14" s="19" t="s">
        <v>40</v>
      </c>
      <c r="K14" s="19" t="s">
        <v>40</v>
      </c>
      <c r="L14" s="19" t="s">
        <v>40</v>
      </c>
      <c r="M14" s="19" t="s">
        <v>40</v>
      </c>
      <c r="N14" s="19" t="s">
        <v>40</v>
      </c>
      <c r="O14" s="19" t="s">
        <v>40</v>
      </c>
      <c r="P14" s="19" t="s">
        <v>40</v>
      </c>
      <c r="Q14" s="19">
        <v>0</v>
      </c>
      <c r="R14" s="19">
        <v>0</v>
      </c>
    </row>
    <row r="15" spans="1:18" s="84" customFormat="1" ht="17.25" customHeight="1">
      <c r="A15" s="787" t="s">
        <v>477</v>
      </c>
      <c r="B15" s="787"/>
      <c r="C15" s="788"/>
      <c r="D15" s="398">
        <v>0</v>
      </c>
      <c r="E15" s="399">
        <v>0</v>
      </c>
      <c r="F15" s="399" t="s">
        <v>40</v>
      </c>
      <c r="G15" s="399" t="s">
        <v>40</v>
      </c>
      <c r="H15" s="399" t="s">
        <v>40</v>
      </c>
      <c r="I15" s="399" t="s">
        <v>40</v>
      </c>
      <c r="J15" s="399" t="s">
        <v>40</v>
      </c>
      <c r="K15" s="399" t="s">
        <v>40</v>
      </c>
      <c r="L15" s="399" t="s">
        <v>40</v>
      </c>
      <c r="M15" s="399" t="s">
        <v>40</v>
      </c>
      <c r="N15" s="399" t="s">
        <v>40</v>
      </c>
      <c r="O15" s="399" t="s">
        <v>40</v>
      </c>
      <c r="P15" s="399" t="s">
        <v>40</v>
      </c>
      <c r="Q15" s="399">
        <v>0</v>
      </c>
      <c r="R15" s="399">
        <v>0</v>
      </c>
    </row>
    <row r="16" spans="1:18" s="84" customFormat="1" ht="14.25" customHeight="1">
      <c r="A16" s="356"/>
      <c r="B16" s="359" t="s">
        <v>386</v>
      </c>
      <c r="C16" s="357"/>
      <c r="D16" s="358"/>
      <c r="E16" s="358"/>
      <c r="F16" s="358"/>
      <c r="G16" s="358"/>
      <c r="H16" s="358"/>
      <c r="I16" s="358"/>
      <c r="J16" s="358"/>
      <c r="K16" s="358"/>
      <c r="M16" s="358"/>
      <c r="N16" s="358"/>
      <c r="O16" s="358"/>
      <c r="P16" s="358"/>
      <c r="Q16" s="358"/>
      <c r="R16" s="358"/>
    </row>
    <row r="17" spans="1:18" s="22" customFormat="1" ht="14.25" customHeight="1">
      <c r="A17" s="97"/>
      <c r="B17" s="97" t="s">
        <v>110</v>
      </c>
      <c r="C17" s="98"/>
      <c r="D17" s="98"/>
      <c r="E17" s="98"/>
      <c r="F17" s="98"/>
      <c r="G17" s="98"/>
      <c r="H17" s="98"/>
      <c r="I17" s="98"/>
      <c r="J17" s="98"/>
      <c r="K17" s="98"/>
      <c r="M17" s="98"/>
      <c r="N17" s="98"/>
      <c r="O17" s="27"/>
      <c r="P17" s="27"/>
      <c r="Q17" s="27"/>
      <c r="R17" s="27"/>
    </row>
    <row r="18" spans="1:18" s="22" customFormat="1" ht="18.75" customHeight="1">
      <c r="A18" s="49"/>
      <c r="B18" s="49"/>
      <c r="C18" s="49"/>
      <c r="D18" s="49"/>
      <c r="E18" s="49"/>
      <c r="F18" s="49"/>
      <c r="G18" s="49"/>
      <c r="H18" s="49"/>
      <c r="I18" s="49"/>
      <c r="J18" s="49"/>
      <c r="K18" s="49"/>
      <c r="L18" s="49"/>
      <c r="M18" s="49"/>
      <c r="N18" s="49"/>
      <c r="O18" s="27"/>
      <c r="P18" s="27"/>
      <c r="Q18" s="27"/>
      <c r="R18" s="27"/>
    </row>
    <row r="19" spans="1:18" s="22" customFormat="1" ht="18.75" customHeight="1">
      <c r="A19" s="49"/>
      <c r="B19" s="49"/>
      <c r="C19" s="49"/>
      <c r="D19" s="49"/>
      <c r="E19" s="49"/>
      <c r="F19" s="49"/>
      <c r="G19" s="49"/>
      <c r="H19" s="49"/>
      <c r="I19" s="49"/>
      <c r="J19" s="49"/>
      <c r="K19" s="49"/>
      <c r="L19" s="49"/>
      <c r="M19" s="49"/>
      <c r="N19" s="49"/>
      <c r="O19" s="27"/>
      <c r="P19" s="27"/>
      <c r="Q19" s="27"/>
      <c r="R19" s="27"/>
    </row>
    <row r="23" ht="13.5">
      <c r="E23" s="68"/>
    </row>
  </sheetData>
  <sheetProtection/>
  <mergeCells count="19">
    <mergeCell ref="A13:C13"/>
    <mergeCell ref="A14:C14"/>
    <mergeCell ref="A15:C15"/>
    <mergeCell ref="A1:D1"/>
    <mergeCell ref="Q6:R8"/>
    <mergeCell ref="Q9:R11"/>
    <mergeCell ref="O8:P9"/>
    <mergeCell ref="O10:P11"/>
    <mergeCell ref="A2:D2"/>
    <mergeCell ref="A6:C12"/>
    <mergeCell ref="Q4:R4"/>
    <mergeCell ref="J4:K4"/>
    <mergeCell ref="D6:E8"/>
    <mergeCell ref="F10:H11"/>
    <mergeCell ref="D9:E11"/>
    <mergeCell ref="A3:K3"/>
    <mergeCell ref="F6:P7"/>
    <mergeCell ref="F8:N9"/>
    <mergeCell ref="I10:N11"/>
  </mergeCells>
  <hyperlinks>
    <hyperlink ref="A1" location="'15労働目次'!A1" display="15　労　働"/>
  </hyperlinks>
  <printOptions/>
  <pageMargins left="0.5905511811023623" right="0.5905511811023623" top="0.5905511811023623" bottom="0.3937007874015748" header="0.11811023622047245" footer="0.5511811023622047"/>
  <pageSetup blackAndWhite="1" horizontalDpi="600" verticalDpi="600" orientation="portrait" paperSize="9" r:id="rId2"/>
  <colBreaks count="1" manualBreakCount="1">
    <brk id="11" min="1" max="16" man="1"/>
  </colBreaks>
  <drawing r:id="rId1"/>
</worksheet>
</file>

<file path=xl/worksheets/sheet17.xml><?xml version="1.0" encoding="utf-8"?>
<worksheet xmlns="http://schemas.openxmlformats.org/spreadsheetml/2006/main" xmlns:r="http://schemas.openxmlformats.org/officeDocument/2006/relationships">
  <dimension ref="A1:G37"/>
  <sheetViews>
    <sheetView showGridLines="0" view="pageBreakPreview" zoomScaleSheetLayoutView="100" zoomScalePageLayoutView="0" workbookViewId="0" topLeftCell="A1">
      <pane xSplit="3" ySplit="7" topLeftCell="D8" activePane="bottomRight" state="frozen"/>
      <selection pane="topLeft" activeCell="A1" sqref="A1:B1"/>
      <selection pane="topRight" activeCell="A1" sqref="A1:B1"/>
      <selection pane="bottomLeft" activeCell="A1" sqref="A1:B1"/>
      <selection pane="bottomRight" activeCell="A1" sqref="A1:B1"/>
    </sheetView>
  </sheetViews>
  <sheetFormatPr defaultColWidth="9.00390625" defaultRowHeight="13.5"/>
  <cols>
    <col min="1" max="1" width="1.4921875" style="327" customWidth="1"/>
    <col min="2" max="2" width="22.50390625" style="327" customWidth="1"/>
    <col min="3" max="3" width="1.4921875" style="327" customWidth="1"/>
    <col min="4" max="6" width="17.125" style="327" customWidth="1"/>
    <col min="7" max="16384" width="9.00390625" style="327" customWidth="1"/>
  </cols>
  <sheetData>
    <row r="1" spans="1:2" ht="13.5">
      <c r="A1" s="806" t="s">
        <v>153</v>
      </c>
      <c r="B1" s="806"/>
    </row>
    <row r="2" spans="1:6" ht="13.5">
      <c r="A2" s="807" t="s">
        <v>10</v>
      </c>
      <c r="B2" s="807"/>
      <c r="C2" s="807"/>
      <c r="D2" s="807"/>
      <c r="E2" s="447"/>
      <c r="F2" s="447"/>
    </row>
    <row r="3" spans="1:6" ht="17.25">
      <c r="A3" s="689" t="s">
        <v>292</v>
      </c>
      <c r="B3" s="689"/>
      <c r="C3" s="689"/>
      <c r="D3" s="689"/>
      <c r="E3" s="689"/>
      <c r="F3" s="689"/>
    </row>
    <row r="4" spans="1:6" s="360" customFormat="1" ht="15" customHeight="1">
      <c r="A4" s="812" t="s">
        <v>472</v>
      </c>
      <c r="B4" s="812"/>
      <c r="C4" s="812"/>
      <c r="D4" s="812"/>
      <c r="E4" s="812"/>
      <c r="F4" s="812"/>
    </row>
    <row r="5" spans="1:6" ht="6" customHeight="1" thickBot="1">
      <c r="A5" s="361"/>
      <c r="B5" s="361"/>
      <c r="C5" s="361"/>
      <c r="D5" s="361"/>
      <c r="E5" s="361"/>
      <c r="F5" s="361"/>
    </row>
    <row r="6" spans="1:7" s="310" customFormat="1" ht="18" customHeight="1" thickTop="1">
      <c r="A6" s="808"/>
      <c r="B6" s="808"/>
      <c r="C6" s="809"/>
      <c r="D6" s="802" t="s">
        <v>121</v>
      </c>
      <c r="E6" s="804" t="s">
        <v>439</v>
      </c>
      <c r="F6" s="436"/>
      <c r="G6" s="362"/>
    </row>
    <row r="7" spans="1:7" s="310" customFormat="1" ht="18" customHeight="1">
      <c r="A7" s="810"/>
      <c r="B7" s="810"/>
      <c r="C7" s="811"/>
      <c r="D7" s="803"/>
      <c r="E7" s="805"/>
      <c r="F7" s="435" t="s">
        <v>394</v>
      </c>
      <c r="G7" s="362"/>
    </row>
    <row r="8" spans="1:6" s="310" customFormat="1" ht="15" customHeight="1">
      <c r="A8" s="432"/>
      <c r="B8" s="363" t="s">
        <v>473</v>
      </c>
      <c r="C8" s="433"/>
      <c r="D8" s="364">
        <v>432</v>
      </c>
      <c r="E8" s="365">
        <v>55356</v>
      </c>
      <c r="F8" s="365">
        <v>1418</v>
      </c>
    </row>
    <row r="9" spans="1:6" s="310" customFormat="1" ht="15" customHeight="1">
      <c r="A9" s="432"/>
      <c r="B9" s="366" t="s">
        <v>459</v>
      </c>
      <c r="C9" s="433"/>
      <c r="D9" s="364">
        <v>427</v>
      </c>
      <c r="E9" s="365">
        <v>55988</v>
      </c>
      <c r="F9" s="365">
        <v>1523</v>
      </c>
    </row>
    <row r="10" spans="1:6" s="310" customFormat="1" ht="15" customHeight="1">
      <c r="A10" s="367"/>
      <c r="B10" s="368" t="s">
        <v>474</v>
      </c>
      <c r="C10" s="369"/>
      <c r="D10" s="379">
        <v>421</v>
      </c>
      <c r="E10" s="380">
        <v>55354</v>
      </c>
      <c r="F10" s="380">
        <v>1994</v>
      </c>
    </row>
    <row r="11" spans="1:6" s="310" customFormat="1" ht="15" customHeight="1">
      <c r="A11" s="432"/>
      <c r="B11" s="432"/>
      <c r="C11" s="433"/>
      <c r="D11" s="381"/>
      <c r="E11" s="382"/>
      <c r="F11" s="382"/>
    </row>
    <row r="12" spans="1:7" s="310" customFormat="1" ht="15" customHeight="1">
      <c r="A12" s="370"/>
      <c r="B12" s="371" t="s">
        <v>293</v>
      </c>
      <c r="C12" s="372"/>
      <c r="D12" s="364">
        <v>1</v>
      </c>
      <c r="E12" s="365">
        <v>16</v>
      </c>
      <c r="F12" s="365" t="s">
        <v>448</v>
      </c>
      <c r="G12" s="373"/>
    </row>
    <row r="13" spans="1:7" s="310" customFormat="1" ht="15" customHeight="1">
      <c r="A13" s="370"/>
      <c r="B13" s="371" t="s">
        <v>395</v>
      </c>
      <c r="C13" s="372"/>
      <c r="D13" s="364">
        <v>0</v>
      </c>
      <c r="E13" s="365">
        <v>0</v>
      </c>
      <c r="F13" s="365" t="s">
        <v>448</v>
      </c>
      <c r="G13" s="373"/>
    </row>
    <row r="14" spans="1:7" s="310" customFormat="1" ht="15" customHeight="1">
      <c r="A14" s="370"/>
      <c r="B14" s="437" t="s">
        <v>396</v>
      </c>
      <c r="C14" s="372"/>
      <c r="D14" s="364">
        <v>0</v>
      </c>
      <c r="E14" s="365">
        <v>0</v>
      </c>
      <c r="F14" s="365" t="s">
        <v>448</v>
      </c>
      <c r="G14" s="373"/>
    </row>
    <row r="15" spans="1:7" s="310" customFormat="1" ht="15" customHeight="1">
      <c r="A15" s="370"/>
      <c r="B15" s="371" t="s">
        <v>2</v>
      </c>
      <c r="C15" s="372"/>
      <c r="D15" s="364">
        <v>12</v>
      </c>
      <c r="E15" s="365">
        <v>896</v>
      </c>
      <c r="F15" s="365" t="s">
        <v>448</v>
      </c>
      <c r="G15" s="373"/>
    </row>
    <row r="16" spans="1:7" s="310" customFormat="1" ht="15" customHeight="1">
      <c r="A16" s="370"/>
      <c r="B16" s="371" t="s">
        <v>3</v>
      </c>
      <c r="C16" s="372"/>
      <c r="D16" s="364">
        <v>119</v>
      </c>
      <c r="E16" s="365">
        <v>18591</v>
      </c>
      <c r="F16" s="365" t="s">
        <v>448</v>
      </c>
      <c r="G16" s="373"/>
    </row>
    <row r="17" spans="1:7" s="310" customFormat="1" ht="15" customHeight="1">
      <c r="A17" s="370"/>
      <c r="B17" s="442" t="s">
        <v>161</v>
      </c>
      <c r="C17" s="372"/>
      <c r="D17" s="364">
        <v>13</v>
      </c>
      <c r="E17" s="365">
        <v>2999</v>
      </c>
      <c r="F17" s="365" t="s">
        <v>448</v>
      </c>
      <c r="G17" s="373"/>
    </row>
    <row r="18" spans="1:7" s="310" customFormat="1" ht="15" customHeight="1">
      <c r="A18" s="370"/>
      <c r="B18" s="371" t="s">
        <v>9</v>
      </c>
      <c r="C18" s="372"/>
      <c r="D18" s="364">
        <v>8</v>
      </c>
      <c r="E18" s="365">
        <v>1095</v>
      </c>
      <c r="F18" s="365" t="s">
        <v>448</v>
      </c>
      <c r="G18" s="373"/>
    </row>
    <row r="19" spans="1:7" s="310" customFormat="1" ht="15" customHeight="1">
      <c r="A19" s="370"/>
      <c r="B19" s="371" t="s">
        <v>219</v>
      </c>
      <c r="C19" s="372"/>
      <c r="D19" s="364">
        <v>62</v>
      </c>
      <c r="E19" s="365">
        <v>2844</v>
      </c>
      <c r="F19" s="365">
        <v>12</v>
      </c>
      <c r="G19" s="373"/>
    </row>
    <row r="20" spans="1:7" s="310" customFormat="1" ht="15" customHeight="1">
      <c r="A20" s="370"/>
      <c r="B20" s="371" t="s">
        <v>220</v>
      </c>
      <c r="C20" s="372"/>
      <c r="D20" s="364">
        <v>34</v>
      </c>
      <c r="E20" s="365">
        <v>3484</v>
      </c>
      <c r="F20" s="365">
        <v>1584</v>
      </c>
      <c r="G20" s="373"/>
    </row>
    <row r="21" spans="1:7" s="310" customFormat="1" ht="15" customHeight="1">
      <c r="A21" s="370"/>
      <c r="B21" s="371" t="s">
        <v>221</v>
      </c>
      <c r="C21" s="372"/>
      <c r="D21" s="364">
        <v>21</v>
      </c>
      <c r="E21" s="365">
        <v>3818</v>
      </c>
      <c r="F21" s="365" t="s">
        <v>448</v>
      </c>
      <c r="G21" s="373"/>
    </row>
    <row r="22" spans="1:7" s="310" customFormat="1" ht="15" customHeight="1">
      <c r="A22" s="370"/>
      <c r="B22" s="371" t="s">
        <v>222</v>
      </c>
      <c r="C22" s="372"/>
      <c r="D22" s="364">
        <v>0</v>
      </c>
      <c r="E22" s="365">
        <v>0</v>
      </c>
      <c r="F22" s="365" t="s">
        <v>448</v>
      </c>
      <c r="G22" s="373"/>
    </row>
    <row r="23" spans="1:7" s="310" customFormat="1" ht="15" customHeight="1">
      <c r="A23" s="370"/>
      <c r="B23" s="439" t="s">
        <v>397</v>
      </c>
      <c r="C23" s="372"/>
      <c r="D23" s="364">
        <v>4</v>
      </c>
      <c r="E23" s="365">
        <v>240</v>
      </c>
      <c r="F23" s="365" t="s">
        <v>448</v>
      </c>
      <c r="G23" s="373"/>
    </row>
    <row r="24" spans="1:7" s="310" customFormat="1" ht="15" customHeight="1">
      <c r="A24" s="370"/>
      <c r="B24" s="371" t="s">
        <v>223</v>
      </c>
      <c r="C24" s="372"/>
      <c r="D24" s="364">
        <v>1</v>
      </c>
      <c r="E24" s="365">
        <v>16</v>
      </c>
      <c r="F24" s="365" t="s">
        <v>448</v>
      </c>
      <c r="G24" s="373"/>
    </row>
    <row r="25" spans="1:7" s="310" customFormat="1" ht="15" customHeight="1">
      <c r="A25" s="370"/>
      <c r="B25" s="438" t="s">
        <v>398</v>
      </c>
      <c r="C25" s="372"/>
      <c r="D25" s="364">
        <v>3</v>
      </c>
      <c r="E25" s="365">
        <v>115</v>
      </c>
      <c r="F25" s="365" t="s">
        <v>448</v>
      </c>
      <c r="G25" s="373"/>
    </row>
    <row r="26" spans="1:7" s="310" customFormat="1" ht="15" customHeight="1">
      <c r="A26" s="370"/>
      <c r="B26" s="371" t="s">
        <v>202</v>
      </c>
      <c r="C26" s="372"/>
      <c r="D26" s="364">
        <v>37</v>
      </c>
      <c r="E26" s="365">
        <v>6362</v>
      </c>
      <c r="F26" s="365">
        <v>8</v>
      </c>
      <c r="G26" s="373"/>
    </row>
    <row r="27" spans="1:7" s="310" customFormat="1" ht="15" customHeight="1">
      <c r="A27" s="370"/>
      <c r="B27" s="371" t="s">
        <v>203</v>
      </c>
      <c r="C27" s="372"/>
      <c r="D27" s="364">
        <v>29</v>
      </c>
      <c r="E27" s="365">
        <v>3371</v>
      </c>
      <c r="F27" s="365">
        <v>55</v>
      </c>
      <c r="G27" s="373"/>
    </row>
    <row r="28" spans="1:7" s="310" customFormat="1" ht="15" customHeight="1">
      <c r="A28" s="370"/>
      <c r="B28" s="371" t="s">
        <v>33</v>
      </c>
      <c r="C28" s="372"/>
      <c r="D28" s="364">
        <v>13</v>
      </c>
      <c r="E28" s="365">
        <v>3170</v>
      </c>
      <c r="F28" s="365">
        <v>203</v>
      </c>
      <c r="G28" s="373"/>
    </row>
    <row r="29" spans="1:7" s="310" customFormat="1" ht="15" customHeight="1">
      <c r="A29" s="370"/>
      <c r="B29" s="371" t="s">
        <v>224</v>
      </c>
      <c r="C29" s="372"/>
      <c r="D29" s="364">
        <v>11</v>
      </c>
      <c r="E29" s="365">
        <v>217</v>
      </c>
      <c r="F29" s="365" t="s">
        <v>448</v>
      </c>
      <c r="G29" s="373"/>
    </row>
    <row r="30" spans="1:7" s="310" customFormat="1" ht="15" customHeight="1">
      <c r="A30" s="370"/>
      <c r="B30" s="371" t="s">
        <v>111</v>
      </c>
      <c r="C30" s="372"/>
      <c r="D30" s="364">
        <v>47</v>
      </c>
      <c r="E30" s="365">
        <v>7859</v>
      </c>
      <c r="F30" s="365" t="s">
        <v>448</v>
      </c>
      <c r="G30" s="373"/>
    </row>
    <row r="31" spans="1:7" s="310" customFormat="1" ht="15" customHeight="1">
      <c r="A31" s="374"/>
      <c r="B31" s="375" t="s">
        <v>32</v>
      </c>
      <c r="C31" s="376"/>
      <c r="D31" s="383">
        <v>6</v>
      </c>
      <c r="E31" s="384">
        <v>261</v>
      </c>
      <c r="F31" s="365" t="s">
        <v>448</v>
      </c>
      <c r="G31" s="373"/>
    </row>
    <row r="32" spans="1:6" s="310" customFormat="1" ht="13.5" customHeight="1">
      <c r="A32" s="443" t="s">
        <v>399</v>
      </c>
      <c r="B32" s="444"/>
      <c r="C32" s="377"/>
      <c r="D32" s="377"/>
      <c r="E32" s="377"/>
      <c r="F32" s="377"/>
    </row>
    <row r="33" spans="1:6" s="310" customFormat="1" ht="13.5" customHeight="1">
      <c r="A33" s="445"/>
      <c r="B33" s="445" t="s">
        <v>400</v>
      </c>
      <c r="C33" s="440"/>
      <c r="D33" s="440"/>
      <c r="E33" s="440"/>
      <c r="F33" s="440"/>
    </row>
    <row r="34" ht="15" customHeight="1">
      <c r="A34" s="446" t="s">
        <v>401</v>
      </c>
    </row>
    <row r="35" spans="1:6" ht="13.5">
      <c r="A35" s="306"/>
      <c r="B35" s="306"/>
      <c r="C35" s="306"/>
      <c r="D35" s="448"/>
      <c r="E35" s="306"/>
      <c r="F35" s="306"/>
    </row>
    <row r="36" spans="1:6" ht="13.5">
      <c r="A36" s="306"/>
      <c r="B36" s="306"/>
      <c r="C36" s="306"/>
      <c r="D36" s="448"/>
      <c r="E36" s="448"/>
      <c r="F36" s="448"/>
    </row>
    <row r="37" spans="4:6" ht="13.5">
      <c r="D37" s="378"/>
      <c r="E37" s="378"/>
      <c r="F37" s="378"/>
    </row>
  </sheetData>
  <sheetProtection/>
  <mergeCells count="7">
    <mergeCell ref="D6:D7"/>
    <mergeCell ref="E6:E7"/>
    <mergeCell ref="A1:B1"/>
    <mergeCell ref="A2:D2"/>
    <mergeCell ref="A6:C7"/>
    <mergeCell ref="A3:F3"/>
    <mergeCell ref="A4:F4"/>
  </mergeCells>
  <hyperlinks>
    <hyperlink ref="A1" location="'15労働目次'!A1" display="15　労　働"/>
  </hyperlinks>
  <printOptions/>
  <pageMargins left="0.5905511811023623" right="0.5905511811023623" top="0.5905511811023623" bottom="0.3937007874015748" header="0.11811023622047245" footer="0.5511811023622047"/>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65"/>
  <sheetViews>
    <sheetView showGridLines="0" view="pageBreakPreview" zoomScaleSheetLayoutView="100" zoomScalePageLayoutView="0" workbookViewId="0" topLeftCell="A1">
      <pane xSplit="3" ySplit="7" topLeftCell="G29" activePane="bottomRight" state="frozen"/>
      <selection pane="topLeft" activeCell="G69" sqref="G69"/>
      <selection pane="topRight" activeCell="G69" sqref="G69"/>
      <selection pane="bottomLeft" activeCell="G69" sqref="G69"/>
      <selection pane="bottomRight" activeCell="U34" sqref="U34"/>
    </sheetView>
  </sheetViews>
  <sheetFormatPr defaultColWidth="9.00390625" defaultRowHeight="13.5" outlineLevelCol="1"/>
  <cols>
    <col min="1" max="1" width="4.25390625" style="289" customWidth="1"/>
    <col min="2" max="2" width="3.00390625" style="289" bestFit="1" customWidth="1"/>
    <col min="3" max="3" width="5.50390625" style="289" customWidth="1"/>
    <col min="4" max="4" width="8.75390625" style="289" customWidth="1" outlineLevel="1"/>
    <col min="5" max="6" width="8.50390625" style="289" customWidth="1" outlineLevel="1"/>
    <col min="7" max="7" width="10.125" style="289" customWidth="1" outlineLevel="1"/>
    <col min="8" max="11" width="8.50390625" style="289" customWidth="1" outlineLevel="1"/>
    <col min="12" max="12" width="9.50390625" style="289" customWidth="1" outlineLevel="1"/>
    <col min="13" max="13" width="11.125" style="289" customWidth="1"/>
    <col min="14" max="14" width="10.25390625" style="289" bestFit="1" customWidth="1"/>
    <col min="15" max="18" width="9.75390625" style="289" customWidth="1"/>
    <col min="19" max="19" width="11.625" style="289" customWidth="1"/>
    <col min="20" max="20" width="9.875" style="303" customWidth="1"/>
    <col min="21" max="21" width="10.625" style="289" customWidth="1"/>
    <col min="22" max="16384" width="9.00390625" style="289" customWidth="1"/>
  </cols>
  <sheetData>
    <row r="1" ht="13.5">
      <c r="A1" s="288" t="s">
        <v>153</v>
      </c>
    </row>
    <row r="2" spans="1:4" ht="13.5">
      <c r="A2" s="290" t="s">
        <v>10</v>
      </c>
      <c r="B2" s="290"/>
      <c r="C2" s="290"/>
      <c r="D2" s="290"/>
    </row>
    <row r="3" spans="1:8" ht="21">
      <c r="A3" s="290"/>
      <c r="B3" s="290"/>
      <c r="C3" s="290"/>
      <c r="D3" s="290"/>
      <c r="F3" s="479" t="s">
        <v>453</v>
      </c>
      <c r="G3" s="479"/>
      <c r="H3" s="479"/>
    </row>
    <row r="4" spans="1:20" ht="17.25">
      <c r="A4" s="555" t="s">
        <v>434</v>
      </c>
      <c r="B4" s="555"/>
      <c r="C4" s="555"/>
      <c r="D4" s="555"/>
      <c r="E4" s="555"/>
      <c r="F4" s="555"/>
      <c r="G4" s="555"/>
      <c r="H4" s="555"/>
      <c r="I4" s="555"/>
      <c r="J4" s="555"/>
      <c r="K4" s="555"/>
      <c r="L4" s="555"/>
      <c r="M4" s="31"/>
      <c r="N4" s="31"/>
      <c r="O4" s="31"/>
      <c r="P4" s="31"/>
      <c r="Q4" s="31"/>
      <c r="R4" s="31"/>
      <c r="S4" s="31"/>
      <c r="T4" s="31"/>
    </row>
    <row r="5" spans="1:20" ht="13.5">
      <c r="A5" s="200"/>
      <c r="B5" s="200"/>
      <c r="C5" s="200"/>
      <c r="D5" s="200"/>
      <c r="E5" s="200"/>
      <c r="F5" s="200"/>
      <c r="G5" s="200"/>
      <c r="H5" s="200"/>
      <c r="I5" s="200"/>
      <c r="J5" s="200"/>
      <c r="K5" s="200"/>
      <c r="L5" s="200"/>
      <c r="M5" s="200"/>
      <c r="N5" s="200"/>
      <c r="O5" s="200"/>
      <c r="P5" s="200"/>
      <c r="Q5" s="200"/>
      <c r="R5" s="200"/>
      <c r="S5" s="200"/>
      <c r="T5" s="291" t="s">
        <v>0</v>
      </c>
    </row>
    <row r="6" spans="1:19" ht="6" customHeight="1" thickBot="1">
      <c r="A6" s="556"/>
      <c r="B6" s="556"/>
      <c r="C6" s="556"/>
      <c r="D6" s="556"/>
      <c r="E6" s="556"/>
      <c r="F6" s="28"/>
      <c r="G6" s="28"/>
      <c r="H6" s="28"/>
      <c r="I6" s="28"/>
      <c r="J6" s="28"/>
      <c r="K6" s="28"/>
      <c r="L6" s="28"/>
      <c r="M6" s="28"/>
      <c r="N6" s="28"/>
      <c r="O6" s="28"/>
      <c r="P6" s="28"/>
      <c r="Q6" s="28"/>
      <c r="R6" s="28"/>
      <c r="S6" s="28"/>
    </row>
    <row r="7" spans="1:20" s="86" customFormat="1" ht="39" customHeight="1" thickTop="1">
      <c r="A7" s="557"/>
      <c r="B7" s="557"/>
      <c r="C7" s="558"/>
      <c r="D7" s="292" t="s">
        <v>1</v>
      </c>
      <c r="E7" s="292" t="s">
        <v>204</v>
      </c>
      <c r="F7" s="293" t="s">
        <v>205</v>
      </c>
      <c r="G7" s="294" t="s">
        <v>381</v>
      </c>
      <c r="H7" s="295" t="s">
        <v>212</v>
      </c>
      <c r="I7" s="295" t="s">
        <v>284</v>
      </c>
      <c r="J7" s="295" t="s">
        <v>285</v>
      </c>
      <c r="K7" s="296" t="s">
        <v>286</v>
      </c>
      <c r="L7" s="453" t="s">
        <v>380</v>
      </c>
      <c r="M7" s="296" t="s">
        <v>213</v>
      </c>
      <c r="N7" s="295" t="s">
        <v>287</v>
      </c>
      <c r="O7" s="295" t="s">
        <v>215</v>
      </c>
      <c r="P7" s="295" t="s">
        <v>211</v>
      </c>
      <c r="Q7" s="297" t="s">
        <v>209</v>
      </c>
      <c r="R7" s="295" t="s">
        <v>210</v>
      </c>
      <c r="S7" s="294" t="s">
        <v>217</v>
      </c>
      <c r="T7" s="298" t="s">
        <v>392</v>
      </c>
    </row>
    <row r="8" spans="1:20" s="86" customFormat="1" ht="16.5" customHeight="1">
      <c r="A8" s="205"/>
      <c r="B8" s="235"/>
      <c r="C8" s="172"/>
      <c r="D8" s="559" t="s">
        <v>4</v>
      </c>
      <c r="E8" s="560"/>
      <c r="F8" s="560"/>
      <c r="G8" s="560"/>
      <c r="H8" s="560"/>
      <c r="I8" s="560"/>
      <c r="J8" s="560"/>
      <c r="K8" s="560"/>
      <c r="L8" s="560"/>
      <c r="M8" s="560" t="s">
        <v>4</v>
      </c>
      <c r="N8" s="560"/>
      <c r="O8" s="560"/>
      <c r="P8" s="560"/>
      <c r="Q8" s="560"/>
      <c r="R8" s="560"/>
      <c r="S8" s="560"/>
      <c r="T8" s="560"/>
    </row>
    <row r="9" spans="1:20" s="86" customFormat="1" ht="13.5" customHeight="1">
      <c r="A9" s="205" t="s">
        <v>5</v>
      </c>
      <c r="B9" s="235">
        <v>29</v>
      </c>
      <c r="C9" s="172" t="s">
        <v>11</v>
      </c>
      <c r="D9" s="492">
        <v>305088</v>
      </c>
      <c r="E9" s="480">
        <v>355545</v>
      </c>
      <c r="F9" s="481">
        <v>337517</v>
      </c>
      <c r="G9" s="481">
        <v>673051</v>
      </c>
      <c r="H9" s="481">
        <v>380778</v>
      </c>
      <c r="I9" s="481">
        <v>315052</v>
      </c>
      <c r="J9" s="481">
        <v>253895</v>
      </c>
      <c r="K9" s="481">
        <v>396126</v>
      </c>
      <c r="L9" s="481">
        <v>325871</v>
      </c>
      <c r="M9" s="481">
        <v>332045</v>
      </c>
      <c r="N9" s="481">
        <v>110500</v>
      </c>
      <c r="O9" s="481">
        <v>159699</v>
      </c>
      <c r="P9" s="481">
        <v>411534</v>
      </c>
      <c r="Q9" s="481">
        <v>312353</v>
      </c>
      <c r="R9" s="481">
        <v>321525</v>
      </c>
      <c r="S9" s="481">
        <v>240944</v>
      </c>
      <c r="T9" s="482">
        <v>99.9</v>
      </c>
    </row>
    <row r="10" spans="1:20" s="86" customFormat="1" ht="13.5" customHeight="1">
      <c r="A10" s="205"/>
      <c r="B10" s="235">
        <v>30</v>
      </c>
      <c r="C10" s="236"/>
      <c r="D10" s="492">
        <v>306881</v>
      </c>
      <c r="E10" s="480">
        <v>356288</v>
      </c>
      <c r="F10" s="481">
        <v>333978</v>
      </c>
      <c r="G10" s="481">
        <v>578217</v>
      </c>
      <c r="H10" s="481">
        <v>430635</v>
      </c>
      <c r="I10" s="481">
        <v>316076</v>
      </c>
      <c r="J10" s="481">
        <v>263372</v>
      </c>
      <c r="K10" s="481">
        <v>365744</v>
      </c>
      <c r="L10" s="481">
        <v>303706</v>
      </c>
      <c r="M10" s="481">
        <v>414854</v>
      </c>
      <c r="N10" s="481">
        <v>124096</v>
      </c>
      <c r="O10" s="481">
        <v>156860</v>
      </c>
      <c r="P10" s="481">
        <v>417252</v>
      </c>
      <c r="Q10" s="481">
        <v>300885</v>
      </c>
      <c r="R10" s="481">
        <v>363705</v>
      </c>
      <c r="S10" s="481">
        <v>254120</v>
      </c>
      <c r="T10" s="482">
        <v>100.4</v>
      </c>
    </row>
    <row r="11" spans="1:20" s="87" customFormat="1" ht="13.5" customHeight="1">
      <c r="A11" s="206" t="s">
        <v>465</v>
      </c>
      <c r="B11" s="533" t="s">
        <v>466</v>
      </c>
      <c r="C11" s="299" t="s">
        <v>11</v>
      </c>
      <c r="D11" s="534">
        <v>310290</v>
      </c>
      <c r="E11" s="483">
        <v>355001</v>
      </c>
      <c r="F11" s="484">
        <v>328950</v>
      </c>
      <c r="G11" s="484">
        <v>622161</v>
      </c>
      <c r="H11" s="484">
        <v>479535</v>
      </c>
      <c r="I11" s="484">
        <v>288425</v>
      </c>
      <c r="J11" s="484">
        <v>265511</v>
      </c>
      <c r="K11" s="485">
        <v>396669</v>
      </c>
      <c r="L11" s="485">
        <v>252785</v>
      </c>
      <c r="M11" s="485">
        <v>493196</v>
      </c>
      <c r="N11" s="485">
        <v>120130</v>
      </c>
      <c r="O11" s="485">
        <v>164803</v>
      </c>
      <c r="P11" s="485">
        <v>422907</v>
      </c>
      <c r="Q11" s="485">
        <v>304642</v>
      </c>
      <c r="R11" s="485">
        <v>377014</v>
      </c>
      <c r="S11" s="485">
        <v>270091</v>
      </c>
      <c r="T11" s="486">
        <v>101.6</v>
      </c>
    </row>
    <row r="12" spans="1:20" s="87" customFormat="1" ht="10.5" customHeight="1">
      <c r="A12" s="206"/>
      <c r="B12" s="88"/>
      <c r="C12" s="299"/>
      <c r="D12" s="487"/>
      <c r="E12" s="488"/>
      <c r="F12" s="488"/>
      <c r="G12" s="488"/>
      <c r="H12" s="488"/>
      <c r="I12" s="488"/>
      <c r="J12" s="488"/>
      <c r="K12" s="488"/>
      <c r="L12" s="488"/>
      <c r="M12" s="488"/>
      <c r="N12" s="488"/>
      <c r="O12" s="488"/>
      <c r="P12" s="488"/>
      <c r="Q12" s="488"/>
      <c r="R12" s="488"/>
      <c r="S12" s="488"/>
      <c r="T12" s="488"/>
    </row>
    <row r="13" spans="1:20" s="86" customFormat="1" ht="13.5" customHeight="1">
      <c r="A13" s="205" t="s">
        <v>458</v>
      </c>
      <c r="B13" s="235">
        <v>1</v>
      </c>
      <c r="C13" s="172" t="s">
        <v>6</v>
      </c>
      <c r="D13" s="535">
        <v>255003</v>
      </c>
      <c r="E13" s="490">
        <v>285919</v>
      </c>
      <c r="F13" s="490">
        <v>265653</v>
      </c>
      <c r="G13" s="490">
        <v>450643</v>
      </c>
      <c r="H13" s="490">
        <v>386853</v>
      </c>
      <c r="I13" s="490">
        <v>234255</v>
      </c>
      <c r="J13" s="490">
        <v>210575</v>
      </c>
      <c r="K13" s="491">
        <v>351546</v>
      </c>
      <c r="L13" s="491">
        <v>210807</v>
      </c>
      <c r="M13" s="491">
        <v>354101</v>
      </c>
      <c r="N13" s="491">
        <v>115329</v>
      </c>
      <c r="O13" s="491">
        <v>177816</v>
      </c>
      <c r="P13" s="491">
        <v>347015</v>
      </c>
      <c r="Q13" s="491">
        <v>261995</v>
      </c>
      <c r="R13" s="491">
        <v>295581</v>
      </c>
      <c r="S13" s="491">
        <v>234446</v>
      </c>
      <c r="T13" s="536">
        <v>83.5</v>
      </c>
    </row>
    <row r="14" spans="1:20" s="86" customFormat="1" ht="13.5" customHeight="1">
      <c r="A14" s="205"/>
      <c r="B14" s="235">
        <v>2</v>
      </c>
      <c r="C14" s="236"/>
      <c r="D14" s="535">
        <v>254287</v>
      </c>
      <c r="E14" s="490">
        <v>320762</v>
      </c>
      <c r="F14" s="490">
        <v>268226</v>
      </c>
      <c r="G14" s="490">
        <v>460385</v>
      </c>
      <c r="H14" s="490">
        <v>370066</v>
      </c>
      <c r="I14" s="490">
        <v>240148</v>
      </c>
      <c r="J14" s="490">
        <v>214494</v>
      </c>
      <c r="K14" s="491">
        <v>306539</v>
      </c>
      <c r="L14" s="491">
        <v>226541</v>
      </c>
      <c r="M14" s="491">
        <v>337592</v>
      </c>
      <c r="N14" s="491">
        <v>109474</v>
      </c>
      <c r="O14" s="491">
        <v>177187</v>
      </c>
      <c r="P14" s="491">
        <v>326537</v>
      </c>
      <c r="Q14" s="491">
        <v>248316</v>
      </c>
      <c r="R14" s="491">
        <v>324924</v>
      </c>
      <c r="S14" s="491">
        <v>237942</v>
      </c>
      <c r="T14" s="536">
        <v>83.3</v>
      </c>
    </row>
    <row r="15" spans="1:20" s="86" customFormat="1" ht="13.5" customHeight="1">
      <c r="A15" s="205"/>
      <c r="B15" s="235">
        <v>3</v>
      </c>
      <c r="C15" s="236"/>
      <c r="D15" s="535">
        <v>271464</v>
      </c>
      <c r="E15" s="490">
        <v>325454</v>
      </c>
      <c r="F15" s="490">
        <v>287003</v>
      </c>
      <c r="G15" s="490">
        <v>461562</v>
      </c>
      <c r="H15" s="490">
        <v>388522</v>
      </c>
      <c r="I15" s="490">
        <v>249149</v>
      </c>
      <c r="J15" s="490">
        <v>261245</v>
      </c>
      <c r="K15" s="491">
        <v>317530</v>
      </c>
      <c r="L15" s="491">
        <v>251877</v>
      </c>
      <c r="M15" s="491">
        <v>348434</v>
      </c>
      <c r="N15" s="491">
        <v>114870</v>
      </c>
      <c r="O15" s="491">
        <v>155586</v>
      </c>
      <c r="P15" s="491">
        <v>332303</v>
      </c>
      <c r="Q15" s="491">
        <v>273762</v>
      </c>
      <c r="R15" s="491">
        <v>284575</v>
      </c>
      <c r="S15" s="491">
        <v>231497</v>
      </c>
      <c r="T15" s="536">
        <v>88.9</v>
      </c>
    </row>
    <row r="16" spans="1:20" s="86" customFormat="1" ht="13.5" customHeight="1">
      <c r="A16" s="205"/>
      <c r="B16" s="235">
        <v>4</v>
      </c>
      <c r="C16" s="236"/>
      <c r="D16" s="535">
        <v>262420</v>
      </c>
      <c r="E16" s="490">
        <v>311750</v>
      </c>
      <c r="F16" s="490">
        <v>286826</v>
      </c>
      <c r="G16" s="490">
        <v>475071</v>
      </c>
      <c r="H16" s="490">
        <v>361968</v>
      </c>
      <c r="I16" s="490">
        <v>256252</v>
      </c>
      <c r="J16" s="490">
        <v>227425</v>
      </c>
      <c r="K16" s="491">
        <v>342179</v>
      </c>
      <c r="L16" s="491">
        <v>216403</v>
      </c>
      <c r="M16" s="491">
        <v>384550</v>
      </c>
      <c r="N16" s="491">
        <v>122027</v>
      </c>
      <c r="O16" s="491">
        <v>164375</v>
      </c>
      <c r="P16" s="491">
        <v>338069</v>
      </c>
      <c r="Q16" s="491">
        <v>239403</v>
      </c>
      <c r="R16" s="491">
        <v>297548</v>
      </c>
      <c r="S16" s="491">
        <v>235263</v>
      </c>
      <c r="T16" s="536">
        <v>85.9</v>
      </c>
    </row>
    <row r="17" spans="1:20" s="86" customFormat="1" ht="13.5" customHeight="1">
      <c r="A17" s="205" t="s">
        <v>467</v>
      </c>
      <c r="B17" s="235">
        <v>5</v>
      </c>
      <c r="C17" s="172" t="s">
        <v>79</v>
      </c>
      <c r="D17" s="535">
        <v>254806</v>
      </c>
      <c r="E17" s="490">
        <v>303926</v>
      </c>
      <c r="F17" s="490">
        <v>266826</v>
      </c>
      <c r="G17" s="490">
        <v>498390</v>
      </c>
      <c r="H17" s="490">
        <v>371064</v>
      </c>
      <c r="I17" s="490">
        <v>250672</v>
      </c>
      <c r="J17" s="490">
        <v>226734</v>
      </c>
      <c r="K17" s="491">
        <v>310379</v>
      </c>
      <c r="L17" s="491">
        <v>205296</v>
      </c>
      <c r="M17" s="491">
        <v>370171</v>
      </c>
      <c r="N17" s="491">
        <v>110991</v>
      </c>
      <c r="O17" s="491">
        <v>183666</v>
      </c>
      <c r="P17" s="491">
        <v>331044</v>
      </c>
      <c r="Q17" s="491">
        <v>240129</v>
      </c>
      <c r="R17" s="491">
        <v>282985</v>
      </c>
      <c r="S17" s="491">
        <v>227641</v>
      </c>
      <c r="T17" s="536">
        <v>83.5</v>
      </c>
    </row>
    <row r="18" spans="1:20" s="86" customFormat="1" ht="13.5" customHeight="1">
      <c r="A18" s="205"/>
      <c r="B18" s="235">
        <v>6</v>
      </c>
      <c r="C18" s="236"/>
      <c r="D18" s="535">
        <v>447264</v>
      </c>
      <c r="E18" s="490">
        <v>399303</v>
      </c>
      <c r="F18" s="490">
        <v>468781</v>
      </c>
      <c r="G18" s="490">
        <v>1384774</v>
      </c>
      <c r="H18" s="490">
        <v>879887</v>
      </c>
      <c r="I18" s="490">
        <v>264371</v>
      </c>
      <c r="J18" s="490">
        <v>287153</v>
      </c>
      <c r="K18" s="491">
        <v>707868</v>
      </c>
      <c r="L18" s="491">
        <v>262064</v>
      </c>
      <c r="M18" s="491">
        <v>1134481</v>
      </c>
      <c r="N18" s="491">
        <v>118880</v>
      </c>
      <c r="O18" s="491">
        <v>187940</v>
      </c>
      <c r="P18" s="491">
        <v>825897</v>
      </c>
      <c r="Q18" s="491">
        <v>419750</v>
      </c>
      <c r="R18" s="491">
        <v>631575</v>
      </c>
      <c r="S18" s="491">
        <v>424148</v>
      </c>
      <c r="T18" s="536">
        <v>146.5</v>
      </c>
    </row>
    <row r="19" spans="1:20" s="86" customFormat="1" ht="13.5" customHeight="1">
      <c r="A19" s="205"/>
      <c r="B19" s="235">
        <v>7</v>
      </c>
      <c r="C19" s="236"/>
      <c r="D19" s="535">
        <v>349936</v>
      </c>
      <c r="E19" s="490">
        <v>377213</v>
      </c>
      <c r="F19" s="490">
        <v>395251</v>
      </c>
      <c r="G19" s="490">
        <v>470834</v>
      </c>
      <c r="H19" s="490">
        <v>444817</v>
      </c>
      <c r="I19" s="490">
        <v>418539</v>
      </c>
      <c r="J19" s="490">
        <v>386668</v>
      </c>
      <c r="K19" s="491">
        <v>376966</v>
      </c>
      <c r="L19" s="491">
        <v>271077</v>
      </c>
      <c r="M19" s="491">
        <v>371734</v>
      </c>
      <c r="N19" s="491">
        <v>123031</v>
      </c>
      <c r="O19" s="491">
        <v>183024</v>
      </c>
      <c r="P19" s="491">
        <v>346465</v>
      </c>
      <c r="Q19" s="491">
        <v>346439</v>
      </c>
      <c r="R19" s="491">
        <v>426346</v>
      </c>
      <c r="S19" s="491">
        <v>280005</v>
      </c>
      <c r="T19" s="536">
        <v>114.6</v>
      </c>
    </row>
    <row r="20" spans="1:20" s="86" customFormat="1" ht="13.5" customHeight="1">
      <c r="A20" s="205"/>
      <c r="B20" s="235">
        <v>8</v>
      </c>
      <c r="C20" s="236"/>
      <c r="D20" s="535">
        <v>265860</v>
      </c>
      <c r="E20" s="490">
        <v>339905</v>
      </c>
      <c r="F20" s="490">
        <v>287042</v>
      </c>
      <c r="G20" s="490">
        <v>460845</v>
      </c>
      <c r="H20" s="490">
        <v>384148</v>
      </c>
      <c r="I20" s="490">
        <v>266000</v>
      </c>
      <c r="J20" s="490">
        <v>235081</v>
      </c>
      <c r="K20" s="491">
        <v>321029</v>
      </c>
      <c r="L20" s="491">
        <v>315151</v>
      </c>
      <c r="M20" s="491">
        <v>360121</v>
      </c>
      <c r="N20" s="491">
        <v>113287</v>
      </c>
      <c r="O20" s="491">
        <v>176874</v>
      </c>
      <c r="P20" s="491">
        <v>320199</v>
      </c>
      <c r="Q20" s="491">
        <v>250912</v>
      </c>
      <c r="R20" s="491">
        <v>323100</v>
      </c>
      <c r="S20" s="491">
        <v>217373</v>
      </c>
      <c r="T20" s="536">
        <v>87.1</v>
      </c>
    </row>
    <row r="21" spans="1:20" s="86" customFormat="1" ht="13.5" customHeight="1">
      <c r="A21" s="205"/>
      <c r="B21" s="235">
        <v>9</v>
      </c>
      <c r="C21" s="236"/>
      <c r="D21" s="535">
        <v>265413</v>
      </c>
      <c r="E21" s="490">
        <v>337511</v>
      </c>
      <c r="F21" s="490">
        <v>273299</v>
      </c>
      <c r="G21" s="490">
        <v>465940</v>
      </c>
      <c r="H21" s="490">
        <v>385679</v>
      </c>
      <c r="I21" s="490">
        <v>264425</v>
      </c>
      <c r="J21" s="490">
        <v>241649</v>
      </c>
      <c r="K21" s="491">
        <v>303909</v>
      </c>
      <c r="L21" s="491">
        <v>284560</v>
      </c>
      <c r="M21" s="491">
        <v>358340</v>
      </c>
      <c r="N21" s="491">
        <v>129679</v>
      </c>
      <c r="O21" s="491">
        <v>144040</v>
      </c>
      <c r="P21" s="491">
        <v>322085</v>
      </c>
      <c r="Q21" s="491">
        <v>264681</v>
      </c>
      <c r="R21" s="491">
        <v>278357</v>
      </c>
      <c r="S21" s="491">
        <v>222541</v>
      </c>
      <c r="T21" s="536">
        <v>86.9</v>
      </c>
    </row>
    <row r="22" spans="1:20" s="86" customFormat="1" ht="13.5" customHeight="1">
      <c r="A22" s="205"/>
      <c r="B22" s="235">
        <v>10</v>
      </c>
      <c r="C22" s="236"/>
      <c r="D22" s="535">
        <v>257649</v>
      </c>
      <c r="E22" s="490">
        <v>321298</v>
      </c>
      <c r="F22" s="490">
        <v>271544</v>
      </c>
      <c r="G22" s="490">
        <v>470995</v>
      </c>
      <c r="H22" s="490">
        <v>393073</v>
      </c>
      <c r="I22" s="490">
        <v>262866</v>
      </c>
      <c r="J22" s="490">
        <v>224614</v>
      </c>
      <c r="K22" s="491">
        <v>313282</v>
      </c>
      <c r="L22" s="491">
        <v>241092</v>
      </c>
      <c r="M22" s="491">
        <v>362551</v>
      </c>
      <c r="N22" s="491">
        <v>110416</v>
      </c>
      <c r="O22" s="491">
        <v>143349</v>
      </c>
      <c r="P22" s="491">
        <v>323422</v>
      </c>
      <c r="Q22" s="491">
        <v>252826</v>
      </c>
      <c r="R22" s="491">
        <v>280022</v>
      </c>
      <c r="S22" s="491">
        <v>219257</v>
      </c>
      <c r="T22" s="536">
        <v>84.4</v>
      </c>
    </row>
    <row r="23" spans="1:20" s="86" customFormat="1" ht="13.5" customHeight="1">
      <c r="A23" s="205"/>
      <c r="B23" s="235">
        <v>11</v>
      </c>
      <c r="C23" s="236"/>
      <c r="D23" s="535">
        <v>282070</v>
      </c>
      <c r="E23" s="490">
        <v>339357</v>
      </c>
      <c r="F23" s="490">
        <v>288841</v>
      </c>
      <c r="G23" s="490">
        <v>497477</v>
      </c>
      <c r="H23" s="490">
        <v>426904</v>
      </c>
      <c r="I23" s="490">
        <v>275311</v>
      </c>
      <c r="J23" s="490">
        <v>228581</v>
      </c>
      <c r="K23" s="491">
        <v>323818</v>
      </c>
      <c r="L23" s="491">
        <v>246969</v>
      </c>
      <c r="M23" s="491">
        <v>638695</v>
      </c>
      <c r="N23" s="491">
        <v>128508</v>
      </c>
      <c r="O23" s="491">
        <v>142126</v>
      </c>
      <c r="P23" s="491">
        <v>322623</v>
      </c>
      <c r="Q23" s="491">
        <v>270251</v>
      </c>
      <c r="R23" s="491">
        <v>282114</v>
      </c>
      <c r="S23" s="491">
        <v>295178</v>
      </c>
      <c r="T23" s="537">
        <v>92.4</v>
      </c>
    </row>
    <row r="24" spans="1:20" s="86" customFormat="1" ht="13.5" customHeight="1">
      <c r="A24" s="205"/>
      <c r="B24" s="235">
        <v>12</v>
      </c>
      <c r="C24" s="236"/>
      <c r="D24" s="535">
        <v>554796</v>
      </c>
      <c r="E24" s="490">
        <v>588756</v>
      </c>
      <c r="F24" s="490">
        <v>585486</v>
      </c>
      <c r="G24" s="490">
        <v>1378487</v>
      </c>
      <c r="H24" s="490">
        <v>965736</v>
      </c>
      <c r="I24" s="490">
        <v>476582</v>
      </c>
      <c r="J24" s="490">
        <v>439421</v>
      </c>
      <c r="K24" s="491">
        <v>773555</v>
      </c>
      <c r="L24" s="491">
        <v>306666</v>
      </c>
      <c r="M24" s="491">
        <v>905448</v>
      </c>
      <c r="N24" s="491">
        <v>144021</v>
      </c>
      <c r="O24" s="491">
        <v>142057</v>
      </c>
      <c r="P24" s="491">
        <v>935965</v>
      </c>
      <c r="Q24" s="491">
        <v>581492</v>
      </c>
      <c r="R24" s="491">
        <v>812236</v>
      </c>
      <c r="S24" s="491">
        <v>422390</v>
      </c>
      <c r="T24" s="537">
        <v>181.7</v>
      </c>
    </row>
    <row r="25" spans="1:20" s="86" customFormat="1" ht="16.5" customHeight="1">
      <c r="A25" s="205"/>
      <c r="B25" s="235"/>
      <c r="C25" s="172"/>
      <c r="D25" s="553" t="s">
        <v>7</v>
      </c>
      <c r="E25" s="554"/>
      <c r="F25" s="554"/>
      <c r="G25" s="554"/>
      <c r="H25" s="554"/>
      <c r="I25" s="554"/>
      <c r="J25" s="554"/>
      <c r="K25" s="554"/>
      <c r="L25" s="554"/>
      <c r="M25" s="554" t="s">
        <v>7</v>
      </c>
      <c r="N25" s="554"/>
      <c r="O25" s="554"/>
      <c r="P25" s="554"/>
      <c r="Q25" s="554"/>
      <c r="R25" s="554"/>
      <c r="S25" s="554"/>
      <c r="T25" s="554"/>
    </row>
    <row r="26" spans="1:21" s="86" customFormat="1" ht="13.5" customHeight="1">
      <c r="A26" s="205" t="s">
        <v>5</v>
      </c>
      <c r="B26" s="235">
        <v>29</v>
      </c>
      <c r="C26" s="172" t="s">
        <v>11</v>
      </c>
      <c r="D26" s="492">
        <v>250729</v>
      </c>
      <c r="E26" s="481">
        <v>295342</v>
      </c>
      <c r="F26" s="481">
        <v>277083</v>
      </c>
      <c r="G26" s="481">
        <v>505805</v>
      </c>
      <c r="H26" s="481">
        <v>301179</v>
      </c>
      <c r="I26" s="481">
        <v>267213</v>
      </c>
      <c r="J26" s="481">
        <v>213211</v>
      </c>
      <c r="K26" s="481">
        <v>321455</v>
      </c>
      <c r="L26" s="481">
        <v>263654</v>
      </c>
      <c r="M26" s="481">
        <v>275777</v>
      </c>
      <c r="N26" s="481">
        <v>106234</v>
      </c>
      <c r="O26" s="481">
        <v>144134</v>
      </c>
      <c r="P26" s="481">
        <v>311521</v>
      </c>
      <c r="Q26" s="481">
        <v>253536</v>
      </c>
      <c r="R26" s="481">
        <v>267062</v>
      </c>
      <c r="S26" s="481">
        <v>202975</v>
      </c>
      <c r="T26" s="482">
        <v>98.6</v>
      </c>
      <c r="U26" s="239"/>
    </row>
    <row r="27" spans="1:21" s="86" customFormat="1" ht="13.5" customHeight="1">
      <c r="A27" s="205"/>
      <c r="B27" s="235">
        <v>30</v>
      </c>
      <c r="C27" s="236"/>
      <c r="D27" s="492">
        <v>250219</v>
      </c>
      <c r="E27" s="481">
        <v>301096</v>
      </c>
      <c r="F27" s="481">
        <v>270650</v>
      </c>
      <c r="G27" s="481">
        <v>440339</v>
      </c>
      <c r="H27" s="481">
        <v>324044</v>
      </c>
      <c r="I27" s="481">
        <v>271323</v>
      </c>
      <c r="J27" s="481">
        <v>212733</v>
      </c>
      <c r="K27" s="481">
        <v>285016</v>
      </c>
      <c r="L27" s="481">
        <v>249240</v>
      </c>
      <c r="M27" s="481">
        <v>334752</v>
      </c>
      <c r="N27" s="481">
        <v>118798</v>
      </c>
      <c r="O27" s="481">
        <v>144471</v>
      </c>
      <c r="P27" s="481">
        <v>316064</v>
      </c>
      <c r="Q27" s="481">
        <v>244108</v>
      </c>
      <c r="R27" s="481">
        <v>301742</v>
      </c>
      <c r="S27" s="481">
        <v>215525</v>
      </c>
      <c r="T27" s="482">
        <v>98.4</v>
      </c>
      <c r="U27" s="239"/>
    </row>
    <row r="28" spans="1:21" s="87" customFormat="1" ht="13.5" customHeight="1">
      <c r="A28" s="206" t="s">
        <v>465</v>
      </c>
      <c r="B28" s="533" t="s">
        <v>466</v>
      </c>
      <c r="C28" s="299" t="s">
        <v>11</v>
      </c>
      <c r="D28" s="489">
        <v>255583</v>
      </c>
      <c r="E28" s="493">
        <v>313391</v>
      </c>
      <c r="F28" s="493">
        <v>269847</v>
      </c>
      <c r="G28" s="493">
        <v>463717</v>
      </c>
      <c r="H28" s="493">
        <v>382908</v>
      </c>
      <c r="I28" s="493">
        <v>256194</v>
      </c>
      <c r="J28" s="493">
        <v>218677</v>
      </c>
      <c r="K28" s="494">
        <v>312876</v>
      </c>
      <c r="L28" s="494">
        <v>221691</v>
      </c>
      <c r="M28" s="494">
        <v>361830</v>
      </c>
      <c r="N28" s="494">
        <v>114551</v>
      </c>
      <c r="O28" s="494">
        <v>161990</v>
      </c>
      <c r="P28" s="494">
        <v>324943</v>
      </c>
      <c r="Q28" s="494">
        <v>249391</v>
      </c>
      <c r="R28" s="494">
        <v>283287</v>
      </c>
      <c r="S28" s="494">
        <v>226188</v>
      </c>
      <c r="T28" s="495">
        <v>100.5</v>
      </c>
      <c r="U28" s="496"/>
    </row>
    <row r="29" spans="1:21" s="87" customFormat="1" ht="10.5" customHeight="1">
      <c r="A29" s="206"/>
      <c r="B29" s="88"/>
      <c r="C29" s="299"/>
      <c r="D29" s="487"/>
      <c r="E29" s="488"/>
      <c r="F29" s="488"/>
      <c r="G29" s="488"/>
      <c r="H29" s="488"/>
      <c r="I29" s="488"/>
      <c r="J29" s="488"/>
      <c r="K29" s="488"/>
      <c r="L29" s="488"/>
      <c r="M29" s="488"/>
      <c r="N29" s="488"/>
      <c r="O29" s="488"/>
      <c r="P29" s="488"/>
      <c r="Q29" s="488"/>
      <c r="R29" s="488"/>
      <c r="S29" s="488"/>
      <c r="T29" s="488"/>
      <c r="U29" s="496"/>
    </row>
    <row r="30" spans="1:21" s="86" customFormat="1" ht="13.5" customHeight="1">
      <c r="A30" s="205" t="s">
        <v>458</v>
      </c>
      <c r="B30" s="235">
        <v>1</v>
      </c>
      <c r="C30" s="172" t="s">
        <v>6</v>
      </c>
      <c r="D30" s="489">
        <v>249885</v>
      </c>
      <c r="E30" s="490">
        <v>285091</v>
      </c>
      <c r="F30" s="490">
        <v>264926</v>
      </c>
      <c r="G30" s="490">
        <v>447421</v>
      </c>
      <c r="H30" s="490">
        <v>384925</v>
      </c>
      <c r="I30" s="490">
        <v>233540</v>
      </c>
      <c r="J30" s="490">
        <v>209996</v>
      </c>
      <c r="K30" s="491">
        <v>292592</v>
      </c>
      <c r="L30" s="491">
        <v>202623</v>
      </c>
      <c r="M30" s="491">
        <v>353967</v>
      </c>
      <c r="N30" s="491">
        <v>114420</v>
      </c>
      <c r="O30" s="491">
        <v>173905</v>
      </c>
      <c r="P30" s="491">
        <v>328855</v>
      </c>
      <c r="Q30" s="491">
        <v>252859</v>
      </c>
      <c r="R30" s="491">
        <v>290375</v>
      </c>
      <c r="S30" s="491">
        <v>230373</v>
      </c>
      <c r="T30" s="813">
        <v>98.2</v>
      </c>
      <c r="U30" s="239"/>
    </row>
    <row r="31" spans="1:21" s="86" customFormat="1" ht="13.5" customHeight="1">
      <c r="A31" s="205"/>
      <c r="B31" s="235">
        <v>2</v>
      </c>
      <c r="C31" s="236"/>
      <c r="D31" s="489">
        <v>251818</v>
      </c>
      <c r="E31" s="490">
        <v>305877</v>
      </c>
      <c r="F31" s="490">
        <v>268040</v>
      </c>
      <c r="G31" s="490">
        <v>458938</v>
      </c>
      <c r="H31" s="490">
        <v>369631</v>
      </c>
      <c r="I31" s="490">
        <v>240148</v>
      </c>
      <c r="J31" s="490">
        <v>213306</v>
      </c>
      <c r="K31" s="491">
        <v>303950</v>
      </c>
      <c r="L31" s="491">
        <v>217761</v>
      </c>
      <c r="M31" s="491">
        <v>337551</v>
      </c>
      <c r="N31" s="491">
        <v>109396</v>
      </c>
      <c r="O31" s="491">
        <v>177176</v>
      </c>
      <c r="P31" s="491">
        <v>326314</v>
      </c>
      <c r="Q31" s="491">
        <v>244880</v>
      </c>
      <c r="R31" s="491">
        <v>289707</v>
      </c>
      <c r="S31" s="491">
        <v>237832</v>
      </c>
      <c r="T31" s="813">
        <v>99</v>
      </c>
      <c r="U31" s="239"/>
    </row>
    <row r="32" spans="1:21" s="86" customFormat="1" ht="13.5" customHeight="1">
      <c r="A32" s="205"/>
      <c r="B32" s="235">
        <v>3</v>
      </c>
      <c r="C32" s="236"/>
      <c r="D32" s="489">
        <v>256722</v>
      </c>
      <c r="E32" s="490">
        <v>315288</v>
      </c>
      <c r="F32" s="490">
        <v>271896</v>
      </c>
      <c r="G32" s="490">
        <v>459137</v>
      </c>
      <c r="H32" s="490">
        <v>384095</v>
      </c>
      <c r="I32" s="490">
        <v>247567</v>
      </c>
      <c r="J32" s="490">
        <v>217704</v>
      </c>
      <c r="K32" s="491">
        <v>309617</v>
      </c>
      <c r="L32" s="491">
        <v>215777</v>
      </c>
      <c r="M32" s="491">
        <v>348434</v>
      </c>
      <c r="N32" s="491">
        <v>114386</v>
      </c>
      <c r="O32" s="491">
        <v>155586</v>
      </c>
      <c r="P32" s="491">
        <v>328155</v>
      </c>
      <c r="Q32" s="491">
        <v>258249</v>
      </c>
      <c r="R32" s="491">
        <v>284181</v>
      </c>
      <c r="S32" s="491">
        <v>231356</v>
      </c>
      <c r="T32" s="813">
        <v>100.9</v>
      </c>
      <c r="U32" s="239"/>
    </row>
    <row r="33" spans="1:21" s="86" customFormat="1" ht="13.5" customHeight="1">
      <c r="A33" s="205"/>
      <c r="B33" s="235">
        <v>4</v>
      </c>
      <c r="C33" s="236"/>
      <c r="D33" s="489">
        <v>257159</v>
      </c>
      <c r="E33" s="490">
        <v>311339</v>
      </c>
      <c r="F33" s="490">
        <v>275070</v>
      </c>
      <c r="G33" s="490">
        <v>473181</v>
      </c>
      <c r="H33" s="490">
        <v>360369</v>
      </c>
      <c r="I33" s="490">
        <v>256252</v>
      </c>
      <c r="J33" s="490">
        <v>223473</v>
      </c>
      <c r="K33" s="491">
        <v>321838</v>
      </c>
      <c r="L33" s="491">
        <v>216403</v>
      </c>
      <c r="M33" s="491">
        <v>382767</v>
      </c>
      <c r="N33" s="491">
        <v>112744</v>
      </c>
      <c r="O33" s="491">
        <v>164375</v>
      </c>
      <c r="P33" s="491">
        <v>331840</v>
      </c>
      <c r="Q33" s="491">
        <v>238665</v>
      </c>
      <c r="R33" s="491">
        <v>295625</v>
      </c>
      <c r="S33" s="491">
        <v>234420</v>
      </c>
      <c r="T33" s="813">
        <v>101.1</v>
      </c>
      <c r="U33" s="239"/>
    </row>
    <row r="34" spans="1:21" s="86" customFormat="1" ht="13.5" customHeight="1">
      <c r="A34" s="205" t="s">
        <v>467</v>
      </c>
      <c r="B34" s="235">
        <v>5</v>
      </c>
      <c r="C34" s="172" t="s">
        <v>79</v>
      </c>
      <c r="D34" s="489">
        <v>253022</v>
      </c>
      <c r="E34" s="490">
        <v>301957</v>
      </c>
      <c r="F34" s="490">
        <v>264480</v>
      </c>
      <c r="G34" s="490">
        <v>471898</v>
      </c>
      <c r="H34" s="490">
        <v>371064</v>
      </c>
      <c r="I34" s="490">
        <v>250659</v>
      </c>
      <c r="J34" s="490">
        <v>225788</v>
      </c>
      <c r="K34" s="491">
        <v>309975</v>
      </c>
      <c r="L34" s="491">
        <v>205296</v>
      </c>
      <c r="M34" s="491">
        <v>369485</v>
      </c>
      <c r="N34" s="491">
        <v>110926</v>
      </c>
      <c r="O34" s="491">
        <v>183666</v>
      </c>
      <c r="P34" s="491">
        <v>330814</v>
      </c>
      <c r="Q34" s="491">
        <v>237026</v>
      </c>
      <c r="R34" s="491">
        <v>282814</v>
      </c>
      <c r="S34" s="491">
        <v>227444</v>
      </c>
      <c r="T34" s="813">
        <v>99.5</v>
      </c>
      <c r="U34" s="239"/>
    </row>
    <row r="35" spans="1:21" s="86" customFormat="1" ht="13.5" customHeight="1">
      <c r="A35" s="205"/>
      <c r="B35" s="235">
        <v>6</v>
      </c>
      <c r="C35" s="236"/>
      <c r="D35" s="489">
        <v>256443</v>
      </c>
      <c r="E35" s="490">
        <v>318926</v>
      </c>
      <c r="F35" s="490">
        <v>271609</v>
      </c>
      <c r="G35" s="490">
        <v>465830</v>
      </c>
      <c r="H35" s="490">
        <v>377481</v>
      </c>
      <c r="I35" s="490">
        <v>260680</v>
      </c>
      <c r="J35" s="490">
        <v>222967</v>
      </c>
      <c r="K35" s="491">
        <v>300875</v>
      </c>
      <c r="L35" s="491">
        <v>220670</v>
      </c>
      <c r="M35" s="491">
        <v>387350</v>
      </c>
      <c r="N35" s="491">
        <v>105234</v>
      </c>
      <c r="O35" s="491">
        <v>187940</v>
      </c>
      <c r="P35" s="491">
        <v>325061</v>
      </c>
      <c r="Q35" s="491">
        <v>235788</v>
      </c>
      <c r="R35" s="491">
        <v>290171</v>
      </c>
      <c r="S35" s="491">
        <v>240457</v>
      </c>
      <c r="T35" s="813">
        <v>100.8</v>
      </c>
      <c r="U35" s="239"/>
    </row>
    <row r="36" spans="1:21" s="86" customFormat="1" ht="13.5" customHeight="1">
      <c r="A36" s="205"/>
      <c r="B36" s="235">
        <v>7</v>
      </c>
      <c r="C36" s="236"/>
      <c r="D36" s="489">
        <v>258129</v>
      </c>
      <c r="E36" s="490">
        <v>327397</v>
      </c>
      <c r="F36" s="490">
        <v>270657</v>
      </c>
      <c r="G36" s="490">
        <v>462276</v>
      </c>
      <c r="H36" s="490">
        <v>389439</v>
      </c>
      <c r="I36" s="490">
        <v>260495</v>
      </c>
      <c r="J36" s="490">
        <v>214525</v>
      </c>
      <c r="K36" s="491">
        <v>340262</v>
      </c>
      <c r="L36" s="491">
        <v>229821</v>
      </c>
      <c r="M36" s="491">
        <v>361859</v>
      </c>
      <c r="N36" s="491">
        <v>107265</v>
      </c>
      <c r="O36" s="491">
        <v>170931</v>
      </c>
      <c r="P36" s="491">
        <v>319579</v>
      </c>
      <c r="Q36" s="491">
        <v>259164</v>
      </c>
      <c r="R36" s="491">
        <v>282435</v>
      </c>
      <c r="S36" s="491">
        <v>220477</v>
      </c>
      <c r="T36" s="813">
        <v>101.5</v>
      </c>
      <c r="U36" s="239"/>
    </row>
    <row r="37" spans="1:21" s="86" customFormat="1" ht="13.5" customHeight="1">
      <c r="A37" s="205"/>
      <c r="B37" s="235">
        <v>8</v>
      </c>
      <c r="C37" s="236"/>
      <c r="D37" s="489">
        <v>252411</v>
      </c>
      <c r="E37" s="490">
        <v>307875</v>
      </c>
      <c r="F37" s="490">
        <v>268158</v>
      </c>
      <c r="G37" s="490">
        <v>460408</v>
      </c>
      <c r="H37" s="490">
        <v>384148</v>
      </c>
      <c r="I37" s="490">
        <v>262347</v>
      </c>
      <c r="J37" s="490">
        <v>208892</v>
      </c>
      <c r="K37" s="491">
        <v>315756</v>
      </c>
      <c r="L37" s="491">
        <v>230062</v>
      </c>
      <c r="M37" s="491">
        <v>360019</v>
      </c>
      <c r="N37" s="491">
        <v>112805</v>
      </c>
      <c r="O37" s="491">
        <v>176805</v>
      </c>
      <c r="P37" s="491">
        <v>319959</v>
      </c>
      <c r="Q37" s="491">
        <v>246506</v>
      </c>
      <c r="R37" s="491">
        <v>278256</v>
      </c>
      <c r="S37" s="491">
        <v>215085</v>
      </c>
      <c r="T37" s="813">
        <v>99.2</v>
      </c>
      <c r="U37" s="239"/>
    </row>
    <row r="38" spans="1:21" s="86" customFormat="1" ht="13.5" customHeight="1">
      <c r="A38" s="205"/>
      <c r="B38" s="235">
        <v>9</v>
      </c>
      <c r="C38" s="236"/>
      <c r="D38" s="489">
        <v>258224</v>
      </c>
      <c r="E38" s="490">
        <v>326808</v>
      </c>
      <c r="F38" s="490">
        <v>270257</v>
      </c>
      <c r="G38" s="490">
        <v>463167</v>
      </c>
      <c r="H38" s="490">
        <v>385679</v>
      </c>
      <c r="I38" s="490">
        <v>264425</v>
      </c>
      <c r="J38" s="490">
        <v>221796</v>
      </c>
      <c r="K38" s="491">
        <v>299685</v>
      </c>
      <c r="L38" s="491">
        <v>234428</v>
      </c>
      <c r="M38" s="491">
        <v>357619</v>
      </c>
      <c r="N38" s="491">
        <v>128676</v>
      </c>
      <c r="O38" s="491">
        <v>144040</v>
      </c>
      <c r="P38" s="491">
        <v>321850</v>
      </c>
      <c r="Q38" s="491">
        <v>255493</v>
      </c>
      <c r="R38" s="491">
        <v>272469</v>
      </c>
      <c r="S38" s="491">
        <v>219266</v>
      </c>
      <c r="T38" s="813">
        <v>101.5</v>
      </c>
      <c r="U38" s="239"/>
    </row>
    <row r="39" spans="1:21" s="86" customFormat="1" ht="13.5" customHeight="1">
      <c r="A39" s="205"/>
      <c r="B39" s="235">
        <v>10</v>
      </c>
      <c r="C39" s="236"/>
      <c r="D39" s="489">
        <v>256837</v>
      </c>
      <c r="E39" s="490">
        <v>321100</v>
      </c>
      <c r="F39" s="490">
        <v>271286</v>
      </c>
      <c r="G39" s="490">
        <v>468677</v>
      </c>
      <c r="H39" s="490">
        <v>391875</v>
      </c>
      <c r="I39" s="490">
        <v>262866</v>
      </c>
      <c r="J39" s="490">
        <v>222746</v>
      </c>
      <c r="K39" s="491">
        <v>313168</v>
      </c>
      <c r="L39" s="491">
        <v>235526</v>
      </c>
      <c r="M39" s="491">
        <v>360981</v>
      </c>
      <c r="N39" s="491">
        <v>110202</v>
      </c>
      <c r="O39" s="491">
        <v>143349</v>
      </c>
      <c r="P39" s="491">
        <v>322983</v>
      </c>
      <c r="Q39" s="491">
        <v>251801</v>
      </c>
      <c r="R39" s="491">
        <v>276714</v>
      </c>
      <c r="S39" s="491">
        <v>218387</v>
      </c>
      <c r="T39" s="813">
        <v>101</v>
      </c>
      <c r="U39" s="239"/>
    </row>
    <row r="40" spans="1:21" s="86" customFormat="1" ht="13.5" customHeight="1">
      <c r="A40" s="205"/>
      <c r="B40" s="235">
        <v>11</v>
      </c>
      <c r="C40" s="236"/>
      <c r="D40" s="489">
        <v>258797</v>
      </c>
      <c r="E40" s="490">
        <v>327691</v>
      </c>
      <c r="F40" s="490">
        <v>272748</v>
      </c>
      <c r="G40" s="490">
        <v>469083</v>
      </c>
      <c r="H40" s="490">
        <v>393606</v>
      </c>
      <c r="I40" s="490">
        <v>268772</v>
      </c>
      <c r="J40" s="490">
        <v>218915</v>
      </c>
      <c r="K40" s="491">
        <v>323703</v>
      </c>
      <c r="L40" s="491">
        <v>230378</v>
      </c>
      <c r="M40" s="491">
        <v>360232</v>
      </c>
      <c r="N40" s="491">
        <v>127021</v>
      </c>
      <c r="O40" s="491">
        <v>142111</v>
      </c>
      <c r="P40" s="491">
        <v>322303</v>
      </c>
      <c r="Q40" s="491">
        <v>252998</v>
      </c>
      <c r="R40" s="491">
        <v>277149</v>
      </c>
      <c r="S40" s="491">
        <v>216746</v>
      </c>
      <c r="T40" s="813">
        <v>101.7</v>
      </c>
      <c r="U40" s="239"/>
    </row>
    <row r="41" spans="1:21" s="86" customFormat="1" ht="13.5" customHeight="1">
      <c r="A41" s="205"/>
      <c r="B41" s="235">
        <v>12</v>
      </c>
      <c r="C41" s="236"/>
      <c r="D41" s="489">
        <v>257464</v>
      </c>
      <c r="E41" s="490">
        <v>310614</v>
      </c>
      <c r="F41" s="490">
        <v>269040</v>
      </c>
      <c r="G41" s="490">
        <v>465075</v>
      </c>
      <c r="H41" s="490">
        <v>403250</v>
      </c>
      <c r="I41" s="490">
        <v>265937</v>
      </c>
      <c r="J41" s="490">
        <v>223892</v>
      </c>
      <c r="K41" s="491">
        <v>321048</v>
      </c>
      <c r="L41" s="491">
        <v>223861</v>
      </c>
      <c r="M41" s="491">
        <v>363607</v>
      </c>
      <c r="N41" s="491">
        <v>120798</v>
      </c>
      <c r="O41" s="491">
        <v>123980</v>
      </c>
      <c r="P41" s="491">
        <v>321447</v>
      </c>
      <c r="Q41" s="491">
        <v>258572</v>
      </c>
      <c r="R41" s="491">
        <v>280006</v>
      </c>
      <c r="S41" s="491">
        <v>222210</v>
      </c>
      <c r="T41" s="813">
        <v>101.2</v>
      </c>
      <c r="U41" s="239"/>
    </row>
    <row r="42" spans="1:20" s="238" customFormat="1" ht="16.5" customHeight="1">
      <c r="A42" s="205"/>
      <c r="B42" s="235"/>
      <c r="C42" s="236"/>
      <c r="D42" s="553" t="s">
        <v>8</v>
      </c>
      <c r="E42" s="554"/>
      <c r="F42" s="554"/>
      <c r="G42" s="554"/>
      <c r="H42" s="554"/>
      <c r="I42" s="554"/>
      <c r="J42" s="554"/>
      <c r="K42" s="554"/>
      <c r="L42" s="554"/>
      <c r="M42" s="554" t="s">
        <v>8</v>
      </c>
      <c r="N42" s="554"/>
      <c r="O42" s="554"/>
      <c r="P42" s="554"/>
      <c r="Q42" s="554"/>
      <c r="R42" s="554"/>
      <c r="S42" s="554"/>
      <c r="T42" s="554"/>
    </row>
    <row r="43" spans="1:20" s="86" customFormat="1" ht="13.5" customHeight="1">
      <c r="A43" s="205" t="s">
        <v>5</v>
      </c>
      <c r="B43" s="235">
        <v>29</v>
      </c>
      <c r="C43" s="172" t="s">
        <v>11</v>
      </c>
      <c r="D43" s="492">
        <v>54359</v>
      </c>
      <c r="E43" s="481">
        <v>60203</v>
      </c>
      <c r="F43" s="481">
        <v>60434</v>
      </c>
      <c r="G43" s="481">
        <v>167246</v>
      </c>
      <c r="H43" s="481">
        <v>79599</v>
      </c>
      <c r="I43" s="481">
        <v>47839</v>
      </c>
      <c r="J43" s="481">
        <v>40684</v>
      </c>
      <c r="K43" s="481">
        <v>74671</v>
      </c>
      <c r="L43" s="481">
        <v>62217</v>
      </c>
      <c r="M43" s="481">
        <v>56268</v>
      </c>
      <c r="N43" s="481">
        <v>4266</v>
      </c>
      <c r="O43" s="481">
        <v>15565</v>
      </c>
      <c r="P43" s="481">
        <v>100013</v>
      </c>
      <c r="Q43" s="481">
        <v>58817</v>
      </c>
      <c r="R43" s="481">
        <v>54463</v>
      </c>
      <c r="S43" s="481">
        <v>37969</v>
      </c>
      <c r="T43" s="497" t="s">
        <v>12</v>
      </c>
    </row>
    <row r="44" spans="1:20" s="86" customFormat="1" ht="13.5" customHeight="1">
      <c r="A44" s="205"/>
      <c r="B44" s="235">
        <v>30</v>
      </c>
      <c r="C44" s="236"/>
      <c r="D44" s="492">
        <v>56662</v>
      </c>
      <c r="E44" s="481">
        <v>55192</v>
      </c>
      <c r="F44" s="481">
        <v>63328</v>
      </c>
      <c r="G44" s="481">
        <v>137878</v>
      </c>
      <c r="H44" s="481">
        <v>106591</v>
      </c>
      <c r="I44" s="481">
        <v>44753</v>
      </c>
      <c r="J44" s="481">
        <v>50639</v>
      </c>
      <c r="K44" s="481">
        <v>80728</v>
      </c>
      <c r="L44" s="481">
        <v>54466</v>
      </c>
      <c r="M44" s="481">
        <v>80102</v>
      </c>
      <c r="N44" s="481">
        <v>5298</v>
      </c>
      <c r="O44" s="481">
        <v>12389</v>
      </c>
      <c r="P44" s="481">
        <v>101188</v>
      </c>
      <c r="Q44" s="481">
        <v>56777</v>
      </c>
      <c r="R44" s="481">
        <v>61963</v>
      </c>
      <c r="S44" s="481">
        <v>38595</v>
      </c>
      <c r="T44" s="497" t="s">
        <v>12</v>
      </c>
    </row>
    <row r="45" spans="1:20" s="87" customFormat="1" ht="13.5" customHeight="1">
      <c r="A45" s="206" t="s">
        <v>465</v>
      </c>
      <c r="B45" s="533" t="s">
        <v>466</v>
      </c>
      <c r="C45" s="299" t="s">
        <v>11</v>
      </c>
      <c r="D45" s="489">
        <v>54707</v>
      </c>
      <c r="E45" s="493">
        <v>41610</v>
      </c>
      <c r="F45" s="493">
        <v>59103</v>
      </c>
      <c r="G45" s="493">
        <v>158444</v>
      </c>
      <c r="H45" s="493">
        <v>96627</v>
      </c>
      <c r="I45" s="493">
        <v>32231</v>
      </c>
      <c r="J45" s="493">
        <v>46834</v>
      </c>
      <c r="K45" s="494">
        <v>83793</v>
      </c>
      <c r="L45" s="494">
        <v>31094</v>
      </c>
      <c r="M45" s="494">
        <v>131366</v>
      </c>
      <c r="N45" s="494">
        <v>5579</v>
      </c>
      <c r="O45" s="494">
        <v>2813</v>
      </c>
      <c r="P45" s="494">
        <v>97964</v>
      </c>
      <c r="Q45" s="494">
        <v>55251</v>
      </c>
      <c r="R45" s="494">
        <v>93727</v>
      </c>
      <c r="S45" s="494">
        <v>43903</v>
      </c>
      <c r="T45" s="498" t="s">
        <v>12</v>
      </c>
    </row>
    <row r="46" spans="1:20" s="87" customFormat="1" ht="10.5" customHeight="1">
      <c r="A46" s="206"/>
      <c r="B46" s="88"/>
      <c r="C46" s="299"/>
      <c r="D46" s="487"/>
      <c r="E46" s="488"/>
      <c r="F46" s="488"/>
      <c r="G46" s="488"/>
      <c r="H46" s="488"/>
      <c r="I46" s="488"/>
      <c r="J46" s="488"/>
      <c r="K46" s="488"/>
      <c r="L46" s="488"/>
      <c r="M46" s="488"/>
      <c r="N46" s="488"/>
      <c r="O46" s="488"/>
      <c r="P46" s="488"/>
      <c r="Q46" s="488"/>
      <c r="R46" s="488"/>
      <c r="S46" s="488"/>
      <c r="T46" s="497"/>
    </row>
    <row r="47" spans="1:20" s="86" customFormat="1" ht="13.5" customHeight="1">
      <c r="A47" s="205" t="s">
        <v>458</v>
      </c>
      <c r="B47" s="235">
        <v>1</v>
      </c>
      <c r="C47" s="172" t="s">
        <v>6</v>
      </c>
      <c r="D47" s="489">
        <v>5118</v>
      </c>
      <c r="E47" s="490">
        <v>828</v>
      </c>
      <c r="F47" s="490">
        <v>727</v>
      </c>
      <c r="G47" s="490">
        <v>3222</v>
      </c>
      <c r="H47" s="490">
        <v>1928</v>
      </c>
      <c r="I47" s="490">
        <v>715</v>
      </c>
      <c r="J47" s="490">
        <v>579</v>
      </c>
      <c r="K47" s="491">
        <v>58954</v>
      </c>
      <c r="L47" s="491">
        <v>8184</v>
      </c>
      <c r="M47" s="491">
        <v>134</v>
      </c>
      <c r="N47" s="491">
        <v>909</v>
      </c>
      <c r="O47" s="491">
        <v>3911</v>
      </c>
      <c r="P47" s="491">
        <v>18160</v>
      </c>
      <c r="Q47" s="491">
        <v>9136</v>
      </c>
      <c r="R47" s="491">
        <v>5206</v>
      </c>
      <c r="S47" s="491">
        <v>4073</v>
      </c>
      <c r="T47" s="497" t="s">
        <v>12</v>
      </c>
    </row>
    <row r="48" spans="1:20" s="86" customFormat="1" ht="13.5" customHeight="1">
      <c r="A48" s="205"/>
      <c r="B48" s="235">
        <v>2</v>
      </c>
      <c r="C48" s="236"/>
      <c r="D48" s="489">
        <v>2469</v>
      </c>
      <c r="E48" s="490">
        <v>14885</v>
      </c>
      <c r="F48" s="490">
        <v>186</v>
      </c>
      <c r="G48" s="490">
        <v>1447</v>
      </c>
      <c r="H48" s="490">
        <v>435</v>
      </c>
      <c r="I48" s="490">
        <v>0</v>
      </c>
      <c r="J48" s="490">
        <v>1188</v>
      </c>
      <c r="K48" s="491">
        <v>2589</v>
      </c>
      <c r="L48" s="491">
        <v>8780</v>
      </c>
      <c r="M48" s="491">
        <v>41</v>
      </c>
      <c r="N48" s="491">
        <v>78</v>
      </c>
      <c r="O48" s="491">
        <v>11</v>
      </c>
      <c r="P48" s="491">
        <v>223</v>
      </c>
      <c r="Q48" s="491">
        <v>3436</v>
      </c>
      <c r="R48" s="491">
        <v>35217</v>
      </c>
      <c r="S48" s="491">
        <v>110</v>
      </c>
      <c r="T48" s="497" t="s">
        <v>12</v>
      </c>
    </row>
    <row r="49" spans="1:20" s="86" customFormat="1" ht="13.5" customHeight="1">
      <c r="A49" s="205"/>
      <c r="B49" s="235">
        <v>3</v>
      </c>
      <c r="C49" s="236"/>
      <c r="D49" s="489">
        <v>14742</v>
      </c>
      <c r="E49" s="490">
        <v>10166</v>
      </c>
      <c r="F49" s="490">
        <v>15107</v>
      </c>
      <c r="G49" s="490">
        <v>2425</v>
      </c>
      <c r="H49" s="490">
        <v>4427</v>
      </c>
      <c r="I49" s="490">
        <v>1582</v>
      </c>
      <c r="J49" s="490">
        <v>43541</v>
      </c>
      <c r="K49" s="491">
        <v>7913</v>
      </c>
      <c r="L49" s="491">
        <v>36100</v>
      </c>
      <c r="M49" s="491">
        <v>0</v>
      </c>
      <c r="N49" s="491">
        <v>484</v>
      </c>
      <c r="O49" s="491">
        <v>0</v>
      </c>
      <c r="P49" s="491">
        <v>4148</v>
      </c>
      <c r="Q49" s="491">
        <v>15513</v>
      </c>
      <c r="R49" s="491">
        <v>394</v>
      </c>
      <c r="S49" s="491">
        <v>141</v>
      </c>
      <c r="T49" s="497" t="s">
        <v>12</v>
      </c>
    </row>
    <row r="50" spans="1:20" s="86" customFormat="1" ht="13.5" customHeight="1">
      <c r="A50" s="205"/>
      <c r="B50" s="235">
        <v>4</v>
      </c>
      <c r="C50" s="236"/>
      <c r="D50" s="489">
        <v>5261</v>
      </c>
      <c r="E50" s="490">
        <v>411</v>
      </c>
      <c r="F50" s="490">
        <v>11756</v>
      </c>
      <c r="G50" s="490">
        <v>1890</v>
      </c>
      <c r="H50" s="490">
        <v>1599</v>
      </c>
      <c r="I50" s="490">
        <v>0</v>
      </c>
      <c r="J50" s="490">
        <v>3952</v>
      </c>
      <c r="K50" s="491">
        <v>20341</v>
      </c>
      <c r="L50" s="491">
        <v>0</v>
      </c>
      <c r="M50" s="491">
        <v>1783</v>
      </c>
      <c r="N50" s="491">
        <v>9283</v>
      </c>
      <c r="O50" s="491">
        <v>0</v>
      </c>
      <c r="P50" s="491">
        <v>6229</v>
      </c>
      <c r="Q50" s="491">
        <v>738</v>
      </c>
      <c r="R50" s="491">
        <v>1923</v>
      </c>
      <c r="S50" s="491">
        <v>843</v>
      </c>
      <c r="T50" s="497" t="s">
        <v>12</v>
      </c>
    </row>
    <row r="51" spans="1:20" s="86" customFormat="1" ht="13.5" customHeight="1">
      <c r="A51" s="205" t="s">
        <v>467</v>
      </c>
      <c r="B51" s="235">
        <v>5</v>
      </c>
      <c r="C51" s="172" t="s">
        <v>79</v>
      </c>
      <c r="D51" s="489">
        <v>1784</v>
      </c>
      <c r="E51" s="490">
        <v>1969</v>
      </c>
      <c r="F51" s="490">
        <v>2346</v>
      </c>
      <c r="G51" s="490">
        <v>26492</v>
      </c>
      <c r="H51" s="490">
        <v>0</v>
      </c>
      <c r="I51" s="490">
        <v>13</v>
      </c>
      <c r="J51" s="490">
        <v>946</v>
      </c>
      <c r="K51" s="491">
        <v>404</v>
      </c>
      <c r="L51" s="491">
        <v>0</v>
      </c>
      <c r="M51" s="491">
        <v>686</v>
      </c>
      <c r="N51" s="491">
        <v>65</v>
      </c>
      <c r="O51" s="491">
        <v>0</v>
      </c>
      <c r="P51" s="491">
        <v>230</v>
      </c>
      <c r="Q51" s="491">
        <v>3103</v>
      </c>
      <c r="R51" s="491">
        <v>171</v>
      </c>
      <c r="S51" s="491">
        <v>197</v>
      </c>
      <c r="T51" s="497" t="s">
        <v>12</v>
      </c>
    </row>
    <row r="52" spans="1:20" s="86" customFormat="1" ht="13.5" customHeight="1">
      <c r="A52" s="205"/>
      <c r="B52" s="235">
        <v>6</v>
      </c>
      <c r="C52" s="236"/>
      <c r="D52" s="489">
        <v>190821</v>
      </c>
      <c r="E52" s="490">
        <v>80377</v>
      </c>
      <c r="F52" s="490">
        <v>197172</v>
      </c>
      <c r="G52" s="490">
        <v>918944</v>
      </c>
      <c r="H52" s="490">
        <v>502406</v>
      </c>
      <c r="I52" s="490">
        <v>3691</v>
      </c>
      <c r="J52" s="490">
        <v>64186</v>
      </c>
      <c r="K52" s="491">
        <v>406993</v>
      </c>
      <c r="L52" s="491">
        <v>41394</v>
      </c>
      <c r="M52" s="491">
        <v>747131</v>
      </c>
      <c r="N52" s="491">
        <v>13646</v>
      </c>
      <c r="O52" s="491">
        <v>0</v>
      </c>
      <c r="P52" s="491">
        <v>500836</v>
      </c>
      <c r="Q52" s="491">
        <v>183962</v>
      </c>
      <c r="R52" s="491">
        <v>341404</v>
      </c>
      <c r="S52" s="491">
        <v>183691</v>
      </c>
      <c r="T52" s="497" t="s">
        <v>12</v>
      </c>
    </row>
    <row r="53" spans="1:20" s="86" customFormat="1" ht="13.5" customHeight="1">
      <c r="A53" s="205"/>
      <c r="B53" s="235">
        <v>7</v>
      </c>
      <c r="C53" s="236"/>
      <c r="D53" s="489">
        <v>91807</v>
      </c>
      <c r="E53" s="490">
        <v>49816</v>
      </c>
      <c r="F53" s="490">
        <v>124594</v>
      </c>
      <c r="G53" s="490">
        <v>8558</v>
      </c>
      <c r="H53" s="490">
        <v>55378</v>
      </c>
      <c r="I53" s="490">
        <v>158044</v>
      </c>
      <c r="J53" s="490">
        <v>172143</v>
      </c>
      <c r="K53" s="491">
        <v>36704</v>
      </c>
      <c r="L53" s="491">
        <v>41256</v>
      </c>
      <c r="M53" s="491">
        <v>9875</v>
      </c>
      <c r="N53" s="491">
        <v>15766</v>
      </c>
      <c r="O53" s="491">
        <v>12093</v>
      </c>
      <c r="P53" s="491">
        <v>26886</v>
      </c>
      <c r="Q53" s="491">
        <v>87275</v>
      </c>
      <c r="R53" s="491">
        <v>143911</v>
      </c>
      <c r="S53" s="491">
        <v>59528</v>
      </c>
      <c r="T53" s="497" t="s">
        <v>12</v>
      </c>
    </row>
    <row r="54" spans="1:20" s="86" customFormat="1" ht="13.5" customHeight="1">
      <c r="A54" s="205"/>
      <c r="B54" s="235">
        <v>8</v>
      </c>
      <c r="C54" s="236"/>
      <c r="D54" s="489">
        <v>13449</v>
      </c>
      <c r="E54" s="490">
        <v>32030</v>
      </c>
      <c r="F54" s="490">
        <v>18884</v>
      </c>
      <c r="G54" s="490">
        <v>437</v>
      </c>
      <c r="H54" s="490">
        <v>0</v>
      </c>
      <c r="I54" s="490">
        <v>3653</v>
      </c>
      <c r="J54" s="490">
        <v>26189</v>
      </c>
      <c r="K54" s="491">
        <v>5273</v>
      </c>
      <c r="L54" s="491">
        <v>85089</v>
      </c>
      <c r="M54" s="491">
        <v>102</v>
      </c>
      <c r="N54" s="491">
        <v>482</v>
      </c>
      <c r="O54" s="491">
        <v>69</v>
      </c>
      <c r="P54" s="491">
        <v>240</v>
      </c>
      <c r="Q54" s="491">
        <v>4406</v>
      </c>
      <c r="R54" s="491">
        <v>44844</v>
      </c>
      <c r="S54" s="491">
        <v>2288</v>
      </c>
      <c r="T54" s="497" t="s">
        <v>12</v>
      </c>
    </row>
    <row r="55" spans="1:20" s="86" customFormat="1" ht="13.5" customHeight="1">
      <c r="A55" s="205"/>
      <c r="B55" s="235">
        <v>9</v>
      </c>
      <c r="C55" s="236"/>
      <c r="D55" s="489">
        <v>7189</v>
      </c>
      <c r="E55" s="490">
        <v>10703</v>
      </c>
      <c r="F55" s="490">
        <v>3042</v>
      </c>
      <c r="G55" s="490">
        <v>2773</v>
      </c>
      <c r="H55" s="490">
        <v>0</v>
      </c>
      <c r="I55" s="490">
        <v>0</v>
      </c>
      <c r="J55" s="490">
        <v>19853</v>
      </c>
      <c r="K55" s="491">
        <v>4224</v>
      </c>
      <c r="L55" s="491">
        <v>50132</v>
      </c>
      <c r="M55" s="491">
        <v>721</v>
      </c>
      <c r="N55" s="491">
        <v>1003</v>
      </c>
      <c r="O55" s="491">
        <v>0</v>
      </c>
      <c r="P55" s="491">
        <v>235</v>
      </c>
      <c r="Q55" s="491">
        <v>9188</v>
      </c>
      <c r="R55" s="491">
        <v>5888</v>
      </c>
      <c r="S55" s="491">
        <v>3275</v>
      </c>
      <c r="T55" s="497" t="s">
        <v>12</v>
      </c>
    </row>
    <row r="56" spans="1:20" s="86" customFormat="1" ht="13.5" customHeight="1">
      <c r="A56" s="205"/>
      <c r="B56" s="235">
        <v>10</v>
      </c>
      <c r="C56" s="236"/>
      <c r="D56" s="489">
        <v>812</v>
      </c>
      <c r="E56" s="490">
        <v>198</v>
      </c>
      <c r="F56" s="490">
        <v>258</v>
      </c>
      <c r="G56" s="490">
        <v>2318</v>
      </c>
      <c r="H56" s="490">
        <v>1198</v>
      </c>
      <c r="I56" s="490">
        <v>0</v>
      </c>
      <c r="J56" s="490">
        <v>1868</v>
      </c>
      <c r="K56" s="491">
        <v>114</v>
      </c>
      <c r="L56" s="491">
        <v>5566</v>
      </c>
      <c r="M56" s="491">
        <v>1570</v>
      </c>
      <c r="N56" s="491">
        <v>214</v>
      </c>
      <c r="O56" s="491">
        <v>0</v>
      </c>
      <c r="P56" s="491">
        <v>439</v>
      </c>
      <c r="Q56" s="491">
        <v>1025</v>
      </c>
      <c r="R56" s="491">
        <v>3308</v>
      </c>
      <c r="S56" s="491">
        <v>870</v>
      </c>
      <c r="T56" s="497" t="s">
        <v>12</v>
      </c>
    </row>
    <row r="57" spans="1:20" s="86" customFormat="1" ht="13.5" customHeight="1">
      <c r="A57" s="205"/>
      <c r="B57" s="235">
        <v>11</v>
      </c>
      <c r="C57" s="236"/>
      <c r="D57" s="489">
        <v>23273</v>
      </c>
      <c r="E57" s="490">
        <v>11666</v>
      </c>
      <c r="F57" s="490">
        <v>16093</v>
      </c>
      <c r="G57" s="490">
        <v>28394</v>
      </c>
      <c r="H57" s="490">
        <v>33298</v>
      </c>
      <c r="I57" s="490">
        <v>6539</v>
      </c>
      <c r="J57" s="490">
        <v>9666</v>
      </c>
      <c r="K57" s="491">
        <v>115</v>
      </c>
      <c r="L57" s="491">
        <v>16591</v>
      </c>
      <c r="M57" s="491">
        <v>278463</v>
      </c>
      <c r="N57" s="491">
        <v>1487</v>
      </c>
      <c r="O57" s="491">
        <v>15</v>
      </c>
      <c r="P57" s="491">
        <v>320</v>
      </c>
      <c r="Q57" s="491">
        <v>17253</v>
      </c>
      <c r="R57" s="491">
        <v>4965</v>
      </c>
      <c r="S57" s="491">
        <v>78432</v>
      </c>
      <c r="T57" s="497" t="s">
        <v>12</v>
      </c>
    </row>
    <row r="58" spans="1:20" s="86" customFormat="1" ht="13.5" customHeight="1">
      <c r="A58" s="205"/>
      <c r="B58" s="235">
        <v>12</v>
      </c>
      <c r="C58" s="236"/>
      <c r="D58" s="499">
        <v>297332</v>
      </c>
      <c r="E58" s="500">
        <v>278142</v>
      </c>
      <c r="F58" s="500">
        <v>316446</v>
      </c>
      <c r="G58" s="500">
        <v>913412</v>
      </c>
      <c r="H58" s="500">
        <v>562486</v>
      </c>
      <c r="I58" s="500">
        <v>210645</v>
      </c>
      <c r="J58" s="500">
        <v>215529</v>
      </c>
      <c r="K58" s="501">
        <v>452507</v>
      </c>
      <c r="L58" s="501">
        <v>82805</v>
      </c>
      <c r="M58" s="501">
        <v>541841</v>
      </c>
      <c r="N58" s="501">
        <v>23223</v>
      </c>
      <c r="O58" s="501">
        <v>18077</v>
      </c>
      <c r="P58" s="501">
        <v>614518</v>
      </c>
      <c r="Q58" s="501">
        <v>322920</v>
      </c>
      <c r="R58" s="501">
        <v>532230</v>
      </c>
      <c r="S58" s="501">
        <v>200180</v>
      </c>
      <c r="T58" s="502" t="s">
        <v>12</v>
      </c>
    </row>
    <row r="59" spans="1:20" s="86" customFormat="1" ht="12" customHeight="1">
      <c r="A59" s="233" t="s">
        <v>402</v>
      </c>
      <c r="B59" s="233"/>
      <c r="C59" s="233"/>
      <c r="D59" s="85"/>
      <c r="E59" s="85"/>
      <c r="F59" s="85"/>
      <c r="G59" s="85"/>
      <c r="H59" s="85"/>
      <c r="I59" s="85"/>
      <c r="J59" s="85"/>
      <c r="K59" s="85"/>
      <c r="O59" s="85"/>
      <c r="P59" s="85"/>
      <c r="Q59" s="238"/>
      <c r="T59" s="239"/>
    </row>
    <row r="60" spans="1:20" s="86" customFormat="1" ht="12" customHeight="1">
      <c r="A60" s="85" t="s">
        <v>433</v>
      </c>
      <c r="B60" s="85"/>
      <c r="C60" s="85"/>
      <c r="D60" s="85"/>
      <c r="E60" s="85"/>
      <c r="F60" s="85"/>
      <c r="G60" s="85"/>
      <c r="H60" s="85"/>
      <c r="I60" s="85"/>
      <c r="J60" s="85"/>
      <c r="K60" s="85"/>
      <c r="L60" s="85"/>
      <c r="N60" s="85"/>
      <c r="O60" s="85"/>
      <c r="Q60" s="238"/>
      <c r="T60" s="239"/>
    </row>
    <row r="61" spans="1:20" ht="12" customHeight="1">
      <c r="A61" s="300" t="s">
        <v>460</v>
      </c>
      <c r="C61" s="22"/>
      <c r="D61" s="22"/>
      <c r="E61" s="22"/>
      <c r="F61" s="22"/>
      <c r="G61" s="22"/>
      <c r="H61" s="22"/>
      <c r="I61" s="22"/>
      <c r="J61" s="22"/>
      <c r="K61" s="22"/>
      <c r="L61" s="22"/>
      <c r="M61" s="22"/>
      <c r="N61" s="22"/>
      <c r="O61" s="22"/>
      <c r="P61" s="22"/>
      <c r="Q61" s="22"/>
      <c r="R61" s="22"/>
      <c r="S61" s="22"/>
      <c r="T61" s="302"/>
    </row>
    <row r="62" spans="1:20" ht="12" customHeight="1">
      <c r="A62" s="301"/>
      <c r="B62" s="22"/>
      <c r="C62" s="22"/>
      <c r="D62" s="22"/>
      <c r="E62" s="22"/>
      <c r="F62" s="22"/>
      <c r="G62" s="22"/>
      <c r="H62" s="22"/>
      <c r="I62" s="22"/>
      <c r="J62" s="22"/>
      <c r="K62" s="22"/>
      <c r="L62" s="22"/>
      <c r="M62" s="22"/>
      <c r="N62" s="22"/>
      <c r="O62" s="22"/>
      <c r="P62" s="22"/>
      <c r="Q62" s="22"/>
      <c r="R62" s="22"/>
      <c r="S62" s="22"/>
      <c r="T62" s="302"/>
    </row>
    <row r="63" spans="1:20" ht="13.5">
      <c r="A63" s="22"/>
      <c r="B63" s="22"/>
      <c r="C63" s="22"/>
      <c r="D63" s="22"/>
      <c r="E63" s="22"/>
      <c r="F63" s="22"/>
      <c r="G63" s="22"/>
      <c r="H63" s="22"/>
      <c r="I63" s="22"/>
      <c r="J63" s="22"/>
      <c r="K63" s="22"/>
      <c r="L63" s="22"/>
      <c r="M63" s="22"/>
      <c r="N63" s="22"/>
      <c r="O63" s="22"/>
      <c r="P63" s="22"/>
      <c r="Q63" s="22"/>
      <c r="R63" s="22"/>
      <c r="S63" s="22"/>
      <c r="T63" s="302"/>
    </row>
    <row r="64" spans="1:4" ht="13.5">
      <c r="A64" s="22"/>
      <c r="D64" s="304"/>
    </row>
    <row r="65" ht="13.5">
      <c r="A65" s="22"/>
    </row>
  </sheetData>
  <sheetProtection/>
  <mergeCells count="9">
    <mergeCell ref="D42:L42"/>
    <mergeCell ref="M42:T42"/>
    <mergeCell ref="A4:L4"/>
    <mergeCell ref="A6:E6"/>
    <mergeCell ref="A7:C7"/>
    <mergeCell ref="D8:L8"/>
    <mergeCell ref="M8:T8"/>
    <mergeCell ref="D25:L25"/>
    <mergeCell ref="M25:T25"/>
  </mergeCells>
  <hyperlinks>
    <hyperlink ref="A1" location="'15労働目次'!A1" display="15　労　働"/>
  </hyperlinks>
  <printOptions/>
  <pageMargins left="0.5905511811023623" right="0.5905511811023623" top="0.5905511811023623" bottom="0.3937007874015748" header="0.11811023622047245" footer="0.1968503937007874"/>
  <pageSetup blackAndWhite="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T64"/>
  <sheetViews>
    <sheetView showGridLines="0" view="pageBreakPreview" zoomScaleSheetLayoutView="100" zoomScalePageLayoutView="0" workbookViewId="0" topLeftCell="A1">
      <pane xSplit="3" ySplit="6" topLeftCell="D7" activePane="bottomRight" state="frozen"/>
      <selection pane="topLeft" activeCell="G69" sqref="G69"/>
      <selection pane="topRight" activeCell="G69" sqref="G69"/>
      <selection pane="bottomLeft" activeCell="G69" sqref="G69"/>
      <selection pane="bottomRight" activeCell="A1" sqref="A1"/>
    </sheetView>
  </sheetViews>
  <sheetFormatPr defaultColWidth="9.00390625" defaultRowHeight="13.5" outlineLevelCol="1"/>
  <cols>
    <col min="1" max="1" width="3.875" style="209" customWidth="1"/>
    <col min="2" max="2" width="3.00390625" style="209" bestFit="1" customWidth="1"/>
    <col min="3" max="3" width="5.25390625" style="209" customWidth="1"/>
    <col min="4" max="4" width="8.75390625" style="16" customWidth="1" outlineLevel="1"/>
    <col min="5" max="6" width="8.50390625" style="16" customWidth="1" outlineLevel="1"/>
    <col min="7" max="7" width="10.125" style="16" customWidth="1" outlineLevel="1"/>
    <col min="8" max="11" width="8.50390625" style="16" customWidth="1" outlineLevel="1"/>
    <col min="12" max="12" width="9.75390625" style="16" customWidth="1" outlineLevel="1"/>
    <col min="13" max="13" width="10.375" style="16" customWidth="1"/>
    <col min="14" max="15" width="10.625" style="16" customWidth="1"/>
    <col min="16" max="18" width="9.75390625" style="16" customWidth="1"/>
    <col min="19" max="19" width="10.875" style="16" customWidth="1"/>
    <col min="20" max="20" width="10.875" style="286" customWidth="1"/>
    <col min="21" max="21" width="9.125" style="209" customWidth="1"/>
    <col min="22" max="16384" width="9.00390625" style="209" customWidth="1"/>
  </cols>
  <sheetData>
    <row r="1" ht="13.5">
      <c r="A1" s="263" t="s">
        <v>153</v>
      </c>
    </row>
    <row r="2" spans="1:4" ht="13.5">
      <c r="A2" s="237" t="s">
        <v>10</v>
      </c>
      <c r="B2" s="237"/>
      <c r="C2" s="237"/>
      <c r="D2" s="237"/>
    </row>
    <row r="3" spans="1:20" ht="17.25">
      <c r="A3" s="564" t="s">
        <v>435</v>
      </c>
      <c r="B3" s="564"/>
      <c r="C3" s="564"/>
      <c r="D3" s="564"/>
      <c r="E3" s="564"/>
      <c r="F3" s="564"/>
      <c r="G3" s="564"/>
      <c r="H3" s="564"/>
      <c r="I3" s="564"/>
      <c r="J3" s="564"/>
      <c r="K3" s="564"/>
      <c r="L3" s="564"/>
      <c r="M3" s="1"/>
      <c r="N3" s="1"/>
      <c r="O3" s="1"/>
      <c r="P3" s="1"/>
      <c r="Q3" s="1"/>
      <c r="R3" s="1"/>
      <c r="S3" s="1"/>
      <c r="T3" s="1"/>
    </row>
    <row r="4" spans="1:20" ht="13.5">
      <c r="A4" s="36"/>
      <c r="B4" s="36"/>
      <c r="C4" s="36"/>
      <c r="D4" s="36"/>
      <c r="E4" s="36"/>
      <c r="F4" s="36"/>
      <c r="G4" s="36"/>
      <c r="H4" s="36"/>
      <c r="I4" s="36"/>
      <c r="J4" s="36"/>
      <c r="K4" s="36"/>
      <c r="L4" s="36"/>
      <c r="M4" s="36"/>
      <c r="N4" s="36"/>
      <c r="O4" s="36"/>
      <c r="P4" s="36"/>
      <c r="Q4" s="36"/>
      <c r="R4" s="36"/>
      <c r="T4" s="287" t="s">
        <v>15</v>
      </c>
    </row>
    <row r="5" spans="1:19" ht="6" customHeight="1" thickBot="1">
      <c r="A5" s="565"/>
      <c r="B5" s="565"/>
      <c r="C5" s="565"/>
      <c r="D5" s="565"/>
      <c r="E5" s="565"/>
      <c r="F5" s="3"/>
      <c r="G5" s="3"/>
      <c r="H5" s="3"/>
      <c r="I5" s="3"/>
      <c r="J5" s="3"/>
      <c r="K5" s="3"/>
      <c r="L5" s="3"/>
      <c r="M5" s="3"/>
      <c r="N5" s="3"/>
      <c r="O5" s="3"/>
      <c r="P5" s="3"/>
      <c r="Q5" s="3"/>
      <c r="R5" s="3"/>
      <c r="S5" s="3"/>
    </row>
    <row r="6" spans="1:20" s="111" customFormat="1" ht="39" customHeight="1" thickTop="1">
      <c r="A6" s="566"/>
      <c r="B6" s="566"/>
      <c r="C6" s="567"/>
      <c r="D6" s="230" t="s">
        <v>1</v>
      </c>
      <c r="E6" s="230" t="s">
        <v>204</v>
      </c>
      <c r="F6" s="231" t="s">
        <v>205</v>
      </c>
      <c r="G6" s="130" t="s">
        <v>206</v>
      </c>
      <c r="H6" s="228" t="s">
        <v>212</v>
      </c>
      <c r="I6" s="228" t="s">
        <v>284</v>
      </c>
      <c r="J6" s="228" t="s">
        <v>285</v>
      </c>
      <c r="K6" s="229" t="s">
        <v>286</v>
      </c>
      <c r="L6" s="264" t="s">
        <v>214</v>
      </c>
      <c r="M6" s="229" t="s">
        <v>213</v>
      </c>
      <c r="N6" s="228" t="s">
        <v>287</v>
      </c>
      <c r="O6" s="228" t="s">
        <v>215</v>
      </c>
      <c r="P6" s="228" t="s">
        <v>211</v>
      </c>
      <c r="Q6" s="115" t="s">
        <v>209</v>
      </c>
      <c r="R6" s="228" t="s">
        <v>210</v>
      </c>
      <c r="S6" s="116" t="s">
        <v>217</v>
      </c>
      <c r="T6" s="109" t="s">
        <v>393</v>
      </c>
    </row>
    <row r="7" spans="1:20" s="111" customFormat="1" ht="16.5" customHeight="1">
      <c r="A7" s="126"/>
      <c r="B7" s="117"/>
      <c r="C7" s="118"/>
      <c r="D7" s="559" t="s">
        <v>218</v>
      </c>
      <c r="E7" s="560"/>
      <c r="F7" s="560"/>
      <c r="G7" s="560"/>
      <c r="H7" s="560"/>
      <c r="I7" s="560"/>
      <c r="J7" s="560"/>
      <c r="K7" s="560"/>
      <c r="L7" s="560"/>
      <c r="M7" s="568" t="s">
        <v>372</v>
      </c>
      <c r="N7" s="568"/>
      <c r="O7" s="568"/>
      <c r="P7" s="568"/>
      <c r="Q7" s="568"/>
      <c r="R7" s="568"/>
      <c r="S7" s="568"/>
      <c r="T7" s="568"/>
    </row>
    <row r="8" spans="1:20" s="111" customFormat="1" ht="13.5" customHeight="1">
      <c r="A8" s="126" t="s">
        <v>5</v>
      </c>
      <c r="B8" s="117">
        <v>29</v>
      </c>
      <c r="C8" s="118" t="s">
        <v>11</v>
      </c>
      <c r="D8" s="503">
        <v>148.4</v>
      </c>
      <c r="E8" s="504">
        <v>175.8</v>
      </c>
      <c r="F8" s="504">
        <v>166.5</v>
      </c>
      <c r="G8" s="504">
        <v>162.8</v>
      </c>
      <c r="H8" s="504">
        <v>167.8</v>
      </c>
      <c r="I8" s="504">
        <v>169.3</v>
      </c>
      <c r="J8" s="504">
        <v>137.7</v>
      </c>
      <c r="K8" s="504">
        <v>152.7</v>
      </c>
      <c r="L8" s="504">
        <v>166.1</v>
      </c>
      <c r="M8" s="504">
        <v>143.5</v>
      </c>
      <c r="N8" s="504">
        <v>87.5</v>
      </c>
      <c r="O8" s="504">
        <v>110.4</v>
      </c>
      <c r="P8" s="504">
        <v>141.3</v>
      </c>
      <c r="Q8" s="504">
        <v>141.7</v>
      </c>
      <c r="R8" s="504">
        <v>157.5</v>
      </c>
      <c r="S8" s="504">
        <v>149.4</v>
      </c>
      <c r="T8" s="504">
        <v>97</v>
      </c>
    </row>
    <row r="9" spans="1:20" s="111" customFormat="1" ht="13.5" customHeight="1">
      <c r="A9" s="126"/>
      <c r="B9" s="117">
        <v>30</v>
      </c>
      <c r="C9" s="119"/>
      <c r="D9" s="503">
        <v>150.6</v>
      </c>
      <c r="E9" s="504">
        <v>171.2</v>
      </c>
      <c r="F9" s="504">
        <v>165.8</v>
      </c>
      <c r="G9" s="504">
        <v>160.8</v>
      </c>
      <c r="H9" s="504">
        <v>158.7</v>
      </c>
      <c r="I9" s="504">
        <v>176.9</v>
      </c>
      <c r="J9" s="504">
        <v>144.3</v>
      </c>
      <c r="K9" s="504">
        <v>153.7</v>
      </c>
      <c r="L9" s="504">
        <v>164.4</v>
      </c>
      <c r="M9" s="504">
        <v>158.8</v>
      </c>
      <c r="N9" s="504">
        <v>100.1</v>
      </c>
      <c r="O9" s="504">
        <v>107.8</v>
      </c>
      <c r="P9" s="504">
        <v>151.4</v>
      </c>
      <c r="Q9" s="504">
        <v>142.4</v>
      </c>
      <c r="R9" s="504">
        <v>159.5</v>
      </c>
      <c r="S9" s="504">
        <v>150.1</v>
      </c>
      <c r="T9" s="504">
        <v>98.4</v>
      </c>
    </row>
    <row r="10" spans="1:20" s="121" customFormat="1" ht="13.5" customHeight="1">
      <c r="A10" s="127" t="s">
        <v>464</v>
      </c>
      <c r="B10" s="538" t="s">
        <v>466</v>
      </c>
      <c r="C10" s="120" t="s">
        <v>468</v>
      </c>
      <c r="D10" s="506">
        <v>148.7</v>
      </c>
      <c r="E10" s="507">
        <v>168.5</v>
      </c>
      <c r="F10" s="507">
        <v>160.2</v>
      </c>
      <c r="G10" s="507">
        <v>159.8</v>
      </c>
      <c r="H10" s="507">
        <v>151.2</v>
      </c>
      <c r="I10" s="507">
        <v>178</v>
      </c>
      <c r="J10" s="507">
        <v>144.9</v>
      </c>
      <c r="K10" s="508">
        <v>139</v>
      </c>
      <c r="L10" s="508">
        <v>147.3</v>
      </c>
      <c r="M10" s="508">
        <v>147.7</v>
      </c>
      <c r="N10" s="508">
        <v>99.1</v>
      </c>
      <c r="O10" s="508">
        <v>126.1</v>
      </c>
      <c r="P10" s="508">
        <v>152.2</v>
      </c>
      <c r="Q10" s="508">
        <v>144.3</v>
      </c>
      <c r="R10" s="508">
        <v>149.6</v>
      </c>
      <c r="S10" s="508">
        <v>148</v>
      </c>
      <c r="T10" s="505">
        <v>97.2</v>
      </c>
    </row>
    <row r="11" spans="1:20" s="121" customFormat="1" ht="10.5" customHeight="1">
      <c r="A11" s="127"/>
      <c r="B11" s="122"/>
      <c r="C11" s="120"/>
      <c r="D11" s="509"/>
      <c r="E11" s="510"/>
      <c r="F11" s="510"/>
      <c r="G11" s="510"/>
      <c r="H11" s="510"/>
      <c r="I11" s="510"/>
      <c r="J11" s="510"/>
      <c r="K11" s="510"/>
      <c r="L11" s="510"/>
      <c r="M11" s="505"/>
      <c r="N11" s="505"/>
      <c r="O11" s="505"/>
      <c r="P11" s="505"/>
      <c r="Q11" s="505"/>
      <c r="R11" s="505"/>
      <c r="S11" s="505"/>
      <c r="T11" s="505"/>
    </row>
    <row r="12" spans="1:20" s="111" customFormat="1" ht="13.5" customHeight="1">
      <c r="A12" s="205" t="s">
        <v>458</v>
      </c>
      <c r="B12" s="235">
        <v>1</v>
      </c>
      <c r="C12" s="172" t="s">
        <v>6</v>
      </c>
      <c r="D12" s="511">
        <v>137.8</v>
      </c>
      <c r="E12" s="512">
        <v>142.3</v>
      </c>
      <c r="F12" s="512">
        <v>146.8</v>
      </c>
      <c r="G12" s="512">
        <v>148.1</v>
      </c>
      <c r="H12" s="512">
        <v>143.4</v>
      </c>
      <c r="I12" s="512">
        <v>154</v>
      </c>
      <c r="J12" s="512">
        <v>132.8</v>
      </c>
      <c r="K12" s="513">
        <v>130.5</v>
      </c>
      <c r="L12" s="513">
        <v>122.3</v>
      </c>
      <c r="M12" s="513">
        <v>134.7</v>
      </c>
      <c r="N12" s="513">
        <v>97.4</v>
      </c>
      <c r="O12" s="513">
        <v>116.8</v>
      </c>
      <c r="P12" s="513">
        <v>144</v>
      </c>
      <c r="Q12" s="513">
        <v>142.5</v>
      </c>
      <c r="R12" s="513">
        <v>144.3</v>
      </c>
      <c r="S12" s="513">
        <v>140.8</v>
      </c>
      <c r="T12" s="514">
        <v>90.1</v>
      </c>
    </row>
    <row r="13" spans="1:20" s="111" customFormat="1" ht="13.5" customHeight="1">
      <c r="A13" s="205"/>
      <c r="B13" s="235">
        <v>2</v>
      </c>
      <c r="C13" s="236"/>
      <c r="D13" s="511">
        <v>147.5</v>
      </c>
      <c r="E13" s="512">
        <v>168.2</v>
      </c>
      <c r="F13" s="512">
        <v>164.4</v>
      </c>
      <c r="G13" s="512">
        <v>150.9</v>
      </c>
      <c r="H13" s="512">
        <v>145.8</v>
      </c>
      <c r="I13" s="512">
        <v>170.4</v>
      </c>
      <c r="J13" s="512">
        <v>141.6</v>
      </c>
      <c r="K13" s="513">
        <v>132.4</v>
      </c>
      <c r="L13" s="513">
        <v>155.4</v>
      </c>
      <c r="M13" s="513">
        <v>145.1</v>
      </c>
      <c r="N13" s="513">
        <v>100.2</v>
      </c>
      <c r="O13" s="513">
        <v>134</v>
      </c>
      <c r="P13" s="513">
        <v>149.7</v>
      </c>
      <c r="Q13" s="513">
        <v>137.4</v>
      </c>
      <c r="R13" s="513">
        <v>145.5</v>
      </c>
      <c r="S13" s="513">
        <v>150.6</v>
      </c>
      <c r="T13" s="514">
        <v>96.4</v>
      </c>
    </row>
    <row r="14" spans="1:20" s="111" customFormat="1" ht="13.5" customHeight="1">
      <c r="A14" s="205"/>
      <c r="B14" s="235">
        <v>3</v>
      </c>
      <c r="C14" s="236"/>
      <c r="D14" s="511">
        <v>149.5</v>
      </c>
      <c r="E14" s="512">
        <v>171.9</v>
      </c>
      <c r="F14" s="512">
        <v>165.5</v>
      </c>
      <c r="G14" s="512">
        <v>157.4</v>
      </c>
      <c r="H14" s="512">
        <v>150.3</v>
      </c>
      <c r="I14" s="512">
        <v>170.2</v>
      </c>
      <c r="J14" s="512">
        <v>145.2</v>
      </c>
      <c r="K14" s="513">
        <v>137.3</v>
      </c>
      <c r="L14" s="513">
        <v>144.6</v>
      </c>
      <c r="M14" s="513">
        <v>149.3</v>
      </c>
      <c r="N14" s="513">
        <v>96.5</v>
      </c>
      <c r="O14" s="513">
        <v>115.5</v>
      </c>
      <c r="P14" s="513">
        <v>150</v>
      </c>
      <c r="Q14" s="513">
        <v>146.5</v>
      </c>
      <c r="R14" s="513">
        <v>151.4</v>
      </c>
      <c r="S14" s="513">
        <v>148.3</v>
      </c>
      <c r="T14" s="514">
        <v>97.7</v>
      </c>
    </row>
    <row r="15" spans="1:20" s="111" customFormat="1" ht="13.5" customHeight="1">
      <c r="A15" s="205"/>
      <c r="B15" s="235">
        <v>4</v>
      </c>
      <c r="C15" s="236"/>
      <c r="D15" s="511">
        <v>151.2</v>
      </c>
      <c r="E15" s="512">
        <v>169.4</v>
      </c>
      <c r="F15" s="512">
        <v>166.9</v>
      </c>
      <c r="G15" s="512">
        <v>162.1</v>
      </c>
      <c r="H15" s="512">
        <v>155.4</v>
      </c>
      <c r="I15" s="512">
        <v>181</v>
      </c>
      <c r="J15" s="512">
        <v>147.7</v>
      </c>
      <c r="K15" s="513">
        <v>143.7</v>
      </c>
      <c r="L15" s="513">
        <v>147.4</v>
      </c>
      <c r="M15" s="513">
        <v>140.4</v>
      </c>
      <c r="N15" s="513">
        <v>101.9</v>
      </c>
      <c r="O15" s="513">
        <v>119</v>
      </c>
      <c r="P15" s="513">
        <v>157.6</v>
      </c>
      <c r="Q15" s="513">
        <v>142</v>
      </c>
      <c r="R15" s="513">
        <v>154.6</v>
      </c>
      <c r="S15" s="513">
        <v>152.4</v>
      </c>
      <c r="T15" s="514">
        <v>98.8</v>
      </c>
    </row>
    <row r="16" spans="1:20" s="111" customFormat="1" ht="13.5" customHeight="1">
      <c r="A16" s="205" t="s">
        <v>467</v>
      </c>
      <c r="B16" s="235">
        <v>5</v>
      </c>
      <c r="C16" s="172" t="s">
        <v>79</v>
      </c>
      <c r="D16" s="511">
        <v>140.2</v>
      </c>
      <c r="E16" s="512">
        <v>148</v>
      </c>
      <c r="F16" s="512">
        <v>145.9</v>
      </c>
      <c r="G16" s="512">
        <v>156.3</v>
      </c>
      <c r="H16" s="512">
        <v>144.9</v>
      </c>
      <c r="I16" s="512">
        <v>157.9</v>
      </c>
      <c r="J16" s="512">
        <v>135.4</v>
      </c>
      <c r="K16" s="513">
        <v>140.7</v>
      </c>
      <c r="L16" s="513">
        <v>131.9</v>
      </c>
      <c r="M16" s="513">
        <v>145.9</v>
      </c>
      <c r="N16" s="513">
        <v>98.1</v>
      </c>
      <c r="O16" s="513">
        <v>140.6</v>
      </c>
      <c r="P16" s="513">
        <v>150.5</v>
      </c>
      <c r="Q16" s="513">
        <v>137.5</v>
      </c>
      <c r="R16" s="513">
        <v>147.3</v>
      </c>
      <c r="S16" s="513">
        <v>143.7</v>
      </c>
      <c r="T16" s="514">
        <v>91.6</v>
      </c>
    </row>
    <row r="17" spans="1:20" s="111" customFormat="1" ht="13.5" customHeight="1">
      <c r="A17" s="126"/>
      <c r="B17" s="117">
        <v>6</v>
      </c>
      <c r="C17" s="119"/>
      <c r="D17" s="511">
        <v>153</v>
      </c>
      <c r="E17" s="512">
        <v>172.8</v>
      </c>
      <c r="F17" s="512">
        <v>168.1</v>
      </c>
      <c r="G17" s="512">
        <v>161.7</v>
      </c>
      <c r="H17" s="512">
        <v>159.9</v>
      </c>
      <c r="I17" s="512">
        <v>186.3</v>
      </c>
      <c r="J17" s="512">
        <v>150.3</v>
      </c>
      <c r="K17" s="512">
        <v>142.3</v>
      </c>
      <c r="L17" s="512">
        <v>148.3</v>
      </c>
      <c r="M17" s="512">
        <v>166.8</v>
      </c>
      <c r="N17" s="512">
        <v>94.5</v>
      </c>
      <c r="O17" s="512">
        <v>143.3</v>
      </c>
      <c r="P17" s="512">
        <v>156.6</v>
      </c>
      <c r="Q17" s="512">
        <v>139.5</v>
      </c>
      <c r="R17" s="512">
        <v>150.4</v>
      </c>
      <c r="S17" s="512">
        <v>153.8</v>
      </c>
      <c r="T17" s="514">
        <v>100</v>
      </c>
    </row>
    <row r="18" spans="1:20" s="111" customFormat="1" ht="13.5" customHeight="1">
      <c r="A18" s="126"/>
      <c r="B18" s="117">
        <v>7</v>
      </c>
      <c r="C18" s="119"/>
      <c r="D18" s="511">
        <v>156.3</v>
      </c>
      <c r="E18" s="512">
        <v>180.7</v>
      </c>
      <c r="F18" s="512">
        <v>163.5</v>
      </c>
      <c r="G18" s="512">
        <v>173.3</v>
      </c>
      <c r="H18" s="512">
        <v>154.7</v>
      </c>
      <c r="I18" s="512">
        <v>190.9</v>
      </c>
      <c r="J18" s="512">
        <v>149.8</v>
      </c>
      <c r="K18" s="513">
        <v>152.5</v>
      </c>
      <c r="L18" s="513">
        <v>148.5</v>
      </c>
      <c r="M18" s="513">
        <v>159.2</v>
      </c>
      <c r="N18" s="513">
        <v>91.8</v>
      </c>
      <c r="O18" s="513">
        <v>148.3</v>
      </c>
      <c r="P18" s="513">
        <v>163.9</v>
      </c>
      <c r="Q18" s="513">
        <v>158</v>
      </c>
      <c r="R18" s="513">
        <v>161.5</v>
      </c>
      <c r="S18" s="513">
        <v>152.5</v>
      </c>
      <c r="T18" s="514">
        <v>102.2</v>
      </c>
    </row>
    <row r="19" spans="1:20" s="111" customFormat="1" ht="13.5" customHeight="1">
      <c r="A19" s="126"/>
      <c r="B19" s="117">
        <v>8</v>
      </c>
      <c r="C19" s="119"/>
      <c r="D19" s="511">
        <v>144.6</v>
      </c>
      <c r="E19" s="512">
        <v>164.7</v>
      </c>
      <c r="F19" s="512">
        <v>149.8</v>
      </c>
      <c r="G19" s="512">
        <v>159.7</v>
      </c>
      <c r="H19" s="512">
        <v>157.4</v>
      </c>
      <c r="I19" s="512">
        <v>181.1</v>
      </c>
      <c r="J19" s="512">
        <v>141.4</v>
      </c>
      <c r="K19" s="513">
        <v>128.8</v>
      </c>
      <c r="L19" s="513">
        <v>142</v>
      </c>
      <c r="M19" s="513">
        <v>140.2</v>
      </c>
      <c r="N19" s="513">
        <v>101</v>
      </c>
      <c r="O19" s="513">
        <v>146.3</v>
      </c>
      <c r="P19" s="513">
        <v>127.3</v>
      </c>
      <c r="Q19" s="513">
        <v>147.2</v>
      </c>
      <c r="R19" s="513">
        <v>146</v>
      </c>
      <c r="S19" s="513">
        <v>145.9</v>
      </c>
      <c r="T19" s="514">
        <v>94.5</v>
      </c>
    </row>
    <row r="20" spans="1:20" s="111" customFormat="1" ht="13.5" customHeight="1">
      <c r="A20" s="126"/>
      <c r="B20" s="117">
        <v>9</v>
      </c>
      <c r="C20" s="119"/>
      <c r="D20" s="511">
        <v>149.6</v>
      </c>
      <c r="E20" s="512">
        <v>174.8</v>
      </c>
      <c r="F20" s="512">
        <v>160.6</v>
      </c>
      <c r="G20" s="512">
        <v>157.3</v>
      </c>
      <c r="H20" s="512">
        <v>145.7</v>
      </c>
      <c r="I20" s="512">
        <v>188.2</v>
      </c>
      <c r="J20" s="512">
        <v>147.1</v>
      </c>
      <c r="K20" s="513">
        <v>131.3</v>
      </c>
      <c r="L20" s="513">
        <v>162</v>
      </c>
      <c r="M20" s="513">
        <v>140.5</v>
      </c>
      <c r="N20" s="513">
        <v>106.7</v>
      </c>
      <c r="O20" s="513">
        <v>114.3</v>
      </c>
      <c r="P20" s="513">
        <v>155.4</v>
      </c>
      <c r="Q20" s="513">
        <v>142.4</v>
      </c>
      <c r="R20" s="513">
        <v>139</v>
      </c>
      <c r="S20" s="513">
        <v>146.4</v>
      </c>
      <c r="T20" s="514">
        <v>97.8</v>
      </c>
    </row>
    <row r="21" spans="1:20" s="111" customFormat="1" ht="13.5" customHeight="1">
      <c r="A21" s="126"/>
      <c r="B21" s="117">
        <v>10</v>
      </c>
      <c r="C21" s="119"/>
      <c r="D21" s="511">
        <v>151</v>
      </c>
      <c r="E21" s="512">
        <v>170.7</v>
      </c>
      <c r="F21" s="512">
        <v>160.1</v>
      </c>
      <c r="G21" s="512">
        <v>169.1</v>
      </c>
      <c r="H21" s="512">
        <v>146.2</v>
      </c>
      <c r="I21" s="512">
        <v>181.8</v>
      </c>
      <c r="J21" s="512">
        <v>146.2</v>
      </c>
      <c r="K21" s="513">
        <v>143.8</v>
      </c>
      <c r="L21" s="513">
        <v>153.4</v>
      </c>
      <c r="M21" s="513">
        <v>152.8</v>
      </c>
      <c r="N21" s="513">
        <v>97.8</v>
      </c>
      <c r="O21" s="513">
        <v>119.5</v>
      </c>
      <c r="P21" s="513">
        <v>167.1</v>
      </c>
      <c r="Q21" s="513">
        <v>148.7</v>
      </c>
      <c r="R21" s="513">
        <v>154.5</v>
      </c>
      <c r="S21" s="513">
        <v>147.8</v>
      </c>
      <c r="T21" s="514">
        <v>98.7</v>
      </c>
    </row>
    <row r="22" spans="1:20" s="111" customFormat="1" ht="13.5" customHeight="1">
      <c r="A22" s="126"/>
      <c r="B22" s="117">
        <v>11</v>
      </c>
      <c r="C22" s="119"/>
      <c r="D22" s="511">
        <v>153.5</v>
      </c>
      <c r="E22" s="512">
        <v>182.7</v>
      </c>
      <c r="F22" s="512">
        <v>166.8</v>
      </c>
      <c r="G22" s="512">
        <v>163.9</v>
      </c>
      <c r="H22" s="512">
        <v>159</v>
      </c>
      <c r="I22" s="512">
        <v>190.4</v>
      </c>
      <c r="J22" s="512">
        <v>148.3</v>
      </c>
      <c r="K22" s="513">
        <v>143.3</v>
      </c>
      <c r="L22" s="513">
        <v>155.5</v>
      </c>
      <c r="M22" s="513">
        <v>149.6</v>
      </c>
      <c r="N22" s="513">
        <v>103</v>
      </c>
      <c r="O22" s="513">
        <v>113.6</v>
      </c>
      <c r="P22" s="513">
        <v>160.4</v>
      </c>
      <c r="Q22" s="513">
        <v>145.6</v>
      </c>
      <c r="R22" s="513">
        <v>148.8</v>
      </c>
      <c r="S22" s="513">
        <v>148.1</v>
      </c>
      <c r="T22" s="514">
        <v>100.3</v>
      </c>
    </row>
    <row r="23" spans="1:20" s="111" customFormat="1" ht="13.5" customHeight="1">
      <c r="A23" s="126"/>
      <c r="B23" s="117">
        <v>12</v>
      </c>
      <c r="C23" s="119"/>
      <c r="D23" s="511">
        <v>150</v>
      </c>
      <c r="E23" s="512">
        <v>175.5</v>
      </c>
      <c r="F23" s="512">
        <v>162.7</v>
      </c>
      <c r="G23" s="512">
        <v>158.1</v>
      </c>
      <c r="H23" s="512">
        <v>151.1</v>
      </c>
      <c r="I23" s="512">
        <v>184.3</v>
      </c>
      <c r="J23" s="512">
        <v>151.9</v>
      </c>
      <c r="K23" s="513">
        <v>141.1</v>
      </c>
      <c r="L23" s="513">
        <v>156.9</v>
      </c>
      <c r="M23" s="513">
        <v>147.9</v>
      </c>
      <c r="N23" s="513">
        <v>99.7</v>
      </c>
      <c r="O23" s="513">
        <v>104.6</v>
      </c>
      <c r="P23" s="513">
        <v>144.6</v>
      </c>
      <c r="Q23" s="513">
        <v>143.7</v>
      </c>
      <c r="R23" s="513">
        <v>151.7</v>
      </c>
      <c r="S23" s="513">
        <v>145.3</v>
      </c>
      <c r="T23" s="514">
        <v>98</v>
      </c>
    </row>
    <row r="24" spans="1:20" s="111" customFormat="1" ht="16.5" customHeight="1">
      <c r="A24" s="126"/>
      <c r="B24" s="117"/>
      <c r="C24" s="118"/>
      <c r="D24" s="561" t="s">
        <v>14</v>
      </c>
      <c r="E24" s="562"/>
      <c r="F24" s="562"/>
      <c r="G24" s="562"/>
      <c r="H24" s="562"/>
      <c r="I24" s="562"/>
      <c r="J24" s="562"/>
      <c r="K24" s="562"/>
      <c r="L24" s="562"/>
      <c r="M24" s="563" t="s">
        <v>14</v>
      </c>
      <c r="N24" s="563"/>
      <c r="O24" s="563"/>
      <c r="P24" s="563"/>
      <c r="Q24" s="563"/>
      <c r="R24" s="563"/>
      <c r="S24" s="563"/>
      <c r="T24" s="563"/>
    </row>
    <row r="25" spans="1:20" s="111" customFormat="1" ht="13.5" customHeight="1">
      <c r="A25" s="126" t="s">
        <v>5</v>
      </c>
      <c r="B25" s="117">
        <v>29</v>
      </c>
      <c r="C25" s="118" t="s">
        <v>11</v>
      </c>
      <c r="D25" s="503">
        <v>137.9</v>
      </c>
      <c r="E25" s="504">
        <v>160.4</v>
      </c>
      <c r="F25" s="504">
        <v>150.3</v>
      </c>
      <c r="G25" s="504">
        <v>140.8</v>
      </c>
      <c r="H25" s="504">
        <v>153</v>
      </c>
      <c r="I25" s="504">
        <v>152</v>
      </c>
      <c r="J25" s="504">
        <v>131.5</v>
      </c>
      <c r="K25" s="504">
        <v>145.9</v>
      </c>
      <c r="L25" s="504">
        <v>151.3</v>
      </c>
      <c r="M25" s="504">
        <v>136</v>
      </c>
      <c r="N25" s="504">
        <v>83.1</v>
      </c>
      <c r="O25" s="504">
        <v>106.2</v>
      </c>
      <c r="P25" s="504">
        <v>131.9</v>
      </c>
      <c r="Q25" s="504">
        <v>135.8</v>
      </c>
      <c r="R25" s="504">
        <v>150.6</v>
      </c>
      <c r="S25" s="504">
        <v>139.7</v>
      </c>
      <c r="T25" s="515">
        <v>97.2</v>
      </c>
    </row>
    <row r="26" spans="1:20" s="111" customFormat="1" ht="13.5" customHeight="1">
      <c r="A26" s="126"/>
      <c r="B26" s="117">
        <v>30</v>
      </c>
      <c r="C26" s="119"/>
      <c r="D26" s="516">
        <v>139.4</v>
      </c>
      <c r="E26" s="515">
        <v>159</v>
      </c>
      <c r="F26" s="515">
        <v>150.4</v>
      </c>
      <c r="G26" s="515">
        <v>142.9</v>
      </c>
      <c r="H26" s="515">
        <v>146.5</v>
      </c>
      <c r="I26" s="515">
        <v>157.2</v>
      </c>
      <c r="J26" s="515">
        <v>136.1</v>
      </c>
      <c r="K26" s="515">
        <v>142.5</v>
      </c>
      <c r="L26" s="515">
        <v>148.3</v>
      </c>
      <c r="M26" s="515">
        <v>146.8</v>
      </c>
      <c r="N26" s="515">
        <v>95.4</v>
      </c>
      <c r="O26" s="515">
        <v>102.7</v>
      </c>
      <c r="P26" s="515">
        <v>132.4</v>
      </c>
      <c r="Q26" s="515">
        <v>136.7</v>
      </c>
      <c r="R26" s="515">
        <v>155.9</v>
      </c>
      <c r="S26" s="515">
        <v>139</v>
      </c>
      <c r="T26" s="515">
        <v>98.3</v>
      </c>
    </row>
    <row r="27" spans="1:20" s="121" customFormat="1" ht="13.5" customHeight="1">
      <c r="A27" s="127" t="s">
        <v>464</v>
      </c>
      <c r="B27" s="538" t="s">
        <v>466</v>
      </c>
      <c r="C27" s="120" t="s">
        <v>468</v>
      </c>
      <c r="D27" s="517">
        <v>138.7</v>
      </c>
      <c r="E27" s="518">
        <v>157.6</v>
      </c>
      <c r="F27" s="518">
        <v>147.4</v>
      </c>
      <c r="G27" s="518">
        <v>141.3</v>
      </c>
      <c r="H27" s="518">
        <v>141.5</v>
      </c>
      <c r="I27" s="518">
        <v>158.5</v>
      </c>
      <c r="J27" s="518">
        <v>137.3</v>
      </c>
      <c r="K27" s="519">
        <v>132.2</v>
      </c>
      <c r="L27" s="519">
        <v>142.4</v>
      </c>
      <c r="M27" s="519">
        <v>139.3</v>
      </c>
      <c r="N27" s="519">
        <v>94.8</v>
      </c>
      <c r="O27" s="519">
        <v>121.7</v>
      </c>
      <c r="P27" s="519">
        <v>132.4</v>
      </c>
      <c r="Q27" s="519">
        <v>138.4</v>
      </c>
      <c r="R27" s="519">
        <v>146.5</v>
      </c>
      <c r="S27" s="519">
        <v>138.2</v>
      </c>
      <c r="T27" s="520">
        <v>97.8</v>
      </c>
    </row>
    <row r="28" spans="1:20" s="121" customFormat="1" ht="10.5" customHeight="1">
      <c r="A28" s="127"/>
      <c r="B28" s="122"/>
      <c r="C28" s="120"/>
      <c r="D28" s="521"/>
      <c r="E28" s="510"/>
      <c r="F28" s="510"/>
      <c r="G28" s="510"/>
      <c r="H28" s="510"/>
      <c r="I28" s="510"/>
      <c r="J28" s="510"/>
      <c r="K28" s="510"/>
      <c r="L28" s="505"/>
      <c r="M28" s="505"/>
      <c r="N28" s="505"/>
      <c r="O28" s="505"/>
      <c r="P28" s="505"/>
      <c r="Q28" s="505"/>
      <c r="R28" s="505"/>
      <c r="S28" s="505"/>
      <c r="T28" s="505"/>
    </row>
    <row r="29" spans="1:20" s="111" customFormat="1" ht="13.5" customHeight="1">
      <c r="A29" s="205" t="s">
        <v>458</v>
      </c>
      <c r="B29" s="235">
        <v>1</v>
      </c>
      <c r="C29" s="172" t="s">
        <v>6</v>
      </c>
      <c r="D29" s="517">
        <v>128</v>
      </c>
      <c r="E29" s="522">
        <v>135.1</v>
      </c>
      <c r="F29" s="522">
        <v>133.6</v>
      </c>
      <c r="G29" s="522">
        <v>133.5</v>
      </c>
      <c r="H29" s="522">
        <v>134.9</v>
      </c>
      <c r="I29" s="522">
        <v>135.5</v>
      </c>
      <c r="J29" s="522">
        <v>126.1</v>
      </c>
      <c r="K29" s="523">
        <v>123.2</v>
      </c>
      <c r="L29" s="523">
        <v>117.8</v>
      </c>
      <c r="M29" s="523">
        <v>125.6</v>
      </c>
      <c r="N29" s="523">
        <v>91.9</v>
      </c>
      <c r="O29" s="523">
        <v>112.4</v>
      </c>
      <c r="P29" s="523">
        <v>124.9</v>
      </c>
      <c r="Q29" s="523">
        <v>135.6</v>
      </c>
      <c r="R29" s="523">
        <v>139.8</v>
      </c>
      <c r="S29" s="523">
        <v>131</v>
      </c>
      <c r="T29" s="524">
        <v>90.3</v>
      </c>
    </row>
    <row r="30" spans="1:20" s="111" customFormat="1" ht="13.5" customHeight="1">
      <c r="A30" s="205"/>
      <c r="B30" s="235">
        <v>2</v>
      </c>
      <c r="C30" s="236"/>
      <c r="D30" s="517">
        <v>137.5</v>
      </c>
      <c r="E30" s="522">
        <v>159.5</v>
      </c>
      <c r="F30" s="522">
        <v>150.4</v>
      </c>
      <c r="G30" s="522">
        <v>135</v>
      </c>
      <c r="H30" s="522">
        <v>136.9</v>
      </c>
      <c r="I30" s="522">
        <v>151.1</v>
      </c>
      <c r="J30" s="522">
        <v>134.8</v>
      </c>
      <c r="K30" s="523">
        <v>125.2</v>
      </c>
      <c r="L30" s="523">
        <v>149.4</v>
      </c>
      <c r="M30" s="523">
        <v>134.6</v>
      </c>
      <c r="N30" s="523">
        <v>95</v>
      </c>
      <c r="O30" s="523">
        <v>130.3</v>
      </c>
      <c r="P30" s="523">
        <v>130.2</v>
      </c>
      <c r="Q30" s="523">
        <v>132</v>
      </c>
      <c r="R30" s="523">
        <v>140.7</v>
      </c>
      <c r="S30" s="523">
        <v>139.2</v>
      </c>
      <c r="T30" s="524">
        <v>97</v>
      </c>
    </row>
    <row r="31" spans="1:20" s="111" customFormat="1" ht="13.5" customHeight="1">
      <c r="A31" s="205"/>
      <c r="B31" s="235">
        <v>3</v>
      </c>
      <c r="C31" s="236"/>
      <c r="D31" s="517">
        <v>138.7</v>
      </c>
      <c r="E31" s="522">
        <v>162.6</v>
      </c>
      <c r="F31" s="522">
        <v>151.2</v>
      </c>
      <c r="G31" s="522">
        <v>139.1</v>
      </c>
      <c r="H31" s="522">
        <v>139.5</v>
      </c>
      <c r="I31" s="522">
        <v>147.9</v>
      </c>
      <c r="J31" s="522">
        <v>136.5</v>
      </c>
      <c r="K31" s="523">
        <v>129.9</v>
      </c>
      <c r="L31" s="523">
        <v>138.1</v>
      </c>
      <c r="M31" s="523">
        <v>138</v>
      </c>
      <c r="N31" s="523">
        <v>92.4</v>
      </c>
      <c r="O31" s="523">
        <v>111.9</v>
      </c>
      <c r="P31" s="523">
        <v>131.3</v>
      </c>
      <c r="Q31" s="523">
        <v>139.4</v>
      </c>
      <c r="R31" s="523">
        <v>147.7</v>
      </c>
      <c r="S31" s="523">
        <v>137.1</v>
      </c>
      <c r="T31" s="524">
        <v>97.8</v>
      </c>
    </row>
    <row r="32" spans="1:20" s="111" customFormat="1" ht="13.5" customHeight="1">
      <c r="A32" s="205"/>
      <c r="B32" s="235">
        <v>4</v>
      </c>
      <c r="C32" s="236"/>
      <c r="D32" s="517">
        <v>141</v>
      </c>
      <c r="E32" s="522">
        <v>161.8</v>
      </c>
      <c r="F32" s="522">
        <v>153.8</v>
      </c>
      <c r="G32" s="522">
        <v>142.8</v>
      </c>
      <c r="H32" s="522">
        <v>146.9</v>
      </c>
      <c r="I32" s="522">
        <v>158.8</v>
      </c>
      <c r="J32" s="522">
        <v>139.7</v>
      </c>
      <c r="K32" s="523">
        <v>134.2</v>
      </c>
      <c r="L32" s="523">
        <v>142.3</v>
      </c>
      <c r="M32" s="523">
        <v>132</v>
      </c>
      <c r="N32" s="523">
        <v>96.7</v>
      </c>
      <c r="O32" s="523">
        <v>113.5</v>
      </c>
      <c r="P32" s="523">
        <v>135.8</v>
      </c>
      <c r="Q32" s="523">
        <v>136.7</v>
      </c>
      <c r="R32" s="523">
        <v>149.8</v>
      </c>
      <c r="S32" s="523">
        <v>143</v>
      </c>
      <c r="T32" s="524">
        <v>99.4</v>
      </c>
    </row>
    <row r="33" spans="1:20" s="111" customFormat="1" ht="13.5" customHeight="1">
      <c r="A33" s="205" t="s">
        <v>467</v>
      </c>
      <c r="B33" s="235">
        <v>5</v>
      </c>
      <c r="C33" s="172" t="s">
        <v>79</v>
      </c>
      <c r="D33" s="517">
        <v>130.6</v>
      </c>
      <c r="E33" s="522">
        <v>141.8</v>
      </c>
      <c r="F33" s="522">
        <v>134.6</v>
      </c>
      <c r="G33" s="522">
        <v>137.7</v>
      </c>
      <c r="H33" s="522">
        <v>135.2</v>
      </c>
      <c r="I33" s="522">
        <v>137.5</v>
      </c>
      <c r="J33" s="522">
        <v>128.3</v>
      </c>
      <c r="K33" s="523">
        <v>132.1</v>
      </c>
      <c r="L33" s="523">
        <v>127.5</v>
      </c>
      <c r="M33" s="523">
        <v>137.9</v>
      </c>
      <c r="N33" s="523">
        <v>93.6</v>
      </c>
      <c r="O33" s="523">
        <v>137.3</v>
      </c>
      <c r="P33" s="523">
        <v>127.5</v>
      </c>
      <c r="Q33" s="523">
        <v>131.2</v>
      </c>
      <c r="R33" s="523">
        <v>143.5</v>
      </c>
      <c r="S33" s="523">
        <v>133.9</v>
      </c>
      <c r="T33" s="524">
        <v>92.1</v>
      </c>
    </row>
    <row r="34" spans="1:20" s="111" customFormat="1" ht="13.5" customHeight="1">
      <c r="A34" s="126"/>
      <c r="B34" s="117">
        <v>6</v>
      </c>
      <c r="C34" s="119"/>
      <c r="D34" s="517">
        <v>143.2</v>
      </c>
      <c r="E34" s="522">
        <v>165.8</v>
      </c>
      <c r="F34" s="522">
        <v>155.5</v>
      </c>
      <c r="G34" s="522">
        <v>143.5</v>
      </c>
      <c r="H34" s="522">
        <v>150.6</v>
      </c>
      <c r="I34" s="522">
        <v>165.3</v>
      </c>
      <c r="J34" s="522">
        <v>142.3</v>
      </c>
      <c r="K34" s="523">
        <v>133.8</v>
      </c>
      <c r="L34" s="523">
        <v>143.2</v>
      </c>
      <c r="M34" s="523">
        <v>158.4</v>
      </c>
      <c r="N34" s="523">
        <v>90</v>
      </c>
      <c r="O34" s="523">
        <v>136.9</v>
      </c>
      <c r="P34" s="523">
        <v>136.1</v>
      </c>
      <c r="Q34" s="523">
        <v>134.4</v>
      </c>
      <c r="R34" s="523">
        <v>146.2</v>
      </c>
      <c r="S34" s="523">
        <v>143.4</v>
      </c>
      <c r="T34" s="524">
        <v>101</v>
      </c>
    </row>
    <row r="35" spans="1:20" s="111" customFormat="1" ht="13.5" customHeight="1">
      <c r="A35" s="126"/>
      <c r="B35" s="117">
        <v>7</v>
      </c>
      <c r="C35" s="119"/>
      <c r="D35" s="517">
        <v>146.4</v>
      </c>
      <c r="E35" s="522">
        <v>168.3</v>
      </c>
      <c r="F35" s="522">
        <v>151.4</v>
      </c>
      <c r="G35" s="522">
        <v>154.9</v>
      </c>
      <c r="H35" s="522">
        <v>145.6</v>
      </c>
      <c r="I35" s="522">
        <v>172.1</v>
      </c>
      <c r="J35" s="522">
        <v>142.5</v>
      </c>
      <c r="K35" s="523">
        <v>146.2</v>
      </c>
      <c r="L35" s="523">
        <v>143.7</v>
      </c>
      <c r="M35" s="523">
        <v>152.3</v>
      </c>
      <c r="N35" s="523">
        <v>88.5</v>
      </c>
      <c r="O35" s="523">
        <v>141</v>
      </c>
      <c r="P35" s="523">
        <v>145.3</v>
      </c>
      <c r="Q35" s="523">
        <v>150.9</v>
      </c>
      <c r="R35" s="523">
        <v>158.9</v>
      </c>
      <c r="S35" s="523">
        <v>143.7</v>
      </c>
      <c r="T35" s="524">
        <v>103.2</v>
      </c>
    </row>
    <row r="36" spans="1:20" s="111" customFormat="1" ht="13.5" customHeight="1">
      <c r="A36" s="126"/>
      <c r="B36" s="117">
        <v>8</v>
      </c>
      <c r="C36" s="119"/>
      <c r="D36" s="517">
        <v>135</v>
      </c>
      <c r="E36" s="522">
        <v>149</v>
      </c>
      <c r="F36" s="522">
        <v>137.9</v>
      </c>
      <c r="G36" s="522">
        <v>140.5</v>
      </c>
      <c r="H36" s="522">
        <v>148.6</v>
      </c>
      <c r="I36" s="522">
        <v>162.4</v>
      </c>
      <c r="J36" s="522">
        <v>133.7</v>
      </c>
      <c r="K36" s="523">
        <v>123.4</v>
      </c>
      <c r="L36" s="523">
        <v>137.5</v>
      </c>
      <c r="M36" s="523">
        <v>133.1</v>
      </c>
      <c r="N36" s="523">
        <v>96.6</v>
      </c>
      <c r="O36" s="523">
        <v>137.2</v>
      </c>
      <c r="P36" s="523">
        <v>114.6</v>
      </c>
      <c r="Q36" s="523">
        <v>141.7</v>
      </c>
      <c r="R36" s="523">
        <v>144.3</v>
      </c>
      <c r="S36" s="523">
        <v>136.4</v>
      </c>
      <c r="T36" s="524">
        <v>95.2</v>
      </c>
    </row>
    <row r="37" spans="1:20" s="111" customFormat="1" ht="13.5" customHeight="1">
      <c r="A37" s="126"/>
      <c r="B37" s="117">
        <v>9</v>
      </c>
      <c r="C37" s="119"/>
      <c r="D37" s="517">
        <v>139.6</v>
      </c>
      <c r="E37" s="522">
        <v>162.5</v>
      </c>
      <c r="F37" s="522">
        <v>147.9</v>
      </c>
      <c r="G37" s="522">
        <v>138.5</v>
      </c>
      <c r="H37" s="522">
        <v>133.8</v>
      </c>
      <c r="I37" s="522">
        <v>168.7</v>
      </c>
      <c r="J37" s="522">
        <v>140.1</v>
      </c>
      <c r="K37" s="523">
        <v>126.3</v>
      </c>
      <c r="L37" s="523">
        <v>156.6</v>
      </c>
      <c r="M37" s="523">
        <v>133.2</v>
      </c>
      <c r="N37" s="523">
        <v>103.1</v>
      </c>
      <c r="O37" s="523">
        <v>109.9</v>
      </c>
      <c r="P37" s="523">
        <v>131.2</v>
      </c>
      <c r="Q37" s="523">
        <v>136.9</v>
      </c>
      <c r="R37" s="523">
        <v>137.6</v>
      </c>
      <c r="S37" s="523">
        <v>137.9</v>
      </c>
      <c r="T37" s="524">
        <v>98.4</v>
      </c>
    </row>
    <row r="38" spans="1:20" s="111" customFormat="1" ht="13.5" customHeight="1">
      <c r="A38" s="126"/>
      <c r="B38" s="117">
        <v>10</v>
      </c>
      <c r="C38" s="119"/>
      <c r="D38" s="517">
        <v>140.9</v>
      </c>
      <c r="E38" s="522">
        <v>156.9</v>
      </c>
      <c r="F38" s="522">
        <v>147.5</v>
      </c>
      <c r="G38" s="522">
        <v>148.6</v>
      </c>
      <c r="H38" s="522">
        <v>136.1</v>
      </c>
      <c r="I38" s="522">
        <v>163.3</v>
      </c>
      <c r="J38" s="522">
        <v>139.1</v>
      </c>
      <c r="K38" s="523">
        <v>137.9</v>
      </c>
      <c r="L38" s="523">
        <v>148.5</v>
      </c>
      <c r="M38" s="523">
        <v>144.6</v>
      </c>
      <c r="N38" s="523">
        <v>94.7</v>
      </c>
      <c r="O38" s="523">
        <v>116.1</v>
      </c>
      <c r="P38" s="523">
        <v>143.7</v>
      </c>
      <c r="Q38" s="523">
        <v>142.8</v>
      </c>
      <c r="R38" s="523">
        <v>152.9</v>
      </c>
      <c r="S38" s="523">
        <v>138.3</v>
      </c>
      <c r="T38" s="524">
        <v>99.4</v>
      </c>
    </row>
    <row r="39" spans="1:20" s="111" customFormat="1" ht="13.5" customHeight="1">
      <c r="A39" s="126"/>
      <c r="B39" s="117">
        <v>11</v>
      </c>
      <c r="C39" s="119"/>
      <c r="D39" s="517">
        <v>143.2</v>
      </c>
      <c r="E39" s="522">
        <v>167</v>
      </c>
      <c r="F39" s="522">
        <v>153.8</v>
      </c>
      <c r="G39" s="522">
        <v>143.2</v>
      </c>
      <c r="H39" s="522">
        <v>148.7</v>
      </c>
      <c r="I39" s="522">
        <v>171.8</v>
      </c>
      <c r="J39" s="522">
        <v>140.9</v>
      </c>
      <c r="K39" s="523">
        <v>137.6</v>
      </c>
      <c r="L39" s="523">
        <v>152.8</v>
      </c>
      <c r="M39" s="523">
        <v>141.6</v>
      </c>
      <c r="N39" s="523">
        <v>98.9</v>
      </c>
      <c r="O39" s="523">
        <v>111.6</v>
      </c>
      <c r="P39" s="523">
        <v>138.1</v>
      </c>
      <c r="Q39" s="523">
        <v>140</v>
      </c>
      <c r="R39" s="523">
        <v>146.9</v>
      </c>
      <c r="S39" s="523">
        <v>138.3</v>
      </c>
      <c r="T39" s="524">
        <v>101</v>
      </c>
    </row>
    <row r="40" spans="1:20" s="111" customFormat="1" ht="13.5" customHeight="1">
      <c r="A40" s="126"/>
      <c r="B40" s="117">
        <v>12</v>
      </c>
      <c r="C40" s="119"/>
      <c r="D40" s="517">
        <v>140.5</v>
      </c>
      <c r="E40" s="522">
        <v>160.9</v>
      </c>
      <c r="F40" s="522">
        <v>150.5</v>
      </c>
      <c r="G40" s="522">
        <v>138.8</v>
      </c>
      <c r="H40" s="522">
        <v>140.7</v>
      </c>
      <c r="I40" s="522">
        <v>167.6</v>
      </c>
      <c r="J40" s="522">
        <v>143.2</v>
      </c>
      <c r="K40" s="523">
        <v>135.6</v>
      </c>
      <c r="L40" s="523">
        <v>152.4</v>
      </c>
      <c r="M40" s="523">
        <v>139.6</v>
      </c>
      <c r="N40" s="523">
        <v>95.6</v>
      </c>
      <c r="O40" s="523">
        <v>104.2</v>
      </c>
      <c r="P40" s="523">
        <v>130.6</v>
      </c>
      <c r="Q40" s="523">
        <v>138.5</v>
      </c>
      <c r="R40" s="523">
        <v>149.7</v>
      </c>
      <c r="S40" s="523">
        <v>135.9</v>
      </c>
      <c r="T40" s="524">
        <v>99.1</v>
      </c>
    </row>
    <row r="41" spans="1:20" s="238" customFormat="1" ht="16.5" customHeight="1">
      <c r="A41" s="126"/>
      <c r="B41" s="117"/>
      <c r="C41" s="118"/>
      <c r="D41" s="561" t="s">
        <v>13</v>
      </c>
      <c r="E41" s="562"/>
      <c r="F41" s="562"/>
      <c r="G41" s="562"/>
      <c r="H41" s="562"/>
      <c r="I41" s="562"/>
      <c r="J41" s="562"/>
      <c r="K41" s="562"/>
      <c r="L41" s="562"/>
      <c r="M41" s="563" t="s">
        <v>13</v>
      </c>
      <c r="N41" s="563"/>
      <c r="O41" s="563"/>
      <c r="P41" s="563"/>
      <c r="Q41" s="563"/>
      <c r="R41" s="563"/>
      <c r="S41" s="563"/>
      <c r="T41" s="563"/>
    </row>
    <row r="42" spans="1:20" s="111" customFormat="1" ht="13.5" customHeight="1">
      <c r="A42" s="126" t="s">
        <v>5</v>
      </c>
      <c r="B42" s="117">
        <v>29</v>
      </c>
      <c r="C42" s="118" t="s">
        <v>11</v>
      </c>
      <c r="D42" s="516">
        <v>10.5</v>
      </c>
      <c r="E42" s="515">
        <v>15.4</v>
      </c>
      <c r="F42" s="515">
        <v>16.2</v>
      </c>
      <c r="G42" s="515">
        <v>22</v>
      </c>
      <c r="H42" s="515">
        <v>14.8</v>
      </c>
      <c r="I42" s="515">
        <v>17.3</v>
      </c>
      <c r="J42" s="515">
        <v>6.2</v>
      </c>
      <c r="K42" s="504">
        <v>6.8</v>
      </c>
      <c r="L42" s="504">
        <v>14.8</v>
      </c>
      <c r="M42" s="504">
        <v>7.5</v>
      </c>
      <c r="N42" s="504">
        <v>4.4</v>
      </c>
      <c r="O42" s="504">
        <v>4.2</v>
      </c>
      <c r="P42" s="504">
        <v>9.4</v>
      </c>
      <c r="Q42" s="504">
        <v>5.9</v>
      </c>
      <c r="R42" s="504">
        <v>6.9</v>
      </c>
      <c r="S42" s="504">
        <v>9.7</v>
      </c>
      <c r="T42" s="504">
        <v>94.9</v>
      </c>
    </row>
    <row r="43" spans="1:20" s="111" customFormat="1" ht="13.5" customHeight="1">
      <c r="A43" s="126"/>
      <c r="B43" s="117">
        <v>30</v>
      </c>
      <c r="C43" s="119"/>
      <c r="D43" s="516">
        <v>11.2</v>
      </c>
      <c r="E43" s="515">
        <v>12.2</v>
      </c>
      <c r="F43" s="515">
        <v>15.4</v>
      </c>
      <c r="G43" s="515">
        <v>17.9</v>
      </c>
      <c r="H43" s="515">
        <v>12.2</v>
      </c>
      <c r="I43" s="515">
        <v>19.7</v>
      </c>
      <c r="J43" s="515">
        <v>8.2</v>
      </c>
      <c r="K43" s="515">
        <v>11.2</v>
      </c>
      <c r="L43" s="515">
        <v>16.1</v>
      </c>
      <c r="M43" s="515">
        <v>12</v>
      </c>
      <c r="N43" s="515">
        <v>4.7</v>
      </c>
      <c r="O43" s="515">
        <v>5.1</v>
      </c>
      <c r="P43" s="515">
        <v>19</v>
      </c>
      <c r="Q43" s="515">
        <v>5.7</v>
      </c>
      <c r="R43" s="515">
        <v>3.6</v>
      </c>
      <c r="S43" s="515">
        <v>11.1</v>
      </c>
      <c r="T43" s="515">
        <v>101</v>
      </c>
    </row>
    <row r="44" spans="1:20" s="121" customFormat="1" ht="13.5" customHeight="1">
      <c r="A44" s="127" t="s">
        <v>464</v>
      </c>
      <c r="B44" s="538" t="s">
        <v>466</v>
      </c>
      <c r="C44" s="120" t="s">
        <v>468</v>
      </c>
      <c r="D44" s="517">
        <v>10</v>
      </c>
      <c r="E44" s="518">
        <v>10.9</v>
      </c>
      <c r="F44" s="518">
        <v>12.8</v>
      </c>
      <c r="G44" s="518">
        <v>18.5</v>
      </c>
      <c r="H44" s="518">
        <v>9.7</v>
      </c>
      <c r="I44" s="518">
        <v>19.5</v>
      </c>
      <c r="J44" s="518">
        <v>7.6</v>
      </c>
      <c r="K44" s="519">
        <v>6.8</v>
      </c>
      <c r="L44" s="519">
        <v>4.9</v>
      </c>
      <c r="M44" s="519">
        <v>8.4</v>
      </c>
      <c r="N44" s="519">
        <v>4.3</v>
      </c>
      <c r="O44" s="519">
        <v>4.4</v>
      </c>
      <c r="P44" s="519">
        <v>19.8</v>
      </c>
      <c r="Q44" s="519">
        <v>5.9</v>
      </c>
      <c r="R44" s="519">
        <v>3.1</v>
      </c>
      <c r="S44" s="519">
        <v>9.8</v>
      </c>
      <c r="T44" s="520">
        <v>89.8</v>
      </c>
    </row>
    <row r="45" spans="1:20" s="121" customFormat="1" ht="10.5" customHeight="1">
      <c r="A45" s="127"/>
      <c r="B45" s="122"/>
      <c r="C45" s="120"/>
      <c r="D45" s="521"/>
      <c r="E45" s="510"/>
      <c r="F45" s="510"/>
      <c r="G45" s="510"/>
      <c r="H45" s="510"/>
      <c r="I45" s="510"/>
      <c r="J45" s="510"/>
      <c r="K45" s="505"/>
      <c r="L45" s="505"/>
      <c r="M45" s="505"/>
      <c r="N45" s="505"/>
      <c r="O45" s="505"/>
      <c r="P45" s="505"/>
      <c r="Q45" s="505"/>
      <c r="R45" s="505"/>
      <c r="S45" s="505"/>
      <c r="T45" s="515"/>
    </row>
    <row r="46" spans="1:20" s="111" customFormat="1" ht="13.5" customHeight="1">
      <c r="A46" s="205" t="s">
        <v>458</v>
      </c>
      <c r="B46" s="235">
        <v>1</v>
      </c>
      <c r="C46" s="172" t="s">
        <v>6</v>
      </c>
      <c r="D46" s="517">
        <v>9.8</v>
      </c>
      <c r="E46" s="522">
        <v>7.2</v>
      </c>
      <c r="F46" s="522">
        <v>13.2</v>
      </c>
      <c r="G46" s="522">
        <v>14.6</v>
      </c>
      <c r="H46" s="522">
        <v>8.5</v>
      </c>
      <c r="I46" s="522">
        <v>18.5</v>
      </c>
      <c r="J46" s="522">
        <v>6.7</v>
      </c>
      <c r="K46" s="523">
        <v>7.3</v>
      </c>
      <c r="L46" s="523">
        <v>4.5</v>
      </c>
      <c r="M46" s="523">
        <v>9.1</v>
      </c>
      <c r="N46" s="523">
        <v>5.5</v>
      </c>
      <c r="O46" s="523">
        <v>4.4</v>
      </c>
      <c r="P46" s="523">
        <v>19.1</v>
      </c>
      <c r="Q46" s="523">
        <v>6.9</v>
      </c>
      <c r="R46" s="523">
        <v>4.5</v>
      </c>
      <c r="S46" s="523">
        <v>9.8</v>
      </c>
      <c r="T46" s="524">
        <v>88.3</v>
      </c>
    </row>
    <row r="47" spans="1:20" s="111" customFormat="1" ht="13.5" customHeight="1">
      <c r="A47" s="205"/>
      <c r="B47" s="235">
        <v>2</v>
      </c>
      <c r="C47" s="236"/>
      <c r="D47" s="517">
        <v>10</v>
      </c>
      <c r="E47" s="522">
        <v>8.7</v>
      </c>
      <c r="F47" s="522">
        <v>14</v>
      </c>
      <c r="G47" s="522">
        <v>15.9</v>
      </c>
      <c r="H47" s="522">
        <v>8.9</v>
      </c>
      <c r="I47" s="522">
        <v>19.3</v>
      </c>
      <c r="J47" s="522">
        <v>6.8</v>
      </c>
      <c r="K47" s="523">
        <v>7.2</v>
      </c>
      <c r="L47" s="523">
        <v>6</v>
      </c>
      <c r="M47" s="523">
        <v>10.5</v>
      </c>
      <c r="N47" s="523">
        <v>5.2</v>
      </c>
      <c r="O47" s="523">
        <v>3.7</v>
      </c>
      <c r="P47" s="523">
        <v>19.5</v>
      </c>
      <c r="Q47" s="523">
        <v>5.4</v>
      </c>
      <c r="R47" s="523">
        <v>4.8</v>
      </c>
      <c r="S47" s="523">
        <v>11.4</v>
      </c>
      <c r="T47" s="524">
        <v>90.1</v>
      </c>
    </row>
    <row r="48" spans="1:20" s="111" customFormat="1" ht="13.5" customHeight="1">
      <c r="A48" s="205"/>
      <c r="B48" s="235">
        <v>3</v>
      </c>
      <c r="C48" s="236"/>
      <c r="D48" s="517">
        <v>10.8</v>
      </c>
      <c r="E48" s="522">
        <v>9.3</v>
      </c>
      <c r="F48" s="522">
        <v>14.3</v>
      </c>
      <c r="G48" s="522">
        <v>18.3</v>
      </c>
      <c r="H48" s="522">
        <v>10.8</v>
      </c>
      <c r="I48" s="522">
        <v>22.3</v>
      </c>
      <c r="J48" s="522">
        <v>8.7</v>
      </c>
      <c r="K48" s="523">
        <v>7.4</v>
      </c>
      <c r="L48" s="523">
        <v>6.5</v>
      </c>
      <c r="M48" s="523">
        <v>11.3</v>
      </c>
      <c r="N48" s="523">
        <v>4.1</v>
      </c>
      <c r="O48" s="523">
        <v>3.6</v>
      </c>
      <c r="P48" s="523">
        <v>18.7</v>
      </c>
      <c r="Q48" s="523">
        <v>7.1</v>
      </c>
      <c r="R48" s="523">
        <v>3.7</v>
      </c>
      <c r="S48" s="523">
        <v>11.2</v>
      </c>
      <c r="T48" s="524">
        <v>97.3</v>
      </c>
    </row>
    <row r="49" spans="1:20" s="111" customFormat="1" ht="13.5" customHeight="1">
      <c r="A49" s="205"/>
      <c r="B49" s="235">
        <v>4</v>
      </c>
      <c r="C49" s="236"/>
      <c r="D49" s="517">
        <v>10.2</v>
      </c>
      <c r="E49" s="522">
        <v>7.6</v>
      </c>
      <c r="F49" s="522">
        <v>13.1</v>
      </c>
      <c r="G49" s="522">
        <v>19.3</v>
      </c>
      <c r="H49" s="522">
        <v>8.5</v>
      </c>
      <c r="I49" s="522">
        <v>22.2</v>
      </c>
      <c r="J49" s="522">
        <v>8</v>
      </c>
      <c r="K49" s="523">
        <v>9.5</v>
      </c>
      <c r="L49" s="523">
        <v>5.1</v>
      </c>
      <c r="M49" s="523">
        <v>8.4</v>
      </c>
      <c r="N49" s="523">
        <v>5.2</v>
      </c>
      <c r="O49" s="523">
        <v>5.5</v>
      </c>
      <c r="P49" s="523">
        <v>21.8</v>
      </c>
      <c r="Q49" s="523">
        <v>5.3</v>
      </c>
      <c r="R49" s="523">
        <v>4.8</v>
      </c>
      <c r="S49" s="523">
        <v>9.4</v>
      </c>
      <c r="T49" s="524">
        <v>91.9</v>
      </c>
    </row>
    <row r="50" spans="1:20" s="111" customFormat="1" ht="13.5" customHeight="1">
      <c r="A50" s="205" t="s">
        <v>467</v>
      </c>
      <c r="B50" s="235">
        <v>5</v>
      </c>
      <c r="C50" s="172" t="s">
        <v>79</v>
      </c>
      <c r="D50" s="517">
        <v>9.6</v>
      </c>
      <c r="E50" s="522">
        <v>6.2</v>
      </c>
      <c r="F50" s="522">
        <v>11.3</v>
      </c>
      <c r="G50" s="522">
        <v>18.6</v>
      </c>
      <c r="H50" s="522">
        <v>9.7</v>
      </c>
      <c r="I50" s="522">
        <v>20.4</v>
      </c>
      <c r="J50" s="522">
        <v>7.1</v>
      </c>
      <c r="K50" s="523">
        <v>8.6</v>
      </c>
      <c r="L50" s="523">
        <v>4.4</v>
      </c>
      <c r="M50" s="523">
        <v>8</v>
      </c>
      <c r="N50" s="523">
        <v>4.5</v>
      </c>
      <c r="O50" s="523">
        <v>3.3</v>
      </c>
      <c r="P50" s="523">
        <v>23</v>
      </c>
      <c r="Q50" s="523">
        <v>6.3</v>
      </c>
      <c r="R50" s="523">
        <v>3.8</v>
      </c>
      <c r="S50" s="523">
        <v>9.8</v>
      </c>
      <c r="T50" s="524">
        <v>86.5</v>
      </c>
    </row>
    <row r="51" spans="1:20" s="111" customFormat="1" ht="13.5" customHeight="1">
      <c r="A51" s="126"/>
      <c r="B51" s="117">
        <v>6</v>
      </c>
      <c r="C51" s="119"/>
      <c r="D51" s="517">
        <v>9.8</v>
      </c>
      <c r="E51" s="522">
        <v>7</v>
      </c>
      <c r="F51" s="522">
        <v>12.6</v>
      </c>
      <c r="G51" s="522">
        <v>18.2</v>
      </c>
      <c r="H51" s="522">
        <v>9.3</v>
      </c>
      <c r="I51" s="522">
        <v>21</v>
      </c>
      <c r="J51" s="522">
        <v>8</v>
      </c>
      <c r="K51" s="523">
        <v>8.5</v>
      </c>
      <c r="L51" s="523">
        <v>5.1</v>
      </c>
      <c r="M51" s="523">
        <v>8.4</v>
      </c>
      <c r="N51" s="523">
        <v>4.5</v>
      </c>
      <c r="O51" s="523">
        <v>6.4</v>
      </c>
      <c r="P51" s="523">
        <v>20.5</v>
      </c>
      <c r="Q51" s="523">
        <v>5.1</v>
      </c>
      <c r="R51" s="523">
        <v>4.2</v>
      </c>
      <c r="S51" s="523">
        <v>10.4</v>
      </c>
      <c r="T51" s="524">
        <v>88.3</v>
      </c>
    </row>
    <row r="52" spans="1:20" s="111" customFormat="1" ht="13.5" customHeight="1">
      <c r="A52" s="126"/>
      <c r="B52" s="117">
        <v>7</v>
      </c>
      <c r="C52" s="119"/>
      <c r="D52" s="517">
        <v>9.9</v>
      </c>
      <c r="E52" s="522">
        <v>12.4</v>
      </c>
      <c r="F52" s="522">
        <v>12.1</v>
      </c>
      <c r="G52" s="522">
        <v>18.4</v>
      </c>
      <c r="H52" s="522">
        <v>9.1</v>
      </c>
      <c r="I52" s="522">
        <v>18.8</v>
      </c>
      <c r="J52" s="522">
        <v>7.3</v>
      </c>
      <c r="K52" s="523">
        <v>6.3</v>
      </c>
      <c r="L52" s="523">
        <v>4.8</v>
      </c>
      <c r="M52" s="523">
        <v>6.9</v>
      </c>
      <c r="N52" s="523">
        <v>3.3</v>
      </c>
      <c r="O52" s="523">
        <v>7.3</v>
      </c>
      <c r="P52" s="523">
        <v>18.6</v>
      </c>
      <c r="Q52" s="523">
        <v>7.1</v>
      </c>
      <c r="R52" s="523">
        <v>2.6</v>
      </c>
      <c r="S52" s="523">
        <v>8.8</v>
      </c>
      <c r="T52" s="524">
        <v>89.2</v>
      </c>
    </row>
    <row r="53" spans="1:20" s="111" customFormat="1" ht="13.5" customHeight="1">
      <c r="A53" s="126"/>
      <c r="B53" s="117">
        <v>8</v>
      </c>
      <c r="C53" s="119"/>
      <c r="D53" s="517">
        <v>9.6</v>
      </c>
      <c r="E53" s="522">
        <v>15.7</v>
      </c>
      <c r="F53" s="522">
        <v>11.9</v>
      </c>
      <c r="G53" s="522">
        <v>19.2</v>
      </c>
      <c r="H53" s="522">
        <v>8.8</v>
      </c>
      <c r="I53" s="522">
        <v>18.7</v>
      </c>
      <c r="J53" s="522">
        <v>7.7</v>
      </c>
      <c r="K53" s="523">
        <v>5.4</v>
      </c>
      <c r="L53" s="523">
        <v>4.5</v>
      </c>
      <c r="M53" s="523">
        <v>7.1</v>
      </c>
      <c r="N53" s="523">
        <v>4.4</v>
      </c>
      <c r="O53" s="523">
        <v>9.1</v>
      </c>
      <c r="P53" s="523">
        <v>12.7</v>
      </c>
      <c r="Q53" s="523">
        <v>5.5</v>
      </c>
      <c r="R53" s="523">
        <v>1.7</v>
      </c>
      <c r="S53" s="523">
        <v>9.5</v>
      </c>
      <c r="T53" s="524">
        <v>86.5</v>
      </c>
    </row>
    <row r="54" spans="1:20" s="111" customFormat="1" ht="13.5" customHeight="1">
      <c r="A54" s="126"/>
      <c r="B54" s="117">
        <v>9</v>
      </c>
      <c r="C54" s="119"/>
      <c r="D54" s="517">
        <v>10</v>
      </c>
      <c r="E54" s="522">
        <v>12.3</v>
      </c>
      <c r="F54" s="522">
        <v>12.7</v>
      </c>
      <c r="G54" s="522">
        <v>18.8</v>
      </c>
      <c r="H54" s="522">
        <v>11.9</v>
      </c>
      <c r="I54" s="522">
        <v>19.5</v>
      </c>
      <c r="J54" s="522">
        <v>7</v>
      </c>
      <c r="K54" s="523">
        <v>5</v>
      </c>
      <c r="L54" s="523">
        <v>5.4</v>
      </c>
      <c r="M54" s="523">
        <v>7.3</v>
      </c>
      <c r="N54" s="523">
        <v>3.6</v>
      </c>
      <c r="O54" s="523">
        <v>4.4</v>
      </c>
      <c r="P54" s="523">
        <v>24.2</v>
      </c>
      <c r="Q54" s="523">
        <v>5.5</v>
      </c>
      <c r="R54" s="523">
        <v>1.4</v>
      </c>
      <c r="S54" s="523">
        <v>8.5</v>
      </c>
      <c r="T54" s="524">
        <v>90.1</v>
      </c>
    </row>
    <row r="55" spans="1:20" s="111" customFormat="1" ht="13.5" customHeight="1">
      <c r="A55" s="126"/>
      <c r="B55" s="117">
        <v>10</v>
      </c>
      <c r="C55" s="119"/>
      <c r="D55" s="517">
        <v>10.1</v>
      </c>
      <c r="E55" s="522">
        <v>13.8</v>
      </c>
      <c r="F55" s="522">
        <v>12.6</v>
      </c>
      <c r="G55" s="522">
        <v>20.5</v>
      </c>
      <c r="H55" s="522">
        <v>10.1</v>
      </c>
      <c r="I55" s="522">
        <v>18.5</v>
      </c>
      <c r="J55" s="522">
        <v>7.1</v>
      </c>
      <c r="K55" s="523">
        <v>5.9</v>
      </c>
      <c r="L55" s="523">
        <v>4.9</v>
      </c>
      <c r="M55" s="523">
        <v>8.2</v>
      </c>
      <c r="N55" s="523">
        <v>3.1</v>
      </c>
      <c r="O55" s="523">
        <v>3.4</v>
      </c>
      <c r="P55" s="523">
        <v>23.4</v>
      </c>
      <c r="Q55" s="523">
        <v>5.9</v>
      </c>
      <c r="R55" s="523">
        <v>1.6</v>
      </c>
      <c r="S55" s="523">
        <v>9.5</v>
      </c>
      <c r="T55" s="524">
        <v>91</v>
      </c>
    </row>
    <row r="56" spans="1:20" s="111" customFormat="1" ht="13.5" customHeight="1">
      <c r="A56" s="126"/>
      <c r="B56" s="117">
        <v>11</v>
      </c>
      <c r="C56" s="119"/>
      <c r="D56" s="517">
        <v>10.3</v>
      </c>
      <c r="E56" s="522">
        <v>15.7</v>
      </c>
      <c r="F56" s="522">
        <v>13</v>
      </c>
      <c r="G56" s="522">
        <v>20.7</v>
      </c>
      <c r="H56" s="522">
        <v>10.3</v>
      </c>
      <c r="I56" s="522">
        <v>18.6</v>
      </c>
      <c r="J56" s="522">
        <v>7.4</v>
      </c>
      <c r="K56" s="523">
        <v>5.7</v>
      </c>
      <c r="L56" s="523">
        <v>2.7</v>
      </c>
      <c r="M56" s="523">
        <v>8</v>
      </c>
      <c r="N56" s="523">
        <v>4.1</v>
      </c>
      <c r="O56" s="523">
        <v>2</v>
      </c>
      <c r="P56" s="523">
        <v>22.3</v>
      </c>
      <c r="Q56" s="523">
        <v>5.6</v>
      </c>
      <c r="R56" s="523">
        <v>1.9</v>
      </c>
      <c r="S56" s="523">
        <v>9.8</v>
      </c>
      <c r="T56" s="524">
        <v>92.8</v>
      </c>
    </row>
    <row r="57" spans="1:20" s="111" customFormat="1" ht="13.5" customHeight="1">
      <c r="A57" s="126"/>
      <c r="B57" s="117">
        <v>12</v>
      </c>
      <c r="C57" s="119"/>
      <c r="D57" s="525">
        <v>9.5</v>
      </c>
      <c r="E57" s="526">
        <v>14.6</v>
      </c>
      <c r="F57" s="526">
        <v>12.2</v>
      </c>
      <c r="G57" s="526">
        <v>19.3</v>
      </c>
      <c r="H57" s="526">
        <v>10.4</v>
      </c>
      <c r="I57" s="526">
        <v>16.7</v>
      </c>
      <c r="J57" s="526">
        <v>8.7</v>
      </c>
      <c r="K57" s="527">
        <v>5.5</v>
      </c>
      <c r="L57" s="527">
        <v>4.5</v>
      </c>
      <c r="M57" s="527">
        <v>8.3</v>
      </c>
      <c r="N57" s="527">
        <v>4.1</v>
      </c>
      <c r="O57" s="527">
        <v>0.4</v>
      </c>
      <c r="P57" s="527">
        <v>14</v>
      </c>
      <c r="Q57" s="527">
        <v>5.2</v>
      </c>
      <c r="R57" s="527">
        <v>2</v>
      </c>
      <c r="S57" s="527">
        <v>9.4</v>
      </c>
      <c r="T57" s="528">
        <v>85.6</v>
      </c>
    </row>
    <row r="58" spans="1:20" s="86" customFormat="1" ht="10.5">
      <c r="A58" s="233" t="s">
        <v>373</v>
      </c>
      <c r="B58" s="233"/>
      <c r="C58" s="233"/>
      <c r="D58" s="85"/>
      <c r="E58" s="85"/>
      <c r="F58" s="85"/>
      <c r="G58" s="85"/>
      <c r="H58" s="85"/>
      <c r="I58" s="85"/>
      <c r="J58" s="85"/>
      <c r="K58" s="85"/>
      <c r="L58" s="85"/>
      <c r="M58" s="85" t="s">
        <v>450</v>
      </c>
      <c r="N58" s="85"/>
      <c r="O58" s="85"/>
      <c r="Q58" s="238"/>
      <c r="T58" s="239"/>
    </row>
    <row r="59" spans="1:20" s="86" customFormat="1" ht="10.5">
      <c r="A59" s="85" t="s">
        <v>374</v>
      </c>
      <c r="B59" s="85"/>
      <c r="C59" s="85"/>
      <c r="D59" s="85"/>
      <c r="E59" s="85"/>
      <c r="F59" s="85"/>
      <c r="G59" s="85"/>
      <c r="H59" s="85"/>
      <c r="I59" s="85"/>
      <c r="J59" s="85"/>
      <c r="K59" s="85"/>
      <c r="L59" s="85"/>
      <c r="M59" s="85" t="s">
        <v>403</v>
      </c>
      <c r="N59" s="85"/>
      <c r="O59" s="85"/>
      <c r="Q59" s="238"/>
      <c r="T59" s="239"/>
    </row>
    <row r="60" spans="1:20" s="86" customFormat="1" ht="10.5">
      <c r="A60" s="85" t="s">
        <v>375</v>
      </c>
      <c r="B60" s="85"/>
      <c r="C60" s="85"/>
      <c r="D60" s="85"/>
      <c r="E60" s="85"/>
      <c r="F60" s="85"/>
      <c r="G60" s="85"/>
      <c r="H60" s="85"/>
      <c r="I60" s="85"/>
      <c r="J60" s="85"/>
      <c r="K60" s="85"/>
      <c r="L60" s="85"/>
      <c r="M60" s="85"/>
      <c r="N60" s="85"/>
      <c r="O60" s="85"/>
      <c r="Q60" s="238"/>
      <c r="T60" s="239"/>
    </row>
    <row r="61" spans="1:20" s="86" customFormat="1" ht="10.5">
      <c r="A61" s="85" t="s">
        <v>376</v>
      </c>
      <c r="B61" s="85"/>
      <c r="C61" s="85"/>
      <c r="D61" s="85"/>
      <c r="E61" s="85"/>
      <c r="F61" s="85"/>
      <c r="G61" s="85"/>
      <c r="H61" s="85"/>
      <c r="I61" s="85"/>
      <c r="J61" s="85"/>
      <c r="K61" s="85"/>
      <c r="L61" s="85"/>
      <c r="M61" s="85"/>
      <c r="N61" s="85"/>
      <c r="O61" s="85"/>
      <c r="Q61" s="238"/>
      <c r="T61" s="239"/>
    </row>
    <row r="62" spans="1:20" s="86" customFormat="1" ht="12.75" customHeight="1">
      <c r="A62" s="85" t="s">
        <v>461</v>
      </c>
      <c r="B62" s="85"/>
      <c r="C62" s="85"/>
      <c r="D62" s="85"/>
      <c r="E62" s="85"/>
      <c r="F62" s="85"/>
      <c r="G62" s="85"/>
      <c r="H62" s="85"/>
      <c r="I62" s="85"/>
      <c r="J62" s="85"/>
      <c r="K62" s="85"/>
      <c r="L62" s="85"/>
      <c r="M62" s="85"/>
      <c r="N62" s="85"/>
      <c r="O62" s="85"/>
      <c r="Q62" s="238"/>
      <c r="T62" s="239"/>
    </row>
    <row r="63" spans="1:20" ht="13.5">
      <c r="A63" s="4"/>
      <c r="B63" s="4"/>
      <c r="C63" s="4"/>
      <c r="D63" s="4"/>
      <c r="E63" s="4"/>
      <c r="F63" s="4"/>
      <c r="G63" s="4"/>
      <c r="H63" s="4"/>
      <c r="I63" s="4"/>
      <c r="J63" s="4"/>
      <c r="K63" s="4"/>
      <c r="L63" s="4"/>
      <c r="M63" s="4"/>
      <c r="N63" s="4"/>
      <c r="O63" s="4"/>
      <c r="P63" s="4"/>
      <c r="Q63" s="4"/>
      <c r="R63" s="4"/>
      <c r="S63" s="4"/>
      <c r="T63" s="7"/>
    </row>
    <row r="64" ht="13.5">
      <c r="D64" s="285"/>
    </row>
  </sheetData>
  <sheetProtection/>
  <mergeCells count="9">
    <mergeCell ref="D41:L41"/>
    <mergeCell ref="M41:T41"/>
    <mergeCell ref="A3:L3"/>
    <mergeCell ref="A5:E5"/>
    <mergeCell ref="A6:C6"/>
    <mergeCell ref="D7:L7"/>
    <mergeCell ref="M7:T7"/>
    <mergeCell ref="D24:L24"/>
    <mergeCell ref="M24:T24"/>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V29"/>
  <sheetViews>
    <sheetView showGridLines="0" view="pageBreakPreview" zoomScaleSheetLayoutView="100" zoomScalePageLayoutView="0" workbookViewId="0" topLeftCell="A1">
      <pane ySplit="6" topLeftCell="A7" activePane="bottomLeft" state="frozen"/>
      <selection pane="topLeft" activeCell="G69" sqref="G69"/>
      <selection pane="bottomLeft" activeCell="A1" sqref="A1"/>
    </sheetView>
  </sheetViews>
  <sheetFormatPr defaultColWidth="9.00390625" defaultRowHeight="13.5" outlineLevelCol="1"/>
  <cols>
    <col min="1" max="1" width="3.75390625" style="209" customWidth="1"/>
    <col min="2" max="2" width="2.625" style="209" customWidth="1"/>
    <col min="3" max="3" width="5.125" style="209" customWidth="1"/>
    <col min="4" max="4" width="10.00390625" style="209" customWidth="1" outlineLevel="1"/>
    <col min="5" max="6" width="9.875" style="209" customWidth="1" outlineLevel="1"/>
    <col min="7" max="7" width="10.875" style="209" customWidth="1" outlineLevel="1"/>
    <col min="8" max="8" width="10.125" style="209" customWidth="1" outlineLevel="1"/>
    <col min="9" max="11" width="10.00390625" style="209" customWidth="1" outlineLevel="1"/>
    <col min="12" max="12" width="3.75390625" style="209" customWidth="1"/>
    <col min="13" max="13" width="2.625" style="209" customWidth="1"/>
    <col min="14" max="14" width="5.125" style="209" customWidth="1"/>
    <col min="15" max="21" width="10.00390625" style="209" customWidth="1"/>
    <col min="22" max="22" width="10.625" style="209" customWidth="1"/>
    <col min="23" max="16384" width="9.00390625" style="209" customWidth="1"/>
  </cols>
  <sheetData>
    <row r="1" spans="1:12" ht="13.5">
      <c r="A1" s="263" t="s">
        <v>153</v>
      </c>
      <c r="L1" s="21"/>
    </row>
    <row r="2" spans="1:5" ht="13.5">
      <c r="A2" s="569" t="s">
        <v>10</v>
      </c>
      <c r="B2" s="569"/>
      <c r="C2" s="569"/>
      <c r="D2" s="569"/>
      <c r="E2" s="8"/>
    </row>
    <row r="3" spans="1:22" ht="17.25">
      <c r="A3" s="564" t="s">
        <v>436</v>
      </c>
      <c r="B3" s="564"/>
      <c r="C3" s="564"/>
      <c r="D3" s="564"/>
      <c r="E3" s="564"/>
      <c r="F3" s="564"/>
      <c r="G3" s="564"/>
      <c r="H3" s="564"/>
      <c r="I3" s="564"/>
      <c r="J3" s="564"/>
      <c r="K3" s="564"/>
      <c r="L3" s="1"/>
      <c r="M3" s="1"/>
      <c r="N3" s="1"/>
      <c r="O3" s="232"/>
      <c r="P3" s="232"/>
      <c r="Q3" s="232"/>
      <c r="R3" s="232"/>
      <c r="S3" s="232"/>
      <c r="T3" s="232"/>
      <c r="U3" s="232"/>
      <c r="V3" s="232"/>
    </row>
    <row r="4" spans="1:22" ht="13.5">
      <c r="A4" s="36"/>
      <c r="B4" s="36"/>
      <c r="C4" s="36"/>
      <c r="D4" s="36"/>
      <c r="E4" s="36"/>
      <c r="F4" s="36"/>
      <c r="G4" s="36"/>
      <c r="H4" s="36"/>
      <c r="I4" s="36"/>
      <c r="J4" s="36"/>
      <c r="K4" s="529" t="s">
        <v>391</v>
      </c>
      <c r="L4" s="530" t="s">
        <v>462</v>
      </c>
      <c r="M4" s="36"/>
      <c r="N4" s="36"/>
      <c r="O4" s="132"/>
      <c r="P4" s="36"/>
      <c r="Q4" s="36"/>
      <c r="R4" s="36"/>
      <c r="S4" s="36"/>
      <c r="T4" s="36"/>
      <c r="V4" s="242"/>
    </row>
    <row r="5" spans="1:20" ht="5.25" customHeight="1" thickBot="1">
      <c r="A5" s="10"/>
      <c r="B5" s="10"/>
      <c r="C5" s="10"/>
      <c r="D5" s="10"/>
      <c r="E5" s="10"/>
      <c r="F5" s="10"/>
      <c r="G5" s="3"/>
      <c r="H5" s="3"/>
      <c r="I5" s="3"/>
      <c r="J5" s="3"/>
      <c r="K5" s="3"/>
      <c r="L5" s="10"/>
      <c r="M5" s="10"/>
      <c r="N5" s="10"/>
      <c r="O5" s="3"/>
      <c r="P5" s="3"/>
      <c r="Q5" s="3"/>
      <c r="R5" s="3"/>
      <c r="S5" s="3"/>
      <c r="T5" s="3"/>
    </row>
    <row r="6" spans="1:22" s="111" customFormat="1" ht="36.75" customHeight="1" thickTop="1">
      <c r="A6" s="114"/>
      <c r="B6" s="570"/>
      <c r="C6" s="571"/>
      <c r="D6" s="294" t="s">
        <v>1</v>
      </c>
      <c r="E6" s="230" t="s">
        <v>204</v>
      </c>
      <c r="F6" s="231" t="s">
        <v>205</v>
      </c>
      <c r="G6" s="130" t="s">
        <v>216</v>
      </c>
      <c r="H6" s="115" t="s">
        <v>207</v>
      </c>
      <c r="I6" s="116" t="s">
        <v>284</v>
      </c>
      <c r="J6" s="116" t="s">
        <v>285</v>
      </c>
      <c r="K6" s="243" t="s">
        <v>286</v>
      </c>
      <c r="L6" s="114"/>
      <c r="M6" s="570"/>
      <c r="N6" s="571"/>
      <c r="O6" s="265" t="s">
        <v>214</v>
      </c>
      <c r="P6" s="265" t="s">
        <v>213</v>
      </c>
      <c r="Q6" s="116" t="s">
        <v>208</v>
      </c>
      <c r="R6" s="116" t="s">
        <v>215</v>
      </c>
      <c r="S6" s="116" t="s">
        <v>211</v>
      </c>
      <c r="T6" s="115" t="s">
        <v>209</v>
      </c>
      <c r="U6" s="116" t="s">
        <v>210</v>
      </c>
      <c r="V6" s="243" t="s">
        <v>217</v>
      </c>
    </row>
    <row r="7" spans="1:22" s="111" customFormat="1" ht="13.5" customHeight="1">
      <c r="A7" s="125" t="s">
        <v>5</v>
      </c>
      <c r="B7" s="117">
        <v>29</v>
      </c>
      <c r="C7" s="234" t="s">
        <v>11</v>
      </c>
      <c r="D7" s="427">
        <v>101.9</v>
      </c>
      <c r="E7" s="428">
        <v>107.6</v>
      </c>
      <c r="F7" s="428">
        <v>98.1</v>
      </c>
      <c r="G7" s="428">
        <v>93.8</v>
      </c>
      <c r="H7" s="429">
        <v>111.2</v>
      </c>
      <c r="I7" s="429">
        <v>93.3</v>
      </c>
      <c r="J7" s="429">
        <v>100</v>
      </c>
      <c r="K7" s="429">
        <v>103.1</v>
      </c>
      <c r="L7" s="125" t="s">
        <v>5</v>
      </c>
      <c r="M7" s="117">
        <v>29</v>
      </c>
      <c r="N7" s="234" t="s">
        <v>11</v>
      </c>
      <c r="O7" s="429">
        <v>95.8</v>
      </c>
      <c r="P7" s="429">
        <v>112.3</v>
      </c>
      <c r="Q7" s="429">
        <v>102.3</v>
      </c>
      <c r="R7" s="429">
        <v>126.4</v>
      </c>
      <c r="S7" s="429">
        <v>102.9</v>
      </c>
      <c r="T7" s="429">
        <v>102.3</v>
      </c>
      <c r="U7" s="429">
        <v>97.3</v>
      </c>
      <c r="V7" s="429">
        <v>106.9</v>
      </c>
    </row>
    <row r="8" spans="1:22" s="111" customFormat="1" ht="13.5" customHeight="1">
      <c r="A8" s="126"/>
      <c r="B8" s="117">
        <v>30</v>
      </c>
      <c r="C8" s="119"/>
      <c r="D8" s="427">
        <v>103.9</v>
      </c>
      <c r="E8" s="428">
        <v>110.9</v>
      </c>
      <c r="F8" s="428">
        <v>102.5</v>
      </c>
      <c r="G8" s="428">
        <v>102.1</v>
      </c>
      <c r="H8" s="429">
        <v>110.5</v>
      </c>
      <c r="I8" s="429">
        <v>91.4</v>
      </c>
      <c r="J8" s="429">
        <v>100.9</v>
      </c>
      <c r="K8" s="429">
        <v>122.8</v>
      </c>
      <c r="L8" s="126"/>
      <c r="M8" s="117">
        <v>30</v>
      </c>
      <c r="N8" s="119"/>
      <c r="O8" s="429">
        <v>103.4</v>
      </c>
      <c r="P8" s="429">
        <v>111.4</v>
      </c>
      <c r="Q8" s="429">
        <v>103.3</v>
      </c>
      <c r="R8" s="429">
        <v>120.9</v>
      </c>
      <c r="S8" s="429">
        <v>104.8</v>
      </c>
      <c r="T8" s="429">
        <v>104</v>
      </c>
      <c r="U8" s="429">
        <v>63.6</v>
      </c>
      <c r="V8" s="429">
        <v>108.8</v>
      </c>
    </row>
    <row r="9" spans="1:22" s="121" customFormat="1" ht="13.5" customHeight="1">
      <c r="A9" s="127" t="s">
        <v>464</v>
      </c>
      <c r="B9" s="538" t="s">
        <v>466</v>
      </c>
      <c r="C9" s="120" t="s">
        <v>11</v>
      </c>
      <c r="D9" s="539">
        <v>105.1</v>
      </c>
      <c r="E9" s="531">
        <v>112</v>
      </c>
      <c r="F9" s="531">
        <v>104.3</v>
      </c>
      <c r="G9" s="531">
        <v>100</v>
      </c>
      <c r="H9" s="531">
        <v>107.3</v>
      </c>
      <c r="I9" s="531">
        <v>90.6</v>
      </c>
      <c r="J9" s="531">
        <v>101.7</v>
      </c>
      <c r="K9" s="531">
        <v>121.9</v>
      </c>
      <c r="L9" s="127" t="s">
        <v>464</v>
      </c>
      <c r="M9" s="538" t="s">
        <v>466</v>
      </c>
      <c r="N9" s="120" t="s">
        <v>11</v>
      </c>
      <c r="O9" s="531">
        <v>109.9</v>
      </c>
      <c r="P9" s="531">
        <v>114.5</v>
      </c>
      <c r="Q9" s="531">
        <v>107.9</v>
      </c>
      <c r="R9" s="531">
        <v>119.2</v>
      </c>
      <c r="S9" s="531">
        <v>106.4</v>
      </c>
      <c r="T9" s="531">
        <v>105.9</v>
      </c>
      <c r="U9" s="531">
        <v>65.5</v>
      </c>
      <c r="V9" s="531">
        <v>107</v>
      </c>
    </row>
    <row r="10" spans="1:22" s="121" customFormat="1" ht="13.5" customHeight="1">
      <c r="A10" s="127"/>
      <c r="B10" s="122"/>
      <c r="C10" s="120"/>
      <c r="D10" s="521"/>
      <c r="E10" s="505"/>
      <c r="F10" s="505"/>
      <c r="G10" s="505"/>
      <c r="H10" s="505"/>
      <c r="I10" s="505"/>
      <c r="J10" s="505"/>
      <c r="K10" s="505"/>
      <c r="L10" s="127"/>
      <c r="M10" s="122"/>
      <c r="N10" s="120"/>
      <c r="O10" s="505"/>
      <c r="P10" s="505"/>
      <c r="Q10" s="505"/>
      <c r="R10" s="505"/>
      <c r="S10" s="505"/>
      <c r="T10" s="505"/>
      <c r="U10" s="505"/>
      <c r="V10" s="505"/>
    </row>
    <row r="11" spans="1:22" s="111" customFormat="1" ht="13.5" customHeight="1">
      <c r="A11" s="205" t="s">
        <v>458</v>
      </c>
      <c r="B11" s="235">
        <v>1</v>
      </c>
      <c r="C11" s="172" t="s">
        <v>6</v>
      </c>
      <c r="D11" s="540">
        <v>104.6</v>
      </c>
      <c r="E11" s="532">
        <v>111.7</v>
      </c>
      <c r="F11" s="532">
        <v>103.3</v>
      </c>
      <c r="G11" s="532">
        <v>101.8</v>
      </c>
      <c r="H11" s="532">
        <v>107.5</v>
      </c>
      <c r="I11" s="532">
        <v>90.2</v>
      </c>
      <c r="J11" s="532">
        <v>100.5</v>
      </c>
      <c r="K11" s="532">
        <v>111.2</v>
      </c>
      <c r="L11" s="205" t="s">
        <v>458</v>
      </c>
      <c r="M11" s="235">
        <v>1</v>
      </c>
      <c r="N11" s="172" t="s">
        <v>6</v>
      </c>
      <c r="O11" s="532">
        <v>112</v>
      </c>
      <c r="P11" s="532">
        <v>111.4</v>
      </c>
      <c r="Q11" s="532">
        <v>108</v>
      </c>
      <c r="R11" s="532">
        <v>127.4</v>
      </c>
      <c r="S11" s="532">
        <v>107.3</v>
      </c>
      <c r="T11" s="532">
        <v>105.5</v>
      </c>
      <c r="U11" s="532">
        <v>64.8</v>
      </c>
      <c r="V11" s="532">
        <v>106.5</v>
      </c>
    </row>
    <row r="12" spans="1:22" s="111" customFormat="1" ht="13.5" customHeight="1">
      <c r="A12" s="205"/>
      <c r="B12" s="235">
        <v>2</v>
      </c>
      <c r="C12" s="236"/>
      <c r="D12" s="540">
        <v>104.6</v>
      </c>
      <c r="E12" s="532">
        <v>110.2</v>
      </c>
      <c r="F12" s="532">
        <v>103.3</v>
      </c>
      <c r="G12" s="532">
        <v>101.2</v>
      </c>
      <c r="H12" s="532">
        <v>106.8</v>
      </c>
      <c r="I12" s="532">
        <v>89</v>
      </c>
      <c r="J12" s="532">
        <v>100.7</v>
      </c>
      <c r="K12" s="532">
        <v>122.1</v>
      </c>
      <c r="L12" s="205"/>
      <c r="M12" s="235">
        <v>2</v>
      </c>
      <c r="N12" s="236"/>
      <c r="O12" s="532">
        <v>111.5</v>
      </c>
      <c r="P12" s="532">
        <v>111.2</v>
      </c>
      <c r="Q12" s="532">
        <v>107.7</v>
      </c>
      <c r="R12" s="532">
        <v>123.3</v>
      </c>
      <c r="S12" s="532">
        <v>106.7</v>
      </c>
      <c r="T12" s="532">
        <v>106.2</v>
      </c>
      <c r="U12" s="532">
        <v>64.9</v>
      </c>
      <c r="V12" s="532">
        <v>107.1</v>
      </c>
    </row>
    <row r="13" spans="1:22" s="111" customFormat="1" ht="13.5" customHeight="1">
      <c r="A13" s="205"/>
      <c r="B13" s="235">
        <v>3</v>
      </c>
      <c r="C13" s="236"/>
      <c r="D13" s="540">
        <v>104.3</v>
      </c>
      <c r="E13" s="532">
        <v>110.7</v>
      </c>
      <c r="F13" s="532">
        <v>102.8</v>
      </c>
      <c r="G13" s="532">
        <v>100.1</v>
      </c>
      <c r="H13" s="532">
        <v>106.8</v>
      </c>
      <c r="I13" s="532">
        <v>89.3</v>
      </c>
      <c r="J13" s="532">
        <v>100.1</v>
      </c>
      <c r="K13" s="532">
        <v>122.4</v>
      </c>
      <c r="L13" s="205"/>
      <c r="M13" s="235">
        <v>3</v>
      </c>
      <c r="N13" s="236"/>
      <c r="O13" s="532">
        <v>110</v>
      </c>
      <c r="P13" s="532">
        <v>111.3</v>
      </c>
      <c r="Q13" s="532">
        <v>108.3</v>
      </c>
      <c r="R13" s="532">
        <v>119.7</v>
      </c>
      <c r="S13" s="532">
        <v>106.7</v>
      </c>
      <c r="T13" s="532">
        <v>105.7</v>
      </c>
      <c r="U13" s="532">
        <v>65.4</v>
      </c>
      <c r="V13" s="532">
        <v>107</v>
      </c>
    </row>
    <row r="14" spans="1:22" s="111" customFormat="1" ht="13.5" customHeight="1">
      <c r="A14" s="205"/>
      <c r="B14" s="235">
        <v>4</v>
      </c>
      <c r="C14" s="236"/>
      <c r="D14" s="540">
        <v>104.2</v>
      </c>
      <c r="E14" s="532">
        <v>109.3</v>
      </c>
      <c r="F14" s="532">
        <v>104.3</v>
      </c>
      <c r="G14" s="532">
        <v>99.6</v>
      </c>
      <c r="H14" s="532">
        <v>109.9</v>
      </c>
      <c r="I14" s="532">
        <v>90.5</v>
      </c>
      <c r="J14" s="532">
        <v>101.8</v>
      </c>
      <c r="K14" s="532">
        <v>121.2</v>
      </c>
      <c r="L14" s="205"/>
      <c r="M14" s="235">
        <v>4</v>
      </c>
      <c r="N14" s="236"/>
      <c r="O14" s="532">
        <v>112</v>
      </c>
      <c r="P14" s="532">
        <v>109.4</v>
      </c>
      <c r="Q14" s="532">
        <v>104.4</v>
      </c>
      <c r="R14" s="532">
        <v>121.2</v>
      </c>
      <c r="S14" s="532">
        <v>106.5</v>
      </c>
      <c r="T14" s="532">
        <v>102.8</v>
      </c>
      <c r="U14" s="532">
        <v>65.1</v>
      </c>
      <c r="V14" s="532">
        <v>108.2</v>
      </c>
    </row>
    <row r="15" spans="1:22" s="111" customFormat="1" ht="13.5" customHeight="1">
      <c r="A15" s="205" t="s">
        <v>467</v>
      </c>
      <c r="B15" s="235">
        <v>5</v>
      </c>
      <c r="C15" s="172" t="s">
        <v>79</v>
      </c>
      <c r="D15" s="540">
        <v>104.2</v>
      </c>
      <c r="E15" s="532">
        <v>108.1</v>
      </c>
      <c r="F15" s="532">
        <v>104.6</v>
      </c>
      <c r="G15" s="532">
        <v>99.7</v>
      </c>
      <c r="H15" s="532">
        <v>107.6</v>
      </c>
      <c r="I15" s="532">
        <v>90.3</v>
      </c>
      <c r="J15" s="532">
        <v>103.1</v>
      </c>
      <c r="K15" s="532">
        <v>121.5</v>
      </c>
      <c r="L15" s="205" t="s">
        <v>467</v>
      </c>
      <c r="M15" s="235">
        <v>5</v>
      </c>
      <c r="N15" s="172" t="s">
        <v>79</v>
      </c>
      <c r="O15" s="532">
        <v>112.7</v>
      </c>
      <c r="P15" s="532">
        <v>97.7</v>
      </c>
      <c r="Q15" s="532">
        <v>102.3</v>
      </c>
      <c r="R15" s="532">
        <v>121.2</v>
      </c>
      <c r="S15" s="532">
        <v>107</v>
      </c>
      <c r="T15" s="532">
        <v>104.3</v>
      </c>
      <c r="U15" s="532">
        <v>65.1</v>
      </c>
      <c r="V15" s="532">
        <v>108</v>
      </c>
    </row>
    <row r="16" spans="1:22" s="111" customFormat="1" ht="13.5" customHeight="1">
      <c r="A16" s="126"/>
      <c r="B16" s="240">
        <v>6</v>
      </c>
      <c r="C16" s="119"/>
      <c r="D16" s="540">
        <v>105.5</v>
      </c>
      <c r="E16" s="532">
        <v>110.5</v>
      </c>
      <c r="F16" s="532">
        <v>104.9</v>
      </c>
      <c r="G16" s="532">
        <v>100.3</v>
      </c>
      <c r="H16" s="532">
        <v>108.4</v>
      </c>
      <c r="I16" s="532">
        <v>91.1</v>
      </c>
      <c r="J16" s="532">
        <v>102.3</v>
      </c>
      <c r="K16" s="532">
        <v>121.3</v>
      </c>
      <c r="L16" s="126"/>
      <c r="M16" s="240">
        <v>6</v>
      </c>
      <c r="N16" s="119"/>
      <c r="O16" s="532">
        <v>111.6</v>
      </c>
      <c r="P16" s="532">
        <v>118.7</v>
      </c>
      <c r="Q16" s="532">
        <v>107</v>
      </c>
      <c r="R16" s="532">
        <v>108</v>
      </c>
      <c r="S16" s="532">
        <v>106.4</v>
      </c>
      <c r="T16" s="532">
        <v>107.5</v>
      </c>
      <c r="U16" s="532">
        <v>65.4</v>
      </c>
      <c r="V16" s="532">
        <v>108.7</v>
      </c>
    </row>
    <row r="17" spans="1:22" s="111" customFormat="1" ht="13.5" customHeight="1">
      <c r="A17" s="126"/>
      <c r="B17" s="240">
        <v>7</v>
      </c>
      <c r="C17" s="119"/>
      <c r="D17" s="540">
        <v>105.8</v>
      </c>
      <c r="E17" s="532">
        <v>112.8</v>
      </c>
      <c r="F17" s="532">
        <v>104.8</v>
      </c>
      <c r="G17" s="532">
        <v>99.4</v>
      </c>
      <c r="H17" s="532">
        <v>108.2</v>
      </c>
      <c r="I17" s="532">
        <v>91.4</v>
      </c>
      <c r="J17" s="532">
        <v>102.4</v>
      </c>
      <c r="K17" s="532">
        <v>122.3</v>
      </c>
      <c r="L17" s="126"/>
      <c r="M17" s="240">
        <v>7</v>
      </c>
      <c r="N17" s="119"/>
      <c r="O17" s="532">
        <v>106.4</v>
      </c>
      <c r="P17" s="532">
        <v>119</v>
      </c>
      <c r="Q17" s="532">
        <v>109.9</v>
      </c>
      <c r="R17" s="532">
        <v>115.3</v>
      </c>
      <c r="S17" s="532">
        <v>105.5</v>
      </c>
      <c r="T17" s="532">
        <v>106.7</v>
      </c>
      <c r="U17" s="532">
        <v>65.4</v>
      </c>
      <c r="V17" s="532">
        <v>108.2</v>
      </c>
    </row>
    <row r="18" spans="1:22" s="111" customFormat="1" ht="13.5" customHeight="1">
      <c r="A18" s="126"/>
      <c r="B18" s="240">
        <v>8</v>
      </c>
      <c r="C18" s="119"/>
      <c r="D18" s="540">
        <v>105.3</v>
      </c>
      <c r="E18" s="532">
        <v>112.4</v>
      </c>
      <c r="F18" s="532">
        <v>104.6</v>
      </c>
      <c r="G18" s="532">
        <v>99.8</v>
      </c>
      <c r="H18" s="532">
        <v>106.5</v>
      </c>
      <c r="I18" s="532">
        <v>90.9</v>
      </c>
      <c r="J18" s="532">
        <v>102.5</v>
      </c>
      <c r="K18" s="532">
        <v>123.5</v>
      </c>
      <c r="L18" s="126"/>
      <c r="M18" s="240">
        <v>8</v>
      </c>
      <c r="N18" s="119"/>
      <c r="O18" s="532">
        <v>104.8</v>
      </c>
      <c r="P18" s="532">
        <v>119.4</v>
      </c>
      <c r="Q18" s="532">
        <v>108</v>
      </c>
      <c r="R18" s="532">
        <v>117.3</v>
      </c>
      <c r="S18" s="532">
        <v>104.7</v>
      </c>
      <c r="T18" s="532">
        <v>105.6</v>
      </c>
      <c r="U18" s="532">
        <v>65.7</v>
      </c>
      <c r="V18" s="532">
        <v>107.6</v>
      </c>
    </row>
    <row r="19" spans="1:22" s="111" customFormat="1" ht="13.5" customHeight="1">
      <c r="A19" s="126"/>
      <c r="B19" s="240">
        <v>9</v>
      </c>
      <c r="C19" s="119"/>
      <c r="D19" s="540">
        <v>105.6</v>
      </c>
      <c r="E19" s="532">
        <v>113.9</v>
      </c>
      <c r="F19" s="532">
        <v>104.7</v>
      </c>
      <c r="G19" s="532">
        <v>99.9</v>
      </c>
      <c r="H19" s="532">
        <v>106.9</v>
      </c>
      <c r="I19" s="532">
        <v>91.1</v>
      </c>
      <c r="J19" s="532">
        <v>101.7</v>
      </c>
      <c r="K19" s="532">
        <v>123.3</v>
      </c>
      <c r="L19" s="126"/>
      <c r="M19" s="240">
        <v>9</v>
      </c>
      <c r="N19" s="119"/>
      <c r="O19" s="532">
        <v>103.3</v>
      </c>
      <c r="P19" s="532">
        <v>119.3</v>
      </c>
      <c r="Q19" s="532">
        <v>107.8</v>
      </c>
      <c r="R19" s="532">
        <v>119.3</v>
      </c>
      <c r="S19" s="532">
        <v>106.8</v>
      </c>
      <c r="T19" s="532">
        <v>106.1</v>
      </c>
      <c r="U19" s="532">
        <v>65.5</v>
      </c>
      <c r="V19" s="532">
        <v>108</v>
      </c>
    </row>
    <row r="20" spans="1:22" s="111" customFormat="1" ht="13.5" customHeight="1">
      <c r="A20" s="126"/>
      <c r="B20" s="240">
        <v>10</v>
      </c>
      <c r="C20" s="119"/>
      <c r="D20" s="540">
        <v>105.6</v>
      </c>
      <c r="E20" s="532">
        <v>113.3</v>
      </c>
      <c r="F20" s="532">
        <v>104.7</v>
      </c>
      <c r="G20" s="532">
        <v>99.8</v>
      </c>
      <c r="H20" s="532">
        <v>106.5</v>
      </c>
      <c r="I20" s="532">
        <v>91.2</v>
      </c>
      <c r="J20" s="532">
        <v>101</v>
      </c>
      <c r="K20" s="532">
        <v>122</v>
      </c>
      <c r="L20" s="126"/>
      <c r="M20" s="240">
        <v>10</v>
      </c>
      <c r="N20" s="119"/>
      <c r="O20" s="532">
        <v>109.3</v>
      </c>
      <c r="P20" s="532">
        <v>119.2</v>
      </c>
      <c r="Q20" s="532">
        <v>109.5</v>
      </c>
      <c r="R20" s="532">
        <v>117.7</v>
      </c>
      <c r="S20" s="532">
        <v>106.2</v>
      </c>
      <c r="T20" s="532">
        <v>106.5</v>
      </c>
      <c r="U20" s="532">
        <v>66.4</v>
      </c>
      <c r="V20" s="532">
        <v>108.7</v>
      </c>
    </row>
    <row r="21" spans="1:22" s="111" customFormat="1" ht="13.5" customHeight="1">
      <c r="A21" s="126"/>
      <c r="B21" s="240">
        <v>11</v>
      </c>
      <c r="C21" s="119"/>
      <c r="D21" s="540">
        <v>105.8</v>
      </c>
      <c r="E21" s="532">
        <v>115.3</v>
      </c>
      <c r="F21" s="532">
        <v>104.6</v>
      </c>
      <c r="G21" s="532">
        <v>99.4</v>
      </c>
      <c r="H21" s="532">
        <v>106.7</v>
      </c>
      <c r="I21" s="532">
        <v>91</v>
      </c>
      <c r="J21" s="532">
        <v>102.3</v>
      </c>
      <c r="K21" s="532">
        <v>125.3</v>
      </c>
      <c r="L21" s="126"/>
      <c r="M21" s="240">
        <v>11</v>
      </c>
      <c r="N21" s="119"/>
      <c r="O21" s="532">
        <v>112</v>
      </c>
      <c r="P21" s="532">
        <v>118.6</v>
      </c>
      <c r="Q21" s="532">
        <v>109.6</v>
      </c>
      <c r="R21" s="532">
        <v>120.2</v>
      </c>
      <c r="S21" s="532">
        <v>106.7</v>
      </c>
      <c r="T21" s="532">
        <v>106.7</v>
      </c>
      <c r="U21" s="532">
        <v>66.2</v>
      </c>
      <c r="V21" s="532">
        <v>102.5</v>
      </c>
    </row>
    <row r="22" spans="1:22" s="111" customFormat="1" ht="13.5" customHeight="1">
      <c r="A22" s="128"/>
      <c r="B22" s="241">
        <v>12</v>
      </c>
      <c r="C22" s="123"/>
      <c r="D22" s="541">
        <v>106.1</v>
      </c>
      <c r="E22" s="532">
        <v>116.3</v>
      </c>
      <c r="F22" s="532">
        <v>104.5</v>
      </c>
      <c r="G22" s="532">
        <v>99.2</v>
      </c>
      <c r="H22" s="532">
        <v>105.7</v>
      </c>
      <c r="I22" s="532">
        <v>90.6</v>
      </c>
      <c r="J22" s="532">
        <v>101.7</v>
      </c>
      <c r="K22" s="532">
        <v>126.3</v>
      </c>
      <c r="L22" s="128"/>
      <c r="M22" s="241">
        <v>12</v>
      </c>
      <c r="N22" s="123"/>
      <c r="O22" s="532">
        <v>113.1</v>
      </c>
      <c r="P22" s="532">
        <v>118.8</v>
      </c>
      <c r="Q22" s="532">
        <v>112</v>
      </c>
      <c r="R22" s="532">
        <v>120.2</v>
      </c>
      <c r="S22" s="532">
        <v>106.8</v>
      </c>
      <c r="T22" s="532">
        <v>107.6</v>
      </c>
      <c r="U22" s="532">
        <v>66.1</v>
      </c>
      <c r="V22" s="532">
        <v>102.9</v>
      </c>
    </row>
    <row r="23" spans="1:22" s="111" customFormat="1" ht="12" customHeight="1">
      <c r="A23" s="459"/>
      <c r="B23" s="129"/>
      <c r="C23" s="129"/>
      <c r="D23" s="129"/>
      <c r="E23" s="129"/>
      <c r="F23" s="129"/>
      <c r="G23" s="129"/>
      <c r="H23" s="129"/>
      <c r="I23" s="129"/>
      <c r="J23" s="129"/>
      <c r="K23" s="129"/>
      <c r="L23" s="459" t="s">
        <v>451</v>
      </c>
      <c r="M23" s="129"/>
      <c r="N23" s="129"/>
      <c r="O23" s="129"/>
      <c r="P23" s="129"/>
      <c r="Q23" s="129"/>
      <c r="R23" s="129"/>
      <c r="S23" s="129"/>
      <c r="T23" s="129"/>
      <c r="U23" s="129"/>
      <c r="V23" s="129"/>
    </row>
    <row r="24" spans="1:22" s="111" customFormat="1" ht="12" customHeight="1">
      <c r="A24" s="476"/>
      <c r="B24" s="475"/>
      <c r="C24" s="475"/>
      <c r="D24" s="475"/>
      <c r="E24" s="475"/>
      <c r="F24" s="475"/>
      <c r="G24" s="475"/>
      <c r="H24" s="475"/>
      <c r="I24" s="475"/>
      <c r="J24" s="475"/>
      <c r="K24" s="475"/>
      <c r="L24" s="476" t="s">
        <v>452</v>
      </c>
      <c r="M24" s="475"/>
      <c r="N24" s="475"/>
      <c r="O24" s="475"/>
      <c r="P24" s="475"/>
      <c r="Q24" s="475"/>
      <c r="R24" s="475"/>
      <c r="S24" s="475"/>
      <c r="T24" s="475"/>
      <c r="U24" s="475"/>
      <c r="V24" s="475"/>
    </row>
    <row r="25" spans="1:22" s="124" customFormat="1" ht="11.25" customHeight="1">
      <c r="A25" s="113"/>
      <c r="B25" s="113"/>
      <c r="C25" s="113"/>
      <c r="D25" s="113"/>
      <c r="E25" s="113"/>
      <c r="F25" s="113"/>
      <c r="G25" s="113"/>
      <c r="H25" s="113"/>
      <c r="I25" s="113"/>
      <c r="J25" s="113"/>
      <c r="K25" s="113"/>
      <c r="L25" s="113" t="s">
        <v>475</v>
      </c>
      <c r="M25" s="113"/>
      <c r="N25" s="113"/>
      <c r="O25" s="113"/>
      <c r="P25" s="113"/>
      <c r="Q25" s="113"/>
      <c r="R25" s="113"/>
      <c r="S25" s="113"/>
      <c r="T25" s="113"/>
      <c r="U25" s="113"/>
      <c r="V25" s="111"/>
    </row>
    <row r="28" spans="1:22" ht="13.5">
      <c r="A28" s="4"/>
      <c r="B28" s="4"/>
      <c r="C28" s="4"/>
      <c r="D28" s="4"/>
      <c r="E28" s="4"/>
      <c r="F28" s="4"/>
      <c r="G28" s="4"/>
      <c r="H28" s="4"/>
      <c r="I28" s="4"/>
      <c r="J28" s="4"/>
      <c r="K28" s="4"/>
      <c r="L28" s="4"/>
      <c r="M28" s="4"/>
      <c r="N28" s="4"/>
      <c r="O28" s="4"/>
      <c r="P28" s="4"/>
      <c r="Q28" s="4"/>
      <c r="R28" s="4"/>
      <c r="S28" s="4"/>
      <c r="T28" s="4"/>
      <c r="U28" s="4"/>
      <c r="V28" s="4"/>
    </row>
    <row r="29" spans="1:22" ht="13.5">
      <c r="A29" s="4"/>
      <c r="B29" s="4"/>
      <c r="C29" s="4"/>
      <c r="D29" s="4"/>
      <c r="E29" s="4"/>
      <c r="F29" s="4"/>
      <c r="G29" s="4"/>
      <c r="H29" s="4"/>
      <c r="I29" s="4"/>
      <c r="J29" s="4"/>
      <c r="K29" s="4"/>
      <c r="L29" s="4"/>
      <c r="M29" s="4"/>
      <c r="N29" s="4"/>
      <c r="O29" s="4"/>
      <c r="P29" s="4"/>
      <c r="Q29" s="4"/>
      <c r="R29" s="4"/>
      <c r="S29" s="4"/>
      <c r="T29" s="4"/>
      <c r="U29" s="4"/>
      <c r="V29" s="4"/>
    </row>
  </sheetData>
  <sheetProtection/>
  <mergeCells count="4">
    <mergeCell ref="A2:D2"/>
    <mergeCell ref="A3:K3"/>
    <mergeCell ref="B6:C6"/>
    <mergeCell ref="M6:N6"/>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r:id="rId1"/>
  <colBreaks count="1" manualBreakCount="1">
    <brk id="11" min="1" max="24" man="1"/>
  </colBreaks>
</worksheet>
</file>

<file path=xl/worksheets/sheet5.xml><?xml version="1.0" encoding="utf-8"?>
<worksheet xmlns="http://schemas.openxmlformats.org/spreadsheetml/2006/main" xmlns:r="http://schemas.openxmlformats.org/officeDocument/2006/relationships">
  <dimension ref="A1:AE16"/>
  <sheetViews>
    <sheetView showGridLines="0" view="pageBreakPreview" zoomScaleSheetLayoutView="100" zoomScalePageLayoutView="0" workbookViewId="0" topLeftCell="A1">
      <selection activeCell="J16" sqref="J16"/>
    </sheetView>
  </sheetViews>
  <sheetFormatPr defaultColWidth="9.00390625" defaultRowHeight="13.5"/>
  <cols>
    <col min="1" max="1" width="4.875" style="50" customWidth="1"/>
    <col min="2" max="3" width="3.25390625" style="50" bestFit="1" customWidth="1"/>
    <col min="4" max="6" width="7.00390625" style="50" customWidth="1"/>
    <col min="7" max="7" width="7.875" style="50" customWidth="1"/>
    <col min="8" max="8" width="7.00390625" style="50" customWidth="1"/>
    <col min="9" max="9" width="7.875" style="50" customWidth="1"/>
    <col min="10" max="10" width="7.00390625" style="50" customWidth="1"/>
    <col min="11" max="11" width="7.875" style="50" customWidth="1"/>
    <col min="12" max="13" width="7.00390625" style="50" customWidth="1"/>
    <col min="14" max="14" width="7.875" style="50" customWidth="1"/>
    <col min="15" max="16384" width="9.00390625" style="50" customWidth="1"/>
  </cols>
  <sheetData>
    <row r="1" ht="13.5">
      <c r="A1" s="199" t="s">
        <v>153</v>
      </c>
    </row>
    <row r="2" spans="1:12" ht="13.5">
      <c r="A2" s="572" t="s">
        <v>10</v>
      </c>
      <c r="B2" s="572"/>
      <c r="C2" s="572"/>
      <c r="D2" s="572"/>
      <c r="L2" s="34"/>
    </row>
    <row r="3" spans="1:31" ht="17.25">
      <c r="A3" s="580" t="s">
        <v>437</v>
      </c>
      <c r="B3" s="581"/>
      <c r="C3" s="581"/>
      <c r="D3" s="581"/>
      <c r="E3" s="581"/>
      <c r="F3" s="581"/>
      <c r="G3" s="581"/>
      <c r="H3" s="581"/>
      <c r="I3" s="581"/>
      <c r="J3" s="581"/>
      <c r="K3" s="581"/>
      <c r="L3" s="581"/>
      <c r="M3" s="581"/>
      <c r="N3" s="581"/>
      <c r="O3" s="68"/>
      <c r="P3" s="68"/>
      <c r="Q3" s="68"/>
      <c r="R3" s="68"/>
      <c r="S3" s="68"/>
      <c r="T3" s="68"/>
      <c r="U3" s="68"/>
      <c r="V3" s="68"/>
      <c r="W3" s="68"/>
      <c r="X3" s="68"/>
      <c r="Y3" s="68"/>
      <c r="Z3" s="68"/>
      <c r="AA3" s="68"/>
      <c r="AB3" s="68"/>
      <c r="AC3" s="68"/>
      <c r="AD3" s="68"/>
      <c r="AE3" s="68"/>
    </row>
    <row r="4" spans="1:15" ht="17.25">
      <c r="A4" s="31"/>
      <c r="B4" s="31"/>
      <c r="C4" s="31"/>
      <c r="D4" s="31"/>
      <c r="E4" s="31"/>
      <c r="F4" s="31"/>
      <c r="G4" s="586" t="s">
        <v>438</v>
      </c>
      <c r="H4" s="586"/>
      <c r="I4" s="586"/>
      <c r="J4" s="586"/>
      <c r="K4" s="586"/>
      <c r="L4" s="586"/>
      <c r="M4" s="586"/>
      <c r="N4" s="586"/>
      <c r="O4" s="31"/>
    </row>
    <row r="5" spans="1:6" ht="6" customHeight="1" thickBot="1">
      <c r="A5" s="556"/>
      <c r="B5" s="556"/>
      <c r="C5" s="556"/>
      <c r="D5" s="556"/>
      <c r="E5" s="28"/>
      <c r="F5" s="28"/>
    </row>
    <row r="6" spans="1:15" s="44" customFormat="1" ht="19.5" customHeight="1" thickTop="1">
      <c r="A6" s="573"/>
      <c r="B6" s="573"/>
      <c r="C6" s="573"/>
      <c r="D6" s="578" t="s">
        <v>156</v>
      </c>
      <c r="E6" s="579"/>
      <c r="F6" s="579"/>
      <c r="G6" s="582"/>
      <c r="H6" s="578" t="s">
        <v>157</v>
      </c>
      <c r="I6" s="579"/>
      <c r="J6" s="578" t="s">
        <v>158</v>
      </c>
      <c r="K6" s="582"/>
      <c r="L6" s="578" t="s">
        <v>159</v>
      </c>
      <c r="M6" s="579"/>
      <c r="N6" s="579"/>
      <c r="O6" s="43"/>
    </row>
    <row r="7" spans="1:15" s="44" customFormat="1" ht="18.75" customHeight="1">
      <c r="A7" s="573"/>
      <c r="B7" s="573"/>
      <c r="C7" s="573"/>
      <c r="D7" s="583" t="s">
        <v>26</v>
      </c>
      <c r="E7" s="54" t="s">
        <v>25</v>
      </c>
      <c r="F7" s="55" t="s">
        <v>24</v>
      </c>
      <c r="G7" s="574" t="s">
        <v>20</v>
      </c>
      <c r="H7" s="55" t="s">
        <v>23</v>
      </c>
      <c r="I7" s="574" t="s">
        <v>20</v>
      </c>
      <c r="J7" s="574" t="s">
        <v>160</v>
      </c>
      <c r="K7" s="574" t="s">
        <v>20</v>
      </c>
      <c r="L7" s="574" t="s">
        <v>160</v>
      </c>
      <c r="M7" s="55" t="s">
        <v>21</v>
      </c>
      <c r="N7" s="576" t="s">
        <v>20</v>
      </c>
      <c r="O7" s="43"/>
    </row>
    <row r="8" spans="1:15" s="44" customFormat="1" ht="18.75" customHeight="1">
      <c r="A8" s="573"/>
      <c r="B8" s="587"/>
      <c r="C8" s="587"/>
      <c r="D8" s="584"/>
      <c r="E8" s="57" t="s">
        <v>19</v>
      </c>
      <c r="F8" s="58" t="s">
        <v>19</v>
      </c>
      <c r="G8" s="575"/>
      <c r="H8" s="58" t="s">
        <v>19</v>
      </c>
      <c r="I8" s="575"/>
      <c r="J8" s="575"/>
      <c r="K8" s="575"/>
      <c r="L8" s="575"/>
      <c r="M8" s="60" t="s">
        <v>18</v>
      </c>
      <c r="N8" s="577"/>
      <c r="O8" s="43"/>
    </row>
    <row r="9" spans="1:17" s="44" customFormat="1" ht="22.5" customHeight="1">
      <c r="A9" s="454" t="s">
        <v>5</v>
      </c>
      <c r="B9" s="61">
        <v>29</v>
      </c>
      <c r="C9" s="455" t="s">
        <v>17</v>
      </c>
      <c r="D9" s="62">
        <v>86</v>
      </c>
      <c r="E9" s="63">
        <v>78</v>
      </c>
      <c r="F9" s="63">
        <v>8</v>
      </c>
      <c r="G9" s="64">
        <v>36546</v>
      </c>
      <c r="H9" s="63">
        <v>63</v>
      </c>
      <c r="I9" s="64">
        <v>21624</v>
      </c>
      <c r="J9" s="63">
        <v>18</v>
      </c>
      <c r="K9" s="64">
        <v>11124</v>
      </c>
      <c r="L9" s="63">
        <v>5</v>
      </c>
      <c r="M9" s="63">
        <v>42</v>
      </c>
      <c r="N9" s="64">
        <v>3798</v>
      </c>
      <c r="O9" s="131"/>
      <c r="P9" s="131"/>
      <c r="Q9" s="131"/>
    </row>
    <row r="10" spans="1:17" s="44" customFormat="1" ht="22.5" customHeight="1">
      <c r="A10" s="65"/>
      <c r="B10" s="61">
        <v>30</v>
      </c>
      <c r="C10" s="455"/>
      <c r="D10" s="62">
        <v>83</v>
      </c>
      <c r="E10" s="63">
        <v>78</v>
      </c>
      <c r="F10" s="63">
        <v>5</v>
      </c>
      <c r="G10" s="64">
        <v>35183</v>
      </c>
      <c r="H10" s="63">
        <v>65</v>
      </c>
      <c r="I10" s="64">
        <v>29364</v>
      </c>
      <c r="J10" s="63">
        <v>15</v>
      </c>
      <c r="K10" s="64">
        <v>4828</v>
      </c>
      <c r="L10" s="63">
        <v>3</v>
      </c>
      <c r="M10" s="63">
        <v>3</v>
      </c>
      <c r="N10" s="64">
        <v>991</v>
      </c>
      <c r="O10" s="131"/>
      <c r="P10" s="131"/>
      <c r="Q10" s="131"/>
    </row>
    <row r="11" spans="1:17" s="47" customFormat="1" ht="22.5" customHeight="1">
      <c r="A11" s="456" t="s">
        <v>464</v>
      </c>
      <c r="B11" s="457" t="s">
        <v>466</v>
      </c>
      <c r="C11" s="458" t="s">
        <v>17</v>
      </c>
      <c r="D11" s="400">
        <v>63</v>
      </c>
      <c r="E11" s="401">
        <v>60</v>
      </c>
      <c r="F11" s="401">
        <v>3</v>
      </c>
      <c r="G11" s="402">
        <v>28200</v>
      </c>
      <c r="H11" s="401">
        <v>50</v>
      </c>
      <c r="I11" s="402">
        <v>25301</v>
      </c>
      <c r="J11" s="401">
        <v>9</v>
      </c>
      <c r="K11" s="402">
        <v>2697</v>
      </c>
      <c r="L11" s="401">
        <v>4</v>
      </c>
      <c r="M11" s="401">
        <v>7</v>
      </c>
      <c r="N11" s="402">
        <v>202</v>
      </c>
      <c r="O11" s="131"/>
      <c r="P11" s="131"/>
      <c r="Q11" s="131"/>
    </row>
    <row r="12" spans="1:15" s="67" customFormat="1" ht="14.25" customHeight="1">
      <c r="A12" s="585" t="s">
        <v>16</v>
      </c>
      <c r="B12" s="585"/>
      <c r="C12" s="585"/>
      <c r="D12" s="585"/>
      <c r="E12" s="585"/>
      <c r="F12" s="585"/>
      <c r="G12" s="585"/>
      <c r="H12" s="585"/>
      <c r="I12" s="585"/>
      <c r="J12" s="585"/>
      <c r="K12" s="585"/>
      <c r="L12" s="585"/>
      <c r="M12" s="585"/>
      <c r="N12" s="585"/>
      <c r="O12" s="66"/>
    </row>
    <row r="13" s="67" customFormat="1" ht="12"/>
    <row r="15" spans="1:14" ht="13.5">
      <c r="A15" s="22"/>
      <c r="B15" s="22"/>
      <c r="C15" s="22"/>
      <c r="D15" s="22"/>
      <c r="E15" s="22"/>
      <c r="F15" s="22"/>
      <c r="G15" s="22"/>
      <c r="H15" s="22"/>
      <c r="I15" s="22"/>
      <c r="J15" s="22"/>
      <c r="K15" s="22"/>
      <c r="L15" s="22"/>
      <c r="M15" s="22"/>
      <c r="N15" s="22"/>
    </row>
    <row r="16" spans="1:14" ht="13.5">
      <c r="A16" s="22"/>
      <c r="B16" s="22"/>
      <c r="C16" s="22"/>
      <c r="D16" s="22"/>
      <c r="E16" s="22"/>
      <c r="F16" s="22"/>
      <c r="G16" s="22"/>
      <c r="H16" s="22"/>
      <c r="I16" s="22"/>
      <c r="J16" s="22"/>
      <c r="K16" s="22"/>
      <c r="L16" s="22"/>
      <c r="M16" s="22"/>
      <c r="N16" s="22"/>
    </row>
  </sheetData>
  <sheetProtection/>
  <mergeCells count="19">
    <mergeCell ref="A12:N12"/>
    <mergeCell ref="I7:I8"/>
    <mergeCell ref="K7:K8"/>
    <mergeCell ref="A7:C7"/>
    <mergeCell ref="G4:N4"/>
    <mergeCell ref="J6:K6"/>
    <mergeCell ref="J7:J8"/>
    <mergeCell ref="L6:N6"/>
    <mergeCell ref="L7:L8"/>
    <mergeCell ref="A8:C8"/>
    <mergeCell ref="A2:D2"/>
    <mergeCell ref="A6:C6"/>
    <mergeCell ref="G7:G8"/>
    <mergeCell ref="N7:N8"/>
    <mergeCell ref="H6:I6"/>
    <mergeCell ref="A3:N3"/>
    <mergeCell ref="A5:D5"/>
    <mergeCell ref="D6:G6"/>
    <mergeCell ref="D7:D8"/>
  </mergeCells>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H21"/>
  <sheetViews>
    <sheetView showGridLines="0" view="pageBreakPreview" zoomScale="90" zoomScaleNormal="86" zoomScaleSheetLayoutView="90" zoomScalePageLayoutView="0" workbookViewId="0" topLeftCell="A1">
      <pane xSplit="3" ySplit="9" topLeftCell="D10" activePane="bottomRight" state="frozen"/>
      <selection pane="topLeft" activeCell="D8" sqref="D8:D9"/>
      <selection pane="topRight" activeCell="D8" sqref="D8:D9"/>
      <selection pane="bottomLeft" activeCell="D8" sqref="D8:D9"/>
      <selection pane="bottomRight" activeCell="A1" sqref="A1"/>
    </sheetView>
  </sheetViews>
  <sheetFormatPr defaultColWidth="9.00390625" defaultRowHeight="13.5" outlineLevelCol="1"/>
  <cols>
    <col min="1" max="1" width="4.625" style="50" customWidth="1"/>
    <col min="2" max="2" width="3.00390625" style="50" customWidth="1"/>
    <col min="3" max="3" width="3.75390625" style="50" customWidth="1"/>
    <col min="4" max="4" width="7.75390625" style="50" customWidth="1" outlineLevel="1"/>
    <col min="5" max="5" width="6.75390625" style="50" bestFit="1" customWidth="1" outlineLevel="1"/>
    <col min="6" max="6" width="8.00390625" style="50" customWidth="1" outlineLevel="1"/>
    <col min="7" max="15" width="6.75390625" style="50" customWidth="1" outlineLevel="1"/>
    <col min="16" max="16" width="4.625" style="50" customWidth="1"/>
    <col min="17" max="17" width="3.00390625" style="50" customWidth="1"/>
    <col min="18" max="18" width="3.75390625" style="50" customWidth="1"/>
    <col min="19" max="33" width="5.375" style="50" customWidth="1"/>
    <col min="34" max="16384" width="9.00390625" style="50" customWidth="1"/>
  </cols>
  <sheetData>
    <row r="1" spans="1:16" ht="13.5">
      <c r="A1" s="199" t="s">
        <v>153</v>
      </c>
      <c r="P1" s="245" t="s">
        <v>153</v>
      </c>
    </row>
    <row r="2" spans="1:34" ht="13.5">
      <c r="A2" s="572" t="s">
        <v>10</v>
      </c>
      <c r="B2" s="572"/>
      <c r="C2" s="572"/>
      <c r="D2" s="572"/>
      <c r="E2" s="34"/>
      <c r="F2" s="34"/>
      <c r="G2" s="34"/>
      <c r="H2" s="34"/>
      <c r="I2" s="34"/>
      <c r="J2" s="34"/>
      <c r="K2" s="34"/>
      <c r="L2" s="34"/>
      <c r="M2" s="34"/>
      <c r="T2" s="34"/>
      <c r="U2" s="34"/>
      <c r="V2" s="34"/>
      <c r="W2" s="34"/>
      <c r="X2" s="34"/>
      <c r="Y2" s="34"/>
      <c r="Z2" s="34"/>
      <c r="AA2" s="34"/>
      <c r="AB2" s="34"/>
      <c r="AC2" s="34"/>
      <c r="AD2" s="34"/>
      <c r="AE2" s="34"/>
      <c r="AH2" s="81"/>
    </row>
    <row r="3" spans="1:33" ht="17.25">
      <c r="A3" s="580" t="s">
        <v>418</v>
      </c>
      <c r="B3" s="580"/>
      <c r="C3" s="580"/>
      <c r="D3" s="580"/>
      <c r="E3" s="580"/>
      <c r="F3" s="580"/>
      <c r="G3" s="580"/>
      <c r="H3" s="580"/>
      <c r="I3" s="580"/>
      <c r="J3" s="580"/>
      <c r="K3" s="580"/>
      <c r="L3" s="580"/>
      <c r="M3" s="580"/>
      <c r="N3" s="580"/>
      <c r="O3" s="580"/>
      <c r="P3" s="31"/>
      <c r="Q3" s="31"/>
      <c r="R3" s="31"/>
      <c r="S3" s="31"/>
      <c r="T3" s="31"/>
      <c r="U3" s="31"/>
      <c r="V3" s="31"/>
      <c r="W3" s="31"/>
      <c r="X3" s="31"/>
      <c r="Y3" s="31"/>
      <c r="Z3" s="31"/>
      <c r="AA3" s="31"/>
      <c r="AB3" s="31"/>
      <c r="AC3" s="31"/>
      <c r="AD3" s="31"/>
      <c r="AE3" s="31"/>
      <c r="AF3" s="31"/>
      <c r="AG3" s="31"/>
    </row>
    <row r="4" spans="1:33" ht="13.5">
      <c r="A4" s="200"/>
      <c r="B4" s="200"/>
      <c r="C4" s="200"/>
      <c r="D4" s="200"/>
      <c r="E4" s="200"/>
      <c r="F4" s="200"/>
      <c r="G4" s="200"/>
      <c r="H4" s="200"/>
      <c r="I4" s="200"/>
      <c r="J4" s="200"/>
      <c r="K4" s="200"/>
      <c r="L4" s="200"/>
      <c r="M4" s="200"/>
      <c r="N4" s="600" t="s">
        <v>109</v>
      </c>
      <c r="O4" s="600"/>
      <c r="P4" s="98" t="s">
        <v>462</v>
      </c>
      <c r="Q4" s="98"/>
      <c r="R4" s="200"/>
      <c r="S4" s="613"/>
      <c r="T4" s="613"/>
      <c r="U4" s="200"/>
      <c r="V4" s="200"/>
      <c r="W4" s="200"/>
      <c r="X4" s="200"/>
      <c r="Y4" s="200"/>
      <c r="Z4" s="200"/>
      <c r="AA4" s="200"/>
      <c r="AB4" s="200"/>
      <c r="AC4" s="200"/>
      <c r="AD4" s="200"/>
      <c r="AE4" s="200"/>
      <c r="AF4" s="200"/>
      <c r="AG4" s="200"/>
    </row>
    <row r="5" spans="1:31" ht="6" customHeight="1" thickBot="1">
      <c r="A5" s="82"/>
      <c r="B5" s="82"/>
      <c r="C5" s="82"/>
      <c r="G5" s="53"/>
      <c r="H5" s="53"/>
      <c r="I5" s="53"/>
      <c r="J5" s="53"/>
      <c r="K5" s="53"/>
      <c r="L5" s="53"/>
      <c r="M5" s="53"/>
      <c r="N5" s="53"/>
      <c r="O5" s="70"/>
      <c r="P5" s="82"/>
      <c r="Q5" s="82"/>
      <c r="R5" s="82"/>
      <c r="V5" s="53"/>
      <c r="W5" s="53"/>
      <c r="X5" s="53"/>
      <c r="Y5" s="53"/>
      <c r="Z5" s="53"/>
      <c r="AA5" s="53"/>
      <c r="AB5" s="53"/>
      <c r="AC5" s="53"/>
      <c r="AD5" s="53"/>
      <c r="AE5" s="53"/>
    </row>
    <row r="6" spans="1:33" s="44" customFormat="1" ht="15" customHeight="1" thickTop="1">
      <c r="A6" s="601"/>
      <c r="B6" s="601"/>
      <c r="C6" s="602"/>
      <c r="D6" s="607" t="s">
        <v>47</v>
      </c>
      <c r="E6" s="594"/>
      <c r="F6" s="595"/>
      <c r="G6" s="607" t="s">
        <v>288</v>
      </c>
      <c r="H6" s="594"/>
      <c r="I6" s="595"/>
      <c r="J6" s="607" t="s">
        <v>34</v>
      </c>
      <c r="K6" s="594"/>
      <c r="L6" s="595"/>
      <c r="M6" s="607" t="s">
        <v>289</v>
      </c>
      <c r="N6" s="594"/>
      <c r="O6" s="594"/>
      <c r="P6" s="601"/>
      <c r="Q6" s="601"/>
      <c r="R6" s="602"/>
      <c r="S6" s="594" t="s">
        <v>290</v>
      </c>
      <c r="T6" s="594"/>
      <c r="U6" s="595"/>
      <c r="V6" s="607" t="s">
        <v>107</v>
      </c>
      <c r="W6" s="594"/>
      <c r="X6" s="595"/>
      <c r="Y6" s="607" t="s">
        <v>35</v>
      </c>
      <c r="Z6" s="594"/>
      <c r="AA6" s="595"/>
      <c r="AB6" s="607" t="s">
        <v>106</v>
      </c>
      <c r="AC6" s="594"/>
      <c r="AD6" s="595"/>
      <c r="AE6" s="607" t="s">
        <v>105</v>
      </c>
      <c r="AF6" s="594"/>
      <c r="AG6" s="594"/>
    </row>
    <row r="7" spans="1:33" s="44" customFormat="1" ht="15" customHeight="1">
      <c r="A7" s="603"/>
      <c r="B7" s="603"/>
      <c r="C7" s="604"/>
      <c r="D7" s="608"/>
      <c r="E7" s="596"/>
      <c r="F7" s="597"/>
      <c r="G7" s="608"/>
      <c r="H7" s="596"/>
      <c r="I7" s="596"/>
      <c r="J7" s="609" t="s">
        <v>108</v>
      </c>
      <c r="K7" s="610"/>
      <c r="L7" s="611"/>
      <c r="M7" s="608"/>
      <c r="N7" s="596"/>
      <c r="O7" s="596"/>
      <c r="P7" s="603"/>
      <c r="Q7" s="603"/>
      <c r="R7" s="604"/>
      <c r="S7" s="596"/>
      <c r="T7" s="596"/>
      <c r="U7" s="597"/>
      <c r="V7" s="608"/>
      <c r="W7" s="596"/>
      <c r="X7" s="597"/>
      <c r="Y7" s="608"/>
      <c r="Z7" s="596"/>
      <c r="AA7" s="597"/>
      <c r="AB7" s="608"/>
      <c r="AC7" s="596"/>
      <c r="AD7" s="597"/>
      <c r="AE7" s="608"/>
      <c r="AF7" s="596"/>
      <c r="AG7" s="596"/>
    </row>
    <row r="8" spans="1:33" s="44" customFormat="1" ht="15" customHeight="1">
      <c r="A8" s="603"/>
      <c r="B8" s="603"/>
      <c r="C8" s="604"/>
      <c r="D8" s="590" t="s">
        <v>31</v>
      </c>
      <c r="E8" s="590" t="s">
        <v>104</v>
      </c>
      <c r="F8" s="137" t="s">
        <v>140</v>
      </c>
      <c r="G8" s="590" t="s">
        <v>31</v>
      </c>
      <c r="H8" s="590" t="s">
        <v>104</v>
      </c>
      <c r="I8" s="137" t="s">
        <v>140</v>
      </c>
      <c r="J8" s="612" t="s">
        <v>31</v>
      </c>
      <c r="K8" s="612" t="s">
        <v>104</v>
      </c>
      <c r="L8" s="137" t="s">
        <v>140</v>
      </c>
      <c r="M8" s="590" t="s">
        <v>31</v>
      </c>
      <c r="N8" s="590" t="s">
        <v>104</v>
      </c>
      <c r="O8" s="139" t="s">
        <v>140</v>
      </c>
      <c r="P8" s="603"/>
      <c r="Q8" s="603"/>
      <c r="R8" s="604"/>
      <c r="S8" s="598" t="s">
        <v>31</v>
      </c>
      <c r="T8" s="592" t="s">
        <v>141</v>
      </c>
      <c r="U8" s="141" t="s">
        <v>140</v>
      </c>
      <c r="V8" s="590" t="s">
        <v>31</v>
      </c>
      <c r="W8" s="592" t="s">
        <v>141</v>
      </c>
      <c r="X8" s="141" t="s">
        <v>140</v>
      </c>
      <c r="Y8" s="590" t="s">
        <v>31</v>
      </c>
      <c r="Z8" s="592" t="s">
        <v>141</v>
      </c>
      <c r="AA8" s="141" t="s">
        <v>140</v>
      </c>
      <c r="AB8" s="590" t="s">
        <v>31</v>
      </c>
      <c r="AC8" s="592" t="s">
        <v>141</v>
      </c>
      <c r="AD8" s="141" t="s">
        <v>140</v>
      </c>
      <c r="AE8" s="590" t="s">
        <v>31</v>
      </c>
      <c r="AF8" s="592" t="s">
        <v>141</v>
      </c>
      <c r="AG8" s="142" t="s">
        <v>140</v>
      </c>
    </row>
    <row r="9" spans="1:33" s="44" customFormat="1" ht="15" customHeight="1">
      <c r="A9" s="605"/>
      <c r="B9" s="605"/>
      <c r="C9" s="606"/>
      <c r="D9" s="591"/>
      <c r="E9" s="593"/>
      <c r="F9" s="138" t="s">
        <v>103</v>
      </c>
      <c r="G9" s="591"/>
      <c r="H9" s="593"/>
      <c r="I9" s="138" t="s">
        <v>103</v>
      </c>
      <c r="J9" s="591"/>
      <c r="K9" s="593"/>
      <c r="L9" s="138" t="s">
        <v>103</v>
      </c>
      <c r="M9" s="591"/>
      <c r="N9" s="593"/>
      <c r="O9" s="140" t="s">
        <v>103</v>
      </c>
      <c r="P9" s="605"/>
      <c r="Q9" s="605"/>
      <c r="R9" s="606"/>
      <c r="S9" s="599"/>
      <c r="T9" s="577"/>
      <c r="U9" s="59" t="s">
        <v>103</v>
      </c>
      <c r="V9" s="591"/>
      <c r="W9" s="577"/>
      <c r="X9" s="59" t="s">
        <v>103</v>
      </c>
      <c r="Y9" s="591"/>
      <c r="Z9" s="577"/>
      <c r="AA9" s="59" t="s">
        <v>103</v>
      </c>
      <c r="AB9" s="591"/>
      <c r="AC9" s="577"/>
      <c r="AD9" s="59" t="s">
        <v>103</v>
      </c>
      <c r="AE9" s="591"/>
      <c r="AF9" s="577"/>
      <c r="AG9" s="56" t="s">
        <v>103</v>
      </c>
    </row>
    <row r="10" spans="1:33" s="44" customFormat="1" ht="30" customHeight="1">
      <c r="A10" s="71" t="s">
        <v>139</v>
      </c>
      <c r="B10" s="61">
        <v>29</v>
      </c>
      <c r="C10" s="72" t="s">
        <v>17</v>
      </c>
      <c r="D10" s="218">
        <v>817</v>
      </c>
      <c r="E10" s="46">
        <v>5</v>
      </c>
      <c r="F10" s="46">
        <v>812</v>
      </c>
      <c r="G10" s="46">
        <v>211</v>
      </c>
      <c r="H10" s="46">
        <v>0</v>
      </c>
      <c r="I10" s="46">
        <v>211</v>
      </c>
      <c r="J10" s="46">
        <v>4</v>
      </c>
      <c r="K10" s="46">
        <v>0</v>
      </c>
      <c r="L10" s="46">
        <v>4</v>
      </c>
      <c r="M10" s="46">
        <v>113</v>
      </c>
      <c r="N10" s="46">
        <v>3</v>
      </c>
      <c r="O10" s="46">
        <v>110</v>
      </c>
      <c r="P10" s="71" t="s">
        <v>139</v>
      </c>
      <c r="Q10" s="61">
        <v>29</v>
      </c>
      <c r="R10" s="72" t="s">
        <v>17</v>
      </c>
      <c r="S10" s="46">
        <v>99</v>
      </c>
      <c r="T10" s="46">
        <v>0</v>
      </c>
      <c r="U10" s="46">
        <v>99</v>
      </c>
      <c r="V10" s="46">
        <v>6</v>
      </c>
      <c r="W10" s="46">
        <v>0</v>
      </c>
      <c r="X10" s="46">
        <v>6</v>
      </c>
      <c r="Y10" s="46">
        <v>18</v>
      </c>
      <c r="Z10" s="46">
        <v>1</v>
      </c>
      <c r="AA10" s="46">
        <v>17</v>
      </c>
      <c r="AB10" s="46">
        <v>8</v>
      </c>
      <c r="AC10" s="46">
        <v>0</v>
      </c>
      <c r="AD10" s="46">
        <v>8</v>
      </c>
      <c r="AE10" s="46">
        <v>358</v>
      </c>
      <c r="AF10" s="46">
        <v>1</v>
      </c>
      <c r="AG10" s="46">
        <v>357</v>
      </c>
    </row>
    <row r="11" spans="1:33" s="44" customFormat="1" ht="30" customHeight="1">
      <c r="A11" s="45"/>
      <c r="B11" s="61">
        <v>30</v>
      </c>
      <c r="C11" s="72"/>
      <c r="D11" s="218">
        <v>1033</v>
      </c>
      <c r="E11" s="46">
        <v>10</v>
      </c>
      <c r="F11" s="46">
        <v>1023</v>
      </c>
      <c r="G11" s="46">
        <v>306</v>
      </c>
      <c r="H11" s="46">
        <v>4</v>
      </c>
      <c r="I11" s="46">
        <v>302</v>
      </c>
      <c r="J11" s="46">
        <v>2</v>
      </c>
      <c r="K11" s="46">
        <v>0</v>
      </c>
      <c r="L11" s="46">
        <v>2</v>
      </c>
      <c r="M11" s="46">
        <v>146</v>
      </c>
      <c r="N11" s="46">
        <v>4</v>
      </c>
      <c r="O11" s="46">
        <v>142</v>
      </c>
      <c r="P11" s="45"/>
      <c r="Q11" s="61">
        <v>30</v>
      </c>
      <c r="R11" s="72"/>
      <c r="S11" s="46">
        <v>84</v>
      </c>
      <c r="T11" s="46">
        <v>0</v>
      </c>
      <c r="U11" s="46">
        <v>84</v>
      </c>
      <c r="V11" s="46">
        <v>2</v>
      </c>
      <c r="W11" s="46">
        <v>0</v>
      </c>
      <c r="X11" s="46">
        <v>2</v>
      </c>
      <c r="Y11" s="46">
        <v>11</v>
      </c>
      <c r="Z11" s="46">
        <v>2</v>
      </c>
      <c r="AA11" s="46">
        <v>9</v>
      </c>
      <c r="AB11" s="46">
        <v>5</v>
      </c>
      <c r="AC11" s="46">
        <v>0</v>
      </c>
      <c r="AD11" s="46">
        <v>5</v>
      </c>
      <c r="AE11" s="46">
        <v>477</v>
      </c>
      <c r="AF11" s="46">
        <v>0</v>
      </c>
      <c r="AG11" s="46">
        <v>477</v>
      </c>
    </row>
    <row r="12" spans="1:33" s="47" customFormat="1" ht="30" customHeight="1">
      <c r="A12" s="542" t="s">
        <v>464</v>
      </c>
      <c r="B12" s="74" t="s">
        <v>466</v>
      </c>
      <c r="C12" s="75" t="s">
        <v>17</v>
      </c>
      <c r="D12" s="477">
        <v>899</v>
      </c>
      <c r="E12" s="403">
        <v>12</v>
      </c>
      <c r="F12" s="478">
        <v>887</v>
      </c>
      <c r="G12" s="403">
        <v>229</v>
      </c>
      <c r="H12" s="403">
        <v>7</v>
      </c>
      <c r="I12" s="403">
        <v>222</v>
      </c>
      <c r="J12" s="403">
        <v>0</v>
      </c>
      <c r="K12" s="403">
        <f>SUM(K14:K17)</f>
        <v>0</v>
      </c>
      <c r="L12" s="403">
        <v>0</v>
      </c>
      <c r="M12" s="403">
        <v>158</v>
      </c>
      <c r="N12" s="403">
        <v>1</v>
      </c>
      <c r="O12" s="403">
        <v>157</v>
      </c>
      <c r="P12" s="542" t="s">
        <v>464</v>
      </c>
      <c r="Q12" s="74" t="s">
        <v>466</v>
      </c>
      <c r="R12" s="75" t="s">
        <v>17</v>
      </c>
      <c r="S12" s="403">
        <v>103</v>
      </c>
      <c r="T12" s="403">
        <v>1</v>
      </c>
      <c r="U12" s="403">
        <v>102</v>
      </c>
      <c r="V12" s="403">
        <v>3</v>
      </c>
      <c r="W12" s="403">
        <f>SUM(W14:W17)</f>
        <v>0</v>
      </c>
      <c r="X12" s="403">
        <v>3</v>
      </c>
      <c r="Y12" s="403">
        <v>11</v>
      </c>
      <c r="Z12" s="403">
        <v>0</v>
      </c>
      <c r="AA12" s="403">
        <v>11</v>
      </c>
      <c r="AB12" s="403">
        <v>4</v>
      </c>
      <c r="AC12" s="403">
        <f>SUM(AC14:AC17)</f>
        <v>0</v>
      </c>
      <c r="AD12" s="403">
        <v>4</v>
      </c>
      <c r="AE12" s="403">
        <v>391</v>
      </c>
      <c r="AF12" s="403">
        <v>3</v>
      </c>
      <c r="AG12" s="403">
        <v>388</v>
      </c>
    </row>
    <row r="13" spans="1:33" s="47" customFormat="1" ht="30" customHeight="1">
      <c r="A13" s="73"/>
      <c r="B13" s="76"/>
      <c r="C13" s="75"/>
      <c r="D13" s="219"/>
      <c r="E13" s="69"/>
      <c r="F13" s="69"/>
      <c r="G13" s="69"/>
      <c r="H13" s="69"/>
      <c r="I13" s="69"/>
      <c r="J13" s="69"/>
      <c r="K13" s="69"/>
      <c r="L13" s="69"/>
      <c r="M13" s="69"/>
      <c r="N13" s="69"/>
      <c r="O13" s="69"/>
      <c r="P13" s="73"/>
      <c r="Q13" s="76"/>
      <c r="R13" s="75"/>
      <c r="S13" s="69"/>
      <c r="T13" s="69"/>
      <c r="U13" s="69"/>
      <c r="V13" s="69"/>
      <c r="W13" s="69"/>
      <c r="X13" s="69"/>
      <c r="Y13" s="69"/>
      <c r="Z13" s="69"/>
      <c r="AA13" s="69"/>
      <c r="AB13" s="69"/>
      <c r="AC13" s="69"/>
      <c r="AD13" s="69"/>
      <c r="AE13" s="69"/>
      <c r="AF13" s="69"/>
      <c r="AG13" s="69"/>
    </row>
    <row r="14" spans="1:33" s="44" customFormat="1" ht="30" customHeight="1">
      <c r="A14" s="588" t="s">
        <v>102</v>
      </c>
      <c r="B14" s="77" t="s">
        <v>78</v>
      </c>
      <c r="C14" s="78"/>
      <c r="D14" s="404">
        <v>485</v>
      </c>
      <c r="E14" s="405">
        <v>7</v>
      </c>
      <c r="F14" s="405">
        <v>478</v>
      </c>
      <c r="G14" s="405">
        <v>117</v>
      </c>
      <c r="H14" s="46">
        <v>5</v>
      </c>
      <c r="I14" s="46">
        <v>112</v>
      </c>
      <c r="J14" s="405">
        <v>0</v>
      </c>
      <c r="K14" s="46">
        <v>0</v>
      </c>
      <c r="L14" s="46">
        <v>0</v>
      </c>
      <c r="M14" s="405">
        <v>81</v>
      </c>
      <c r="N14" s="46">
        <v>0</v>
      </c>
      <c r="O14" s="46">
        <v>81</v>
      </c>
      <c r="P14" s="588" t="s">
        <v>102</v>
      </c>
      <c r="Q14" s="77" t="s">
        <v>78</v>
      </c>
      <c r="R14" s="78"/>
      <c r="S14" s="405">
        <v>66</v>
      </c>
      <c r="T14" s="46">
        <v>0</v>
      </c>
      <c r="U14" s="46">
        <v>66</v>
      </c>
      <c r="V14" s="405">
        <v>2</v>
      </c>
      <c r="W14" s="46">
        <v>0</v>
      </c>
      <c r="X14" s="46">
        <v>2</v>
      </c>
      <c r="Y14" s="405">
        <v>2</v>
      </c>
      <c r="Z14" s="46">
        <v>0</v>
      </c>
      <c r="AA14" s="46">
        <v>2</v>
      </c>
      <c r="AB14" s="405">
        <v>1</v>
      </c>
      <c r="AC14" s="46">
        <v>0</v>
      </c>
      <c r="AD14" s="46">
        <v>1</v>
      </c>
      <c r="AE14" s="405">
        <v>216</v>
      </c>
      <c r="AF14" s="46">
        <v>2</v>
      </c>
      <c r="AG14" s="46">
        <v>214</v>
      </c>
    </row>
    <row r="15" spans="1:33" s="44" customFormat="1" ht="30" customHeight="1">
      <c r="A15" s="588"/>
      <c r="B15" s="77" t="s">
        <v>77</v>
      </c>
      <c r="C15" s="78"/>
      <c r="D15" s="404">
        <v>223</v>
      </c>
      <c r="E15" s="405">
        <v>1</v>
      </c>
      <c r="F15" s="405">
        <v>222</v>
      </c>
      <c r="G15" s="405">
        <v>71</v>
      </c>
      <c r="H15" s="46">
        <v>0</v>
      </c>
      <c r="I15" s="46">
        <v>71</v>
      </c>
      <c r="J15" s="405">
        <v>0</v>
      </c>
      <c r="K15" s="46">
        <v>0</v>
      </c>
      <c r="L15" s="46">
        <v>0</v>
      </c>
      <c r="M15" s="405">
        <v>32</v>
      </c>
      <c r="N15" s="46">
        <v>0</v>
      </c>
      <c r="O15" s="46">
        <v>32</v>
      </c>
      <c r="P15" s="588"/>
      <c r="Q15" s="77" t="s">
        <v>77</v>
      </c>
      <c r="R15" s="78"/>
      <c r="S15" s="405">
        <v>18</v>
      </c>
      <c r="T15" s="46">
        <v>0</v>
      </c>
      <c r="U15" s="46">
        <v>18</v>
      </c>
      <c r="V15" s="405">
        <v>0</v>
      </c>
      <c r="W15" s="46">
        <v>0</v>
      </c>
      <c r="X15" s="46">
        <v>0</v>
      </c>
      <c r="Y15" s="405">
        <v>5</v>
      </c>
      <c r="Z15" s="46">
        <v>0</v>
      </c>
      <c r="AA15" s="46">
        <v>5</v>
      </c>
      <c r="AB15" s="405">
        <v>2</v>
      </c>
      <c r="AC15" s="46">
        <v>0</v>
      </c>
      <c r="AD15" s="46">
        <v>2</v>
      </c>
      <c r="AE15" s="405">
        <v>95</v>
      </c>
      <c r="AF15" s="46">
        <v>1</v>
      </c>
      <c r="AG15" s="46">
        <v>94</v>
      </c>
    </row>
    <row r="16" spans="1:33" s="44" customFormat="1" ht="30" customHeight="1">
      <c r="A16" s="588"/>
      <c r="B16" s="77" t="s">
        <v>74</v>
      </c>
      <c r="C16" s="78"/>
      <c r="D16" s="404">
        <v>134</v>
      </c>
      <c r="E16" s="405">
        <v>3</v>
      </c>
      <c r="F16" s="405">
        <v>131</v>
      </c>
      <c r="G16" s="405">
        <v>23</v>
      </c>
      <c r="H16" s="46">
        <v>1</v>
      </c>
      <c r="I16" s="46">
        <v>22</v>
      </c>
      <c r="J16" s="405">
        <v>0</v>
      </c>
      <c r="K16" s="46">
        <v>0</v>
      </c>
      <c r="L16" s="46">
        <v>0</v>
      </c>
      <c r="M16" s="405">
        <v>34</v>
      </c>
      <c r="N16" s="46">
        <v>1</v>
      </c>
      <c r="O16" s="46">
        <v>33</v>
      </c>
      <c r="P16" s="588"/>
      <c r="Q16" s="77" t="s">
        <v>74</v>
      </c>
      <c r="R16" s="78"/>
      <c r="S16" s="405">
        <v>15</v>
      </c>
      <c r="T16" s="46">
        <v>1</v>
      </c>
      <c r="U16" s="46">
        <v>14</v>
      </c>
      <c r="V16" s="405">
        <v>1</v>
      </c>
      <c r="W16" s="46">
        <v>0</v>
      </c>
      <c r="X16" s="46">
        <v>1</v>
      </c>
      <c r="Y16" s="405">
        <v>3</v>
      </c>
      <c r="Z16" s="46">
        <v>0</v>
      </c>
      <c r="AA16" s="46">
        <v>3</v>
      </c>
      <c r="AB16" s="405">
        <v>1</v>
      </c>
      <c r="AC16" s="46">
        <v>0</v>
      </c>
      <c r="AD16" s="46">
        <v>1</v>
      </c>
      <c r="AE16" s="405">
        <v>57</v>
      </c>
      <c r="AF16" s="46">
        <v>0</v>
      </c>
      <c r="AG16" s="46">
        <v>57</v>
      </c>
    </row>
    <row r="17" spans="1:33" s="44" customFormat="1" ht="30" customHeight="1">
      <c r="A17" s="589"/>
      <c r="B17" s="79" t="s">
        <v>76</v>
      </c>
      <c r="C17" s="80"/>
      <c r="D17" s="406">
        <v>57</v>
      </c>
      <c r="E17" s="407">
        <v>1</v>
      </c>
      <c r="F17" s="407">
        <v>56</v>
      </c>
      <c r="G17" s="407">
        <v>18</v>
      </c>
      <c r="H17" s="408">
        <v>1</v>
      </c>
      <c r="I17" s="408">
        <v>17</v>
      </c>
      <c r="J17" s="407">
        <v>0</v>
      </c>
      <c r="K17" s="408">
        <v>0</v>
      </c>
      <c r="L17" s="408">
        <v>0</v>
      </c>
      <c r="M17" s="407">
        <v>11</v>
      </c>
      <c r="N17" s="408">
        <v>0</v>
      </c>
      <c r="O17" s="408">
        <v>11</v>
      </c>
      <c r="P17" s="589"/>
      <c r="Q17" s="79" t="s">
        <v>76</v>
      </c>
      <c r="R17" s="80"/>
      <c r="S17" s="407">
        <v>4</v>
      </c>
      <c r="T17" s="408">
        <v>0</v>
      </c>
      <c r="U17" s="408">
        <v>4</v>
      </c>
      <c r="V17" s="407">
        <v>0</v>
      </c>
      <c r="W17" s="408">
        <v>0</v>
      </c>
      <c r="X17" s="408">
        <v>0</v>
      </c>
      <c r="Y17" s="407">
        <v>1</v>
      </c>
      <c r="Z17" s="408">
        <v>0</v>
      </c>
      <c r="AA17" s="408">
        <v>1</v>
      </c>
      <c r="AB17" s="407">
        <v>0</v>
      </c>
      <c r="AC17" s="408">
        <v>0</v>
      </c>
      <c r="AD17" s="408">
        <v>0</v>
      </c>
      <c r="AE17" s="407">
        <v>23</v>
      </c>
      <c r="AF17" s="408">
        <v>0</v>
      </c>
      <c r="AG17" s="408">
        <v>23</v>
      </c>
    </row>
    <row r="18" spans="1:21" s="44" customFormat="1" ht="17.25" customHeight="1">
      <c r="A18" s="52"/>
      <c r="E18" s="51"/>
      <c r="F18" s="51"/>
      <c r="G18" s="51"/>
      <c r="H18" s="51"/>
      <c r="I18" s="51"/>
      <c r="J18" s="204"/>
      <c r="K18" s="48"/>
      <c r="L18" s="48"/>
      <c r="M18" s="48"/>
      <c r="N18" s="48"/>
      <c r="O18" s="48"/>
      <c r="P18" s="52" t="s">
        <v>463</v>
      </c>
      <c r="S18" s="52"/>
      <c r="T18" s="48"/>
      <c r="U18" s="48"/>
    </row>
    <row r="20" spans="1:33" ht="13.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row>
    <row r="21" spans="1:33" ht="13.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row>
  </sheetData>
  <sheetProtection/>
  <mergeCells count="36">
    <mergeCell ref="AE8:AE9"/>
    <mergeCell ref="P6:R9"/>
    <mergeCell ref="S4:T4"/>
    <mergeCell ref="V6:X7"/>
    <mergeCell ref="Y6:AA7"/>
    <mergeCell ref="AB6:AD7"/>
    <mergeCell ref="AE6:AG7"/>
    <mergeCell ref="AF8:AF9"/>
    <mergeCell ref="Y8:Y9"/>
    <mergeCell ref="Z8:Z9"/>
    <mergeCell ref="H8:H9"/>
    <mergeCell ref="J8:J9"/>
    <mergeCell ref="K8:K9"/>
    <mergeCell ref="AB8:AB9"/>
    <mergeCell ref="AC8:AC9"/>
    <mergeCell ref="T8:T9"/>
    <mergeCell ref="A2:D2"/>
    <mergeCell ref="N4:O4"/>
    <mergeCell ref="A6:C9"/>
    <mergeCell ref="D6:F7"/>
    <mergeCell ref="G6:I7"/>
    <mergeCell ref="J6:L6"/>
    <mergeCell ref="J7:L7"/>
    <mergeCell ref="D8:D9"/>
    <mergeCell ref="E8:E9"/>
    <mergeCell ref="M6:O7"/>
    <mergeCell ref="P14:P17"/>
    <mergeCell ref="A3:O3"/>
    <mergeCell ref="A14:A17"/>
    <mergeCell ref="M8:M9"/>
    <mergeCell ref="V8:V9"/>
    <mergeCell ref="W8:W9"/>
    <mergeCell ref="N8:N9"/>
    <mergeCell ref="G8:G9"/>
    <mergeCell ref="S6:U7"/>
    <mergeCell ref="S8:S9"/>
  </mergeCells>
  <hyperlinks>
    <hyperlink ref="A1" location="'15労働目次'!A1" display="15　労　働"/>
    <hyperlink ref="P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scale="97" r:id="rId2"/>
  <colBreaks count="1" manualBreakCount="1">
    <brk id="15" min="1" max="17" man="1"/>
  </colBreaks>
  <drawing r:id="rId1"/>
</worksheet>
</file>

<file path=xl/worksheets/sheet7.xml><?xml version="1.0" encoding="utf-8"?>
<worksheet xmlns="http://schemas.openxmlformats.org/spreadsheetml/2006/main" xmlns:r="http://schemas.openxmlformats.org/officeDocument/2006/relationships">
  <dimension ref="A1:AB76"/>
  <sheetViews>
    <sheetView showGridLines="0" view="pageBreakPreview" zoomScaleSheetLayoutView="100" zoomScalePageLayoutView="0" workbookViewId="0" topLeftCell="A1">
      <pane xSplit="2" ySplit="9" topLeftCell="C10" activePane="bottomRight" state="frozen"/>
      <selection pane="topLeft" activeCell="A76" sqref="A76"/>
      <selection pane="topRight" activeCell="A76" sqref="A76"/>
      <selection pane="bottomLeft" activeCell="A76" sqref="A76"/>
      <selection pane="bottomRight" activeCell="Q66" sqref="Q66"/>
    </sheetView>
  </sheetViews>
  <sheetFormatPr defaultColWidth="9.00390625" defaultRowHeight="5.25" customHeight="1"/>
  <cols>
    <col min="1" max="1" width="11.25390625" style="4" customWidth="1"/>
    <col min="2" max="2" width="2.75390625" style="4" customWidth="1"/>
    <col min="3" max="8" width="13.00390625" style="305" customWidth="1"/>
    <col min="9" max="14" width="11.50390625" style="305" customWidth="1"/>
    <col min="15" max="16" width="11.50390625" style="306" customWidth="1"/>
    <col min="17" max="17" width="9.00390625" style="4" customWidth="1"/>
    <col min="18" max="18" width="1.37890625" style="4" customWidth="1"/>
    <col min="19" max="19" width="10.75390625" style="4" customWidth="1"/>
    <col min="20" max="20" width="2.75390625" style="544" customWidth="1"/>
    <col min="21" max="22" width="9.00390625" style="248" customWidth="1"/>
    <col min="23" max="23" width="12.00390625" style="111" customWidth="1"/>
    <col min="24" max="24" width="9.00390625" style="111" customWidth="1"/>
    <col min="25" max="16384" width="9.00390625" style="4" customWidth="1"/>
  </cols>
  <sheetData>
    <row r="1" ht="13.5">
      <c r="A1" s="245" t="s">
        <v>153</v>
      </c>
    </row>
    <row r="2" ht="13.5">
      <c r="A2" s="34" t="s">
        <v>10</v>
      </c>
    </row>
    <row r="3" spans="1:22" s="214" customFormat="1" ht="17.25">
      <c r="A3" s="633" t="s">
        <v>419</v>
      </c>
      <c r="B3" s="633"/>
      <c r="C3" s="633"/>
      <c r="D3" s="633"/>
      <c r="E3" s="633"/>
      <c r="F3" s="633"/>
      <c r="G3" s="633"/>
      <c r="H3" s="633"/>
      <c r="I3" s="307"/>
      <c r="J3" s="307"/>
      <c r="K3" s="307"/>
      <c r="L3" s="307"/>
      <c r="M3" s="307"/>
      <c r="N3" s="307"/>
      <c r="O3" s="308"/>
      <c r="P3" s="308"/>
      <c r="T3" s="545"/>
      <c r="U3" s="249"/>
      <c r="V3" s="249"/>
    </row>
    <row r="4" spans="1:22" s="99" customFormat="1" ht="13.5" customHeight="1">
      <c r="A4" s="634" t="s">
        <v>388</v>
      </c>
      <c r="B4" s="634"/>
      <c r="C4" s="634"/>
      <c r="D4" s="634"/>
      <c r="E4" s="634"/>
      <c r="F4" s="634"/>
      <c r="G4" s="634"/>
      <c r="H4" s="634"/>
      <c r="I4" s="309"/>
      <c r="J4" s="309"/>
      <c r="K4" s="309"/>
      <c r="L4" s="309"/>
      <c r="M4" s="309"/>
      <c r="N4" s="309"/>
      <c r="O4" s="310"/>
      <c r="P4" s="310"/>
      <c r="T4" s="104"/>
      <c r="U4" s="250"/>
      <c r="V4" s="250"/>
    </row>
    <row r="5" spans="3:23" s="99" customFormat="1" ht="12">
      <c r="C5" s="309"/>
      <c r="D5" s="309"/>
      <c r="E5" s="309"/>
      <c r="F5" s="309"/>
      <c r="G5" s="309"/>
      <c r="H5" s="310"/>
      <c r="I5" s="309"/>
      <c r="J5" s="309"/>
      <c r="K5" s="309"/>
      <c r="L5" s="309"/>
      <c r="M5" s="309"/>
      <c r="N5" s="309"/>
      <c r="O5" s="310"/>
      <c r="P5" s="311" t="s">
        <v>192</v>
      </c>
      <c r="T5" s="104"/>
      <c r="U5" s="251"/>
      <c r="V5" s="251"/>
      <c r="W5" s="215"/>
    </row>
    <row r="6" spans="8:23" ht="6" customHeight="1" thickBot="1">
      <c r="H6" s="312"/>
      <c r="O6" s="312"/>
      <c r="P6" s="313"/>
      <c r="R6" s="111"/>
      <c r="U6" s="252"/>
      <c r="V6" s="252"/>
      <c r="W6" s="211"/>
    </row>
    <row r="7" spans="1:23" ht="13.5" customHeight="1" thickTop="1">
      <c r="A7" s="635" t="s">
        <v>191</v>
      </c>
      <c r="B7" s="636"/>
      <c r="C7" s="641" t="s">
        <v>47</v>
      </c>
      <c r="D7" s="644" t="s">
        <v>194</v>
      </c>
      <c r="E7" s="645"/>
      <c r="F7" s="645"/>
      <c r="G7" s="645"/>
      <c r="H7" s="645"/>
      <c r="I7" s="314" t="s">
        <v>195</v>
      </c>
      <c r="J7" s="315"/>
      <c r="K7" s="646" t="s">
        <v>190</v>
      </c>
      <c r="L7" s="641"/>
      <c r="M7" s="641"/>
      <c r="N7" s="647"/>
      <c r="O7" s="622" t="s">
        <v>189</v>
      </c>
      <c r="P7" s="622" t="s">
        <v>188</v>
      </c>
      <c r="R7" s="210"/>
      <c r="S7" s="210"/>
      <c r="T7" s="210"/>
      <c r="U7" s="625"/>
      <c r="V7" s="625"/>
      <c r="W7" s="626"/>
    </row>
    <row r="8" spans="1:23" ht="13.5" customHeight="1">
      <c r="A8" s="637"/>
      <c r="B8" s="638"/>
      <c r="C8" s="642"/>
      <c r="D8" s="627" t="s">
        <v>47</v>
      </c>
      <c r="E8" s="316"/>
      <c r="F8" s="629" t="s">
        <v>187</v>
      </c>
      <c r="G8" s="629"/>
      <c r="H8" s="629"/>
      <c r="I8" s="317"/>
      <c r="J8" s="627" t="s">
        <v>186</v>
      </c>
      <c r="K8" s="630" t="s">
        <v>47</v>
      </c>
      <c r="L8" s="632" t="s">
        <v>185</v>
      </c>
      <c r="M8" s="632" t="s">
        <v>184</v>
      </c>
      <c r="N8" s="630" t="s">
        <v>183</v>
      </c>
      <c r="O8" s="623"/>
      <c r="P8" s="623"/>
      <c r="R8" s="210"/>
      <c r="S8" s="210"/>
      <c r="T8" s="210"/>
      <c r="U8" s="625"/>
      <c r="V8" s="625"/>
      <c r="W8" s="626"/>
    </row>
    <row r="9" spans="1:23" ht="13.5" customHeight="1">
      <c r="A9" s="639"/>
      <c r="B9" s="640"/>
      <c r="C9" s="643"/>
      <c r="D9" s="628"/>
      <c r="E9" s="318" t="s">
        <v>47</v>
      </c>
      <c r="F9" s="318" t="s">
        <v>182</v>
      </c>
      <c r="G9" s="319" t="s">
        <v>181</v>
      </c>
      <c r="H9" s="430" t="s">
        <v>180</v>
      </c>
      <c r="I9" s="431" t="s">
        <v>179</v>
      </c>
      <c r="J9" s="628"/>
      <c r="K9" s="631"/>
      <c r="L9" s="628"/>
      <c r="M9" s="628"/>
      <c r="N9" s="631"/>
      <c r="O9" s="624"/>
      <c r="P9" s="624"/>
      <c r="R9" s="210"/>
      <c r="S9" s="210"/>
      <c r="T9" s="210"/>
      <c r="U9" s="625"/>
      <c r="V9" s="625"/>
      <c r="W9" s="626"/>
    </row>
    <row r="10" spans="1:27" ht="10.5" customHeight="1">
      <c r="A10" s="112" t="s">
        <v>389</v>
      </c>
      <c r="B10" s="244" t="s">
        <v>17</v>
      </c>
      <c r="C10" s="413">
        <v>699359</v>
      </c>
      <c r="D10" s="413">
        <v>442747</v>
      </c>
      <c r="E10" s="413">
        <v>423959</v>
      </c>
      <c r="F10" s="413">
        <v>362774</v>
      </c>
      <c r="G10" s="413">
        <v>51527</v>
      </c>
      <c r="H10" s="413">
        <v>3699</v>
      </c>
      <c r="I10" s="413">
        <v>5959</v>
      </c>
      <c r="J10" s="413">
        <v>18788</v>
      </c>
      <c r="K10" s="413">
        <v>249098</v>
      </c>
      <c r="L10" s="413">
        <v>93595</v>
      </c>
      <c r="M10" s="413">
        <v>42971</v>
      </c>
      <c r="N10" s="413">
        <v>112532</v>
      </c>
      <c r="O10" s="414">
        <v>64</v>
      </c>
      <c r="P10" s="414">
        <v>4.2</v>
      </c>
      <c r="R10" s="210"/>
      <c r="S10" s="210"/>
      <c r="T10" s="210"/>
      <c r="U10" s="253"/>
      <c r="V10" s="253"/>
      <c r="W10" s="246"/>
      <c r="Y10" s="247"/>
      <c r="Z10" s="247"/>
      <c r="AA10" s="247"/>
    </row>
    <row r="11" spans="1:27" ht="10.5" customHeight="1">
      <c r="A11" s="260" t="s">
        <v>281</v>
      </c>
      <c r="B11" s="258"/>
      <c r="C11" s="413">
        <v>686351</v>
      </c>
      <c r="D11" s="413">
        <v>424477</v>
      </c>
      <c r="E11" s="413">
        <v>402251</v>
      </c>
      <c r="F11" s="413">
        <v>346831</v>
      </c>
      <c r="G11" s="413">
        <v>45757</v>
      </c>
      <c r="H11" s="413">
        <v>3540</v>
      </c>
      <c r="I11" s="413">
        <v>6123</v>
      </c>
      <c r="J11" s="413">
        <v>22226</v>
      </c>
      <c r="K11" s="413">
        <v>250746</v>
      </c>
      <c r="L11" s="413">
        <v>99605</v>
      </c>
      <c r="M11" s="413">
        <v>39169</v>
      </c>
      <c r="N11" s="413">
        <v>111972</v>
      </c>
      <c r="O11" s="414">
        <v>62.9</v>
      </c>
      <c r="P11" s="414">
        <v>5.2</v>
      </c>
      <c r="R11" s="210"/>
      <c r="S11" s="210"/>
      <c r="T11" s="210"/>
      <c r="U11" s="253"/>
      <c r="V11" s="253"/>
      <c r="W11" s="246"/>
      <c r="Y11" s="247"/>
      <c r="Z11" s="247"/>
      <c r="AA11" s="247"/>
    </row>
    <row r="12" spans="1:27" s="111" customFormat="1" ht="10.5">
      <c r="A12" s="261" t="s">
        <v>390</v>
      </c>
      <c r="B12" s="259"/>
      <c r="C12" s="415">
        <f aca="true" t="shared" si="0" ref="C12:N12">SUM(C14:C28)</f>
        <v>673817</v>
      </c>
      <c r="D12" s="415">
        <f t="shared" si="0"/>
        <v>412705</v>
      </c>
      <c r="E12" s="415">
        <f t="shared" si="0"/>
        <v>399169</v>
      </c>
      <c r="F12" s="415">
        <f t="shared" si="0"/>
        <v>341593</v>
      </c>
      <c r="G12" s="415">
        <f t="shared" si="0"/>
        <v>47889</v>
      </c>
      <c r="H12" s="415">
        <f t="shared" si="0"/>
        <v>3396</v>
      </c>
      <c r="I12" s="415">
        <f t="shared" si="0"/>
        <v>6291</v>
      </c>
      <c r="J12" s="415">
        <f t="shared" si="0"/>
        <v>13536</v>
      </c>
      <c r="K12" s="415">
        <f t="shared" si="0"/>
        <v>248272</v>
      </c>
      <c r="L12" s="415">
        <f t="shared" si="0"/>
        <v>80029</v>
      </c>
      <c r="M12" s="415">
        <f t="shared" si="0"/>
        <v>38927</v>
      </c>
      <c r="N12" s="415">
        <f t="shared" si="0"/>
        <v>129316</v>
      </c>
      <c r="O12" s="416">
        <f>W12</f>
        <v>0</v>
      </c>
      <c r="P12" s="416">
        <f>ROUND(J12/D12*100,1)</f>
        <v>3.3</v>
      </c>
      <c r="S12" s="617"/>
      <c r="T12" s="617"/>
      <c r="U12" s="546"/>
      <c r="V12" s="253"/>
      <c r="W12" s="246"/>
      <c r="Y12" s="247"/>
      <c r="Z12" s="247"/>
      <c r="AA12" s="247"/>
    </row>
    <row r="13" spans="1:23" s="86" customFormat="1" ht="10.5">
      <c r="A13" s="224"/>
      <c r="B13" s="256"/>
      <c r="C13" s="417"/>
      <c r="D13" s="413"/>
      <c r="E13" s="413"/>
      <c r="F13" s="413"/>
      <c r="G13" s="413"/>
      <c r="H13" s="413"/>
      <c r="I13" s="413"/>
      <c r="J13" s="413"/>
      <c r="K13" s="413"/>
      <c r="L13" s="413"/>
      <c r="M13" s="413"/>
      <c r="N13" s="418"/>
      <c r="O13" s="414"/>
      <c r="P13" s="414"/>
      <c r="S13" s="224"/>
      <c r="T13" s="224"/>
      <c r="U13" s="254"/>
      <c r="V13" s="254"/>
      <c r="W13" s="257"/>
    </row>
    <row r="14" spans="1:27" s="111" customFormat="1" ht="10.5">
      <c r="A14" s="212" t="s">
        <v>178</v>
      </c>
      <c r="B14" s="213" t="s">
        <v>177</v>
      </c>
      <c r="C14" s="413">
        <f aca="true" t="shared" si="1" ref="C14:N14">SUM(C35,C56)</f>
        <v>38113</v>
      </c>
      <c r="D14" s="413">
        <f t="shared" si="1"/>
        <v>4865</v>
      </c>
      <c r="E14" s="413">
        <f t="shared" si="1"/>
        <v>4552</v>
      </c>
      <c r="F14" s="413">
        <f t="shared" si="1"/>
        <v>3066</v>
      </c>
      <c r="G14" s="413">
        <f t="shared" si="1"/>
        <v>106</v>
      </c>
      <c r="H14" s="413">
        <f t="shared" si="1"/>
        <v>1345</v>
      </c>
      <c r="I14" s="413">
        <f t="shared" si="1"/>
        <v>35</v>
      </c>
      <c r="J14" s="413">
        <f t="shared" si="1"/>
        <v>313</v>
      </c>
      <c r="K14" s="413">
        <f t="shared" si="1"/>
        <v>32344</v>
      </c>
      <c r="L14" s="413">
        <f t="shared" si="1"/>
        <v>187</v>
      </c>
      <c r="M14" s="413">
        <f t="shared" si="1"/>
        <v>31563</v>
      </c>
      <c r="N14" s="413">
        <f t="shared" si="1"/>
        <v>594</v>
      </c>
      <c r="O14" s="414">
        <f aca="true" t="shared" si="2" ref="O14:O70">W14</f>
        <v>0</v>
      </c>
      <c r="P14" s="414">
        <f aca="true" t="shared" si="3" ref="P14:P70">ROUND(J14/D14*100,1)</f>
        <v>6.4</v>
      </c>
      <c r="S14" s="212"/>
      <c r="T14" s="212"/>
      <c r="U14" s="253"/>
      <c r="V14" s="253"/>
      <c r="W14" s="246"/>
      <c r="Y14" s="247"/>
      <c r="Z14" s="247"/>
      <c r="AA14" s="247"/>
    </row>
    <row r="15" spans="1:27" s="111" customFormat="1" ht="10.5">
      <c r="A15" s="212" t="s">
        <v>176</v>
      </c>
      <c r="B15" s="213"/>
      <c r="C15" s="413">
        <f aca="true" t="shared" si="4" ref="C15:N15">SUM(C36,C57)</f>
        <v>32689</v>
      </c>
      <c r="D15" s="413">
        <f t="shared" si="4"/>
        <v>23466</v>
      </c>
      <c r="E15" s="413">
        <f t="shared" si="4"/>
        <v>22182</v>
      </c>
      <c r="F15" s="413">
        <f t="shared" si="4"/>
        <v>19624</v>
      </c>
      <c r="G15" s="413">
        <f t="shared" si="4"/>
        <v>471</v>
      </c>
      <c r="H15" s="413">
        <f t="shared" si="4"/>
        <v>1843</v>
      </c>
      <c r="I15" s="413">
        <f t="shared" si="4"/>
        <v>244</v>
      </c>
      <c r="J15" s="413">
        <f t="shared" si="4"/>
        <v>1284</v>
      </c>
      <c r="K15" s="413">
        <f t="shared" si="4"/>
        <v>8024</v>
      </c>
      <c r="L15" s="413">
        <f t="shared" si="4"/>
        <v>833</v>
      </c>
      <c r="M15" s="413">
        <f t="shared" si="4"/>
        <v>6591</v>
      </c>
      <c r="N15" s="413">
        <f t="shared" si="4"/>
        <v>600</v>
      </c>
      <c r="O15" s="414">
        <f t="shared" si="2"/>
        <v>0</v>
      </c>
      <c r="P15" s="414">
        <f t="shared" si="3"/>
        <v>5.5</v>
      </c>
      <c r="S15" s="212"/>
      <c r="T15" s="212"/>
      <c r="U15" s="253"/>
      <c r="V15" s="253"/>
      <c r="W15" s="246"/>
      <c r="Y15" s="247"/>
      <c r="Z15" s="247"/>
      <c r="AA15" s="247"/>
    </row>
    <row r="16" spans="1:27" s="111" customFormat="1" ht="10.5">
      <c r="A16" s="212" t="s">
        <v>175</v>
      </c>
      <c r="B16" s="213"/>
      <c r="C16" s="413">
        <f aca="true" t="shared" si="5" ref="C16:N16">SUM(C37,C58)</f>
        <v>36288</v>
      </c>
      <c r="D16" s="413">
        <f t="shared" si="5"/>
        <v>31708</v>
      </c>
      <c r="E16" s="413">
        <f t="shared" si="5"/>
        <v>30241</v>
      </c>
      <c r="F16" s="413">
        <f t="shared" si="5"/>
        <v>28164</v>
      </c>
      <c r="G16" s="413">
        <f t="shared" si="5"/>
        <v>1188</v>
      </c>
      <c r="H16" s="413">
        <f t="shared" si="5"/>
        <v>95</v>
      </c>
      <c r="I16" s="413">
        <f t="shared" si="5"/>
        <v>794</v>
      </c>
      <c r="J16" s="413">
        <f t="shared" si="5"/>
        <v>1467</v>
      </c>
      <c r="K16" s="413">
        <f t="shared" si="5"/>
        <v>3277</v>
      </c>
      <c r="L16" s="413">
        <f t="shared" si="5"/>
        <v>2195</v>
      </c>
      <c r="M16" s="413">
        <f t="shared" si="5"/>
        <v>471</v>
      </c>
      <c r="N16" s="413">
        <f t="shared" si="5"/>
        <v>611</v>
      </c>
      <c r="O16" s="414">
        <f t="shared" si="2"/>
        <v>0</v>
      </c>
      <c r="P16" s="414">
        <f t="shared" si="3"/>
        <v>4.6</v>
      </c>
      <c r="S16" s="212"/>
      <c r="T16" s="212"/>
      <c r="U16" s="253"/>
      <c r="V16" s="253"/>
      <c r="W16" s="246"/>
      <c r="Y16" s="247"/>
      <c r="Z16" s="247"/>
      <c r="AA16" s="247"/>
    </row>
    <row r="17" spans="1:27" s="111" customFormat="1" ht="10.5">
      <c r="A17" s="212" t="s">
        <v>174</v>
      </c>
      <c r="B17" s="213"/>
      <c r="C17" s="413">
        <f aca="true" t="shared" si="6" ref="C17:N17">SUM(C38,C59)</f>
        <v>40738</v>
      </c>
      <c r="D17" s="413">
        <f t="shared" si="6"/>
        <v>35465</v>
      </c>
      <c r="E17" s="413">
        <f t="shared" si="6"/>
        <v>34152</v>
      </c>
      <c r="F17" s="413">
        <f t="shared" si="6"/>
        <v>30538</v>
      </c>
      <c r="G17" s="413">
        <f t="shared" si="6"/>
        <v>2371</v>
      </c>
      <c r="H17" s="413">
        <f t="shared" si="6"/>
        <v>30</v>
      </c>
      <c r="I17" s="413">
        <f t="shared" si="6"/>
        <v>1213</v>
      </c>
      <c r="J17" s="413">
        <f t="shared" si="6"/>
        <v>1313</v>
      </c>
      <c r="K17" s="413">
        <f t="shared" si="6"/>
        <v>4084</v>
      </c>
      <c r="L17" s="413">
        <f t="shared" si="6"/>
        <v>3378</v>
      </c>
      <c r="M17" s="413">
        <f t="shared" si="6"/>
        <v>111</v>
      </c>
      <c r="N17" s="413">
        <f t="shared" si="6"/>
        <v>595</v>
      </c>
      <c r="O17" s="414">
        <f t="shared" si="2"/>
        <v>0</v>
      </c>
      <c r="P17" s="414">
        <f t="shared" si="3"/>
        <v>3.7</v>
      </c>
      <c r="S17" s="212"/>
      <c r="T17" s="212"/>
      <c r="U17" s="253"/>
      <c r="V17" s="253"/>
      <c r="W17" s="246"/>
      <c r="Y17" s="247"/>
      <c r="Z17" s="247"/>
      <c r="AA17" s="247"/>
    </row>
    <row r="18" spans="1:27" s="111" customFormat="1" ht="10.5">
      <c r="A18" s="212" t="s">
        <v>173</v>
      </c>
      <c r="B18" s="213"/>
      <c r="C18" s="413">
        <f aca="true" t="shared" si="7" ref="C18:N18">SUM(C39,C60)</f>
        <v>47627</v>
      </c>
      <c r="D18" s="413">
        <f t="shared" si="7"/>
        <v>42184</v>
      </c>
      <c r="E18" s="413">
        <f t="shared" si="7"/>
        <v>40906</v>
      </c>
      <c r="F18" s="413">
        <f t="shared" si="7"/>
        <v>36211</v>
      </c>
      <c r="G18" s="413">
        <f t="shared" si="7"/>
        <v>3806</v>
      </c>
      <c r="H18" s="413">
        <f t="shared" si="7"/>
        <v>21</v>
      </c>
      <c r="I18" s="413">
        <f t="shared" si="7"/>
        <v>868</v>
      </c>
      <c r="J18" s="413">
        <f t="shared" si="7"/>
        <v>1278</v>
      </c>
      <c r="K18" s="413">
        <f t="shared" si="7"/>
        <v>4138</v>
      </c>
      <c r="L18" s="413">
        <f t="shared" si="7"/>
        <v>3469</v>
      </c>
      <c r="M18" s="413">
        <f t="shared" si="7"/>
        <v>73</v>
      </c>
      <c r="N18" s="413">
        <f t="shared" si="7"/>
        <v>596</v>
      </c>
      <c r="O18" s="414">
        <f t="shared" si="2"/>
        <v>0</v>
      </c>
      <c r="P18" s="414">
        <f t="shared" si="3"/>
        <v>3</v>
      </c>
      <c r="S18" s="212"/>
      <c r="T18" s="212"/>
      <c r="U18" s="253"/>
      <c r="V18" s="253"/>
      <c r="W18" s="246"/>
      <c r="Y18" s="247"/>
      <c r="Z18" s="247"/>
      <c r="AA18" s="247"/>
    </row>
    <row r="19" spans="1:27" s="111" customFormat="1" ht="21" customHeight="1">
      <c r="A19" s="212" t="s">
        <v>172</v>
      </c>
      <c r="B19" s="213"/>
      <c r="C19" s="413">
        <f aca="true" t="shared" si="8" ref="C19:N19">SUM(C40,C61)</f>
        <v>55078</v>
      </c>
      <c r="D19" s="413">
        <f t="shared" si="8"/>
        <v>49435</v>
      </c>
      <c r="E19" s="413">
        <f t="shared" si="8"/>
        <v>48063</v>
      </c>
      <c r="F19" s="413">
        <f t="shared" si="8"/>
        <v>42619</v>
      </c>
      <c r="G19" s="413">
        <f t="shared" si="8"/>
        <v>5025</v>
      </c>
      <c r="H19" s="413">
        <f t="shared" si="8"/>
        <v>17</v>
      </c>
      <c r="I19" s="413">
        <f t="shared" si="8"/>
        <v>402</v>
      </c>
      <c r="J19" s="413">
        <f t="shared" si="8"/>
        <v>1372</v>
      </c>
      <c r="K19" s="413">
        <f t="shared" si="8"/>
        <v>4215</v>
      </c>
      <c r="L19" s="413">
        <f t="shared" si="8"/>
        <v>3429</v>
      </c>
      <c r="M19" s="413">
        <f t="shared" si="8"/>
        <v>32</v>
      </c>
      <c r="N19" s="413">
        <f t="shared" si="8"/>
        <v>754</v>
      </c>
      <c r="O19" s="414">
        <f t="shared" si="2"/>
        <v>0</v>
      </c>
      <c r="P19" s="414">
        <f t="shared" si="3"/>
        <v>2.8</v>
      </c>
      <c r="S19" s="212"/>
      <c r="T19" s="212"/>
      <c r="U19" s="253"/>
      <c r="V19" s="253"/>
      <c r="W19" s="246"/>
      <c r="Y19" s="247"/>
      <c r="Z19" s="247"/>
      <c r="AA19" s="247"/>
    </row>
    <row r="20" spans="1:27" s="111" customFormat="1" ht="10.5">
      <c r="A20" s="212" t="s">
        <v>171</v>
      </c>
      <c r="B20" s="213"/>
      <c r="C20" s="413">
        <f aca="true" t="shared" si="9" ref="C20:N20">SUM(C41,C62)</f>
        <v>48011</v>
      </c>
      <c r="D20" s="413">
        <f t="shared" si="9"/>
        <v>43112</v>
      </c>
      <c r="E20" s="413">
        <f t="shared" si="9"/>
        <v>41918</v>
      </c>
      <c r="F20" s="413">
        <f t="shared" si="9"/>
        <v>36929</v>
      </c>
      <c r="G20" s="413">
        <f t="shared" si="9"/>
        <v>4731</v>
      </c>
      <c r="H20" s="413">
        <f t="shared" si="9"/>
        <v>9</v>
      </c>
      <c r="I20" s="413">
        <f t="shared" si="9"/>
        <v>249</v>
      </c>
      <c r="J20" s="413">
        <f t="shared" si="9"/>
        <v>1194</v>
      </c>
      <c r="K20" s="413">
        <f t="shared" si="9"/>
        <v>3847</v>
      </c>
      <c r="L20" s="413">
        <f t="shared" si="9"/>
        <v>3110</v>
      </c>
      <c r="M20" s="413">
        <f t="shared" si="9"/>
        <v>16</v>
      </c>
      <c r="N20" s="413">
        <f t="shared" si="9"/>
        <v>721</v>
      </c>
      <c r="O20" s="414">
        <f t="shared" si="2"/>
        <v>0</v>
      </c>
      <c r="P20" s="414">
        <f t="shared" si="3"/>
        <v>2.8</v>
      </c>
      <c r="S20" s="212"/>
      <c r="T20" s="212"/>
      <c r="U20" s="253"/>
      <c r="V20" s="253"/>
      <c r="W20" s="246"/>
      <c r="Y20" s="247"/>
      <c r="Z20" s="247"/>
      <c r="AA20" s="247"/>
    </row>
    <row r="21" spans="1:27" s="111" customFormat="1" ht="10.5">
      <c r="A21" s="212" t="s">
        <v>170</v>
      </c>
      <c r="B21" s="213"/>
      <c r="C21" s="413">
        <f aca="true" t="shared" si="10" ref="C21:N21">SUM(C42,C63)</f>
        <v>48745</v>
      </c>
      <c r="D21" s="413">
        <f t="shared" si="10"/>
        <v>43386</v>
      </c>
      <c r="E21" s="413">
        <f t="shared" si="10"/>
        <v>42317</v>
      </c>
      <c r="F21" s="413">
        <f t="shared" si="10"/>
        <v>37519</v>
      </c>
      <c r="G21" s="413">
        <f t="shared" si="10"/>
        <v>4501</v>
      </c>
      <c r="H21" s="413">
        <f t="shared" si="10"/>
        <v>6</v>
      </c>
      <c r="I21" s="413">
        <f t="shared" si="10"/>
        <v>291</v>
      </c>
      <c r="J21" s="413">
        <f t="shared" si="10"/>
        <v>1069</v>
      </c>
      <c r="K21" s="413">
        <f t="shared" si="10"/>
        <v>4496</v>
      </c>
      <c r="L21" s="413">
        <f t="shared" si="10"/>
        <v>3609</v>
      </c>
      <c r="M21" s="413">
        <f t="shared" si="10"/>
        <v>7</v>
      </c>
      <c r="N21" s="413">
        <f t="shared" si="10"/>
        <v>880</v>
      </c>
      <c r="O21" s="414">
        <f t="shared" si="2"/>
        <v>0</v>
      </c>
      <c r="P21" s="414">
        <f t="shared" si="3"/>
        <v>2.5</v>
      </c>
      <c r="S21" s="212"/>
      <c r="T21" s="212"/>
      <c r="U21" s="253"/>
      <c r="V21" s="253"/>
      <c r="W21" s="246"/>
      <c r="Y21" s="247"/>
      <c r="Z21" s="247"/>
      <c r="AA21" s="247"/>
    </row>
    <row r="22" spans="1:27" s="111" customFormat="1" ht="10.5">
      <c r="A22" s="212" t="s">
        <v>169</v>
      </c>
      <c r="B22" s="213"/>
      <c r="C22" s="413">
        <f aca="true" t="shared" si="11" ref="C22:N22">SUM(C43,C64)</f>
        <v>49215</v>
      </c>
      <c r="D22" s="413">
        <f t="shared" si="11"/>
        <v>41839</v>
      </c>
      <c r="E22" s="413">
        <f t="shared" si="11"/>
        <v>40758</v>
      </c>
      <c r="F22" s="413">
        <f t="shared" si="11"/>
        <v>35959</v>
      </c>
      <c r="G22" s="413">
        <f t="shared" si="11"/>
        <v>4437</v>
      </c>
      <c r="H22" s="413">
        <f t="shared" si="11"/>
        <v>8</v>
      </c>
      <c r="I22" s="413">
        <f t="shared" si="11"/>
        <v>354</v>
      </c>
      <c r="J22" s="413">
        <f t="shared" si="11"/>
        <v>1081</v>
      </c>
      <c r="K22" s="413">
        <f t="shared" si="11"/>
        <v>6628</v>
      </c>
      <c r="L22" s="413">
        <f t="shared" si="11"/>
        <v>5261</v>
      </c>
      <c r="M22" s="413">
        <f t="shared" si="11"/>
        <v>11</v>
      </c>
      <c r="N22" s="413">
        <f t="shared" si="11"/>
        <v>1356</v>
      </c>
      <c r="O22" s="414">
        <f t="shared" si="2"/>
        <v>0</v>
      </c>
      <c r="P22" s="414">
        <f t="shared" si="3"/>
        <v>2.6</v>
      </c>
      <c r="S22" s="212"/>
      <c r="T22" s="212"/>
      <c r="U22" s="253"/>
      <c r="V22" s="253"/>
      <c r="W22" s="246"/>
      <c r="Y22" s="247"/>
      <c r="Z22" s="247"/>
      <c r="AA22" s="247"/>
    </row>
    <row r="23" spans="1:27" s="111" customFormat="1" ht="10.5">
      <c r="A23" s="212" t="s">
        <v>168</v>
      </c>
      <c r="B23" s="213"/>
      <c r="C23" s="413">
        <f aca="true" t="shared" si="12" ref="C23:N23">SUM(C44,C65)</f>
        <v>54905</v>
      </c>
      <c r="D23" s="413">
        <f t="shared" si="12"/>
        <v>38698</v>
      </c>
      <c r="E23" s="413">
        <f t="shared" si="12"/>
        <v>37273</v>
      </c>
      <c r="F23" s="413">
        <f t="shared" si="12"/>
        <v>30881</v>
      </c>
      <c r="G23" s="413">
        <f t="shared" si="12"/>
        <v>5931</v>
      </c>
      <c r="H23" s="413">
        <f t="shared" si="12"/>
        <v>9</v>
      </c>
      <c r="I23" s="413">
        <f t="shared" si="12"/>
        <v>452</v>
      </c>
      <c r="J23" s="413">
        <f t="shared" si="12"/>
        <v>1425</v>
      </c>
      <c r="K23" s="413">
        <f t="shared" si="12"/>
        <v>15529</v>
      </c>
      <c r="L23" s="413">
        <f t="shared" si="12"/>
        <v>10117</v>
      </c>
      <c r="M23" s="413">
        <f t="shared" si="12"/>
        <v>10</v>
      </c>
      <c r="N23" s="413">
        <f t="shared" si="12"/>
        <v>5402</v>
      </c>
      <c r="O23" s="414">
        <f t="shared" si="2"/>
        <v>0</v>
      </c>
      <c r="P23" s="414">
        <f t="shared" si="3"/>
        <v>3.7</v>
      </c>
      <c r="S23" s="212"/>
      <c r="T23" s="212"/>
      <c r="U23" s="253"/>
      <c r="V23" s="253"/>
      <c r="W23" s="246"/>
      <c r="Y23" s="247"/>
      <c r="Z23" s="247"/>
      <c r="AA23" s="247"/>
    </row>
    <row r="24" spans="1:27" s="111" customFormat="1" ht="21" customHeight="1">
      <c r="A24" s="212" t="s">
        <v>167</v>
      </c>
      <c r="B24" s="213"/>
      <c r="C24" s="413">
        <f aca="true" t="shared" si="13" ref="C24:N24">SUM(C45,C66)</f>
        <v>61484</v>
      </c>
      <c r="D24" s="413">
        <f t="shared" si="13"/>
        <v>31456</v>
      </c>
      <c r="E24" s="413">
        <f t="shared" si="13"/>
        <v>30322</v>
      </c>
      <c r="F24" s="413">
        <f t="shared" si="13"/>
        <v>22653</v>
      </c>
      <c r="G24" s="413">
        <f t="shared" si="13"/>
        <v>7096</v>
      </c>
      <c r="H24" s="413">
        <f t="shared" si="13"/>
        <v>3</v>
      </c>
      <c r="I24" s="413">
        <f t="shared" si="13"/>
        <v>570</v>
      </c>
      <c r="J24" s="413">
        <f t="shared" si="13"/>
        <v>1134</v>
      </c>
      <c r="K24" s="413">
        <f t="shared" si="13"/>
        <v>29332</v>
      </c>
      <c r="L24" s="413">
        <f t="shared" si="13"/>
        <v>14136</v>
      </c>
      <c r="M24" s="413">
        <f t="shared" si="13"/>
        <v>10</v>
      </c>
      <c r="N24" s="413">
        <f t="shared" si="13"/>
        <v>15186</v>
      </c>
      <c r="O24" s="414">
        <f t="shared" si="2"/>
        <v>0</v>
      </c>
      <c r="P24" s="414">
        <f t="shared" si="3"/>
        <v>3.6</v>
      </c>
      <c r="S24" s="212"/>
      <c r="T24" s="212"/>
      <c r="U24" s="253"/>
      <c r="V24" s="253"/>
      <c r="W24" s="246"/>
      <c r="Y24" s="247"/>
      <c r="Z24" s="247"/>
      <c r="AA24" s="247"/>
    </row>
    <row r="25" spans="1:27" s="111" customFormat="1" ht="10.5">
      <c r="A25" s="212" t="s">
        <v>166</v>
      </c>
      <c r="B25" s="213"/>
      <c r="C25" s="413">
        <f aca="true" t="shared" si="14" ref="C25:N25">SUM(C46,C67)</f>
        <v>47068</v>
      </c>
      <c r="D25" s="413">
        <f t="shared" si="14"/>
        <v>15036</v>
      </c>
      <c r="E25" s="413">
        <f t="shared" si="14"/>
        <v>14657</v>
      </c>
      <c r="F25" s="413">
        <f t="shared" si="14"/>
        <v>10065</v>
      </c>
      <c r="G25" s="413">
        <f t="shared" si="14"/>
        <v>4206</v>
      </c>
      <c r="H25" s="413">
        <f t="shared" si="14"/>
        <v>4</v>
      </c>
      <c r="I25" s="413">
        <f t="shared" si="14"/>
        <v>382</v>
      </c>
      <c r="J25" s="413">
        <f t="shared" si="14"/>
        <v>379</v>
      </c>
      <c r="K25" s="413">
        <f t="shared" si="14"/>
        <v>31531</v>
      </c>
      <c r="L25" s="413">
        <f t="shared" si="14"/>
        <v>11174</v>
      </c>
      <c r="M25" s="413">
        <f t="shared" si="14"/>
        <v>11</v>
      </c>
      <c r="N25" s="413">
        <f t="shared" si="14"/>
        <v>20346</v>
      </c>
      <c r="O25" s="414">
        <f t="shared" si="2"/>
        <v>0</v>
      </c>
      <c r="P25" s="414">
        <f t="shared" si="3"/>
        <v>2.5</v>
      </c>
      <c r="S25" s="212"/>
      <c r="T25" s="212"/>
      <c r="U25" s="253"/>
      <c r="V25" s="253"/>
      <c r="W25" s="246"/>
      <c r="Y25" s="247"/>
      <c r="Z25" s="247"/>
      <c r="AA25" s="247"/>
    </row>
    <row r="26" spans="1:27" s="111" customFormat="1" ht="10.5">
      <c r="A26" s="212" t="s">
        <v>165</v>
      </c>
      <c r="B26" s="213"/>
      <c r="C26" s="413">
        <f aca="true" t="shared" si="15" ref="C26:N26">SUM(C47,C68)</f>
        <v>39340</v>
      </c>
      <c r="D26" s="413">
        <f t="shared" si="15"/>
        <v>7245</v>
      </c>
      <c r="E26" s="413">
        <f t="shared" si="15"/>
        <v>7097</v>
      </c>
      <c r="F26" s="413">
        <f t="shared" si="15"/>
        <v>4572</v>
      </c>
      <c r="G26" s="413">
        <f t="shared" si="15"/>
        <v>2311</v>
      </c>
      <c r="H26" s="413">
        <f t="shared" si="15"/>
        <v>3</v>
      </c>
      <c r="I26" s="413">
        <f t="shared" si="15"/>
        <v>211</v>
      </c>
      <c r="J26" s="413">
        <f t="shared" si="15"/>
        <v>148</v>
      </c>
      <c r="K26" s="413">
        <f t="shared" si="15"/>
        <v>31648</v>
      </c>
      <c r="L26" s="413">
        <f t="shared" si="15"/>
        <v>8911</v>
      </c>
      <c r="M26" s="413">
        <f t="shared" si="15"/>
        <v>9</v>
      </c>
      <c r="N26" s="413">
        <f t="shared" si="15"/>
        <v>22728</v>
      </c>
      <c r="O26" s="414">
        <f t="shared" si="2"/>
        <v>0</v>
      </c>
      <c r="P26" s="414">
        <f t="shared" si="3"/>
        <v>2</v>
      </c>
      <c r="S26" s="212"/>
      <c r="T26" s="212"/>
      <c r="U26" s="253"/>
      <c r="V26" s="253"/>
      <c r="W26" s="246"/>
      <c r="Y26" s="247"/>
      <c r="Z26" s="247"/>
      <c r="AA26" s="247"/>
    </row>
    <row r="27" spans="1:27" s="111" customFormat="1" ht="10.5">
      <c r="A27" s="212" t="s">
        <v>164</v>
      </c>
      <c r="B27" s="213"/>
      <c r="C27" s="413">
        <f aca="true" t="shared" si="16" ref="C27:N27">SUM(C48,C69)</f>
        <v>35292</v>
      </c>
      <c r="D27" s="413">
        <f t="shared" si="16"/>
        <v>3394</v>
      </c>
      <c r="E27" s="413">
        <f t="shared" si="16"/>
        <v>3339</v>
      </c>
      <c r="F27" s="413">
        <f t="shared" si="16"/>
        <v>2002</v>
      </c>
      <c r="G27" s="413">
        <f t="shared" si="16"/>
        <v>1188</v>
      </c>
      <c r="H27" s="413">
        <f t="shared" si="16"/>
        <v>3</v>
      </c>
      <c r="I27" s="413">
        <f t="shared" si="16"/>
        <v>146</v>
      </c>
      <c r="J27" s="413">
        <f t="shared" si="16"/>
        <v>55</v>
      </c>
      <c r="K27" s="413">
        <f t="shared" si="16"/>
        <v>31573</v>
      </c>
      <c r="L27" s="413">
        <f t="shared" si="16"/>
        <v>6480</v>
      </c>
      <c r="M27" s="413">
        <f t="shared" si="16"/>
        <v>11</v>
      </c>
      <c r="N27" s="413">
        <f t="shared" si="16"/>
        <v>25082</v>
      </c>
      <c r="O27" s="414">
        <f t="shared" si="2"/>
        <v>0</v>
      </c>
      <c r="P27" s="414">
        <f t="shared" si="3"/>
        <v>1.6</v>
      </c>
      <c r="S27" s="212"/>
      <c r="T27" s="212"/>
      <c r="U27" s="253"/>
      <c r="V27" s="253"/>
      <c r="W27" s="246"/>
      <c r="Y27" s="247"/>
      <c r="Z27" s="247"/>
      <c r="AA27" s="247"/>
    </row>
    <row r="28" spans="1:27" s="111" customFormat="1" ht="10.5">
      <c r="A28" s="212" t="s">
        <v>163</v>
      </c>
      <c r="B28" s="222"/>
      <c r="C28" s="413">
        <f aca="true" t="shared" si="17" ref="C28:N28">SUM(C49,C70)</f>
        <v>39224</v>
      </c>
      <c r="D28" s="413">
        <f t="shared" si="17"/>
        <v>1416</v>
      </c>
      <c r="E28" s="413">
        <f t="shared" si="17"/>
        <v>1392</v>
      </c>
      <c r="F28" s="413">
        <f t="shared" si="17"/>
        <v>791</v>
      </c>
      <c r="G28" s="413">
        <f t="shared" si="17"/>
        <v>521</v>
      </c>
      <c r="H28" s="413">
        <f t="shared" si="17"/>
        <v>0</v>
      </c>
      <c r="I28" s="413">
        <f t="shared" si="17"/>
        <v>80</v>
      </c>
      <c r="J28" s="413">
        <f t="shared" si="17"/>
        <v>24</v>
      </c>
      <c r="K28" s="413">
        <f t="shared" si="17"/>
        <v>37606</v>
      </c>
      <c r="L28" s="413">
        <f t="shared" si="17"/>
        <v>3740</v>
      </c>
      <c r="M28" s="413">
        <f t="shared" si="17"/>
        <v>1</v>
      </c>
      <c r="N28" s="413">
        <f t="shared" si="17"/>
        <v>33865</v>
      </c>
      <c r="O28" s="414">
        <f t="shared" si="2"/>
        <v>0</v>
      </c>
      <c r="P28" s="414">
        <f t="shared" si="3"/>
        <v>1.7</v>
      </c>
      <c r="S28" s="212"/>
      <c r="T28" s="475"/>
      <c r="U28" s="253"/>
      <c r="V28" s="253"/>
      <c r="W28" s="246"/>
      <c r="Y28" s="247"/>
      <c r="Z28" s="247"/>
      <c r="AA28" s="247"/>
    </row>
    <row r="29" spans="1:27" s="86" customFormat="1" ht="6" customHeight="1">
      <c r="A29" s="224"/>
      <c r="B29" s="225"/>
      <c r="C29" s="413"/>
      <c r="D29" s="413"/>
      <c r="E29" s="413"/>
      <c r="F29" s="413"/>
      <c r="G29" s="413"/>
      <c r="H29" s="413"/>
      <c r="I29" s="413"/>
      <c r="J29" s="413"/>
      <c r="K29" s="413"/>
      <c r="L29" s="413"/>
      <c r="M29" s="413"/>
      <c r="N29" s="413"/>
      <c r="O29" s="414"/>
      <c r="P29" s="414"/>
      <c r="S29" s="224"/>
      <c r="T29" s="543"/>
      <c r="U29" s="254"/>
      <c r="V29" s="254"/>
      <c r="W29" s="226"/>
      <c r="Y29" s="227"/>
      <c r="Z29" s="227"/>
      <c r="AA29" s="227"/>
    </row>
    <row r="30" spans="1:27" s="111" customFormat="1" ht="10.5">
      <c r="A30" s="614" t="s">
        <v>199</v>
      </c>
      <c r="B30" s="619"/>
      <c r="C30" s="413">
        <f aca="true" t="shared" si="18" ref="C30:N30">SUM(C51,C72)</f>
        <v>451409</v>
      </c>
      <c r="D30" s="413">
        <f t="shared" si="18"/>
        <v>354158</v>
      </c>
      <c r="E30" s="413">
        <f t="shared" si="18"/>
        <v>342362</v>
      </c>
      <c r="F30" s="413">
        <f t="shared" si="18"/>
        <v>301510</v>
      </c>
      <c r="G30" s="413">
        <f t="shared" si="18"/>
        <v>32567</v>
      </c>
      <c r="H30" s="413">
        <f t="shared" si="18"/>
        <v>3383</v>
      </c>
      <c r="I30" s="413">
        <f t="shared" si="18"/>
        <v>4902</v>
      </c>
      <c r="J30" s="413">
        <f t="shared" si="18"/>
        <v>11796</v>
      </c>
      <c r="K30" s="413">
        <f t="shared" si="18"/>
        <v>86582</v>
      </c>
      <c r="L30" s="413">
        <f t="shared" si="18"/>
        <v>35588</v>
      </c>
      <c r="M30" s="413">
        <f t="shared" si="18"/>
        <v>38885</v>
      </c>
      <c r="N30" s="413">
        <f t="shared" si="18"/>
        <v>12109</v>
      </c>
      <c r="O30" s="414">
        <f>W30</f>
        <v>0</v>
      </c>
      <c r="P30" s="414">
        <f>ROUND(J30/D30*100,1)</f>
        <v>3.3</v>
      </c>
      <c r="S30" s="614"/>
      <c r="T30" s="614"/>
      <c r="U30" s="546"/>
      <c r="V30" s="253"/>
      <c r="W30" s="246"/>
      <c r="Y30" s="247"/>
      <c r="Z30" s="247"/>
      <c r="AA30" s="247"/>
    </row>
    <row r="31" spans="1:27" s="111" customFormat="1" ht="10.5">
      <c r="A31" s="614" t="s">
        <v>193</v>
      </c>
      <c r="B31" s="619"/>
      <c r="C31" s="413">
        <f aca="true" t="shared" si="19" ref="C31:N31">SUM(C52,C73)</f>
        <v>222408</v>
      </c>
      <c r="D31" s="413">
        <f t="shared" si="19"/>
        <v>58547</v>
      </c>
      <c r="E31" s="413">
        <f t="shared" si="19"/>
        <v>56807</v>
      </c>
      <c r="F31" s="413">
        <f t="shared" si="19"/>
        <v>40083</v>
      </c>
      <c r="G31" s="413">
        <f t="shared" si="19"/>
        <v>15322</v>
      </c>
      <c r="H31" s="413">
        <f t="shared" si="19"/>
        <v>13</v>
      </c>
      <c r="I31" s="413">
        <f t="shared" si="19"/>
        <v>1389</v>
      </c>
      <c r="J31" s="413">
        <f t="shared" si="19"/>
        <v>1740</v>
      </c>
      <c r="K31" s="413">
        <f t="shared" si="19"/>
        <v>161690</v>
      </c>
      <c r="L31" s="413">
        <f t="shared" si="19"/>
        <v>44441</v>
      </c>
      <c r="M31" s="413">
        <f t="shared" si="19"/>
        <v>42</v>
      </c>
      <c r="N31" s="413">
        <f t="shared" si="19"/>
        <v>117207</v>
      </c>
      <c r="O31" s="414">
        <f>W31</f>
        <v>0</v>
      </c>
      <c r="P31" s="414">
        <f>ROUND(J31/D31*100,1)</f>
        <v>3</v>
      </c>
      <c r="S31" s="614"/>
      <c r="T31" s="614"/>
      <c r="U31" s="546"/>
      <c r="V31" s="253"/>
      <c r="W31" s="246"/>
      <c r="Y31" s="247"/>
      <c r="Z31" s="247"/>
      <c r="AA31" s="247"/>
    </row>
    <row r="32" spans="1:23" s="86" customFormat="1" ht="10.5">
      <c r="A32" s="224"/>
      <c r="B32" s="256"/>
      <c r="C32" s="417"/>
      <c r="D32" s="413"/>
      <c r="E32" s="413"/>
      <c r="F32" s="413"/>
      <c r="G32" s="413"/>
      <c r="H32" s="413"/>
      <c r="I32" s="413"/>
      <c r="J32" s="413"/>
      <c r="K32" s="413"/>
      <c r="L32" s="413"/>
      <c r="M32" s="413"/>
      <c r="N32" s="418"/>
      <c r="O32" s="414"/>
      <c r="P32" s="414"/>
      <c r="S32" s="224"/>
      <c r="T32" s="224"/>
      <c r="U32" s="547"/>
      <c r="V32" s="254"/>
      <c r="W32" s="257"/>
    </row>
    <row r="33" spans="1:27" s="111" customFormat="1" ht="10.5">
      <c r="A33" s="617" t="s">
        <v>30</v>
      </c>
      <c r="B33" s="618"/>
      <c r="C33" s="415">
        <f>SUM(C35:C49)</f>
        <v>323243</v>
      </c>
      <c r="D33" s="415">
        <f aca="true" t="shared" si="20" ref="D33:N33">SUM(D35:D49)</f>
        <v>226758</v>
      </c>
      <c r="E33" s="415">
        <f t="shared" si="20"/>
        <v>217914</v>
      </c>
      <c r="F33" s="415">
        <f t="shared" si="20"/>
        <v>207735</v>
      </c>
      <c r="G33" s="415">
        <f t="shared" si="20"/>
        <v>5842</v>
      </c>
      <c r="H33" s="415">
        <f t="shared" si="20"/>
        <v>1914</v>
      </c>
      <c r="I33" s="415">
        <f t="shared" si="20"/>
        <v>2423</v>
      </c>
      <c r="J33" s="415">
        <f t="shared" si="20"/>
        <v>8844</v>
      </c>
      <c r="K33" s="415">
        <f t="shared" si="20"/>
        <v>89461</v>
      </c>
      <c r="L33" s="415">
        <f t="shared" si="20"/>
        <v>9321</v>
      </c>
      <c r="M33" s="415">
        <f t="shared" si="20"/>
        <v>20495</v>
      </c>
      <c r="N33" s="415">
        <f t="shared" si="20"/>
        <v>59645</v>
      </c>
      <c r="O33" s="419">
        <f t="shared" si="2"/>
        <v>0</v>
      </c>
      <c r="P33" s="416">
        <f t="shared" si="3"/>
        <v>3.9</v>
      </c>
      <c r="S33" s="617"/>
      <c r="T33" s="617"/>
      <c r="U33" s="546"/>
      <c r="V33" s="253"/>
      <c r="W33" s="246"/>
      <c r="Y33" s="247"/>
      <c r="Z33" s="247"/>
      <c r="AA33" s="247"/>
    </row>
    <row r="34" spans="1:23" s="86" customFormat="1" ht="6" customHeight="1">
      <c r="A34" s="224"/>
      <c r="B34" s="256"/>
      <c r="C34" s="417"/>
      <c r="D34" s="413"/>
      <c r="E34" s="413"/>
      <c r="F34" s="413"/>
      <c r="G34" s="413"/>
      <c r="H34" s="413"/>
      <c r="I34" s="413"/>
      <c r="J34" s="413"/>
      <c r="K34" s="413"/>
      <c r="L34" s="413"/>
      <c r="M34" s="413"/>
      <c r="N34" s="418"/>
      <c r="O34" s="414"/>
      <c r="P34" s="414"/>
      <c r="S34" s="224"/>
      <c r="T34" s="224"/>
      <c r="U34" s="547"/>
      <c r="V34" s="254"/>
      <c r="W34" s="257"/>
    </row>
    <row r="35" spans="1:27" s="111" customFormat="1" ht="10.5">
      <c r="A35" s="212" t="s">
        <v>178</v>
      </c>
      <c r="B35" s="213" t="s">
        <v>177</v>
      </c>
      <c r="C35" s="417">
        <v>19713</v>
      </c>
      <c r="D35" s="413">
        <v>2724</v>
      </c>
      <c r="E35" s="413">
        <v>2541</v>
      </c>
      <c r="F35" s="413">
        <v>1820</v>
      </c>
      <c r="G35" s="413">
        <v>38</v>
      </c>
      <c r="H35" s="413">
        <v>667</v>
      </c>
      <c r="I35" s="413">
        <v>16</v>
      </c>
      <c r="J35" s="413">
        <v>183</v>
      </c>
      <c r="K35" s="413">
        <v>16597</v>
      </c>
      <c r="L35" s="413">
        <v>62</v>
      </c>
      <c r="M35" s="413">
        <v>16206</v>
      </c>
      <c r="N35" s="418">
        <v>329</v>
      </c>
      <c r="O35" s="414">
        <f t="shared" si="2"/>
        <v>0</v>
      </c>
      <c r="P35" s="414">
        <f t="shared" si="3"/>
        <v>6.7</v>
      </c>
      <c r="S35" s="212"/>
      <c r="T35" s="212"/>
      <c r="U35" s="253"/>
      <c r="V35" s="253"/>
      <c r="W35" s="246"/>
      <c r="Y35" s="247"/>
      <c r="Z35" s="247"/>
      <c r="AA35" s="247"/>
    </row>
    <row r="36" spans="1:27" s="111" customFormat="1" ht="10.5">
      <c r="A36" s="212" t="s">
        <v>176</v>
      </c>
      <c r="B36" s="213"/>
      <c r="C36" s="417">
        <v>17115</v>
      </c>
      <c r="D36" s="413">
        <v>12109</v>
      </c>
      <c r="E36" s="413">
        <v>11398</v>
      </c>
      <c r="F36" s="413">
        <v>10094</v>
      </c>
      <c r="G36" s="413">
        <v>100</v>
      </c>
      <c r="H36" s="413">
        <v>1129</v>
      </c>
      <c r="I36" s="413">
        <v>75</v>
      </c>
      <c r="J36" s="413">
        <v>711</v>
      </c>
      <c r="K36" s="413">
        <v>4352</v>
      </c>
      <c r="L36" s="413">
        <v>87</v>
      </c>
      <c r="M36" s="413">
        <v>3884</v>
      </c>
      <c r="N36" s="418">
        <v>381</v>
      </c>
      <c r="O36" s="414">
        <f t="shared" si="2"/>
        <v>0</v>
      </c>
      <c r="P36" s="414">
        <f t="shared" si="3"/>
        <v>5.9</v>
      </c>
      <c r="S36" s="212"/>
      <c r="T36" s="212"/>
      <c r="U36" s="253"/>
      <c r="V36" s="253"/>
      <c r="W36" s="246"/>
      <c r="Y36" s="247"/>
      <c r="Z36" s="247"/>
      <c r="AA36" s="247"/>
    </row>
    <row r="37" spans="1:27" s="111" customFormat="1" ht="10.5">
      <c r="A37" s="212" t="s">
        <v>175</v>
      </c>
      <c r="B37" s="213"/>
      <c r="C37" s="417">
        <v>18638</v>
      </c>
      <c r="D37" s="413">
        <v>17158</v>
      </c>
      <c r="E37" s="413">
        <v>16277</v>
      </c>
      <c r="F37" s="413">
        <v>16041</v>
      </c>
      <c r="G37" s="413">
        <v>85</v>
      </c>
      <c r="H37" s="413">
        <v>65</v>
      </c>
      <c r="I37" s="413">
        <v>86</v>
      </c>
      <c r="J37" s="413">
        <v>881</v>
      </c>
      <c r="K37" s="413">
        <v>760</v>
      </c>
      <c r="L37" s="413">
        <v>96</v>
      </c>
      <c r="M37" s="413">
        <v>278</v>
      </c>
      <c r="N37" s="418">
        <v>386</v>
      </c>
      <c r="O37" s="414">
        <f t="shared" si="2"/>
        <v>0</v>
      </c>
      <c r="P37" s="414">
        <f t="shared" si="3"/>
        <v>5.1</v>
      </c>
      <c r="S37" s="212"/>
      <c r="T37" s="212"/>
      <c r="U37" s="253"/>
      <c r="V37" s="253"/>
      <c r="W37" s="246"/>
      <c r="Y37" s="247"/>
      <c r="Z37" s="247"/>
      <c r="AA37" s="247"/>
    </row>
    <row r="38" spans="1:27" s="111" customFormat="1" ht="10.5">
      <c r="A38" s="212" t="s">
        <v>174</v>
      </c>
      <c r="B38" s="213"/>
      <c r="C38" s="417">
        <v>20513</v>
      </c>
      <c r="D38" s="413">
        <v>19351</v>
      </c>
      <c r="E38" s="413">
        <v>18552</v>
      </c>
      <c r="F38" s="413">
        <v>18338</v>
      </c>
      <c r="G38" s="413">
        <v>88</v>
      </c>
      <c r="H38" s="413">
        <v>21</v>
      </c>
      <c r="I38" s="413">
        <v>105</v>
      </c>
      <c r="J38" s="413">
        <v>799</v>
      </c>
      <c r="K38" s="413">
        <v>522</v>
      </c>
      <c r="L38" s="413">
        <v>85</v>
      </c>
      <c r="M38" s="413">
        <v>60</v>
      </c>
      <c r="N38" s="418">
        <v>377</v>
      </c>
      <c r="O38" s="414">
        <f t="shared" si="2"/>
        <v>0</v>
      </c>
      <c r="P38" s="414">
        <f t="shared" si="3"/>
        <v>4.1</v>
      </c>
      <c r="S38" s="212"/>
      <c r="T38" s="212"/>
      <c r="U38" s="253"/>
      <c r="V38" s="253"/>
      <c r="W38" s="246"/>
      <c r="Y38" s="247"/>
      <c r="Z38" s="247"/>
      <c r="AA38" s="247"/>
    </row>
    <row r="39" spans="1:27" s="111" customFormat="1" ht="10.5">
      <c r="A39" s="212" t="s">
        <v>173</v>
      </c>
      <c r="B39" s="213"/>
      <c r="C39" s="417">
        <v>24186</v>
      </c>
      <c r="D39" s="413">
        <v>22956</v>
      </c>
      <c r="E39" s="413">
        <v>22198</v>
      </c>
      <c r="F39" s="413">
        <v>21988</v>
      </c>
      <c r="G39" s="413">
        <v>92</v>
      </c>
      <c r="H39" s="413">
        <v>9</v>
      </c>
      <c r="I39" s="413">
        <v>109</v>
      </c>
      <c r="J39" s="413">
        <v>758</v>
      </c>
      <c r="K39" s="413">
        <v>539</v>
      </c>
      <c r="L39" s="413">
        <v>123</v>
      </c>
      <c r="M39" s="413">
        <v>28</v>
      </c>
      <c r="N39" s="418">
        <v>388</v>
      </c>
      <c r="O39" s="414">
        <f t="shared" si="2"/>
        <v>0</v>
      </c>
      <c r="P39" s="414">
        <f t="shared" si="3"/>
        <v>3.3</v>
      </c>
      <c r="S39" s="212"/>
      <c r="T39" s="212"/>
      <c r="U39" s="253"/>
      <c r="V39" s="253"/>
      <c r="W39" s="246"/>
      <c r="Y39" s="247"/>
      <c r="Z39" s="247"/>
      <c r="AA39" s="247"/>
    </row>
    <row r="40" spans="1:27" s="111" customFormat="1" ht="21" customHeight="1">
      <c r="A40" s="212" t="s">
        <v>172</v>
      </c>
      <c r="B40" s="213"/>
      <c r="C40" s="417">
        <v>27863</v>
      </c>
      <c r="D40" s="413">
        <v>26465</v>
      </c>
      <c r="E40" s="413">
        <v>25631</v>
      </c>
      <c r="F40" s="413">
        <v>25391</v>
      </c>
      <c r="G40" s="413">
        <v>104</v>
      </c>
      <c r="H40" s="413">
        <v>7</v>
      </c>
      <c r="I40" s="413">
        <v>129</v>
      </c>
      <c r="J40" s="413">
        <v>834</v>
      </c>
      <c r="K40" s="413">
        <v>630</v>
      </c>
      <c r="L40" s="413">
        <v>128</v>
      </c>
      <c r="M40" s="413">
        <v>9</v>
      </c>
      <c r="N40" s="418">
        <v>493</v>
      </c>
      <c r="O40" s="414">
        <f t="shared" si="2"/>
        <v>0</v>
      </c>
      <c r="P40" s="414">
        <f t="shared" si="3"/>
        <v>3.2</v>
      </c>
      <c r="S40" s="212"/>
      <c r="T40" s="212"/>
      <c r="U40" s="253"/>
      <c r="V40" s="253"/>
      <c r="W40" s="246"/>
      <c r="Y40" s="247"/>
      <c r="Z40" s="247"/>
      <c r="AA40" s="247"/>
    </row>
    <row r="41" spans="1:27" s="111" customFormat="1" ht="10.5">
      <c r="A41" s="212" t="s">
        <v>171</v>
      </c>
      <c r="B41" s="213"/>
      <c r="C41" s="417">
        <v>23820</v>
      </c>
      <c r="D41" s="413">
        <v>22659</v>
      </c>
      <c r="E41" s="413">
        <v>21913</v>
      </c>
      <c r="F41" s="413">
        <v>21649</v>
      </c>
      <c r="G41" s="413">
        <v>121</v>
      </c>
      <c r="H41" s="413">
        <v>2</v>
      </c>
      <c r="I41" s="413">
        <v>141</v>
      </c>
      <c r="J41" s="413">
        <v>746</v>
      </c>
      <c r="K41" s="413">
        <v>605</v>
      </c>
      <c r="L41" s="413">
        <v>150</v>
      </c>
      <c r="M41" s="413">
        <v>4</v>
      </c>
      <c r="N41" s="418">
        <v>451</v>
      </c>
      <c r="O41" s="414">
        <f t="shared" si="2"/>
        <v>0</v>
      </c>
      <c r="P41" s="414">
        <f t="shared" si="3"/>
        <v>3.3</v>
      </c>
      <c r="S41" s="212"/>
      <c r="T41" s="212"/>
      <c r="U41" s="253"/>
      <c r="V41" s="253"/>
      <c r="W41" s="246"/>
      <c r="Y41" s="247"/>
      <c r="Z41" s="247"/>
      <c r="AA41" s="247"/>
    </row>
    <row r="42" spans="1:27" s="111" customFormat="1" ht="10.5">
      <c r="A42" s="212" t="s">
        <v>170</v>
      </c>
      <c r="B42" s="213"/>
      <c r="C42" s="417">
        <v>24168</v>
      </c>
      <c r="D42" s="413">
        <v>22941</v>
      </c>
      <c r="E42" s="413">
        <v>22254</v>
      </c>
      <c r="F42" s="413">
        <v>21931</v>
      </c>
      <c r="G42" s="413">
        <v>142</v>
      </c>
      <c r="H42" s="413">
        <v>3</v>
      </c>
      <c r="I42" s="413">
        <v>178</v>
      </c>
      <c r="J42" s="413">
        <v>687</v>
      </c>
      <c r="K42" s="413">
        <v>733</v>
      </c>
      <c r="L42" s="413">
        <v>172</v>
      </c>
      <c r="M42" s="413">
        <v>3</v>
      </c>
      <c r="N42" s="418">
        <v>558</v>
      </c>
      <c r="O42" s="414">
        <f t="shared" si="2"/>
        <v>0</v>
      </c>
      <c r="P42" s="414">
        <f t="shared" si="3"/>
        <v>3</v>
      </c>
      <c r="S42" s="212"/>
      <c r="T42" s="212"/>
      <c r="U42" s="253"/>
      <c r="V42" s="253"/>
      <c r="W42" s="246"/>
      <c r="Y42" s="247"/>
      <c r="Z42" s="247"/>
      <c r="AA42" s="247"/>
    </row>
    <row r="43" spans="1:27" s="111" customFormat="1" ht="10.5">
      <c r="A43" s="212" t="s">
        <v>169</v>
      </c>
      <c r="B43" s="213"/>
      <c r="C43" s="417">
        <v>24423</v>
      </c>
      <c r="D43" s="413">
        <v>22843</v>
      </c>
      <c r="E43" s="413">
        <v>22087</v>
      </c>
      <c r="F43" s="413">
        <v>21680</v>
      </c>
      <c r="G43" s="413">
        <v>190</v>
      </c>
      <c r="H43" s="413">
        <v>4</v>
      </c>
      <c r="I43" s="413">
        <v>213</v>
      </c>
      <c r="J43" s="413">
        <v>756</v>
      </c>
      <c r="K43" s="413">
        <v>1136</v>
      </c>
      <c r="L43" s="413">
        <v>288</v>
      </c>
      <c r="M43" s="413">
        <v>4</v>
      </c>
      <c r="N43" s="418">
        <v>844</v>
      </c>
      <c r="O43" s="414">
        <f t="shared" si="2"/>
        <v>0</v>
      </c>
      <c r="P43" s="414">
        <f t="shared" si="3"/>
        <v>3.3</v>
      </c>
      <c r="S43" s="212"/>
      <c r="T43" s="212"/>
      <c r="U43" s="253"/>
      <c r="V43" s="253"/>
      <c r="W43" s="246"/>
      <c r="Y43" s="247"/>
      <c r="Z43" s="247"/>
      <c r="AA43" s="247"/>
    </row>
    <row r="44" spans="1:27" s="111" customFormat="1" ht="10.5">
      <c r="A44" s="212" t="s">
        <v>168</v>
      </c>
      <c r="B44" s="213"/>
      <c r="C44" s="417">
        <v>27119</v>
      </c>
      <c r="D44" s="413">
        <v>22391</v>
      </c>
      <c r="E44" s="413">
        <v>21310</v>
      </c>
      <c r="F44" s="413">
        <v>20271</v>
      </c>
      <c r="G44" s="413">
        <v>725</v>
      </c>
      <c r="H44" s="413">
        <v>3</v>
      </c>
      <c r="I44" s="413">
        <v>311</v>
      </c>
      <c r="J44" s="413">
        <v>1081</v>
      </c>
      <c r="K44" s="413">
        <v>4308</v>
      </c>
      <c r="L44" s="413">
        <v>1022</v>
      </c>
      <c r="M44" s="413">
        <v>5</v>
      </c>
      <c r="N44" s="418">
        <v>3281</v>
      </c>
      <c r="O44" s="414">
        <f t="shared" si="2"/>
        <v>0</v>
      </c>
      <c r="P44" s="414">
        <f t="shared" si="3"/>
        <v>4.8</v>
      </c>
      <c r="S44" s="212"/>
      <c r="T44" s="212"/>
      <c r="U44" s="253"/>
      <c r="V44" s="253"/>
      <c r="W44" s="246"/>
      <c r="Y44" s="247"/>
      <c r="Z44" s="247"/>
      <c r="AA44" s="247"/>
    </row>
    <row r="45" spans="1:27" s="111" customFormat="1" ht="21" customHeight="1">
      <c r="A45" s="212" t="s">
        <v>167</v>
      </c>
      <c r="B45" s="213"/>
      <c r="C45" s="417">
        <v>30255</v>
      </c>
      <c r="D45" s="413">
        <v>18748</v>
      </c>
      <c r="E45" s="413">
        <v>17811</v>
      </c>
      <c r="F45" s="413">
        <v>15769</v>
      </c>
      <c r="G45" s="413">
        <v>1604</v>
      </c>
      <c r="H45" s="413">
        <v>2</v>
      </c>
      <c r="I45" s="413">
        <v>436</v>
      </c>
      <c r="J45" s="413">
        <v>937</v>
      </c>
      <c r="K45" s="413">
        <v>11086</v>
      </c>
      <c r="L45" s="413">
        <v>1974</v>
      </c>
      <c r="M45" s="413">
        <v>3</v>
      </c>
      <c r="N45" s="418">
        <v>9109</v>
      </c>
      <c r="O45" s="414">
        <f t="shared" si="2"/>
        <v>0</v>
      </c>
      <c r="P45" s="414">
        <f t="shared" si="3"/>
        <v>5</v>
      </c>
      <c r="S45" s="212"/>
      <c r="T45" s="212"/>
      <c r="U45" s="253"/>
      <c r="V45" s="253"/>
      <c r="W45" s="246"/>
      <c r="Y45" s="247"/>
      <c r="Z45" s="247"/>
      <c r="AA45" s="247"/>
    </row>
    <row r="46" spans="1:27" s="111" customFormat="1" ht="10.5">
      <c r="A46" s="212" t="s">
        <v>166</v>
      </c>
      <c r="B46" s="213"/>
      <c r="C46" s="417">
        <v>22221</v>
      </c>
      <c r="D46" s="413">
        <v>9054</v>
      </c>
      <c r="E46" s="413">
        <v>8746</v>
      </c>
      <c r="F46" s="413">
        <v>7256</v>
      </c>
      <c r="G46" s="413">
        <v>1194</v>
      </c>
      <c r="H46" s="413" t="s">
        <v>40</v>
      </c>
      <c r="I46" s="413">
        <v>296</v>
      </c>
      <c r="J46" s="413">
        <v>308</v>
      </c>
      <c r="K46" s="413">
        <v>12843</v>
      </c>
      <c r="L46" s="413">
        <v>1807</v>
      </c>
      <c r="M46" s="413">
        <v>4</v>
      </c>
      <c r="N46" s="418">
        <v>11032</v>
      </c>
      <c r="O46" s="414">
        <f t="shared" si="2"/>
        <v>0</v>
      </c>
      <c r="P46" s="414">
        <f t="shared" si="3"/>
        <v>3.4</v>
      </c>
      <c r="S46" s="212"/>
      <c r="T46" s="212"/>
      <c r="U46" s="253"/>
      <c r="V46" s="253"/>
      <c r="W46" s="246"/>
      <c r="Y46" s="247"/>
      <c r="Z46" s="247"/>
      <c r="AA46" s="247"/>
    </row>
    <row r="47" spans="1:27" s="111" customFormat="1" ht="10.5">
      <c r="A47" s="212" t="s">
        <v>165</v>
      </c>
      <c r="B47" s="213"/>
      <c r="C47" s="417">
        <v>17177</v>
      </c>
      <c r="D47" s="413">
        <v>4428</v>
      </c>
      <c r="E47" s="413">
        <v>4318</v>
      </c>
      <c r="F47" s="413">
        <v>3422</v>
      </c>
      <c r="G47" s="413">
        <v>739</v>
      </c>
      <c r="H47" s="413">
        <v>2</v>
      </c>
      <c r="I47" s="413">
        <v>155</v>
      </c>
      <c r="J47" s="413">
        <v>110</v>
      </c>
      <c r="K47" s="413">
        <v>12482</v>
      </c>
      <c r="L47" s="413">
        <v>1504</v>
      </c>
      <c r="M47" s="413">
        <v>1</v>
      </c>
      <c r="N47" s="418">
        <v>10977</v>
      </c>
      <c r="O47" s="414">
        <f t="shared" si="2"/>
        <v>0</v>
      </c>
      <c r="P47" s="414">
        <f t="shared" si="3"/>
        <v>2.5</v>
      </c>
      <c r="S47" s="212"/>
      <c r="T47" s="212"/>
      <c r="U47" s="253"/>
      <c r="V47" s="253"/>
      <c r="W47" s="246"/>
      <c r="Y47" s="247"/>
      <c r="Z47" s="247"/>
      <c r="AA47" s="247"/>
    </row>
    <row r="48" spans="1:27" s="111" customFormat="1" ht="10.5">
      <c r="A48" s="212" t="s">
        <v>164</v>
      </c>
      <c r="B48" s="213"/>
      <c r="C48" s="417">
        <v>14147</v>
      </c>
      <c r="D48" s="413">
        <v>2063</v>
      </c>
      <c r="E48" s="413">
        <v>2028</v>
      </c>
      <c r="F48" s="413">
        <v>1509</v>
      </c>
      <c r="G48" s="413">
        <v>407</v>
      </c>
      <c r="H48" s="413" t="s">
        <v>40</v>
      </c>
      <c r="I48" s="413">
        <v>112</v>
      </c>
      <c r="J48" s="413">
        <v>35</v>
      </c>
      <c r="K48" s="413">
        <v>11906</v>
      </c>
      <c r="L48" s="413">
        <v>1121</v>
      </c>
      <c r="M48" s="413">
        <v>6</v>
      </c>
      <c r="N48" s="418">
        <v>10779</v>
      </c>
      <c r="O48" s="414">
        <f t="shared" si="2"/>
        <v>0</v>
      </c>
      <c r="P48" s="414">
        <f t="shared" si="3"/>
        <v>1.7</v>
      </c>
      <c r="S48" s="212"/>
      <c r="T48" s="212"/>
      <c r="U48" s="253"/>
      <c r="V48" s="253"/>
      <c r="W48" s="246"/>
      <c r="Y48" s="247"/>
      <c r="Z48" s="247"/>
      <c r="AA48" s="247"/>
    </row>
    <row r="49" spans="1:27" s="111" customFormat="1" ht="10.5">
      <c r="A49" s="212" t="s">
        <v>163</v>
      </c>
      <c r="B49" s="222"/>
      <c r="C49" s="417">
        <v>11885</v>
      </c>
      <c r="D49" s="413">
        <v>868</v>
      </c>
      <c r="E49" s="413">
        <v>850</v>
      </c>
      <c r="F49" s="413">
        <v>576</v>
      </c>
      <c r="G49" s="413">
        <v>213</v>
      </c>
      <c r="H49" s="413" t="s">
        <v>40</v>
      </c>
      <c r="I49" s="413">
        <v>61</v>
      </c>
      <c r="J49" s="413">
        <v>18</v>
      </c>
      <c r="K49" s="413">
        <v>10962</v>
      </c>
      <c r="L49" s="413">
        <v>702</v>
      </c>
      <c r="M49" s="413" t="s">
        <v>40</v>
      </c>
      <c r="N49" s="418">
        <v>10260</v>
      </c>
      <c r="O49" s="414">
        <f t="shared" si="2"/>
        <v>0</v>
      </c>
      <c r="P49" s="414">
        <f t="shared" si="3"/>
        <v>2.1</v>
      </c>
      <c r="S49" s="212"/>
      <c r="T49" s="475"/>
      <c r="U49" s="253"/>
      <c r="V49" s="253"/>
      <c r="W49" s="246"/>
      <c r="Y49" s="247"/>
      <c r="Z49" s="247"/>
      <c r="AA49" s="247"/>
    </row>
    <row r="50" spans="1:27" s="86" customFormat="1" ht="6" customHeight="1">
      <c r="A50" s="224"/>
      <c r="B50" s="225"/>
      <c r="C50" s="417"/>
      <c r="D50" s="413"/>
      <c r="E50" s="413"/>
      <c r="F50" s="413"/>
      <c r="G50" s="413"/>
      <c r="H50" s="413"/>
      <c r="I50" s="413"/>
      <c r="J50" s="413"/>
      <c r="K50" s="413"/>
      <c r="L50" s="413"/>
      <c r="M50" s="413"/>
      <c r="N50" s="418"/>
      <c r="O50" s="414"/>
      <c r="P50" s="414"/>
      <c r="S50" s="224"/>
      <c r="T50" s="543"/>
      <c r="U50" s="254"/>
      <c r="V50" s="254"/>
      <c r="W50" s="226"/>
      <c r="Y50" s="227"/>
      <c r="Z50" s="227"/>
      <c r="AA50" s="227"/>
    </row>
    <row r="51" spans="1:27" s="86" customFormat="1" ht="10.5" customHeight="1">
      <c r="A51" s="620" t="s">
        <v>199</v>
      </c>
      <c r="B51" s="621"/>
      <c r="C51" s="417">
        <f>SUM(C35:C44)</f>
        <v>227558</v>
      </c>
      <c r="D51" s="413">
        <f aca="true" t="shared" si="21" ref="D51:N51">SUM(D35:D44)</f>
        <v>191597</v>
      </c>
      <c r="E51" s="413">
        <f t="shared" si="21"/>
        <v>184161</v>
      </c>
      <c r="F51" s="413">
        <f t="shared" si="21"/>
        <v>179203</v>
      </c>
      <c r="G51" s="413">
        <f t="shared" si="21"/>
        <v>1685</v>
      </c>
      <c r="H51" s="413">
        <f t="shared" si="21"/>
        <v>1910</v>
      </c>
      <c r="I51" s="413">
        <f t="shared" si="21"/>
        <v>1363</v>
      </c>
      <c r="J51" s="413">
        <f t="shared" si="21"/>
        <v>7436</v>
      </c>
      <c r="K51" s="413">
        <f t="shared" si="21"/>
        <v>30182</v>
      </c>
      <c r="L51" s="413">
        <f t="shared" si="21"/>
        <v>2213</v>
      </c>
      <c r="M51" s="413">
        <f t="shared" si="21"/>
        <v>20481</v>
      </c>
      <c r="N51" s="418">
        <f t="shared" si="21"/>
        <v>7488</v>
      </c>
      <c r="O51" s="414">
        <f>W51</f>
        <v>0</v>
      </c>
      <c r="P51" s="414">
        <f>ROUND(J51/D51*100,1)</f>
        <v>3.9</v>
      </c>
      <c r="S51" s="620"/>
      <c r="T51" s="620"/>
      <c r="U51" s="253"/>
      <c r="V51" s="253"/>
      <c r="W51" s="246"/>
      <c r="Y51" s="247"/>
      <c r="Z51" s="247"/>
      <c r="AA51" s="247"/>
    </row>
    <row r="52" spans="1:27" s="86" customFormat="1" ht="10.5" customHeight="1">
      <c r="A52" s="620" t="s">
        <v>193</v>
      </c>
      <c r="B52" s="621"/>
      <c r="C52" s="417">
        <f>SUM(C45:C49)</f>
        <v>95685</v>
      </c>
      <c r="D52" s="417">
        <f>SUM(D45:D49)</f>
        <v>35161</v>
      </c>
      <c r="E52" s="417">
        <f aca="true" t="shared" si="22" ref="E52:N52">SUM(E45:E49)</f>
        <v>33753</v>
      </c>
      <c r="F52" s="417">
        <f t="shared" si="22"/>
        <v>28532</v>
      </c>
      <c r="G52" s="417">
        <f t="shared" si="22"/>
        <v>4157</v>
      </c>
      <c r="H52" s="417">
        <f t="shared" si="22"/>
        <v>4</v>
      </c>
      <c r="I52" s="417">
        <f t="shared" si="22"/>
        <v>1060</v>
      </c>
      <c r="J52" s="417">
        <f t="shared" si="22"/>
        <v>1408</v>
      </c>
      <c r="K52" s="417">
        <f t="shared" si="22"/>
        <v>59279</v>
      </c>
      <c r="L52" s="417">
        <f t="shared" si="22"/>
        <v>7108</v>
      </c>
      <c r="M52" s="417">
        <f t="shared" si="22"/>
        <v>14</v>
      </c>
      <c r="N52" s="417">
        <f t="shared" si="22"/>
        <v>52157</v>
      </c>
      <c r="O52" s="414">
        <f>W52</f>
        <v>0</v>
      </c>
      <c r="P52" s="414">
        <f>ROUND(J52/D52*100,1)</f>
        <v>4</v>
      </c>
      <c r="S52" s="620"/>
      <c r="T52" s="620"/>
      <c r="U52" s="253"/>
      <c r="V52" s="253"/>
      <c r="W52" s="246"/>
      <c r="Y52" s="247"/>
      <c r="Z52" s="247"/>
      <c r="AA52" s="247"/>
    </row>
    <row r="53" spans="1:23" s="86" customFormat="1" ht="10.5">
      <c r="A53" s="224"/>
      <c r="B53" s="256"/>
      <c r="C53" s="417"/>
      <c r="D53" s="413"/>
      <c r="E53" s="413"/>
      <c r="F53" s="413"/>
      <c r="G53" s="413"/>
      <c r="H53" s="413"/>
      <c r="I53" s="413"/>
      <c r="J53" s="413"/>
      <c r="K53" s="413"/>
      <c r="L53" s="413"/>
      <c r="M53" s="413"/>
      <c r="N53" s="418"/>
      <c r="O53" s="414"/>
      <c r="P53" s="414"/>
      <c r="S53" s="224"/>
      <c r="T53" s="224"/>
      <c r="U53" s="254"/>
      <c r="V53" s="254"/>
      <c r="W53" s="257"/>
    </row>
    <row r="54" spans="1:27" s="111" customFormat="1" ht="10.5">
      <c r="A54" s="617" t="s">
        <v>29</v>
      </c>
      <c r="B54" s="618"/>
      <c r="C54" s="415">
        <f>SUM(C56:C70)</f>
        <v>350574</v>
      </c>
      <c r="D54" s="415">
        <f aca="true" t="shared" si="23" ref="D54:N54">SUM(D56:D70)</f>
        <v>185947</v>
      </c>
      <c r="E54" s="415">
        <f t="shared" si="23"/>
        <v>181255</v>
      </c>
      <c r="F54" s="415">
        <f t="shared" si="23"/>
        <v>133858</v>
      </c>
      <c r="G54" s="415">
        <f t="shared" si="23"/>
        <v>42047</v>
      </c>
      <c r="H54" s="415">
        <f t="shared" si="23"/>
        <v>1482</v>
      </c>
      <c r="I54" s="415">
        <f t="shared" si="23"/>
        <v>3868</v>
      </c>
      <c r="J54" s="415">
        <f t="shared" si="23"/>
        <v>4692</v>
      </c>
      <c r="K54" s="415">
        <f t="shared" si="23"/>
        <v>158811</v>
      </c>
      <c r="L54" s="415">
        <f t="shared" si="23"/>
        <v>70708</v>
      </c>
      <c r="M54" s="415">
        <f t="shared" si="23"/>
        <v>18432</v>
      </c>
      <c r="N54" s="415">
        <f t="shared" si="23"/>
        <v>69671</v>
      </c>
      <c r="O54" s="416">
        <f t="shared" si="2"/>
        <v>0</v>
      </c>
      <c r="P54" s="416">
        <f t="shared" si="3"/>
        <v>2.5</v>
      </c>
      <c r="S54" s="617"/>
      <c r="T54" s="617"/>
      <c r="U54" s="253"/>
      <c r="V54" s="253"/>
      <c r="W54" s="246"/>
      <c r="Y54" s="247"/>
      <c r="Z54" s="247"/>
      <c r="AA54" s="247"/>
    </row>
    <row r="55" spans="1:23" s="86" customFormat="1" ht="6" customHeight="1">
      <c r="A55" s="224"/>
      <c r="B55" s="256"/>
      <c r="C55" s="417"/>
      <c r="D55" s="413"/>
      <c r="E55" s="413"/>
      <c r="F55" s="413"/>
      <c r="G55" s="413"/>
      <c r="H55" s="413"/>
      <c r="I55" s="413"/>
      <c r="J55" s="413"/>
      <c r="K55" s="413"/>
      <c r="L55" s="413"/>
      <c r="M55" s="413"/>
      <c r="N55" s="418"/>
      <c r="O55" s="414"/>
      <c r="P55" s="414"/>
      <c r="S55" s="224"/>
      <c r="T55" s="224"/>
      <c r="U55" s="254"/>
      <c r="V55" s="254"/>
      <c r="W55" s="257"/>
    </row>
    <row r="56" spans="1:27" s="111" customFormat="1" ht="10.5">
      <c r="A56" s="212" t="s">
        <v>178</v>
      </c>
      <c r="B56" s="213" t="s">
        <v>177</v>
      </c>
      <c r="C56" s="417">
        <v>18400</v>
      </c>
      <c r="D56" s="413">
        <v>2141</v>
      </c>
      <c r="E56" s="413">
        <v>2011</v>
      </c>
      <c r="F56" s="413">
        <v>1246</v>
      </c>
      <c r="G56" s="413">
        <v>68</v>
      </c>
      <c r="H56" s="413">
        <v>678</v>
      </c>
      <c r="I56" s="413">
        <v>19</v>
      </c>
      <c r="J56" s="413">
        <v>130</v>
      </c>
      <c r="K56" s="413">
        <v>15747</v>
      </c>
      <c r="L56" s="413">
        <v>125</v>
      </c>
      <c r="M56" s="413">
        <v>15357</v>
      </c>
      <c r="N56" s="418">
        <v>265</v>
      </c>
      <c r="O56" s="414">
        <f t="shared" si="2"/>
        <v>0</v>
      </c>
      <c r="P56" s="414">
        <f t="shared" si="3"/>
        <v>6.1</v>
      </c>
      <c r="S56" s="212"/>
      <c r="T56" s="212"/>
      <c r="U56" s="253"/>
      <c r="V56" s="253"/>
      <c r="W56" s="246"/>
      <c r="Y56" s="247"/>
      <c r="Z56" s="247"/>
      <c r="AA56" s="247"/>
    </row>
    <row r="57" spans="1:27" s="111" customFormat="1" ht="10.5">
      <c r="A57" s="212" t="s">
        <v>176</v>
      </c>
      <c r="B57" s="213"/>
      <c r="C57" s="417">
        <v>15574</v>
      </c>
      <c r="D57" s="413">
        <v>11357</v>
      </c>
      <c r="E57" s="413">
        <v>10784</v>
      </c>
      <c r="F57" s="413">
        <v>9530</v>
      </c>
      <c r="G57" s="413">
        <v>371</v>
      </c>
      <c r="H57" s="413">
        <v>714</v>
      </c>
      <c r="I57" s="413">
        <v>169</v>
      </c>
      <c r="J57" s="413">
        <v>573</v>
      </c>
      <c r="K57" s="413">
        <v>3672</v>
      </c>
      <c r="L57" s="413">
        <v>746</v>
      </c>
      <c r="M57" s="413">
        <v>2707</v>
      </c>
      <c r="N57" s="418">
        <v>219</v>
      </c>
      <c r="O57" s="414">
        <f t="shared" si="2"/>
        <v>0</v>
      </c>
      <c r="P57" s="414">
        <f t="shared" si="3"/>
        <v>5</v>
      </c>
      <c r="S57" s="212"/>
      <c r="T57" s="212"/>
      <c r="U57" s="253"/>
      <c r="V57" s="253"/>
      <c r="W57" s="246"/>
      <c r="Y57" s="247"/>
      <c r="Z57" s="247"/>
      <c r="AA57" s="247"/>
    </row>
    <row r="58" spans="1:27" s="111" customFormat="1" ht="10.5">
      <c r="A58" s="212" t="s">
        <v>175</v>
      </c>
      <c r="B58" s="213"/>
      <c r="C58" s="417">
        <v>17650</v>
      </c>
      <c r="D58" s="413">
        <v>14550</v>
      </c>
      <c r="E58" s="413">
        <v>13964</v>
      </c>
      <c r="F58" s="413">
        <v>12123</v>
      </c>
      <c r="G58" s="413">
        <v>1103</v>
      </c>
      <c r="H58" s="413">
        <v>30</v>
      </c>
      <c r="I58" s="413">
        <v>708</v>
      </c>
      <c r="J58" s="413">
        <v>586</v>
      </c>
      <c r="K58" s="413">
        <v>2517</v>
      </c>
      <c r="L58" s="413">
        <v>2099</v>
      </c>
      <c r="M58" s="413">
        <v>193</v>
      </c>
      <c r="N58" s="418">
        <v>225</v>
      </c>
      <c r="O58" s="414">
        <f t="shared" si="2"/>
        <v>0</v>
      </c>
      <c r="P58" s="414">
        <f t="shared" si="3"/>
        <v>4</v>
      </c>
      <c r="S58" s="212"/>
      <c r="T58" s="212"/>
      <c r="U58" s="253"/>
      <c r="V58" s="253"/>
      <c r="W58" s="246"/>
      <c r="Y58" s="247"/>
      <c r="Z58" s="247"/>
      <c r="AA58" s="247"/>
    </row>
    <row r="59" spans="1:27" s="111" customFormat="1" ht="10.5">
      <c r="A59" s="212" t="s">
        <v>174</v>
      </c>
      <c r="B59" s="213"/>
      <c r="C59" s="417">
        <v>20225</v>
      </c>
      <c r="D59" s="413">
        <v>16114</v>
      </c>
      <c r="E59" s="413">
        <v>15600</v>
      </c>
      <c r="F59" s="413">
        <v>12200</v>
      </c>
      <c r="G59" s="413">
        <v>2283</v>
      </c>
      <c r="H59" s="413">
        <v>9</v>
      </c>
      <c r="I59" s="413">
        <v>1108</v>
      </c>
      <c r="J59" s="413">
        <v>514</v>
      </c>
      <c r="K59" s="413">
        <v>3562</v>
      </c>
      <c r="L59" s="413">
        <v>3293</v>
      </c>
      <c r="M59" s="413">
        <v>51</v>
      </c>
      <c r="N59" s="418">
        <v>218</v>
      </c>
      <c r="O59" s="414">
        <f t="shared" si="2"/>
        <v>0</v>
      </c>
      <c r="P59" s="414">
        <f t="shared" si="3"/>
        <v>3.2</v>
      </c>
      <c r="S59" s="212"/>
      <c r="T59" s="212"/>
      <c r="U59" s="253"/>
      <c r="V59" s="253"/>
      <c r="W59" s="246"/>
      <c r="Y59" s="247"/>
      <c r="Z59" s="247"/>
      <c r="AA59" s="247"/>
    </row>
    <row r="60" spans="1:27" s="111" customFormat="1" ht="10.5">
      <c r="A60" s="212" t="s">
        <v>173</v>
      </c>
      <c r="B60" s="213"/>
      <c r="C60" s="417">
        <v>23441</v>
      </c>
      <c r="D60" s="413">
        <v>19228</v>
      </c>
      <c r="E60" s="413">
        <v>18708</v>
      </c>
      <c r="F60" s="413">
        <v>14223</v>
      </c>
      <c r="G60" s="413">
        <v>3714</v>
      </c>
      <c r="H60" s="413">
        <v>12</v>
      </c>
      <c r="I60" s="413">
        <v>759</v>
      </c>
      <c r="J60" s="413">
        <v>520</v>
      </c>
      <c r="K60" s="413">
        <v>3599</v>
      </c>
      <c r="L60" s="413">
        <v>3346</v>
      </c>
      <c r="M60" s="413">
        <v>45</v>
      </c>
      <c r="N60" s="418">
        <v>208</v>
      </c>
      <c r="O60" s="414">
        <f t="shared" si="2"/>
        <v>0</v>
      </c>
      <c r="P60" s="414">
        <f t="shared" si="3"/>
        <v>2.7</v>
      </c>
      <c r="S60" s="212"/>
      <c r="T60" s="212"/>
      <c r="U60" s="253"/>
      <c r="V60" s="253"/>
      <c r="W60" s="246"/>
      <c r="Y60" s="247"/>
      <c r="Z60" s="247"/>
      <c r="AA60" s="247"/>
    </row>
    <row r="61" spans="1:27" s="111" customFormat="1" ht="21" customHeight="1">
      <c r="A61" s="212" t="s">
        <v>172</v>
      </c>
      <c r="B61" s="213"/>
      <c r="C61" s="417">
        <v>27215</v>
      </c>
      <c r="D61" s="413">
        <v>22970</v>
      </c>
      <c r="E61" s="413">
        <v>22432</v>
      </c>
      <c r="F61" s="413">
        <v>17228</v>
      </c>
      <c r="G61" s="413">
        <v>4921</v>
      </c>
      <c r="H61" s="413">
        <v>10</v>
      </c>
      <c r="I61" s="413">
        <v>273</v>
      </c>
      <c r="J61" s="413">
        <v>538</v>
      </c>
      <c r="K61" s="413">
        <v>3585</v>
      </c>
      <c r="L61" s="413">
        <v>3301</v>
      </c>
      <c r="M61" s="413">
        <v>23</v>
      </c>
      <c r="N61" s="418">
        <v>261</v>
      </c>
      <c r="O61" s="414">
        <f t="shared" si="2"/>
        <v>0</v>
      </c>
      <c r="P61" s="414">
        <f t="shared" si="3"/>
        <v>2.3</v>
      </c>
      <c r="S61" s="212"/>
      <c r="T61" s="212"/>
      <c r="U61" s="253"/>
      <c r="V61" s="253"/>
      <c r="W61" s="246"/>
      <c r="Y61" s="247"/>
      <c r="Z61" s="247"/>
      <c r="AA61" s="247"/>
    </row>
    <row r="62" spans="1:27" s="111" customFormat="1" ht="10.5">
      <c r="A62" s="212" t="s">
        <v>171</v>
      </c>
      <c r="B62" s="213"/>
      <c r="C62" s="417">
        <v>24191</v>
      </c>
      <c r="D62" s="413">
        <v>20453</v>
      </c>
      <c r="E62" s="413">
        <v>20005</v>
      </c>
      <c r="F62" s="413">
        <v>15280</v>
      </c>
      <c r="G62" s="413">
        <v>4610</v>
      </c>
      <c r="H62" s="413">
        <v>7</v>
      </c>
      <c r="I62" s="413">
        <v>108</v>
      </c>
      <c r="J62" s="413">
        <v>448</v>
      </c>
      <c r="K62" s="413">
        <v>3242</v>
      </c>
      <c r="L62" s="413">
        <v>2960</v>
      </c>
      <c r="M62" s="413">
        <v>12</v>
      </c>
      <c r="N62" s="418">
        <v>270</v>
      </c>
      <c r="O62" s="414">
        <f t="shared" si="2"/>
        <v>0</v>
      </c>
      <c r="P62" s="414">
        <f t="shared" si="3"/>
        <v>2.2</v>
      </c>
      <c r="S62" s="212"/>
      <c r="T62" s="212"/>
      <c r="U62" s="253"/>
      <c r="V62" s="253"/>
      <c r="W62" s="246"/>
      <c r="Y62" s="247"/>
      <c r="Z62" s="247"/>
      <c r="AA62" s="247"/>
    </row>
    <row r="63" spans="1:27" s="111" customFormat="1" ht="10.5">
      <c r="A63" s="212" t="s">
        <v>170</v>
      </c>
      <c r="B63" s="213"/>
      <c r="C63" s="417">
        <v>24577</v>
      </c>
      <c r="D63" s="413">
        <v>20445</v>
      </c>
      <c r="E63" s="413">
        <v>20063</v>
      </c>
      <c r="F63" s="413">
        <v>15588</v>
      </c>
      <c r="G63" s="413">
        <v>4359</v>
      </c>
      <c r="H63" s="413">
        <v>3</v>
      </c>
      <c r="I63" s="413">
        <v>113</v>
      </c>
      <c r="J63" s="413">
        <v>382</v>
      </c>
      <c r="K63" s="413">
        <v>3763</v>
      </c>
      <c r="L63" s="413">
        <v>3437</v>
      </c>
      <c r="M63" s="413">
        <v>4</v>
      </c>
      <c r="N63" s="418">
        <v>322</v>
      </c>
      <c r="O63" s="414">
        <f t="shared" si="2"/>
        <v>0</v>
      </c>
      <c r="P63" s="414">
        <f t="shared" si="3"/>
        <v>1.9</v>
      </c>
      <c r="S63" s="212"/>
      <c r="T63" s="212"/>
      <c r="U63" s="253"/>
      <c r="V63" s="253"/>
      <c r="W63" s="246"/>
      <c r="Y63" s="247"/>
      <c r="Z63" s="247"/>
      <c r="AA63" s="247"/>
    </row>
    <row r="64" spans="1:27" s="111" customFormat="1" ht="10.5">
      <c r="A64" s="212" t="s">
        <v>169</v>
      </c>
      <c r="B64" s="213"/>
      <c r="C64" s="417">
        <v>24792</v>
      </c>
      <c r="D64" s="413">
        <v>18996</v>
      </c>
      <c r="E64" s="413">
        <v>18671</v>
      </c>
      <c r="F64" s="413">
        <v>14279</v>
      </c>
      <c r="G64" s="413">
        <v>4247</v>
      </c>
      <c r="H64" s="413">
        <v>4</v>
      </c>
      <c r="I64" s="413">
        <v>141</v>
      </c>
      <c r="J64" s="413">
        <v>325</v>
      </c>
      <c r="K64" s="413">
        <v>5492</v>
      </c>
      <c r="L64" s="413">
        <v>4973</v>
      </c>
      <c r="M64" s="413">
        <v>7</v>
      </c>
      <c r="N64" s="418">
        <v>512</v>
      </c>
      <c r="O64" s="414">
        <f t="shared" si="2"/>
        <v>0</v>
      </c>
      <c r="P64" s="414">
        <f t="shared" si="3"/>
        <v>1.7</v>
      </c>
      <c r="S64" s="212"/>
      <c r="T64" s="212"/>
      <c r="U64" s="253"/>
      <c r="V64" s="253"/>
      <c r="W64" s="246"/>
      <c r="Y64" s="247"/>
      <c r="Z64" s="247"/>
      <c r="AA64" s="247"/>
    </row>
    <row r="65" spans="1:27" s="111" customFormat="1" ht="10.5">
      <c r="A65" s="212" t="s">
        <v>168</v>
      </c>
      <c r="B65" s="213"/>
      <c r="C65" s="417">
        <v>27786</v>
      </c>
      <c r="D65" s="413">
        <v>16307</v>
      </c>
      <c r="E65" s="413">
        <v>15963</v>
      </c>
      <c r="F65" s="413">
        <v>10610</v>
      </c>
      <c r="G65" s="413">
        <v>5206</v>
      </c>
      <c r="H65" s="413">
        <v>6</v>
      </c>
      <c r="I65" s="413">
        <v>141</v>
      </c>
      <c r="J65" s="413">
        <v>344</v>
      </c>
      <c r="K65" s="413">
        <v>11221</v>
      </c>
      <c r="L65" s="413">
        <v>9095</v>
      </c>
      <c r="M65" s="413">
        <v>5</v>
      </c>
      <c r="N65" s="418">
        <v>2121</v>
      </c>
      <c r="O65" s="414">
        <f t="shared" si="2"/>
        <v>0</v>
      </c>
      <c r="P65" s="414">
        <f t="shared" si="3"/>
        <v>2.1</v>
      </c>
      <c r="S65" s="212"/>
      <c r="T65" s="212"/>
      <c r="U65" s="253"/>
      <c r="V65" s="253"/>
      <c r="W65" s="246"/>
      <c r="Y65" s="247"/>
      <c r="Z65" s="247"/>
      <c r="AA65" s="247"/>
    </row>
    <row r="66" spans="1:27" s="111" customFormat="1" ht="21" customHeight="1">
      <c r="A66" s="212" t="s">
        <v>167</v>
      </c>
      <c r="B66" s="213"/>
      <c r="C66" s="417">
        <v>31229</v>
      </c>
      <c r="D66" s="413">
        <v>12708</v>
      </c>
      <c r="E66" s="413">
        <v>12511</v>
      </c>
      <c r="F66" s="413">
        <v>6884</v>
      </c>
      <c r="G66" s="413">
        <v>5492</v>
      </c>
      <c r="H66" s="413">
        <v>1</v>
      </c>
      <c r="I66" s="413">
        <v>134</v>
      </c>
      <c r="J66" s="413">
        <v>197</v>
      </c>
      <c r="K66" s="413">
        <v>18246</v>
      </c>
      <c r="L66" s="413">
        <v>12162</v>
      </c>
      <c r="M66" s="413">
        <v>7</v>
      </c>
      <c r="N66" s="418">
        <v>6077</v>
      </c>
      <c r="O66" s="414">
        <f t="shared" si="2"/>
        <v>0</v>
      </c>
      <c r="P66" s="414">
        <f t="shared" si="3"/>
        <v>1.6</v>
      </c>
      <c r="S66" s="212"/>
      <c r="T66" s="212"/>
      <c r="U66" s="253"/>
      <c r="V66" s="253"/>
      <c r="W66" s="246"/>
      <c r="Y66" s="247"/>
      <c r="Z66" s="247"/>
      <c r="AA66" s="247"/>
    </row>
    <row r="67" spans="1:27" s="111" customFormat="1" ht="10.5">
      <c r="A67" s="212" t="s">
        <v>166</v>
      </c>
      <c r="B67" s="213"/>
      <c r="C67" s="417">
        <v>24847</v>
      </c>
      <c r="D67" s="413">
        <v>5982</v>
      </c>
      <c r="E67" s="413">
        <v>5911</v>
      </c>
      <c r="F67" s="413">
        <v>2809</v>
      </c>
      <c r="G67" s="413">
        <v>3012</v>
      </c>
      <c r="H67" s="413">
        <v>4</v>
      </c>
      <c r="I67" s="413">
        <v>86</v>
      </c>
      <c r="J67" s="413">
        <v>71</v>
      </c>
      <c r="K67" s="413">
        <v>18688</v>
      </c>
      <c r="L67" s="413">
        <v>9367</v>
      </c>
      <c r="M67" s="413">
        <v>7</v>
      </c>
      <c r="N67" s="418">
        <v>9314</v>
      </c>
      <c r="O67" s="414">
        <f t="shared" si="2"/>
        <v>0</v>
      </c>
      <c r="P67" s="414">
        <f t="shared" si="3"/>
        <v>1.2</v>
      </c>
      <c r="S67" s="212"/>
      <c r="T67" s="212"/>
      <c r="U67" s="253"/>
      <c r="V67" s="253"/>
      <c r="W67" s="246"/>
      <c r="Y67" s="247"/>
      <c r="Z67" s="247"/>
      <c r="AA67" s="247"/>
    </row>
    <row r="68" spans="1:27" s="111" customFormat="1" ht="10.5">
      <c r="A68" s="212" t="s">
        <v>165</v>
      </c>
      <c r="B68" s="213"/>
      <c r="C68" s="417">
        <v>22163</v>
      </c>
      <c r="D68" s="413">
        <v>2817</v>
      </c>
      <c r="E68" s="413">
        <v>2779</v>
      </c>
      <c r="F68" s="413">
        <v>1150</v>
      </c>
      <c r="G68" s="413">
        <v>1572</v>
      </c>
      <c r="H68" s="413">
        <v>1</v>
      </c>
      <c r="I68" s="413">
        <v>56</v>
      </c>
      <c r="J68" s="413">
        <v>38</v>
      </c>
      <c r="K68" s="413">
        <v>19166</v>
      </c>
      <c r="L68" s="413">
        <v>7407</v>
      </c>
      <c r="M68" s="413">
        <v>8</v>
      </c>
      <c r="N68" s="418">
        <v>11751</v>
      </c>
      <c r="O68" s="414">
        <f t="shared" si="2"/>
        <v>0</v>
      </c>
      <c r="P68" s="414">
        <f t="shared" si="3"/>
        <v>1.3</v>
      </c>
      <c r="S68" s="212"/>
      <c r="T68" s="212"/>
      <c r="U68" s="253"/>
      <c r="V68" s="253"/>
      <c r="W68" s="246"/>
      <c r="Y68" s="247"/>
      <c r="Z68" s="247"/>
      <c r="AA68" s="247"/>
    </row>
    <row r="69" spans="1:27" s="111" customFormat="1" ht="10.5">
      <c r="A69" s="212" t="s">
        <v>164</v>
      </c>
      <c r="B69" s="213"/>
      <c r="C69" s="417">
        <v>21145</v>
      </c>
      <c r="D69" s="413">
        <v>1331</v>
      </c>
      <c r="E69" s="413">
        <v>1311</v>
      </c>
      <c r="F69" s="413">
        <v>493</v>
      </c>
      <c r="G69" s="413">
        <v>781</v>
      </c>
      <c r="H69" s="413">
        <v>3</v>
      </c>
      <c r="I69" s="413">
        <v>34</v>
      </c>
      <c r="J69" s="413">
        <v>20</v>
      </c>
      <c r="K69" s="413">
        <v>19667</v>
      </c>
      <c r="L69" s="413">
        <v>5359</v>
      </c>
      <c r="M69" s="413">
        <v>5</v>
      </c>
      <c r="N69" s="418">
        <v>14303</v>
      </c>
      <c r="O69" s="414">
        <f t="shared" si="2"/>
        <v>0</v>
      </c>
      <c r="P69" s="414">
        <f t="shared" si="3"/>
        <v>1.5</v>
      </c>
      <c r="S69" s="212"/>
      <c r="T69" s="212"/>
      <c r="U69" s="253"/>
      <c r="V69" s="253"/>
      <c r="W69" s="246"/>
      <c r="Y69" s="247"/>
      <c r="Z69" s="247"/>
      <c r="AA69" s="247"/>
    </row>
    <row r="70" spans="1:27" s="111" customFormat="1" ht="10.5">
      <c r="A70" s="212" t="s">
        <v>163</v>
      </c>
      <c r="B70" s="222"/>
      <c r="C70" s="417">
        <v>27339</v>
      </c>
      <c r="D70" s="417">
        <v>548</v>
      </c>
      <c r="E70" s="417">
        <v>542</v>
      </c>
      <c r="F70" s="417">
        <v>215</v>
      </c>
      <c r="G70" s="417">
        <v>308</v>
      </c>
      <c r="H70" s="417" t="s">
        <v>40</v>
      </c>
      <c r="I70" s="417">
        <v>19</v>
      </c>
      <c r="J70" s="417">
        <v>6</v>
      </c>
      <c r="K70" s="417">
        <v>26644</v>
      </c>
      <c r="L70" s="417">
        <v>3038</v>
      </c>
      <c r="M70" s="417">
        <v>1</v>
      </c>
      <c r="N70" s="420">
        <v>23605</v>
      </c>
      <c r="O70" s="421">
        <f t="shared" si="2"/>
        <v>0</v>
      </c>
      <c r="P70" s="421">
        <f t="shared" si="3"/>
        <v>1.1</v>
      </c>
      <c r="S70" s="212"/>
      <c r="T70" s="475"/>
      <c r="U70" s="253"/>
      <c r="V70" s="253"/>
      <c r="W70" s="246"/>
      <c r="Y70" s="247"/>
      <c r="Z70" s="247"/>
      <c r="AA70" s="247"/>
    </row>
    <row r="71" spans="1:27" s="86" customFormat="1" ht="6" customHeight="1">
      <c r="A71" s="224"/>
      <c r="B71" s="225"/>
      <c r="C71" s="417"/>
      <c r="D71" s="417"/>
      <c r="E71" s="417"/>
      <c r="F71" s="417"/>
      <c r="G71" s="417"/>
      <c r="H71" s="417"/>
      <c r="I71" s="417"/>
      <c r="J71" s="417"/>
      <c r="K71" s="417"/>
      <c r="L71" s="417"/>
      <c r="M71" s="417"/>
      <c r="N71" s="420"/>
      <c r="O71" s="421"/>
      <c r="P71" s="421"/>
      <c r="S71" s="224"/>
      <c r="T71" s="543"/>
      <c r="U71" s="254"/>
      <c r="V71" s="254"/>
      <c r="W71" s="226"/>
      <c r="Y71" s="227"/>
      <c r="Z71" s="227"/>
      <c r="AA71" s="227"/>
    </row>
    <row r="72" spans="1:27" s="111" customFormat="1" ht="10.5" customHeight="1">
      <c r="A72" s="614" t="s">
        <v>199</v>
      </c>
      <c r="B72" s="619"/>
      <c r="C72" s="417">
        <f>SUM(C56:C65)</f>
        <v>223851</v>
      </c>
      <c r="D72" s="413">
        <f aca="true" t="shared" si="24" ref="D72:N72">SUM(D56:D65)</f>
        <v>162561</v>
      </c>
      <c r="E72" s="413">
        <f t="shared" si="24"/>
        <v>158201</v>
      </c>
      <c r="F72" s="413">
        <f t="shared" si="24"/>
        <v>122307</v>
      </c>
      <c r="G72" s="413">
        <f t="shared" si="24"/>
        <v>30882</v>
      </c>
      <c r="H72" s="413">
        <f t="shared" si="24"/>
        <v>1473</v>
      </c>
      <c r="I72" s="413">
        <f t="shared" si="24"/>
        <v>3539</v>
      </c>
      <c r="J72" s="413">
        <f t="shared" si="24"/>
        <v>4360</v>
      </c>
      <c r="K72" s="413">
        <f t="shared" si="24"/>
        <v>56400</v>
      </c>
      <c r="L72" s="413">
        <f t="shared" si="24"/>
        <v>33375</v>
      </c>
      <c r="M72" s="413">
        <f t="shared" si="24"/>
        <v>18404</v>
      </c>
      <c r="N72" s="418">
        <f t="shared" si="24"/>
        <v>4621</v>
      </c>
      <c r="O72" s="414">
        <f>W72</f>
        <v>0</v>
      </c>
      <c r="P72" s="414">
        <f>ROUND(J72/D72*100,1)</f>
        <v>2.7</v>
      </c>
      <c r="S72" s="614"/>
      <c r="T72" s="614"/>
      <c r="U72" s="253"/>
      <c r="V72" s="253"/>
      <c r="W72" s="246"/>
      <c r="Y72" s="247"/>
      <c r="Z72" s="247"/>
      <c r="AA72" s="247"/>
    </row>
    <row r="73" spans="1:28" ht="10.5" customHeight="1">
      <c r="A73" s="614" t="s">
        <v>193</v>
      </c>
      <c r="B73" s="615"/>
      <c r="C73" s="417">
        <f>SUM(C66:C70)</f>
        <v>126723</v>
      </c>
      <c r="D73" s="417">
        <f aca="true" t="shared" si="25" ref="D73:N73">SUM(D66:D70)</f>
        <v>23386</v>
      </c>
      <c r="E73" s="417">
        <f t="shared" si="25"/>
        <v>23054</v>
      </c>
      <c r="F73" s="417">
        <f t="shared" si="25"/>
        <v>11551</v>
      </c>
      <c r="G73" s="417">
        <f t="shared" si="25"/>
        <v>11165</v>
      </c>
      <c r="H73" s="417">
        <f t="shared" si="25"/>
        <v>9</v>
      </c>
      <c r="I73" s="417">
        <f t="shared" si="25"/>
        <v>329</v>
      </c>
      <c r="J73" s="417">
        <f t="shared" si="25"/>
        <v>332</v>
      </c>
      <c r="K73" s="417">
        <f t="shared" si="25"/>
        <v>102411</v>
      </c>
      <c r="L73" s="417">
        <f t="shared" si="25"/>
        <v>37333</v>
      </c>
      <c r="M73" s="417">
        <f t="shared" si="25"/>
        <v>28</v>
      </c>
      <c r="N73" s="417">
        <f t="shared" si="25"/>
        <v>65050</v>
      </c>
      <c r="O73" s="421">
        <f>W73</f>
        <v>0</v>
      </c>
      <c r="P73" s="421">
        <f>ROUND(J73/D73*100,1)</f>
        <v>1.4</v>
      </c>
      <c r="S73" s="614"/>
      <c r="T73" s="616"/>
      <c r="U73" s="253"/>
      <c r="V73" s="253"/>
      <c r="W73" s="246"/>
      <c r="Y73" s="247"/>
      <c r="Z73" s="247"/>
      <c r="AA73" s="247"/>
      <c r="AB73" s="111"/>
    </row>
    <row r="74" spans="1:22" s="111" customFormat="1" ht="10.5">
      <c r="A74" s="223" t="s">
        <v>201</v>
      </c>
      <c r="B74" s="223"/>
      <c r="C74" s="320"/>
      <c r="D74" s="320"/>
      <c r="E74" s="320"/>
      <c r="F74" s="320"/>
      <c r="G74" s="320"/>
      <c r="H74" s="320"/>
      <c r="I74" s="320"/>
      <c r="J74" s="320"/>
      <c r="K74" s="320"/>
      <c r="L74" s="320"/>
      <c r="M74" s="320"/>
      <c r="N74" s="320"/>
      <c r="O74" s="321"/>
      <c r="P74" s="321"/>
      <c r="S74" s="110"/>
      <c r="T74" s="110"/>
      <c r="U74" s="255"/>
      <c r="V74" s="248"/>
    </row>
    <row r="75" spans="1:22" s="111" customFormat="1" ht="10.5">
      <c r="A75" s="110" t="s">
        <v>200</v>
      </c>
      <c r="B75" s="110"/>
      <c r="C75" s="322"/>
      <c r="D75" s="322"/>
      <c r="E75" s="322"/>
      <c r="F75" s="322"/>
      <c r="G75" s="322"/>
      <c r="H75" s="322"/>
      <c r="I75" s="322"/>
      <c r="J75" s="322"/>
      <c r="K75" s="322"/>
      <c r="L75" s="322"/>
      <c r="M75" s="322"/>
      <c r="N75" s="322"/>
      <c r="O75" s="323"/>
      <c r="P75" s="323"/>
      <c r="Q75" s="110"/>
      <c r="R75" s="110"/>
      <c r="S75" s="110"/>
      <c r="T75" s="110"/>
      <c r="U75" s="255"/>
      <c r="V75" s="248"/>
    </row>
    <row r="76" spans="1:22" s="111" customFormat="1" ht="10.5">
      <c r="A76" s="110" t="s">
        <v>431</v>
      </c>
      <c r="B76" s="110"/>
      <c r="C76" s="322"/>
      <c r="D76" s="322"/>
      <c r="E76" s="322"/>
      <c r="F76" s="322"/>
      <c r="G76" s="322"/>
      <c r="H76" s="322"/>
      <c r="I76" s="322"/>
      <c r="J76" s="322"/>
      <c r="K76" s="322"/>
      <c r="L76" s="322"/>
      <c r="M76" s="322"/>
      <c r="N76" s="322"/>
      <c r="O76" s="323"/>
      <c r="P76" s="323"/>
      <c r="Q76" s="110"/>
      <c r="R76" s="110"/>
      <c r="S76" s="110"/>
      <c r="T76" s="110"/>
      <c r="U76" s="255"/>
      <c r="V76" s="248"/>
    </row>
  </sheetData>
  <sheetProtection/>
  <mergeCells count="35">
    <mergeCell ref="A3:H3"/>
    <mergeCell ref="A4:H4"/>
    <mergeCell ref="A7:B9"/>
    <mergeCell ref="C7:C9"/>
    <mergeCell ref="D7:H7"/>
    <mergeCell ref="K7:N7"/>
    <mergeCell ref="M8:M9"/>
    <mergeCell ref="N8:N9"/>
    <mergeCell ref="U7:U9"/>
    <mergeCell ref="V7:V9"/>
    <mergeCell ref="W7:W9"/>
    <mergeCell ref="D8:D9"/>
    <mergeCell ref="F8:H8"/>
    <mergeCell ref="J8:J9"/>
    <mergeCell ref="K8:K9"/>
    <mergeCell ref="L8:L9"/>
    <mergeCell ref="S12:T12"/>
    <mergeCell ref="A30:B30"/>
    <mergeCell ref="S30:T30"/>
    <mergeCell ref="A31:B31"/>
    <mergeCell ref="S31:T31"/>
    <mergeCell ref="O7:O9"/>
    <mergeCell ref="P7:P9"/>
    <mergeCell ref="A51:B51"/>
    <mergeCell ref="S51:T51"/>
    <mergeCell ref="A52:B52"/>
    <mergeCell ref="S52:T52"/>
    <mergeCell ref="A33:B33"/>
    <mergeCell ref="S33:T33"/>
    <mergeCell ref="A73:B73"/>
    <mergeCell ref="S73:T73"/>
    <mergeCell ref="A54:B54"/>
    <mergeCell ref="S54:T54"/>
    <mergeCell ref="A72:B72"/>
    <mergeCell ref="S72:T72"/>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cellComments="asDisplayed" horizontalDpi="600" verticalDpi="600" orientation="portrait" paperSize="9" scale="89" r:id="rId1"/>
  <colBreaks count="1" manualBreakCount="1">
    <brk id="8" min="1" max="75" man="1"/>
  </colBreaks>
</worksheet>
</file>

<file path=xl/worksheets/sheet8.xml><?xml version="1.0" encoding="utf-8"?>
<worksheet xmlns="http://schemas.openxmlformats.org/spreadsheetml/2006/main" xmlns:r="http://schemas.openxmlformats.org/officeDocument/2006/relationships">
  <dimension ref="A1:U37"/>
  <sheetViews>
    <sheetView showGridLines="0" view="pageBreakPreview" zoomScaleSheetLayoutView="100" zoomScalePageLayoutView="0" workbookViewId="0" topLeftCell="A1">
      <pane xSplit="1" ySplit="10" topLeftCell="B20" activePane="bottomRight" state="frozen"/>
      <selection pane="topLeft" activeCell="A76" sqref="A76"/>
      <selection pane="topRight" activeCell="A76" sqref="A76"/>
      <selection pane="bottomLeft" activeCell="A76" sqref="A76"/>
      <selection pane="bottomRight" activeCell="A1" sqref="A1"/>
    </sheetView>
  </sheetViews>
  <sheetFormatPr defaultColWidth="9.00390625" defaultRowHeight="13.5"/>
  <cols>
    <col min="1" max="1" width="22.875" style="0" customWidth="1"/>
    <col min="2" max="9" width="8.75390625" style="0" customWidth="1"/>
    <col min="10" max="13" width="7.625" style="0" customWidth="1"/>
    <col min="14" max="17" width="7.375" style="0" customWidth="1"/>
    <col min="18" max="19" width="8.25390625" style="0" customWidth="1"/>
    <col min="20" max="21" width="7.625" style="0" customWidth="1"/>
  </cols>
  <sheetData>
    <row r="1" ht="13.5">
      <c r="A1" s="245" t="s">
        <v>153</v>
      </c>
    </row>
    <row r="2" spans="1:3" ht="13.5">
      <c r="A2" s="569" t="s">
        <v>10</v>
      </c>
      <c r="B2" s="569"/>
      <c r="C2" s="8"/>
    </row>
    <row r="3" spans="1:20" ht="17.25">
      <c r="A3" s="564" t="s">
        <v>421</v>
      </c>
      <c r="B3" s="564"/>
      <c r="C3" s="564"/>
      <c r="D3" s="564"/>
      <c r="E3" s="564"/>
      <c r="F3" s="564"/>
      <c r="G3" s="564"/>
      <c r="H3" s="564"/>
      <c r="I3" s="564"/>
      <c r="J3" s="1"/>
      <c r="K3" s="1"/>
      <c r="L3" s="1"/>
      <c r="M3" s="1"/>
      <c r="N3" s="1"/>
      <c r="O3" s="1"/>
      <c r="P3" s="1"/>
      <c r="Q3" s="1"/>
      <c r="R3" s="1"/>
      <c r="S3" s="1"/>
      <c r="T3" s="1"/>
    </row>
    <row r="4" spans="1:20" s="16" customFormat="1" ht="13.5">
      <c r="A4" s="648" t="s">
        <v>444</v>
      </c>
      <c r="B4" s="648"/>
      <c r="C4" s="648"/>
      <c r="D4" s="648"/>
      <c r="E4" s="648"/>
      <c r="F4" s="648"/>
      <c r="G4" s="648"/>
      <c r="H4" s="648"/>
      <c r="I4" s="648"/>
      <c r="J4" s="36"/>
      <c r="K4" s="36"/>
      <c r="L4" s="36"/>
      <c r="M4" s="36"/>
      <c r="N4" s="36"/>
      <c r="O4" s="36"/>
      <c r="P4" s="36"/>
      <c r="Q4" s="36"/>
      <c r="R4" s="36"/>
      <c r="S4" s="36"/>
      <c r="T4" s="36"/>
    </row>
    <row r="5" spans="1:21" ht="14.25">
      <c r="A5" s="664" t="s">
        <v>55</v>
      </c>
      <c r="B5" s="664"/>
      <c r="C5" s="664"/>
      <c r="D5" s="664"/>
      <c r="E5" s="17"/>
      <c r="F5" s="17"/>
      <c r="G5" s="17"/>
      <c r="K5" s="5"/>
      <c r="L5" s="17"/>
      <c r="M5" s="11"/>
      <c r="N5" s="17"/>
      <c r="O5" s="11"/>
      <c r="P5" s="17"/>
      <c r="Q5" s="11"/>
      <c r="T5" s="665" t="s">
        <v>54</v>
      </c>
      <c r="U5" s="665"/>
    </row>
    <row r="6" spans="1:19" ht="6" customHeight="1" thickBot="1">
      <c r="A6" s="12"/>
      <c r="B6" s="12"/>
      <c r="C6" s="12"/>
      <c r="D6" s="18"/>
      <c r="E6" s="3"/>
      <c r="F6" s="3"/>
      <c r="G6" s="3"/>
      <c r="H6" s="17"/>
      <c r="I6" s="17"/>
      <c r="J6" s="17"/>
      <c r="K6" s="5"/>
      <c r="L6" s="17"/>
      <c r="M6" s="11"/>
      <c r="N6" s="17"/>
      <c r="O6" s="11"/>
      <c r="P6" s="17"/>
      <c r="Q6" s="11"/>
      <c r="R6" s="11"/>
      <c r="S6" s="11"/>
    </row>
    <row r="7" spans="1:21" s="105" customFormat="1" ht="14.25" customHeight="1" thickTop="1">
      <c r="A7" s="649" t="s">
        <v>53</v>
      </c>
      <c r="B7" s="675" t="s">
        <v>52</v>
      </c>
      <c r="C7" s="636"/>
      <c r="D7" s="652" t="s">
        <v>51</v>
      </c>
      <c r="E7" s="638"/>
      <c r="F7" s="652" t="s">
        <v>50</v>
      </c>
      <c r="G7" s="638"/>
      <c r="H7" s="666" t="s">
        <v>49</v>
      </c>
      <c r="I7" s="667"/>
      <c r="J7" s="653" t="s">
        <v>48</v>
      </c>
      <c r="K7" s="653"/>
      <c r="L7" s="653"/>
      <c r="M7" s="653"/>
      <c r="N7" s="653"/>
      <c r="O7" s="653"/>
      <c r="P7" s="653"/>
      <c r="Q7" s="653"/>
      <c r="R7" s="653"/>
      <c r="S7" s="173"/>
      <c r="T7" s="174"/>
      <c r="U7" s="174"/>
    </row>
    <row r="8" spans="1:21" s="105" customFormat="1" ht="14.25" customHeight="1">
      <c r="A8" s="650"/>
      <c r="B8" s="652"/>
      <c r="C8" s="638"/>
      <c r="D8" s="652"/>
      <c r="E8" s="638"/>
      <c r="F8" s="652"/>
      <c r="G8" s="638"/>
      <c r="H8" s="654" t="s">
        <v>47</v>
      </c>
      <c r="I8" s="655"/>
      <c r="J8" s="656" t="s">
        <v>46</v>
      </c>
      <c r="K8" s="657"/>
      <c r="L8" s="658" t="s">
        <v>45</v>
      </c>
      <c r="M8" s="659"/>
      <c r="N8" s="660" t="s">
        <v>404</v>
      </c>
      <c r="O8" s="661"/>
      <c r="P8" s="660" t="s">
        <v>405</v>
      </c>
      <c r="Q8" s="661"/>
      <c r="R8" s="662" t="s">
        <v>44</v>
      </c>
      <c r="S8" s="663"/>
      <c r="T8" s="671" t="s">
        <v>43</v>
      </c>
      <c r="U8" s="672"/>
    </row>
    <row r="9" spans="1:21" s="105" customFormat="1" ht="14.25" customHeight="1">
      <c r="A9" s="650"/>
      <c r="B9" s="668"/>
      <c r="C9" s="640"/>
      <c r="D9" s="652"/>
      <c r="E9" s="638"/>
      <c r="F9" s="652"/>
      <c r="G9" s="638"/>
      <c r="H9" s="654"/>
      <c r="I9" s="655"/>
      <c r="J9" s="656"/>
      <c r="K9" s="657"/>
      <c r="L9" s="668" t="s">
        <v>42</v>
      </c>
      <c r="M9" s="640"/>
      <c r="N9" s="660"/>
      <c r="O9" s="661"/>
      <c r="P9" s="660"/>
      <c r="Q9" s="661"/>
      <c r="R9" s="669" t="s">
        <v>41</v>
      </c>
      <c r="S9" s="670"/>
      <c r="T9" s="673"/>
      <c r="U9" s="674"/>
    </row>
    <row r="10" spans="1:21" s="105" customFormat="1" ht="14.25" customHeight="1">
      <c r="A10" s="651"/>
      <c r="B10" s="176" t="s">
        <v>30</v>
      </c>
      <c r="C10" s="177" t="s">
        <v>29</v>
      </c>
      <c r="D10" s="164" t="s">
        <v>30</v>
      </c>
      <c r="E10" s="178" t="s">
        <v>29</v>
      </c>
      <c r="F10" s="164" t="s">
        <v>30</v>
      </c>
      <c r="G10" s="178" t="s">
        <v>29</v>
      </c>
      <c r="H10" s="164" t="s">
        <v>30</v>
      </c>
      <c r="I10" s="179" t="s">
        <v>29</v>
      </c>
      <c r="J10" s="188" t="s">
        <v>30</v>
      </c>
      <c r="K10" s="178" t="s">
        <v>29</v>
      </c>
      <c r="L10" s="164" t="s">
        <v>30</v>
      </c>
      <c r="M10" s="178" t="s">
        <v>29</v>
      </c>
      <c r="N10" s="164" t="s">
        <v>30</v>
      </c>
      <c r="O10" s="178" t="s">
        <v>29</v>
      </c>
      <c r="P10" s="164" t="s">
        <v>30</v>
      </c>
      <c r="Q10" s="178" t="s">
        <v>29</v>
      </c>
      <c r="R10" s="164" t="s">
        <v>30</v>
      </c>
      <c r="S10" s="179" t="s">
        <v>29</v>
      </c>
      <c r="T10" s="164" t="s">
        <v>30</v>
      </c>
      <c r="U10" s="179" t="s">
        <v>29</v>
      </c>
    </row>
    <row r="11" spans="1:21" s="152" customFormat="1" ht="12.75" customHeight="1">
      <c r="A11" s="207" t="s">
        <v>162</v>
      </c>
      <c r="B11" s="460">
        <v>230500</v>
      </c>
      <c r="C11" s="461">
        <v>191900</v>
      </c>
      <c r="D11" s="461">
        <v>29000</v>
      </c>
      <c r="E11" s="461">
        <v>12100</v>
      </c>
      <c r="F11" s="461">
        <v>1300</v>
      </c>
      <c r="G11" s="461">
        <v>5500</v>
      </c>
      <c r="H11" s="462">
        <v>199700</v>
      </c>
      <c r="I11" s="462">
        <v>174000</v>
      </c>
      <c r="J11" s="461">
        <v>16500</v>
      </c>
      <c r="K11" s="461">
        <v>4700</v>
      </c>
      <c r="L11" s="462">
        <v>145000</v>
      </c>
      <c r="M11" s="461">
        <v>85700</v>
      </c>
      <c r="N11" s="461">
        <v>9100</v>
      </c>
      <c r="O11" s="461">
        <v>54200</v>
      </c>
      <c r="P11" s="461">
        <v>9800</v>
      </c>
      <c r="Q11" s="461">
        <v>10200</v>
      </c>
      <c r="R11" s="461">
        <v>4000</v>
      </c>
      <c r="S11" s="461">
        <v>4600</v>
      </c>
      <c r="T11" s="461">
        <v>8400</v>
      </c>
      <c r="U11" s="461">
        <v>7600</v>
      </c>
    </row>
    <row r="12" spans="1:21" s="105" customFormat="1" ht="12.75" customHeight="1">
      <c r="A12" s="175"/>
      <c r="B12" s="463"/>
      <c r="C12" s="464"/>
      <c r="D12" s="464"/>
      <c r="E12" s="464"/>
      <c r="F12" s="464"/>
      <c r="G12" s="464"/>
      <c r="H12" s="465"/>
      <c r="I12" s="465"/>
      <c r="J12" s="464"/>
      <c r="K12" s="464"/>
      <c r="L12" s="465"/>
      <c r="M12" s="464"/>
      <c r="N12" s="464"/>
      <c r="O12" s="464"/>
      <c r="P12" s="464"/>
      <c r="Q12" s="464"/>
      <c r="R12" s="464"/>
      <c r="S12" s="464"/>
      <c r="T12" s="464"/>
      <c r="U12" s="464"/>
    </row>
    <row r="13" spans="1:21" s="105" customFormat="1" ht="12.75" customHeight="1">
      <c r="A13" s="267" t="s">
        <v>294</v>
      </c>
      <c r="B13" s="463">
        <v>9300</v>
      </c>
      <c r="C13" s="464">
        <v>3900</v>
      </c>
      <c r="D13" s="464">
        <v>5800</v>
      </c>
      <c r="E13" s="464">
        <v>700</v>
      </c>
      <c r="F13" s="464">
        <v>600</v>
      </c>
      <c r="G13" s="464">
        <v>1500</v>
      </c>
      <c r="H13" s="465">
        <v>2900</v>
      </c>
      <c r="I13" s="465">
        <v>1800</v>
      </c>
      <c r="J13" s="465">
        <v>600</v>
      </c>
      <c r="K13" s="464" t="s">
        <v>40</v>
      </c>
      <c r="L13" s="465">
        <v>1000</v>
      </c>
      <c r="M13" s="464">
        <v>600</v>
      </c>
      <c r="N13" s="464">
        <v>200</v>
      </c>
      <c r="O13" s="464">
        <v>900</v>
      </c>
      <c r="P13" s="465">
        <v>300</v>
      </c>
      <c r="Q13" s="464">
        <v>100</v>
      </c>
      <c r="R13" s="464" t="s">
        <v>40</v>
      </c>
      <c r="S13" s="464" t="s">
        <v>40</v>
      </c>
      <c r="T13" s="465">
        <v>0</v>
      </c>
      <c r="U13" s="464" t="s">
        <v>40</v>
      </c>
    </row>
    <row r="14" spans="1:21" s="152" customFormat="1" ht="12.75" customHeight="1">
      <c r="A14" s="267" t="s">
        <v>295</v>
      </c>
      <c r="B14" s="463">
        <v>900</v>
      </c>
      <c r="C14" s="464">
        <v>200</v>
      </c>
      <c r="D14" s="464">
        <v>500</v>
      </c>
      <c r="E14" s="464">
        <v>0</v>
      </c>
      <c r="F14" s="464" t="s">
        <v>40</v>
      </c>
      <c r="G14" s="464">
        <v>100</v>
      </c>
      <c r="H14" s="465">
        <v>400</v>
      </c>
      <c r="I14" s="465">
        <v>100</v>
      </c>
      <c r="J14" s="464" t="s">
        <v>40</v>
      </c>
      <c r="K14" s="464" t="s">
        <v>40</v>
      </c>
      <c r="L14" s="465">
        <v>300</v>
      </c>
      <c r="M14" s="464">
        <v>0</v>
      </c>
      <c r="N14" s="464" t="s">
        <v>40</v>
      </c>
      <c r="O14" s="464">
        <v>0</v>
      </c>
      <c r="P14" s="464" t="s">
        <v>40</v>
      </c>
      <c r="Q14" s="464" t="s">
        <v>40</v>
      </c>
      <c r="R14" s="464" t="s">
        <v>40</v>
      </c>
      <c r="S14" s="464" t="s">
        <v>40</v>
      </c>
      <c r="T14" s="464" t="s">
        <v>40</v>
      </c>
      <c r="U14" s="464" t="s">
        <v>40</v>
      </c>
    </row>
    <row r="15" spans="1:21" s="152" customFormat="1" ht="12.75" customHeight="1">
      <c r="A15" s="267" t="s">
        <v>296</v>
      </c>
      <c r="B15" s="463">
        <v>200</v>
      </c>
      <c r="C15" s="464">
        <v>100</v>
      </c>
      <c r="D15" s="464" t="s">
        <v>40</v>
      </c>
      <c r="E15" s="464" t="s">
        <v>40</v>
      </c>
      <c r="F15" s="464" t="s">
        <v>40</v>
      </c>
      <c r="G15" s="464" t="s">
        <v>40</v>
      </c>
      <c r="H15" s="465">
        <v>200</v>
      </c>
      <c r="I15" s="465">
        <v>100</v>
      </c>
      <c r="J15" s="465">
        <v>100</v>
      </c>
      <c r="K15" s="464" t="s">
        <v>40</v>
      </c>
      <c r="L15" s="465">
        <v>100</v>
      </c>
      <c r="M15" s="464" t="s">
        <v>40</v>
      </c>
      <c r="N15" s="464" t="s">
        <v>40</v>
      </c>
      <c r="O15" s="464">
        <v>100</v>
      </c>
      <c r="P15" s="464" t="s">
        <v>40</v>
      </c>
      <c r="Q15" s="464" t="s">
        <v>40</v>
      </c>
      <c r="R15" s="464" t="s">
        <v>40</v>
      </c>
      <c r="S15" s="464" t="s">
        <v>40</v>
      </c>
      <c r="T15" s="464" t="s">
        <v>40</v>
      </c>
      <c r="U15" s="464" t="s">
        <v>40</v>
      </c>
    </row>
    <row r="16" spans="1:21" s="105" customFormat="1" ht="12.75" customHeight="1">
      <c r="A16" s="267" t="s">
        <v>297</v>
      </c>
      <c r="B16" s="463">
        <v>29500</v>
      </c>
      <c r="C16" s="465">
        <v>6000</v>
      </c>
      <c r="D16" s="465">
        <v>5500</v>
      </c>
      <c r="E16" s="464" t="s">
        <v>40</v>
      </c>
      <c r="F16" s="465">
        <v>0</v>
      </c>
      <c r="G16" s="465">
        <v>400</v>
      </c>
      <c r="H16" s="465">
        <v>23900</v>
      </c>
      <c r="I16" s="465">
        <v>5600</v>
      </c>
      <c r="J16" s="465">
        <v>3600</v>
      </c>
      <c r="K16" s="464">
        <v>1100</v>
      </c>
      <c r="L16" s="465">
        <v>17900</v>
      </c>
      <c r="M16" s="464">
        <v>3400</v>
      </c>
      <c r="N16" s="464">
        <v>500</v>
      </c>
      <c r="O16" s="464">
        <v>700</v>
      </c>
      <c r="P16" s="465">
        <v>800</v>
      </c>
      <c r="Q16" s="464">
        <v>100</v>
      </c>
      <c r="R16" s="464" t="s">
        <v>40</v>
      </c>
      <c r="S16" s="464">
        <v>200</v>
      </c>
      <c r="T16" s="465">
        <v>500</v>
      </c>
      <c r="U16" s="464">
        <v>0</v>
      </c>
    </row>
    <row r="17" spans="1:21" s="105" customFormat="1" ht="12.75" customHeight="1">
      <c r="A17" s="267" t="s">
        <v>298</v>
      </c>
      <c r="B17" s="463">
        <v>58300</v>
      </c>
      <c r="C17" s="464">
        <v>36000</v>
      </c>
      <c r="D17" s="464">
        <v>2800</v>
      </c>
      <c r="E17" s="464">
        <v>1000</v>
      </c>
      <c r="F17" s="464">
        <v>200</v>
      </c>
      <c r="G17" s="464">
        <v>400</v>
      </c>
      <c r="H17" s="465">
        <v>55400</v>
      </c>
      <c r="I17" s="465">
        <v>34500</v>
      </c>
      <c r="J17" s="465">
        <v>3400</v>
      </c>
      <c r="K17" s="464">
        <v>800</v>
      </c>
      <c r="L17" s="465">
        <v>42600</v>
      </c>
      <c r="M17" s="464">
        <v>18800</v>
      </c>
      <c r="N17" s="464">
        <v>1900</v>
      </c>
      <c r="O17" s="464">
        <v>8900</v>
      </c>
      <c r="P17" s="465">
        <v>900</v>
      </c>
      <c r="Q17" s="464">
        <v>700</v>
      </c>
      <c r="R17" s="465">
        <v>2800</v>
      </c>
      <c r="S17" s="464">
        <v>2200</v>
      </c>
      <c r="T17" s="465">
        <v>2700</v>
      </c>
      <c r="U17" s="464">
        <v>2200</v>
      </c>
    </row>
    <row r="18" spans="1:21" s="105" customFormat="1" ht="12.75" customHeight="1">
      <c r="A18" s="267" t="s">
        <v>299</v>
      </c>
      <c r="B18" s="463">
        <v>6200</v>
      </c>
      <c r="C18" s="464">
        <v>300</v>
      </c>
      <c r="D18" s="464" t="s">
        <v>40</v>
      </c>
      <c r="E18" s="464" t="s">
        <v>40</v>
      </c>
      <c r="F18" s="464" t="s">
        <v>40</v>
      </c>
      <c r="G18" s="464" t="s">
        <v>40</v>
      </c>
      <c r="H18" s="465">
        <v>6200</v>
      </c>
      <c r="I18" s="465">
        <v>300</v>
      </c>
      <c r="J18" s="464" t="s">
        <v>40</v>
      </c>
      <c r="K18" s="464" t="s">
        <v>40</v>
      </c>
      <c r="L18" s="465">
        <v>5900</v>
      </c>
      <c r="M18" s="464">
        <v>300</v>
      </c>
      <c r="N18" s="464" t="s">
        <v>40</v>
      </c>
      <c r="O18" s="464" t="s">
        <v>40</v>
      </c>
      <c r="P18" s="464">
        <v>100</v>
      </c>
      <c r="Q18" s="464" t="s">
        <v>40</v>
      </c>
      <c r="R18" s="464">
        <v>100</v>
      </c>
      <c r="S18" s="464" t="s">
        <v>40</v>
      </c>
      <c r="T18" s="464" t="s">
        <v>40</v>
      </c>
      <c r="U18" s="464" t="s">
        <v>40</v>
      </c>
    </row>
    <row r="19" spans="1:21" s="105" customFormat="1" ht="12.75" customHeight="1">
      <c r="A19" s="268" t="s">
        <v>300</v>
      </c>
      <c r="B19" s="463">
        <v>4000</v>
      </c>
      <c r="C19" s="464">
        <v>2300</v>
      </c>
      <c r="D19" s="465">
        <v>100</v>
      </c>
      <c r="E19" s="464">
        <v>200</v>
      </c>
      <c r="F19" s="464" t="s">
        <v>40</v>
      </c>
      <c r="G19" s="464" t="s">
        <v>40</v>
      </c>
      <c r="H19" s="465">
        <v>3800</v>
      </c>
      <c r="I19" s="465">
        <v>2100</v>
      </c>
      <c r="J19" s="465">
        <v>400</v>
      </c>
      <c r="K19" s="464">
        <v>100</v>
      </c>
      <c r="L19" s="465">
        <v>2900</v>
      </c>
      <c r="M19" s="464">
        <v>1200</v>
      </c>
      <c r="N19" s="464">
        <v>0</v>
      </c>
      <c r="O19" s="464">
        <v>300</v>
      </c>
      <c r="P19" s="464" t="s">
        <v>40</v>
      </c>
      <c r="Q19" s="464">
        <v>100</v>
      </c>
      <c r="R19" s="465">
        <v>100</v>
      </c>
      <c r="S19" s="464" t="s">
        <v>40</v>
      </c>
      <c r="T19" s="465">
        <v>300</v>
      </c>
      <c r="U19" s="464">
        <v>300</v>
      </c>
    </row>
    <row r="20" spans="1:21" s="105" customFormat="1" ht="12.75" customHeight="1">
      <c r="A20" s="267" t="s">
        <v>301</v>
      </c>
      <c r="B20" s="463">
        <v>12200</v>
      </c>
      <c r="C20" s="464">
        <v>2900</v>
      </c>
      <c r="D20" s="464">
        <v>600</v>
      </c>
      <c r="E20" s="464">
        <v>100</v>
      </c>
      <c r="F20" s="464" t="s">
        <v>40</v>
      </c>
      <c r="G20" s="464" t="s">
        <v>40</v>
      </c>
      <c r="H20" s="465">
        <v>11600</v>
      </c>
      <c r="I20" s="465">
        <v>2800</v>
      </c>
      <c r="J20" s="465">
        <v>300</v>
      </c>
      <c r="K20" s="464" t="s">
        <v>40</v>
      </c>
      <c r="L20" s="465">
        <v>9100</v>
      </c>
      <c r="M20" s="464">
        <v>900</v>
      </c>
      <c r="N20" s="464">
        <v>500</v>
      </c>
      <c r="O20" s="464">
        <v>1100</v>
      </c>
      <c r="P20" s="465">
        <v>400</v>
      </c>
      <c r="Q20" s="464">
        <v>400</v>
      </c>
      <c r="R20" s="465">
        <v>200</v>
      </c>
      <c r="S20" s="464">
        <v>100</v>
      </c>
      <c r="T20" s="465">
        <v>800</v>
      </c>
      <c r="U20" s="464">
        <v>200</v>
      </c>
    </row>
    <row r="21" spans="1:21" s="105" customFormat="1" ht="12.75" customHeight="1">
      <c r="A21" s="267" t="s">
        <v>302</v>
      </c>
      <c r="B21" s="463">
        <v>29800</v>
      </c>
      <c r="C21" s="464">
        <v>33000</v>
      </c>
      <c r="D21" s="464">
        <v>3300</v>
      </c>
      <c r="E21" s="464">
        <v>2600</v>
      </c>
      <c r="F21" s="464">
        <v>300</v>
      </c>
      <c r="G21" s="464">
        <v>1200</v>
      </c>
      <c r="H21" s="465">
        <v>26300</v>
      </c>
      <c r="I21" s="465">
        <v>29200</v>
      </c>
      <c r="J21" s="465">
        <v>3700</v>
      </c>
      <c r="K21" s="464">
        <v>1100</v>
      </c>
      <c r="L21" s="465">
        <v>16800</v>
      </c>
      <c r="M21" s="464">
        <v>9400</v>
      </c>
      <c r="N21" s="464">
        <v>1600</v>
      </c>
      <c r="O21" s="464">
        <v>13000</v>
      </c>
      <c r="P21" s="465">
        <v>2500</v>
      </c>
      <c r="Q21" s="464">
        <v>3900</v>
      </c>
      <c r="R21" s="465">
        <v>200</v>
      </c>
      <c r="S21" s="464">
        <v>400</v>
      </c>
      <c r="T21" s="465">
        <v>1100</v>
      </c>
      <c r="U21" s="464">
        <v>800</v>
      </c>
    </row>
    <row r="22" spans="1:21" s="105" customFormat="1" ht="12.75" customHeight="1">
      <c r="A22" s="267" t="s">
        <v>303</v>
      </c>
      <c r="B22" s="463">
        <v>4500</v>
      </c>
      <c r="C22" s="464">
        <v>6700</v>
      </c>
      <c r="D22" s="464">
        <v>200</v>
      </c>
      <c r="E22" s="464">
        <v>100</v>
      </c>
      <c r="F22" s="464" t="s">
        <v>40</v>
      </c>
      <c r="G22" s="464" t="s">
        <v>40</v>
      </c>
      <c r="H22" s="465">
        <v>4300</v>
      </c>
      <c r="I22" s="465">
        <v>6600</v>
      </c>
      <c r="J22" s="465">
        <v>300</v>
      </c>
      <c r="K22" s="464">
        <v>100</v>
      </c>
      <c r="L22" s="465">
        <v>3600</v>
      </c>
      <c r="M22" s="464">
        <v>5000</v>
      </c>
      <c r="N22" s="464">
        <v>100</v>
      </c>
      <c r="O22" s="464">
        <v>900</v>
      </c>
      <c r="P22" s="464" t="s">
        <v>40</v>
      </c>
      <c r="Q22" s="464" t="s">
        <v>40</v>
      </c>
      <c r="R22" s="464" t="s">
        <v>40</v>
      </c>
      <c r="S22" s="464">
        <v>0</v>
      </c>
      <c r="T22" s="465">
        <v>100</v>
      </c>
      <c r="U22" s="464">
        <v>300</v>
      </c>
    </row>
    <row r="23" spans="1:21" s="105" customFormat="1" ht="12.75" customHeight="1">
      <c r="A23" s="267" t="s">
        <v>304</v>
      </c>
      <c r="B23" s="463">
        <v>2200</v>
      </c>
      <c r="C23" s="464">
        <v>2000</v>
      </c>
      <c r="D23" s="464">
        <v>400</v>
      </c>
      <c r="E23" s="464">
        <v>100</v>
      </c>
      <c r="F23" s="464" t="s">
        <v>40</v>
      </c>
      <c r="G23" s="464">
        <v>0</v>
      </c>
      <c r="H23" s="465">
        <v>1800</v>
      </c>
      <c r="I23" s="465">
        <v>1800</v>
      </c>
      <c r="J23" s="465">
        <v>200</v>
      </c>
      <c r="K23" s="464">
        <v>300</v>
      </c>
      <c r="L23" s="465">
        <v>1000</v>
      </c>
      <c r="M23" s="464">
        <v>800</v>
      </c>
      <c r="N23" s="464">
        <v>200</v>
      </c>
      <c r="O23" s="464">
        <v>600</v>
      </c>
      <c r="P23" s="465">
        <v>300</v>
      </c>
      <c r="Q23" s="464">
        <v>200</v>
      </c>
      <c r="R23" s="464" t="s">
        <v>40</v>
      </c>
      <c r="S23" s="464" t="s">
        <v>40</v>
      </c>
      <c r="T23" s="465">
        <v>100</v>
      </c>
      <c r="U23" s="464" t="s">
        <v>40</v>
      </c>
    </row>
    <row r="24" spans="1:21" s="105" customFormat="1" ht="12.75" customHeight="1">
      <c r="A24" s="180" t="s">
        <v>313</v>
      </c>
      <c r="B24" s="463">
        <v>7000</v>
      </c>
      <c r="C24" s="464">
        <v>4200</v>
      </c>
      <c r="D24" s="464">
        <v>1600</v>
      </c>
      <c r="E24" s="464">
        <v>400</v>
      </c>
      <c r="F24" s="464" t="s">
        <v>40</v>
      </c>
      <c r="G24" s="464">
        <v>200</v>
      </c>
      <c r="H24" s="465">
        <v>5400</v>
      </c>
      <c r="I24" s="465">
        <v>3700</v>
      </c>
      <c r="J24" s="465">
        <v>800</v>
      </c>
      <c r="K24" s="464">
        <v>200</v>
      </c>
      <c r="L24" s="465">
        <v>4200</v>
      </c>
      <c r="M24" s="464">
        <v>2400</v>
      </c>
      <c r="N24" s="464">
        <v>0</v>
      </c>
      <c r="O24" s="464">
        <v>700</v>
      </c>
      <c r="P24" s="465">
        <v>100</v>
      </c>
      <c r="Q24" s="464">
        <v>0</v>
      </c>
      <c r="R24" s="464">
        <v>0</v>
      </c>
      <c r="S24" s="464" t="s">
        <v>40</v>
      </c>
      <c r="T24" s="465">
        <v>100</v>
      </c>
      <c r="U24" s="464">
        <v>200</v>
      </c>
    </row>
    <row r="25" spans="1:21" s="105" customFormat="1" ht="12.75" customHeight="1">
      <c r="A25" s="267" t="s">
        <v>305</v>
      </c>
      <c r="B25" s="463">
        <v>7500</v>
      </c>
      <c r="C25" s="464">
        <v>13300</v>
      </c>
      <c r="D25" s="464">
        <v>2100</v>
      </c>
      <c r="E25" s="464">
        <v>1600</v>
      </c>
      <c r="F25" s="464">
        <v>100</v>
      </c>
      <c r="G25" s="464">
        <v>800</v>
      </c>
      <c r="H25" s="465">
        <v>5300</v>
      </c>
      <c r="I25" s="465">
        <v>10800</v>
      </c>
      <c r="J25" s="465">
        <v>400</v>
      </c>
      <c r="K25" s="464">
        <v>200</v>
      </c>
      <c r="L25" s="465">
        <v>2200</v>
      </c>
      <c r="M25" s="464">
        <v>2600</v>
      </c>
      <c r="N25" s="464">
        <v>600</v>
      </c>
      <c r="O25" s="464">
        <v>5300</v>
      </c>
      <c r="P25" s="465">
        <v>1700</v>
      </c>
      <c r="Q25" s="464">
        <v>2200</v>
      </c>
      <c r="R25" s="464">
        <v>0</v>
      </c>
      <c r="S25" s="464">
        <v>100</v>
      </c>
      <c r="T25" s="465">
        <v>100</v>
      </c>
      <c r="U25" s="464">
        <v>200</v>
      </c>
    </row>
    <row r="26" spans="1:21" s="105" customFormat="1" ht="12.75" customHeight="1">
      <c r="A26" s="267" t="s">
        <v>306</v>
      </c>
      <c r="B26" s="463">
        <v>5500</v>
      </c>
      <c r="C26" s="464">
        <v>7500</v>
      </c>
      <c r="D26" s="464">
        <v>1200</v>
      </c>
      <c r="E26" s="464">
        <v>2000</v>
      </c>
      <c r="F26" s="464">
        <v>0</v>
      </c>
      <c r="G26" s="464">
        <v>400</v>
      </c>
      <c r="H26" s="465">
        <v>4200</v>
      </c>
      <c r="I26" s="465">
        <v>5000</v>
      </c>
      <c r="J26" s="465">
        <v>300</v>
      </c>
      <c r="K26" s="464">
        <v>100</v>
      </c>
      <c r="L26" s="465">
        <v>2100</v>
      </c>
      <c r="M26" s="464">
        <v>1800</v>
      </c>
      <c r="N26" s="464">
        <v>600</v>
      </c>
      <c r="O26" s="464">
        <v>2200</v>
      </c>
      <c r="P26" s="465">
        <v>800</v>
      </c>
      <c r="Q26" s="464">
        <v>400</v>
      </c>
      <c r="R26" s="465">
        <v>200</v>
      </c>
      <c r="S26" s="464">
        <v>100</v>
      </c>
      <c r="T26" s="465">
        <v>100</v>
      </c>
      <c r="U26" s="464">
        <v>100</v>
      </c>
    </row>
    <row r="27" spans="1:21" s="105" customFormat="1" ht="12.75" customHeight="1">
      <c r="A27" s="267" t="s">
        <v>307</v>
      </c>
      <c r="B27" s="463">
        <v>8900</v>
      </c>
      <c r="C27" s="464">
        <v>11400</v>
      </c>
      <c r="D27" s="464">
        <v>200</v>
      </c>
      <c r="E27" s="464">
        <v>900</v>
      </c>
      <c r="F27" s="464" t="s">
        <v>40</v>
      </c>
      <c r="G27" s="464" t="s">
        <v>40</v>
      </c>
      <c r="H27" s="465">
        <v>8700</v>
      </c>
      <c r="I27" s="465">
        <v>10500</v>
      </c>
      <c r="J27" s="465">
        <v>200</v>
      </c>
      <c r="K27" s="464" t="s">
        <v>40</v>
      </c>
      <c r="L27" s="465">
        <v>6000</v>
      </c>
      <c r="M27" s="464">
        <v>6000</v>
      </c>
      <c r="N27" s="464">
        <v>400</v>
      </c>
      <c r="O27" s="464">
        <v>2400</v>
      </c>
      <c r="P27" s="465">
        <v>600</v>
      </c>
      <c r="Q27" s="464">
        <v>500</v>
      </c>
      <c r="R27" s="464">
        <v>100</v>
      </c>
      <c r="S27" s="464">
        <v>100</v>
      </c>
      <c r="T27" s="465">
        <v>300</v>
      </c>
      <c r="U27" s="464">
        <v>500</v>
      </c>
    </row>
    <row r="28" spans="1:21" s="105" customFormat="1" ht="12.75" customHeight="1">
      <c r="A28" s="267" t="s">
        <v>308</v>
      </c>
      <c r="B28" s="463">
        <v>11600</v>
      </c>
      <c r="C28" s="464">
        <v>40600</v>
      </c>
      <c r="D28" s="465">
        <v>1400</v>
      </c>
      <c r="E28" s="464">
        <v>200</v>
      </c>
      <c r="F28" s="464" t="s">
        <v>40</v>
      </c>
      <c r="G28" s="465">
        <v>200</v>
      </c>
      <c r="H28" s="465">
        <v>10200</v>
      </c>
      <c r="I28" s="465">
        <v>40100</v>
      </c>
      <c r="J28" s="465">
        <v>500</v>
      </c>
      <c r="K28" s="464">
        <v>300</v>
      </c>
      <c r="L28" s="465">
        <v>7200</v>
      </c>
      <c r="M28" s="464">
        <v>24000</v>
      </c>
      <c r="N28" s="464">
        <v>1200</v>
      </c>
      <c r="O28" s="464">
        <v>11500</v>
      </c>
      <c r="P28" s="465">
        <v>200</v>
      </c>
      <c r="Q28" s="464">
        <v>700</v>
      </c>
      <c r="R28" s="465">
        <v>100</v>
      </c>
      <c r="S28" s="464">
        <v>500</v>
      </c>
      <c r="T28" s="465">
        <v>600</v>
      </c>
      <c r="U28" s="464">
        <v>1600</v>
      </c>
    </row>
    <row r="29" spans="1:21" s="105" customFormat="1" ht="12.75" customHeight="1">
      <c r="A29" s="268" t="s">
        <v>309</v>
      </c>
      <c r="B29" s="463">
        <v>3300</v>
      </c>
      <c r="C29" s="464">
        <v>2500</v>
      </c>
      <c r="D29" s="464" t="s">
        <v>40</v>
      </c>
      <c r="E29" s="464" t="s">
        <v>40</v>
      </c>
      <c r="F29" s="464" t="s">
        <v>40</v>
      </c>
      <c r="G29" s="464" t="s">
        <v>40</v>
      </c>
      <c r="H29" s="465">
        <v>3300</v>
      </c>
      <c r="I29" s="465">
        <v>2500</v>
      </c>
      <c r="J29" s="465">
        <v>200</v>
      </c>
      <c r="K29" s="464" t="s">
        <v>40</v>
      </c>
      <c r="L29" s="465">
        <v>2600</v>
      </c>
      <c r="M29" s="464">
        <v>1300</v>
      </c>
      <c r="N29" s="464">
        <v>100</v>
      </c>
      <c r="O29" s="464">
        <v>900</v>
      </c>
      <c r="P29" s="465">
        <v>100</v>
      </c>
      <c r="Q29" s="464">
        <v>100</v>
      </c>
      <c r="R29" s="464" t="s">
        <v>40</v>
      </c>
      <c r="S29" s="464" t="s">
        <v>40</v>
      </c>
      <c r="T29" s="465">
        <v>300</v>
      </c>
      <c r="U29" s="464">
        <v>200</v>
      </c>
    </row>
    <row r="30" spans="1:21" s="105" customFormat="1" ht="12.75" customHeight="1">
      <c r="A30" s="180" t="s">
        <v>310</v>
      </c>
      <c r="B30" s="463">
        <v>13100</v>
      </c>
      <c r="C30" s="464">
        <v>10400</v>
      </c>
      <c r="D30" s="465">
        <v>2700</v>
      </c>
      <c r="E30" s="464">
        <v>2000</v>
      </c>
      <c r="F30" s="464">
        <v>100</v>
      </c>
      <c r="G30" s="465">
        <v>100</v>
      </c>
      <c r="H30" s="465">
        <v>10300</v>
      </c>
      <c r="I30" s="465">
        <v>8300</v>
      </c>
      <c r="J30" s="465">
        <v>1400</v>
      </c>
      <c r="K30" s="464">
        <v>300</v>
      </c>
      <c r="L30" s="465">
        <v>6000</v>
      </c>
      <c r="M30" s="464">
        <v>3000</v>
      </c>
      <c r="N30" s="464">
        <v>800</v>
      </c>
      <c r="O30" s="464">
        <v>3100</v>
      </c>
      <c r="P30" s="465">
        <v>500</v>
      </c>
      <c r="Q30" s="464">
        <v>300</v>
      </c>
      <c r="R30" s="465">
        <v>0</v>
      </c>
      <c r="S30" s="464">
        <v>500</v>
      </c>
      <c r="T30" s="465">
        <v>900</v>
      </c>
      <c r="U30" s="464">
        <v>700</v>
      </c>
    </row>
    <row r="31" spans="1:21" s="105" customFormat="1" ht="12.75" customHeight="1">
      <c r="A31" s="180" t="s">
        <v>312</v>
      </c>
      <c r="B31" s="463">
        <v>11900</v>
      </c>
      <c r="C31" s="464">
        <v>4600</v>
      </c>
      <c r="D31" s="464" t="s">
        <v>40</v>
      </c>
      <c r="E31" s="464" t="s">
        <v>40</v>
      </c>
      <c r="F31" s="464" t="s">
        <v>40</v>
      </c>
      <c r="G31" s="464" t="s">
        <v>40</v>
      </c>
      <c r="H31" s="465">
        <v>11900</v>
      </c>
      <c r="I31" s="465">
        <v>4600</v>
      </c>
      <c r="J31" s="464" t="s">
        <v>40</v>
      </c>
      <c r="K31" s="464" t="s">
        <v>40</v>
      </c>
      <c r="L31" s="465">
        <v>10900</v>
      </c>
      <c r="M31" s="464">
        <v>2800</v>
      </c>
      <c r="N31" s="464">
        <v>100</v>
      </c>
      <c r="O31" s="464">
        <v>600</v>
      </c>
      <c r="P31" s="464">
        <v>100</v>
      </c>
      <c r="Q31" s="464">
        <v>200</v>
      </c>
      <c r="R31" s="465">
        <v>100</v>
      </c>
      <c r="S31" s="464">
        <v>100</v>
      </c>
      <c r="T31" s="465">
        <v>300</v>
      </c>
      <c r="U31" s="464">
        <v>300</v>
      </c>
    </row>
    <row r="32" spans="1:21" s="105" customFormat="1" ht="12.75" customHeight="1">
      <c r="A32" s="269" t="s">
        <v>311</v>
      </c>
      <c r="B32" s="466">
        <v>4800</v>
      </c>
      <c r="C32" s="467">
        <v>4100</v>
      </c>
      <c r="D32" s="467">
        <v>600</v>
      </c>
      <c r="E32" s="467">
        <v>100</v>
      </c>
      <c r="F32" s="467" t="s">
        <v>40</v>
      </c>
      <c r="G32" s="467">
        <v>0</v>
      </c>
      <c r="H32" s="468">
        <v>3700</v>
      </c>
      <c r="I32" s="468">
        <v>3500</v>
      </c>
      <c r="J32" s="468">
        <v>100</v>
      </c>
      <c r="K32" s="467" t="s">
        <v>40</v>
      </c>
      <c r="L32" s="468">
        <v>2500</v>
      </c>
      <c r="M32" s="467">
        <v>1400</v>
      </c>
      <c r="N32" s="467">
        <v>300</v>
      </c>
      <c r="O32" s="467">
        <v>1100</v>
      </c>
      <c r="P32" s="468">
        <v>300</v>
      </c>
      <c r="Q32" s="467">
        <v>300</v>
      </c>
      <c r="R32" s="468">
        <v>100</v>
      </c>
      <c r="S32" s="467">
        <v>400</v>
      </c>
      <c r="T32" s="468">
        <v>300</v>
      </c>
      <c r="U32" s="467">
        <v>100</v>
      </c>
    </row>
    <row r="33" spans="1:21" s="186" customFormat="1" ht="11.25">
      <c r="A33" s="184" t="s">
        <v>449</v>
      </c>
      <c r="B33" s="184"/>
      <c r="C33" s="184"/>
      <c r="D33" s="184"/>
      <c r="E33" s="184"/>
      <c r="F33" s="184"/>
      <c r="G33" s="184"/>
      <c r="H33" s="184"/>
      <c r="I33" s="184"/>
      <c r="J33" s="184"/>
      <c r="K33" s="185"/>
      <c r="L33" s="185"/>
      <c r="M33" s="185"/>
      <c r="N33" s="185"/>
      <c r="O33" s="185"/>
      <c r="P33" s="185"/>
      <c r="Q33" s="185"/>
      <c r="R33" s="185"/>
      <c r="S33" s="185"/>
      <c r="U33" s="187"/>
    </row>
    <row r="34" spans="1:10" s="133" customFormat="1" ht="14.25" customHeight="1">
      <c r="A34" s="160" t="s">
        <v>406</v>
      </c>
      <c r="B34" s="282"/>
      <c r="C34" s="282"/>
      <c r="D34" s="282"/>
      <c r="E34" s="282"/>
      <c r="F34" s="282"/>
      <c r="G34" s="282"/>
      <c r="H34" s="282"/>
      <c r="I34" s="282"/>
      <c r="J34" s="160"/>
    </row>
    <row r="36" spans="1:19" ht="13.5">
      <c r="A36" s="4"/>
      <c r="B36" s="4"/>
      <c r="C36" s="4"/>
      <c r="D36" s="4"/>
      <c r="E36" s="4"/>
      <c r="F36" s="4"/>
      <c r="G36" s="4"/>
      <c r="H36" s="4"/>
      <c r="I36" s="4"/>
      <c r="J36" s="4"/>
      <c r="K36" s="4"/>
      <c r="L36" s="4"/>
      <c r="M36" s="4"/>
      <c r="N36" s="4"/>
      <c r="O36" s="4"/>
      <c r="P36" s="4"/>
      <c r="Q36" s="4"/>
      <c r="R36" s="4"/>
      <c r="S36" s="4"/>
    </row>
    <row r="37" spans="1:19" ht="13.5">
      <c r="A37" s="4"/>
      <c r="B37" s="4"/>
      <c r="C37" s="4"/>
      <c r="D37" s="4"/>
      <c r="E37" s="4"/>
      <c r="F37" s="4"/>
      <c r="G37" s="4"/>
      <c r="H37" s="4"/>
      <c r="I37" s="4"/>
      <c r="J37" s="4"/>
      <c r="K37" s="4"/>
      <c r="L37" s="4"/>
      <c r="M37" s="4"/>
      <c r="N37" s="4"/>
      <c r="O37" s="4"/>
      <c r="P37" s="4"/>
      <c r="Q37" s="4"/>
      <c r="R37" s="4"/>
      <c r="S37" s="4"/>
    </row>
  </sheetData>
  <sheetProtection/>
  <mergeCells count="20">
    <mergeCell ref="A2:B2"/>
    <mergeCell ref="A5:D5"/>
    <mergeCell ref="T5:U5"/>
    <mergeCell ref="F7:G9"/>
    <mergeCell ref="H7:I7"/>
    <mergeCell ref="A3:I3"/>
    <mergeCell ref="L9:M9"/>
    <mergeCell ref="R9:S9"/>
    <mergeCell ref="T8:U9"/>
    <mergeCell ref="B7:C9"/>
    <mergeCell ref="A4:I4"/>
    <mergeCell ref="A7:A10"/>
    <mergeCell ref="D7:E9"/>
    <mergeCell ref="J7:R7"/>
    <mergeCell ref="H8:I9"/>
    <mergeCell ref="J8:K9"/>
    <mergeCell ref="L8:M8"/>
    <mergeCell ref="N8:O9"/>
    <mergeCell ref="P8:Q9"/>
    <mergeCell ref="R8:S8"/>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AV60"/>
  <sheetViews>
    <sheetView showGridLines="0" view="pageBreakPreview" zoomScale="115" zoomScaleSheetLayoutView="115" zoomScalePageLayoutView="0" workbookViewId="0" topLeftCell="A1">
      <pane xSplit="2" ySplit="8" topLeftCell="C51" activePane="bottomRight" state="frozen"/>
      <selection pane="topLeft" activeCell="A76" sqref="A76"/>
      <selection pane="topRight" activeCell="A76" sqref="A76"/>
      <selection pane="bottomLeft" activeCell="A76" sqref="A76"/>
      <selection pane="bottomRight" activeCell="D61" sqref="D61"/>
    </sheetView>
  </sheetViews>
  <sheetFormatPr defaultColWidth="9.00390625" defaultRowHeight="13.5"/>
  <cols>
    <col min="1" max="1" width="1.625" style="355" customWidth="1"/>
    <col min="2" max="2" width="8.375" style="355" customWidth="1"/>
    <col min="3" max="5" width="7.75390625" style="325" customWidth="1"/>
    <col min="6" max="13" width="7.375" style="325" customWidth="1"/>
    <col min="14" max="15" width="9.375" style="325" customWidth="1"/>
    <col min="16" max="17" width="10.125" style="325" customWidth="1"/>
    <col min="18" max="23" width="8.875" style="325" customWidth="1"/>
    <col min="24" max="24" width="1.625" style="325" customWidth="1"/>
    <col min="25" max="25" width="8.375" style="325" customWidth="1"/>
    <col min="26" max="27" width="7.875" style="325" customWidth="1"/>
    <col min="28" max="29" width="9.00390625" style="325" customWidth="1"/>
    <col min="30" max="31" width="8.25390625" style="325" customWidth="1"/>
    <col min="32" max="33" width="7.875" style="325" customWidth="1"/>
    <col min="34" max="35" width="8.125" style="325" customWidth="1"/>
    <col min="36" max="41" width="7.625" style="325" customWidth="1"/>
    <col min="42" max="43" width="7.875" style="325" customWidth="1"/>
    <col min="44" max="47" width="7.625" style="325" customWidth="1"/>
    <col min="48" max="16384" width="9.00390625" style="325" customWidth="1"/>
  </cols>
  <sheetData>
    <row r="1" spans="1:2" ht="13.5">
      <c r="A1" s="324" t="s">
        <v>153</v>
      </c>
      <c r="B1" s="324"/>
    </row>
    <row r="2" spans="1:2" s="327" customFormat="1" ht="13.5">
      <c r="A2" s="326" t="s">
        <v>10</v>
      </c>
      <c r="B2" s="326"/>
    </row>
    <row r="3" spans="1:47" s="328" customFormat="1" ht="17.25">
      <c r="A3" s="689" t="s">
        <v>420</v>
      </c>
      <c r="B3" s="689"/>
      <c r="C3" s="689"/>
      <c r="D3" s="689"/>
      <c r="E3" s="689"/>
      <c r="F3" s="689"/>
      <c r="G3" s="689"/>
      <c r="H3" s="689"/>
      <c r="I3" s="689"/>
      <c r="J3" s="689"/>
      <c r="K3" s="689"/>
      <c r="L3" s="689"/>
      <c r="M3" s="689"/>
      <c r="N3" s="449"/>
      <c r="O3" s="449"/>
      <c r="P3" s="449"/>
      <c r="Q3" s="449"/>
      <c r="R3" s="449"/>
      <c r="S3" s="449"/>
      <c r="T3" s="449"/>
      <c r="U3" s="449"/>
      <c r="V3" s="449"/>
      <c r="W3" s="449"/>
      <c r="X3" s="473"/>
      <c r="Y3" s="473"/>
      <c r="Z3" s="449"/>
      <c r="AA3" s="449"/>
      <c r="AB3" s="449"/>
      <c r="AC3" s="449"/>
      <c r="AD3" s="449"/>
      <c r="AE3" s="449"/>
      <c r="AF3" s="449"/>
      <c r="AG3" s="449"/>
      <c r="AH3" s="449"/>
      <c r="AI3" s="449"/>
      <c r="AJ3" s="449"/>
      <c r="AK3" s="449"/>
      <c r="AL3" s="449"/>
      <c r="AM3" s="449"/>
      <c r="AN3" s="449"/>
      <c r="AO3" s="449"/>
      <c r="AP3" s="449"/>
      <c r="AQ3" s="449"/>
      <c r="AR3" s="449"/>
      <c r="AS3" s="449"/>
      <c r="AT3" s="449"/>
      <c r="AU3" s="449"/>
    </row>
    <row r="4" spans="1:47" ht="13.5" customHeight="1">
      <c r="A4" s="687" t="s">
        <v>388</v>
      </c>
      <c r="B4" s="687"/>
      <c r="C4" s="687"/>
      <c r="D4" s="687"/>
      <c r="E4" s="687"/>
      <c r="F4" s="687"/>
      <c r="G4" s="687"/>
      <c r="H4" s="687"/>
      <c r="I4" s="687"/>
      <c r="J4" s="687"/>
      <c r="K4" s="687"/>
      <c r="L4" s="687"/>
      <c r="M4" s="687"/>
      <c r="N4" s="329"/>
      <c r="O4" s="329"/>
      <c r="P4" s="687"/>
      <c r="Q4" s="687"/>
      <c r="R4" s="687"/>
      <c r="S4" s="687"/>
      <c r="T4" s="330"/>
      <c r="U4" s="330"/>
      <c r="V4" s="330"/>
      <c r="W4" s="330" t="s">
        <v>37</v>
      </c>
      <c r="X4" s="330"/>
      <c r="Y4" s="330" t="s">
        <v>454</v>
      </c>
      <c r="Z4" s="330"/>
      <c r="AA4" s="330"/>
      <c r="AB4" s="330"/>
      <c r="AC4" s="330"/>
      <c r="AD4" s="330"/>
      <c r="AE4" s="330"/>
      <c r="AF4" s="330"/>
      <c r="AG4" s="330"/>
      <c r="AH4" s="330"/>
      <c r="AI4" s="330"/>
      <c r="AJ4" s="330"/>
      <c r="AK4" s="330"/>
      <c r="AL4" s="330"/>
      <c r="AM4" s="330"/>
      <c r="AN4" s="330"/>
      <c r="AO4" s="330"/>
      <c r="AP4" s="330"/>
      <c r="AQ4" s="330"/>
      <c r="AU4" s="330" t="s">
        <v>37</v>
      </c>
    </row>
    <row r="5" spans="1:47" ht="6" customHeight="1" thickBot="1">
      <c r="A5" s="331"/>
      <c r="B5" s="331"/>
      <c r="C5" s="329"/>
      <c r="D5" s="329"/>
      <c r="E5" s="329"/>
      <c r="F5" s="332"/>
      <c r="G5" s="332"/>
      <c r="H5" s="332"/>
      <c r="I5" s="332"/>
      <c r="J5" s="332"/>
      <c r="K5" s="332"/>
      <c r="L5" s="332"/>
      <c r="M5" s="332"/>
      <c r="N5" s="332"/>
      <c r="O5" s="332"/>
      <c r="P5" s="333"/>
      <c r="Q5" s="333"/>
      <c r="R5" s="450"/>
      <c r="S5" s="450"/>
      <c r="T5" s="334"/>
      <c r="U5" s="334"/>
      <c r="V5" s="330"/>
      <c r="W5" s="330"/>
      <c r="X5" s="330"/>
      <c r="Y5" s="330"/>
      <c r="Z5" s="330"/>
      <c r="AA5" s="330"/>
      <c r="AB5" s="334"/>
      <c r="AC5" s="334"/>
      <c r="AD5" s="330"/>
      <c r="AE5" s="330"/>
      <c r="AF5" s="330"/>
      <c r="AG5" s="330"/>
      <c r="AH5" s="330"/>
      <c r="AI5" s="330"/>
      <c r="AJ5" s="330"/>
      <c r="AK5" s="330"/>
      <c r="AL5" s="330"/>
      <c r="AM5" s="330"/>
      <c r="AN5" s="330"/>
      <c r="AO5" s="330"/>
      <c r="AP5" s="330"/>
      <c r="AQ5" s="330"/>
      <c r="AR5" s="330"/>
      <c r="AS5" s="330"/>
      <c r="AT5" s="330"/>
      <c r="AU5" s="330"/>
    </row>
    <row r="6" spans="1:47" s="337" customFormat="1" ht="13.5" customHeight="1" thickTop="1">
      <c r="A6" s="335"/>
      <c r="B6" s="336"/>
      <c r="C6" s="690" t="s">
        <v>36</v>
      </c>
      <c r="D6" s="690"/>
      <c r="E6" s="691"/>
      <c r="F6" s="680" t="s">
        <v>267</v>
      </c>
      <c r="G6" s="681"/>
      <c r="H6" s="680" t="s">
        <v>269</v>
      </c>
      <c r="I6" s="681"/>
      <c r="J6" s="680" t="s">
        <v>407</v>
      </c>
      <c r="K6" s="681" t="s">
        <v>268</v>
      </c>
      <c r="L6" s="680" t="s">
        <v>270</v>
      </c>
      <c r="M6" s="684" t="s">
        <v>268</v>
      </c>
      <c r="N6" s="684" t="s">
        <v>271</v>
      </c>
      <c r="O6" s="681"/>
      <c r="P6" s="680" t="s">
        <v>408</v>
      </c>
      <c r="Q6" s="681" t="s">
        <v>268</v>
      </c>
      <c r="R6" s="680" t="s">
        <v>272</v>
      </c>
      <c r="S6" s="681" t="s">
        <v>268</v>
      </c>
      <c r="T6" s="680" t="s">
        <v>273</v>
      </c>
      <c r="U6" s="681" t="s">
        <v>268</v>
      </c>
      <c r="V6" s="680" t="s">
        <v>274</v>
      </c>
      <c r="W6" s="684"/>
      <c r="X6" s="335"/>
      <c r="Y6" s="336"/>
      <c r="Z6" s="684" t="s">
        <v>275</v>
      </c>
      <c r="AA6" s="681" t="s">
        <v>268</v>
      </c>
      <c r="AB6" s="680" t="s">
        <v>276</v>
      </c>
      <c r="AC6" s="681" t="s">
        <v>268</v>
      </c>
      <c r="AD6" s="680" t="s">
        <v>409</v>
      </c>
      <c r="AE6" s="681" t="s">
        <v>268</v>
      </c>
      <c r="AF6" s="680" t="s">
        <v>410</v>
      </c>
      <c r="AG6" s="684" t="s">
        <v>268</v>
      </c>
      <c r="AH6" s="680" t="s">
        <v>411</v>
      </c>
      <c r="AI6" s="681" t="s">
        <v>268</v>
      </c>
      <c r="AJ6" s="680" t="s">
        <v>277</v>
      </c>
      <c r="AK6" s="681" t="s">
        <v>268</v>
      </c>
      <c r="AL6" s="684" t="s">
        <v>278</v>
      </c>
      <c r="AM6" s="681" t="s">
        <v>268</v>
      </c>
      <c r="AN6" s="680" t="s">
        <v>279</v>
      </c>
      <c r="AO6" s="681" t="s">
        <v>268</v>
      </c>
      <c r="AP6" s="680" t="s">
        <v>412</v>
      </c>
      <c r="AQ6" s="681"/>
      <c r="AR6" s="680" t="s">
        <v>413</v>
      </c>
      <c r="AS6" s="681"/>
      <c r="AT6" s="680" t="s">
        <v>280</v>
      </c>
      <c r="AU6" s="684"/>
    </row>
    <row r="7" spans="1:47" s="337" customFormat="1" ht="13.5" customHeight="1">
      <c r="A7" s="338"/>
      <c r="B7" s="339"/>
      <c r="C7" s="692"/>
      <c r="D7" s="692"/>
      <c r="E7" s="693"/>
      <c r="F7" s="682"/>
      <c r="G7" s="683"/>
      <c r="H7" s="682"/>
      <c r="I7" s="683"/>
      <c r="J7" s="682"/>
      <c r="K7" s="683"/>
      <c r="L7" s="682"/>
      <c r="M7" s="685"/>
      <c r="N7" s="685"/>
      <c r="O7" s="683"/>
      <c r="P7" s="682"/>
      <c r="Q7" s="683"/>
      <c r="R7" s="682"/>
      <c r="S7" s="683"/>
      <c r="T7" s="682"/>
      <c r="U7" s="683"/>
      <c r="V7" s="682"/>
      <c r="W7" s="685"/>
      <c r="X7" s="338"/>
      <c r="Y7" s="339"/>
      <c r="Z7" s="685"/>
      <c r="AA7" s="683"/>
      <c r="AB7" s="682"/>
      <c r="AC7" s="683"/>
      <c r="AD7" s="682"/>
      <c r="AE7" s="683"/>
      <c r="AF7" s="682"/>
      <c r="AG7" s="685"/>
      <c r="AH7" s="682"/>
      <c r="AI7" s="683"/>
      <c r="AJ7" s="682"/>
      <c r="AK7" s="683"/>
      <c r="AL7" s="685"/>
      <c r="AM7" s="683"/>
      <c r="AN7" s="682"/>
      <c r="AO7" s="683"/>
      <c r="AP7" s="695" t="s">
        <v>414</v>
      </c>
      <c r="AQ7" s="696"/>
      <c r="AR7" s="695" t="s">
        <v>415</v>
      </c>
      <c r="AS7" s="696"/>
      <c r="AT7" s="682"/>
      <c r="AU7" s="685"/>
    </row>
    <row r="8" spans="1:47" s="347" customFormat="1" ht="13.5" customHeight="1">
      <c r="A8" s="340"/>
      <c r="B8" s="341"/>
      <c r="C8" s="342" t="s">
        <v>31</v>
      </c>
      <c r="D8" s="343" t="s">
        <v>30</v>
      </c>
      <c r="E8" s="343" t="s">
        <v>29</v>
      </c>
      <c r="F8" s="343" t="s">
        <v>30</v>
      </c>
      <c r="G8" s="343" t="s">
        <v>29</v>
      </c>
      <c r="H8" s="343" t="s">
        <v>30</v>
      </c>
      <c r="I8" s="343" t="s">
        <v>29</v>
      </c>
      <c r="J8" s="343" t="s">
        <v>30</v>
      </c>
      <c r="K8" s="343" t="s">
        <v>29</v>
      </c>
      <c r="L8" s="343" t="s">
        <v>30</v>
      </c>
      <c r="M8" s="344" t="s">
        <v>29</v>
      </c>
      <c r="N8" s="342" t="s">
        <v>30</v>
      </c>
      <c r="O8" s="343" t="s">
        <v>29</v>
      </c>
      <c r="P8" s="343" t="s">
        <v>30</v>
      </c>
      <c r="Q8" s="343" t="s">
        <v>29</v>
      </c>
      <c r="R8" s="345" t="s">
        <v>30</v>
      </c>
      <c r="S8" s="345" t="s">
        <v>29</v>
      </c>
      <c r="T8" s="343" t="s">
        <v>30</v>
      </c>
      <c r="U8" s="343" t="s">
        <v>29</v>
      </c>
      <c r="V8" s="343" t="s">
        <v>30</v>
      </c>
      <c r="W8" s="344" t="s">
        <v>29</v>
      </c>
      <c r="X8" s="340"/>
      <c r="Y8" s="341"/>
      <c r="Z8" s="342" t="s">
        <v>30</v>
      </c>
      <c r="AA8" s="343" t="s">
        <v>29</v>
      </c>
      <c r="AB8" s="343" t="s">
        <v>30</v>
      </c>
      <c r="AC8" s="343" t="s">
        <v>29</v>
      </c>
      <c r="AD8" s="343" t="s">
        <v>30</v>
      </c>
      <c r="AE8" s="343" t="s">
        <v>29</v>
      </c>
      <c r="AF8" s="343" t="s">
        <v>30</v>
      </c>
      <c r="AG8" s="344" t="s">
        <v>29</v>
      </c>
      <c r="AH8" s="343" t="s">
        <v>30</v>
      </c>
      <c r="AI8" s="343" t="s">
        <v>29</v>
      </c>
      <c r="AJ8" s="342" t="s">
        <v>30</v>
      </c>
      <c r="AK8" s="343" t="s">
        <v>29</v>
      </c>
      <c r="AL8" s="342" t="s">
        <v>30</v>
      </c>
      <c r="AM8" s="343" t="s">
        <v>29</v>
      </c>
      <c r="AN8" s="343" t="s">
        <v>30</v>
      </c>
      <c r="AO8" s="343" t="s">
        <v>29</v>
      </c>
      <c r="AP8" s="343" t="s">
        <v>30</v>
      </c>
      <c r="AQ8" s="343" t="s">
        <v>29</v>
      </c>
      <c r="AR8" s="343" t="s">
        <v>30</v>
      </c>
      <c r="AS8" s="344" t="s">
        <v>29</v>
      </c>
      <c r="AT8" s="343" t="s">
        <v>30</v>
      </c>
      <c r="AU8" s="344" t="s">
        <v>29</v>
      </c>
    </row>
    <row r="9" spans="1:47" s="347" customFormat="1" ht="13.5" customHeight="1">
      <c r="A9" s="678" t="s">
        <v>282</v>
      </c>
      <c r="B9" s="686"/>
      <c r="C9" s="422">
        <v>424168</v>
      </c>
      <c r="D9" s="422">
        <v>237181</v>
      </c>
      <c r="E9" s="422">
        <v>186987</v>
      </c>
      <c r="F9" s="348">
        <v>11570</v>
      </c>
      <c r="G9" s="348">
        <v>7809</v>
      </c>
      <c r="H9" s="348">
        <v>1417</v>
      </c>
      <c r="I9" s="423">
        <v>214</v>
      </c>
      <c r="J9" s="348">
        <v>226</v>
      </c>
      <c r="K9" s="423">
        <v>49</v>
      </c>
      <c r="L9" s="348">
        <v>38776</v>
      </c>
      <c r="M9" s="423">
        <v>6462</v>
      </c>
      <c r="N9" s="348">
        <v>53744</v>
      </c>
      <c r="O9" s="348">
        <v>39947</v>
      </c>
      <c r="P9" s="348">
        <v>4035</v>
      </c>
      <c r="Q9" s="348">
        <v>355</v>
      </c>
      <c r="R9" s="348">
        <v>3187</v>
      </c>
      <c r="S9" s="348">
        <v>1667</v>
      </c>
      <c r="T9" s="348">
        <v>13596</v>
      </c>
      <c r="U9" s="348">
        <v>3118</v>
      </c>
      <c r="V9" s="348">
        <v>34254</v>
      </c>
      <c r="W9" s="348">
        <v>35029</v>
      </c>
      <c r="X9" s="678" t="s">
        <v>282</v>
      </c>
      <c r="Y9" s="686"/>
      <c r="Z9" s="348">
        <v>4329</v>
      </c>
      <c r="AA9" s="348">
        <v>5628</v>
      </c>
      <c r="AB9" s="348">
        <v>2251</v>
      </c>
      <c r="AC9" s="348">
        <v>1450</v>
      </c>
      <c r="AD9" s="348">
        <v>6740</v>
      </c>
      <c r="AE9" s="348">
        <v>3731</v>
      </c>
      <c r="AF9" s="348">
        <v>8299</v>
      </c>
      <c r="AG9" s="348">
        <v>14249</v>
      </c>
      <c r="AH9" s="348">
        <v>5377</v>
      </c>
      <c r="AI9" s="348">
        <v>8435</v>
      </c>
      <c r="AJ9" s="348">
        <v>8116</v>
      </c>
      <c r="AK9" s="348">
        <v>10401</v>
      </c>
      <c r="AL9" s="348">
        <v>7703</v>
      </c>
      <c r="AM9" s="348">
        <v>31090</v>
      </c>
      <c r="AN9" s="348">
        <v>4730</v>
      </c>
      <c r="AO9" s="348">
        <v>2287</v>
      </c>
      <c r="AP9" s="348">
        <v>16570</v>
      </c>
      <c r="AQ9" s="348">
        <v>10042</v>
      </c>
      <c r="AR9" s="348">
        <v>10600</v>
      </c>
      <c r="AS9" s="348">
        <v>3828</v>
      </c>
      <c r="AT9" s="348">
        <v>1661</v>
      </c>
      <c r="AU9" s="348">
        <v>1196</v>
      </c>
    </row>
    <row r="10" spans="1:47" s="312" customFormat="1" ht="13.5" customHeight="1">
      <c r="A10" s="676" t="s">
        <v>416</v>
      </c>
      <c r="B10" s="677"/>
      <c r="C10" s="348">
        <v>402251</v>
      </c>
      <c r="D10" s="348">
        <v>222248</v>
      </c>
      <c r="E10" s="348">
        <v>180003</v>
      </c>
      <c r="F10" s="348">
        <v>9215</v>
      </c>
      <c r="G10" s="348">
        <v>5256</v>
      </c>
      <c r="H10" s="348">
        <v>1016</v>
      </c>
      <c r="I10" s="348">
        <v>154</v>
      </c>
      <c r="J10" s="348">
        <v>97</v>
      </c>
      <c r="K10" s="348">
        <v>24</v>
      </c>
      <c r="L10" s="348">
        <v>32861</v>
      </c>
      <c r="M10" s="348">
        <v>5887</v>
      </c>
      <c r="N10" s="348">
        <v>53133</v>
      </c>
      <c r="O10" s="348">
        <v>33975</v>
      </c>
      <c r="P10" s="348">
        <v>3966</v>
      </c>
      <c r="Q10" s="348">
        <v>402</v>
      </c>
      <c r="R10" s="348">
        <v>3691</v>
      </c>
      <c r="S10" s="348">
        <v>1809</v>
      </c>
      <c r="T10" s="348">
        <v>13943</v>
      </c>
      <c r="U10" s="348">
        <v>3611</v>
      </c>
      <c r="V10" s="348">
        <v>31510</v>
      </c>
      <c r="W10" s="348">
        <v>32989</v>
      </c>
      <c r="X10" s="676" t="s">
        <v>416</v>
      </c>
      <c r="Y10" s="677"/>
      <c r="Z10" s="348">
        <v>4081</v>
      </c>
      <c r="AA10" s="348">
        <v>5531</v>
      </c>
      <c r="AB10" s="348">
        <v>2144</v>
      </c>
      <c r="AC10" s="348">
        <v>1486</v>
      </c>
      <c r="AD10" s="348">
        <v>6611</v>
      </c>
      <c r="AE10" s="348">
        <v>3600</v>
      </c>
      <c r="AF10" s="348">
        <v>7900</v>
      </c>
      <c r="AG10" s="348">
        <v>13913</v>
      </c>
      <c r="AH10" s="348">
        <v>5419</v>
      </c>
      <c r="AI10" s="348">
        <v>8583</v>
      </c>
      <c r="AJ10" s="348">
        <v>7615</v>
      </c>
      <c r="AK10" s="348">
        <v>10529</v>
      </c>
      <c r="AL10" s="348">
        <v>8863</v>
      </c>
      <c r="AM10" s="348">
        <v>35905</v>
      </c>
      <c r="AN10" s="348">
        <v>2380</v>
      </c>
      <c r="AO10" s="348">
        <v>1702</v>
      </c>
      <c r="AP10" s="348">
        <v>14112</v>
      </c>
      <c r="AQ10" s="348">
        <v>7560</v>
      </c>
      <c r="AR10" s="348">
        <v>9859</v>
      </c>
      <c r="AS10" s="348">
        <v>3891</v>
      </c>
      <c r="AT10" s="348">
        <v>3832</v>
      </c>
      <c r="AU10" s="348">
        <v>3196</v>
      </c>
    </row>
    <row r="11" spans="1:47" s="349" customFormat="1" ht="13.5" customHeight="1">
      <c r="A11" s="688" t="s">
        <v>417</v>
      </c>
      <c r="B11" s="688"/>
      <c r="C11" s="434">
        <v>399169</v>
      </c>
      <c r="D11" s="424">
        <v>217914</v>
      </c>
      <c r="E11" s="424">
        <v>181255</v>
      </c>
      <c r="F11" s="424">
        <v>8880</v>
      </c>
      <c r="G11" s="424">
        <v>4910</v>
      </c>
      <c r="H11" s="424">
        <v>909</v>
      </c>
      <c r="I11" s="424">
        <v>127</v>
      </c>
      <c r="J11" s="424">
        <v>79</v>
      </c>
      <c r="K11" s="424">
        <v>21</v>
      </c>
      <c r="L11" s="424">
        <v>30243</v>
      </c>
      <c r="M11" s="424">
        <v>5669</v>
      </c>
      <c r="N11" s="424">
        <v>53888</v>
      </c>
      <c r="O11" s="424">
        <v>32702</v>
      </c>
      <c r="P11" s="424">
        <v>4356</v>
      </c>
      <c r="Q11" s="424">
        <v>432</v>
      </c>
      <c r="R11" s="424">
        <v>3840</v>
      </c>
      <c r="S11" s="424">
        <v>1771</v>
      </c>
      <c r="T11" s="424">
        <v>12784</v>
      </c>
      <c r="U11" s="424">
        <v>2965</v>
      </c>
      <c r="V11" s="424">
        <v>29022</v>
      </c>
      <c r="W11" s="424">
        <v>31778</v>
      </c>
      <c r="X11" s="688" t="s">
        <v>417</v>
      </c>
      <c r="Y11" s="694"/>
      <c r="Z11" s="424">
        <v>3833</v>
      </c>
      <c r="AA11" s="424">
        <v>5421</v>
      </c>
      <c r="AB11" s="424">
        <v>2337</v>
      </c>
      <c r="AC11" s="424">
        <v>1672</v>
      </c>
      <c r="AD11" s="424">
        <v>7429</v>
      </c>
      <c r="AE11" s="424">
        <v>3758</v>
      </c>
      <c r="AF11" s="424">
        <v>7488</v>
      </c>
      <c r="AG11" s="424">
        <v>13579</v>
      </c>
      <c r="AH11" s="424">
        <v>5027</v>
      </c>
      <c r="AI11" s="424">
        <v>8217</v>
      </c>
      <c r="AJ11" s="424">
        <v>7599</v>
      </c>
      <c r="AK11" s="424">
        <v>10859</v>
      </c>
      <c r="AL11" s="424">
        <v>10476</v>
      </c>
      <c r="AM11" s="424">
        <v>40283</v>
      </c>
      <c r="AN11" s="424">
        <v>2877</v>
      </c>
      <c r="AO11" s="424">
        <v>1941</v>
      </c>
      <c r="AP11" s="424">
        <v>13548</v>
      </c>
      <c r="AQ11" s="424">
        <v>7866</v>
      </c>
      <c r="AR11" s="424">
        <v>9494</v>
      </c>
      <c r="AS11" s="424">
        <v>4024</v>
      </c>
      <c r="AT11" s="424">
        <v>3805</v>
      </c>
      <c r="AU11" s="424">
        <v>3260</v>
      </c>
    </row>
    <row r="12" spans="1:47" s="349" customFormat="1" ht="13.5" customHeight="1">
      <c r="A12" s="350"/>
      <c r="B12" s="351"/>
      <c r="C12" s="425"/>
      <c r="D12" s="425"/>
      <c r="E12" s="425"/>
      <c r="F12" s="424"/>
      <c r="G12" s="424"/>
      <c r="H12" s="424"/>
      <c r="I12" s="424"/>
      <c r="J12" s="424"/>
      <c r="K12" s="424"/>
      <c r="L12" s="424"/>
      <c r="M12" s="424"/>
      <c r="N12" s="424"/>
      <c r="O12" s="424"/>
      <c r="P12" s="424"/>
      <c r="Q12" s="424"/>
      <c r="R12" s="424"/>
      <c r="S12" s="424"/>
      <c r="T12" s="424"/>
      <c r="U12" s="424"/>
      <c r="V12" s="424"/>
      <c r="W12" s="424"/>
      <c r="X12" s="350"/>
      <c r="Y12" s="351"/>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row>
    <row r="13" spans="1:47" s="347" customFormat="1" ht="13.5" customHeight="1">
      <c r="A13" s="678" t="s">
        <v>225</v>
      </c>
      <c r="B13" s="686"/>
      <c r="C13" s="422">
        <v>129888</v>
      </c>
      <c r="D13" s="422">
        <v>70147</v>
      </c>
      <c r="E13" s="422">
        <v>59741</v>
      </c>
      <c r="F13" s="348">
        <v>1836</v>
      </c>
      <c r="G13" s="348">
        <v>928</v>
      </c>
      <c r="H13" s="348">
        <v>53</v>
      </c>
      <c r="I13" s="423">
        <v>7</v>
      </c>
      <c r="J13" s="348">
        <v>16</v>
      </c>
      <c r="K13" s="423">
        <v>6</v>
      </c>
      <c r="L13" s="348">
        <v>8864</v>
      </c>
      <c r="M13" s="423">
        <v>1793</v>
      </c>
      <c r="N13" s="348">
        <v>14403</v>
      </c>
      <c r="O13" s="348">
        <v>7850</v>
      </c>
      <c r="P13" s="348">
        <v>533</v>
      </c>
      <c r="Q13" s="348">
        <v>94</v>
      </c>
      <c r="R13" s="348">
        <v>1807</v>
      </c>
      <c r="S13" s="348">
        <v>832</v>
      </c>
      <c r="T13" s="348">
        <v>4264</v>
      </c>
      <c r="U13" s="348">
        <v>1001</v>
      </c>
      <c r="V13" s="348">
        <v>11326</v>
      </c>
      <c r="W13" s="348">
        <v>11596</v>
      </c>
      <c r="X13" s="678" t="s">
        <v>225</v>
      </c>
      <c r="Y13" s="686"/>
      <c r="Z13" s="348">
        <v>1818</v>
      </c>
      <c r="AA13" s="348">
        <v>2318</v>
      </c>
      <c r="AB13" s="348">
        <v>1132</v>
      </c>
      <c r="AC13" s="348">
        <v>817</v>
      </c>
      <c r="AD13" s="348">
        <v>2449</v>
      </c>
      <c r="AE13" s="348">
        <v>1544</v>
      </c>
      <c r="AF13" s="348">
        <v>2649</v>
      </c>
      <c r="AG13" s="348">
        <v>4411</v>
      </c>
      <c r="AH13" s="348">
        <v>1831</v>
      </c>
      <c r="AI13" s="348">
        <v>2888</v>
      </c>
      <c r="AJ13" s="348">
        <v>2861</v>
      </c>
      <c r="AK13" s="348">
        <v>4057</v>
      </c>
      <c r="AL13" s="348">
        <v>4069</v>
      </c>
      <c r="AM13" s="348">
        <v>13167</v>
      </c>
      <c r="AN13" s="348">
        <v>746</v>
      </c>
      <c r="AO13" s="348">
        <v>512</v>
      </c>
      <c r="AP13" s="348">
        <v>4194</v>
      </c>
      <c r="AQ13" s="348">
        <v>2751</v>
      </c>
      <c r="AR13" s="348">
        <v>3314</v>
      </c>
      <c r="AS13" s="348">
        <v>1394</v>
      </c>
      <c r="AT13" s="348">
        <v>1982</v>
      </c>
      <c r="AU13" s="348">
        <v>1775</v>
      </c>
    </row>
    <row r="14" spans="1:47" s="347" customFormat="1" ht="13.5" customHeight="1">
      <c r="A14" s="451"/>
      <c r="B14" s="452" t="s">
        <v>226</v>
      </c>
      <c r="C14" s="422">
        <v>122453</v>
      </c>
      <c r="D14" s="422">
        <v>66117</v>
      </c>
      <c r="E14" s="422">
        <v>56336</v>
      </c>
      <c r="F14" s="348">
        <v>1555</v>
      </c>
      <c r="G14" s="348">
        <v>795</v>
      </c>
      <c r="H14" s="348">
        <v>33</v>
      </c>
      <c r="I14" s="423">
        <v>5</v>
      </c>
      <c r="J14" s="348">
        <v>15</v>
      </c>
      <c r="K14" s="423">
        <v>6</v>
      </c>
      <c r="L14" s="348">
        <v>8283</v>
      </c>
      <c r="M14" s="423">
        <v>1674</v>
      </c>
      <c r="N14" s="348">
        <v>13548</v>
      </c>
      <c r="O14" s="348">
        <v>7276</v>
      </c>
      <c r="P14" s="348">
        <v>504</v>
      </c>
      <c r="Q14" s="348">
        <v>90</v>
      </c>
      <c r="R14" s="348">
        <v>1734</v>
      </c>
      <c r="S14" s="348">
        <v>806</v>
      </c>
      <c r="T14" s="348">
        <v>4020</v>
      </c>
      <c r="U14" s="348">
        <v>946</v>
      </c>
      <c r="V14" s="348">
        <v>10782</v>
      </c>
      <c r="W14" s="348">
        <v>11066</v>
      </c>
      <c r="X14" s="472"/>
      <c r="Y14" s="474" t="s">
        <v>226</v>
      </c>
      <c r="Z14" s="348">
        <v>1746</v>
      </c>
      <c r="AA14" s="348">
        <v>2213</v>
      </c>
      <c r="AB14" s="348">
        <v>1079</v>
      </c>
      <c r="AC14" s="348">
        <v>790</v>
      </c>
      <c r="AD14" s="348">
        <v>2353</v>
      </c>
      <c r="AE14" s="348">
        <v>1498</v>
      </c>
      <c r="AF14" s="348">
        <v>2547</v>
      </c>
      <c r="AG14" s="348">
        <v>4201</v>
      </c>
      <c r="AH14" s="348">
        <v>1745</v>
      </c>
      <c r="AI14" s="348">
        <v>2743</v>
      </c>
      <c r="AJ14" s="348">
        <v>2726</v>
      </c>
      <c r="AK14" s="348">
        <v>3854</v>
      </c>
      <c r="AL14" s="348">
        <v>3883</v>
      </c>
      <c r="AM14" s="348">
        <v>12316</v>
      </c>
      <c r="AN14" s="348">
        <v>663</v>
      </c>
      <c r="AO14" s="348">
        <v>457</v>
      </c>
      <c r="AP14" s="348">
        <v>3886</v>
      </c>
      <c r="AQ14" s="348">
        <v>2583</v>
      </c>
      <c r="AR14" s="348">
        <v>3126</v>
      </c>
      <c r="AS14" s="348">
        <v>1325</v>
      </c>
      <c r="AT14" s="348">
        <v>1889</v>
      </c>
      <c r="AU14" s="348">
        <v>1692</v>
      </c>
    </row>
    <row r="15" spans="1:47" s="347" customFormat="1" ht="13.5" customHeight="1">
      <c r="A15" s="451"/>
      <c r="B15" s="452" t="s">
        <v>227</v>
      </c>
      <c r="C15" s="422">
        <v>2013</v>
      </c>
      <c r="D15" s="422">
        <v>1096</v>
      </c>
      <c r="E15" s="422">
        <v>917</v>
      </c>
      <c r="F15" s="348">
        <v>105</v>
      </c>
      <c r="G15" s="348">
        <v>45</v>
      </c>
      <c r="H15" s="423" t="s">
        <v>40</v>
      </c>
      <c r="I15" s="423" t="s">
        <v>40</v>
      </c>
      <c r="J15" s="423" t="s">
        <v>40</v>
      </c>
      <c r="K15" s="423" t="s">
        <v>40</v>
      </c>
      <c r="L15" s="348">
        <v>147</v>
      </c>
      <c r="M15" s="423">
        <v>31</v>
      </c>
      <c r="N15" s="348">
        <v>224</v>
      </c>
      <c r="O15" s="348">
        <v>148</v>
      </c>
      <c r="P15" s="423">
        <v>8</v>
      </c>
      <c r="Q15" s="423" t="s">
        <v>40</v>
      </c>
      <c r="R15" s="348">
        <v>26</v>
      </c>
      <c r="S15" s="348">
        <v>6</v>
      </c>
      <c r="T15" s="348">
        <v>67</v>
      </c>
      <c r="U15" s="348">
        <v>13</v>
      </c>
      <c r="V15" s="348">
        <v>131</v>
      </c>
      <c r="W15" s="348">
        <v>150</v>
      </c>
      <c r="X15" s="472"/>
      <c r="Y15" s="474" t="s">
        <v>227</v>
      </c>
      <c r="Z15" s="348">
        <v>10</v>
      </c>
      <c r="AA15" s="348">
        <v>22</v>
      </c>
      <c r="AB15" s="348">
        <v>8</v>
      </c>
      <c r="AC15" s="348">
        <v>2</v>
      </c>
      <c r="AD15" s="348">
        <v>30</v>
      </c>
      <c r="AE15" s="348">
        <v>11</v>
      </c>
      <c r="AF15" s="348">
        <v>20</v>
      </c>
      <c r="AG15" s="348">
        <v>49</v>
      </c>
      <c r="AH15" s="348">
        <v>17</v>
      </c>
      <c r="AI15" s="348">
        <v>31</v>
      </c>
      <c r="AJ15" s="348">
        <v>46</v>
      </c>
      <c r="AK15" s="348">
        <v>59</v>
      </c>
      <c r="AL15" s="348">
        <v>47</v>
      </c>
      <c r="AM15" s="348">
        <v>230</v>
      </c>
      <c r="AN15" s="348">
        <v>36</v>
      </c>
      <c r="AO15" s="348">
        <v>23</v>
      </c>
      <c r="AP15" s="348">
        <v>92</v>
      </c>
      <c r="AQ15" s="348">
        <v>47</v>
      </c>
      <c r="AR15" s="348">
        <v>51</v>
      </c>
      <c r="AS15" s="348">
        <v>17</v>
      </c>
      <c r="AT15" s="348">
        <v>31</v>
      </c>
      <c r="AU15" s="348">
        <v>33</v>
      </c>
    </row>
    <row r="16" spans="1:47" s="347" customFormat="1" ht="13.5" customHeight="1">
      <c r="A16" s="451"/>
      <c r="B16" s="452" t="s">
        <v>228</v>
      </c>
      <c r="C16" s="422">
        <v>552</v>
      </c>
      <c r="D16" s="422">
        <v>292</v>
      </c>
      <c r="E16" s="422">
        <v>260</v>
      </c>
      <c r="F16" s="348">
        <v>4</v>
      </c>
      <c r="G16" s="348">
        <v>5</v>
      </c>
      <c r="H16" s="423">
        <v>20</v>
      </c>
      <c r="I16" s="423">
        <v>2</v>
      </c>
      <c r="J16" s="423" t="s">
        <v>40</v>
      </c>
      <c r="K16" s="423" t="s">
        <v>40</v>
      </c>
      <c r="L16" s="348">
        <v>61</v>
      </c>
      <c r="M16" s="423">
        <v>3</v>
      </c>
      <c r="N16" s="348">
        <v>56</v>
      </c>
      <c r="O16" s="348">
        <v>59</v>
      </c>
      <c r="P16" s="423" t="s">
        <v>40</v>
      </c>
      <c r="Q16" s="423" t="s">
        <v>40</v>
      </c>
      <c r="R16" s="348">
        <v>2</v>
      </c>
      <c r="S16" s="348">
        <v>3</v>
      </c>
      <c r="T16" s="348">
        <v>11</v>
      </c>
      <c r="U16" s="348">
        <v>4</v>
      </c>
      <c r="V16" s="348">
        <v>27</v>
      </c>
      <c r="W16" s="348">
        <v>23</v>
      </c>
      <c r="X16" s="472"/>
      <c r="Y16" s="474" t="s">
        <v>228</v>
      </c>
      <c r="Z16" s="348">
        <v>7</v>
      </c>
      <c r="AA16" s="348">
        <v>6</v>
      </c>
      <c r="AB16" s="348">
        <v>5</v>
      </c>
      <c r="AC16" s="348">
        <v>2</v>
      </c>
      <c r="AD16" s="348">
        <v>2</v>
      </c>
      <c r="AE16" s="423" t="s">
        <v>40</v>
      </c>
      <c r="AF16" s="348">
        <v>16</v>
      </c>
      <c r="AG16" s="348">
        <v>32</v>
      </c>
      <c r="AH16" s="348">
        <v>12</v>
      </c>
      <c r="AI16" s="348">
        <v>14</v>
      </c>
      <c r="AJ16" s="348">
        <v>5</v>
      </c>
      <c r="AK16" s="348">
        <v>9</v>
      </c>
      <c r="AL16" s="348">
        <v>15</v>
      </c>
      <c r="AM16" s="348">
        <v>62</v>
      </c>
      <c r="AN16" s="348">
        <v>10</v>
      </c>
      <c r="AO16" s="348">
        <v>5</v>
      </c>
      <c r="AP16" s="348">
        <v>17</v>
      </c>
      <c r="AQ16" s="348">
        <v>17</v>
      </c>
      <c r="AR16" s="348">
        <v>14</v>
      </c>
      <c r="AS16" s="348">
        <v>4</v>
      </c>
      <c r="AT16" s="348">
        <v>8</v>
      </c>
      <c r="AU16" s="348">
        <v>10</v>
      </c>
    </row>
    <row r="17" spans="1:47" s="347" customFormat="1" ht="13.5" customHeight="1">
      <c r="A17" s="451"/>
      <c r="B17" s="452" t="s">
        <v>229</v>
      </c>
      <c r="C17" s="422">
        <v>4870</v>
      </c>
      <c r="D17" s="422">
        <v>2642</v>
      </c>
      <c r="E17" s="422">
        <v>2228</v>
      </c>
      <c r="F17" s="348">
        <v>172</v>
      </c>
      <c r="G17" s="348">
        <v>83</v>
      </c>
      <c r="H17" s="423" t="s">
        <v>40</v>
      </c>
      <c r="I17" s="423" t="s">
        <v>40</v>
      </c>
      <c r="J17" s="423">
        <v>1</v>
      </c>
      <c r="K17" s="423" t="s">
        <v>40</v>
      </c>
      <c r="L17" s="348">
        <v>373</v>
      </c>
      <c r="M17" s="423">
        <v>85</v>
      </c>
      <c r="N17" s="348">
        <v>575</v>
      </c>
      <c r="O17" s="348">
        <v>367</v>
      </c>
      <c r="P17" s="348">
        <v>21</v>
      </c>
      <c r="Q17" s="348">
        <v>4</v>
      </c>
      <c r="R17" s="348">
        <v>45</v>
      </c>
      <c r="S17" s="348">
        <v>17</v>
      </c>
      <c r="T17" s="348">
        <v>166</v>
      </c>
      <c r="U17" s="348">
        <v>38</v>
      </c>
      <c r="V17" s="348">
        <v>386</v>
      </c>
      <c r="W17" s="348">
        <v>357</v>
      </c>
      <c r="X17" s="472"/>
      <c r="Y17" s="474" t="s">
        <v>229</v>
      </c>
      <c r="Z17" s="348">
        <v>55</v>
      </c>
      <c r="AA17" s="348">
        <v>77</v>
      </c>
      <c r="AB17" s="348">
        <v>40</v>
      </c>
      <c r="AC17" s="348">
        <v>23</v>
      </c>
      <c r="AD17" s="348">
        <v>64</v>
      </c>
      <c r="AE17" s="348">
        <v>35</v>
      </c>
      <c r="AF17" s="348">
        <v>66</v>
      </c>
      <c r="AG17" s="348">
        <v>129</v>
      </c>
      <c r="AH17" s="348">
        <v>57</v>
      </c>
      <c r="AI17" s="348">
        <v>100</v>
      </c>
      <c r="AJ17" s="348">
        <v>84</v>
      </c>
      <c r="AK17" s="348">
        <v>135</v>
      </c>
      <c r="AL17" s="348">
        <v>124</v>
      </c>
      <c r="AM17" s="348">
        <v>559</v>
      </c>
      <c r="AN17" s="348">
        <v>37</v>
      </c>
      <c r="AO17" s="348">
        <v>27</v>
      </c>
      <c r="AP17" s="348">
        <v>199</v>
      </c>
      <c r="AQ17" s="348">
        <v>104</v>
      </c>
      <c r="AR17" s="348">
        <v>123</v>
      </c>
      <c r="AS17" s="348">
        <v>48</v>
      </c>
      <c r="AT17" s="348">
        <v>54</v>
      </c>
      <c r="AU17" s="348">
        <v>40</v>
      </c>
    </row>
    <row r="18" spans="1:47" s="347" customFormat="1" ht="13.5" customHeight="1">
      <c r="A18" s="678" t="s">
        <v>230</v>
      </c>
      <c r="B18" s="679"/>
      <c r="C18" s="422">
        <v>32820</v>
      </c>
      <c r="D18" s="422">
        <v>18800</v>
      </c>
      <c r="E18" s="422">
        <v>14020</v>
      </c>
      <c r="F18" s="348">
        <v>313</v>
      </c>
      <c r="G18" s="348">
        <v>220</v>
      </c>
      <c r="H18" s="423">
        <v>67</v>
      </c>
      <c r="I18" s="423">
        <v>15</v>
      </c>
      <c r="J18" s="423">
        <v>8</v>
      </c>
      <c r="K18" s="423">
        <v>3</v>
      </c>
      <c r="L18" s="348">
        <v>3736</v>
      </c>
      <c r="M18" s="423">
        <v>668</v>
      </c>
      <c r="N18" s="348">
        <v>2956</v>
      </c>
      <c r="O18" s="348">
        <v>1388</v>
      </c>
      <c r="P18" s="348">
        <v>1187</v>
      </c>
      <c r="Q18" s="348">
        <v>107</v>
      </c>
      <c r="R18" s="348">
        <v>210</v>
      </c>
      <c r="S18" s="348">
        <v>142</v>
      </c>
      <c r="T18" s="348">
        <v>1582</v>
      </c>
      <c r="U18" s="348">
        <v>299</v>
      </c>
      <c r="V18" s="348">
        <v>1910</v>
      </c>
      <c r="W18" s="348">
        <v>2718</v>
      </c>
      <c r="X18" s="678" t="s">
        <v>230</v>
      </c>
      <c r="Y18" s="679"/>
      <c r="Z18" s="348">
        <v>206</v>
      </c>
      <c r="AA18" s="348">
        <v>372</v>
      </c>
      <c r="AB18" s="348">
        <v>199</v>
      </c>
      <c r="AC18" s="348">
        <v>163</v>
      </c>
      <c r="AD18" s="348">
        <v>1369</v>
      </c>
      <c r="AE18" s="348">
        <v>397</v>
      </c>
      <c r="AF18" s="348">
        <v>580</v>
      </c>
      <c r="AG18" s="348">
        <v>1533</v>
      </c>
      <c r="AH18" s="348">
        <v>376</v>
      </c>
      <c r="AI18" s="348">
        <v>732</v>
      </c>
      <c r="AJ18" s="348">
        <v>546</v>
      </c>
      <c r="AK18" s="348">
        <v>709</v>
      </c>
      <c r="AL18" s="348">
        <v>762</v>
      </c>
      <c r="AM18" s="348">
        <v>3142</v>
      </c>
      <c r="AN18" s="348">
        <v>166</v>
      </c>
      <c r="AO18" s="348">
        <v>127</v>
      </c>
      <c r="AP18" s="348">
        <v>1643</v>
      </c>
      <c r="AQ18" s="348">
        <v>753</v>
      </c>
      <c r="AR18" s="348">
        <v>699</v>
      </c>
      <c r="AS18" s="348">
        <v>328</v>
      </c>
      <c r="AT18" s="348">
        <v>285</v>
      </c>
      <c r="AU18" s="348">
        <v>204</v>
      </c>
    </row>
    <row r="19" spans="1:47" s="347" customFormat="1" ht="13.5" customHeight="1">
      <c r="A19" s="678" t="s">
        <v>231</v>
      </c>
      <c r="B19" s="679"/>
      <c r="C19" s="422">
        <v>15214</v>
      </c>
      <c r="D19" s="422">
        <v>8537</v>
      </c>
      <c r="E19" s="422">
        <v>6677</v>
      </c>
      <c r="F19" s="348">
        <v>319</v>
      </c>
      <c r="G19" s="348">
        <v>218</v>
      </c>
      <c r="H19" s="423">
        <v>80</v>
      </c>
      <c r="I19" s="423">
        <v>20</v>
      </c>
      <c r="J19" s="423">
        <v>1</v>
      </c>
      <c r="K19" s="423" t="s">
        <v>40</v>
      </c>
      <c r="L19" s="348">
        <v>1498</v>
      </c>
      <c r="M19" s="423">
        <v>228</v>
      </c>
      <c r="N19" s="348">
        <v>1521</v>
      </c>
      <c r="O19" s="348">
        <v>1084</v>
      </c>
      <c r="P19" s="348">
        <v>245</v>
      </c>
      <c r="Q19" s="348">
        <v>32</v>
      </c>
      <c r="R19" s="348">
        <v>57</v>
      </c>
      <c r="S19" s="348">
        <v>47</v>
      </c>
      <c r="T19" s="348">
        <v>306</v>
      </c>
      <c r="U19" s="348">
        <v>61</v>
      </c>
      <c r="V19" s="348">
        <v>1170</v>
      </c>
      <c r="W19" s="348">
        <v>1188</v>
      </c>
      <c r="X19" s="678" t="s">
        <v>231</v>
      </c>
      <c r="Y19" s="679"/>
      <c r="Z19" s="348">
        <v>113</v>
      </c>
      <c r="AA19" s="348">
        <v>171</v>
      </c>
      <c r="AB19" s="348">
        <v>73</v>
      </c>
      <c r="AC19" s="348">
        <v>41</v>
      </c>
      <c r="AD19" s="348">
        <v>399</v>
      </c>
      <c r="AE19" s="348">
        <v>104</v>
      </c>
      <c r="AF19" s="348">
        <v>315</v>
      </c>
      <c r="AG19" s="348">
        <v>576</v>
      </c>
      <c r="AH19" s="348">
        <v>191</v>
      </c>
      <c r="AI19" s="348">
        <v>274</v>
      </c>
      <c r="AJ19" s="348">
        <v>384</v>
      </c>
      <c r="AK19" s="348">
        <v>445</v>
      </c>
      <c r="AL19" s="348">
        <v>459</v>
      </c>
      <c r="AM19" s="348">
        <v>1531</v>
      </c>
      <c r="AN19" s="348">
        <v>185</v>
      </c>
      <c r="AO19" s="348">
        <v>92</v>
      </c>
      <c r="AP19" s="348">
        <v>743</v>
      </c>
      <c r="AQ19" s="348">
        <v>346</v>
      </c>
      <c r="AR19" s="348">
        <v>433</v>
      </c>
      <c r="AS19" s="348">
        <v>193</v>
      </c>
      <c r="AT19" s="348">
        <v>45</v>
      </c>
      <c r="AU19" s="348">
        <v>26</v>
      </c>
    </row>
    <row r="20" spans="1:47" s="347" customFormat="1" ht="13.5" customHeight="1">
      <c r="A20" s="678" t="s">
        <v>232</v>
      </c>
      <c r="B20" s="679"/>
      <c r="C20" s="422">
        <v>17733</v>
      </c>
      <c r="D20" s="422">
        <v>9403</v>
      </c>
      <c r="E20" s="422">
        <v>8330</v>
      </c>
      <c r="F20" s="348">
        <v>932</v>
      </c>
      <c r="G20" s="348">
        <v>623</v>
      </c>
      <c r="H20" s="423">
        <v>2</v>
      </c>
      <c r="I20" s="423" t="s">
        <v>40</v>
      </c>
      <c r="J20" s="423">
        <v>5</v>
      </c>
      <c r="K20" s="423">
        <v>1</v>
      </c>
      <c r="L20" s="348">
        <v>1833</v>
      </c>
      <c r="M20" s="423">
        <v>328</v>
      </c>
      <c r="N20" s="348">
        <v>1884</v>
      </c>
      <c r="O20" s="348">
        <v>1515</v>
      </c>
      <c r="P20" s="348">
        <v>137</v>
      </c>
      <c r="Q20" s="348">
        <v>15</v>
      </c>
      <c r="R20" s="348">
        <v>108</v>
      </c>
      <c r="S20" s="348">
        <v>31</v>
      </c>
      <c r="T20" s="348">
        <v>419</v>
      </c>
      <c r="U20" s="348">
        <v>111</v>
      </c>
      <c r="V20" s="348">
        <v>1142</v>
      </c>
      <c r="W20" s="348">
        <v>1217</v>
      </c>
      <c r="X20" s="678" t="s">
        <v>232</v>
      </c>
      <c r="Y20" s="679"/>
      <c r="Z20" s="348">
        <v>143</v>
      </c>
      <c r="AA20" s="348">
        <v>190</v>
      </c>
      <c r="AB20" s="348">
        <v>79</v>
      </c>
      <c r="AC20" s="348">
        <v>39</v>
      </c>
      <c r="AD20" s="348">
        <v>241</v>
      </c>
      <c r="AE20" s="348">
        <v>139</v>
      </c>
      <c r="AF20" s="348">
        <v>252</v>
      </c>
      <c r="AG20" s="348">
        <v>441</v>
      </c>
      <c r="AH20" s="348">
        <v>215</v>
      </c>
      <c r="AI20" s="348">
        <v>398</v>
      </c>
      <c r="AJ20" s="348">
        <v>314</v>
      </c>
      <c r="AK20" s="348">
        <v>444</v>
      </c>
      <c r="AL20" s="348">
        <v>508</v>
      </c>
      <c r="AM20" s="348">
        <v>2127</v>
      </c>
      <c r="AN20" s="348">
        <v>197</v>
      </c>
      <c r="AO20" s="348">
        <v>127</v>
      </c>
      <c r="AP20" s="348">
        <v>546</v>
      </c>
      <c r="AQ20" s="348">
        <v>370</v>
      </c>
      <c r="AR20" s="348">
        <v>415</v>
      </c>
      <c r="AS20" s="348">
        <v>188</v>
      </c>
      <c r="AT20" s="348">
        <v>31</v>
      </c>
      <c r="AU20" s="348">
        <v>26</v>
      </c>
    </row>
    <row r="21" spans="1:47" s="347" customFormat="1" ht="13.5" customHeight="1">
      <c r="A21" s="451"/>
      <c r="B21" s="452" t="s">
        <v>233</v>
      </c>
      <c r="C21" s="422">
        <v>17487</v>
      </c>
      <c r="D21" s="422">
        <v>9262</v>
      </c>
      <c r="E21" s="422">
        <v>8225</v>
      </c>
      <c r="F21" s="348">
        <v>905</v>
      </c>
      <c r="G21" s="348">
        <v>604</v>
      </c>
      <c r="H21" s="423">
        <v>2</v>
      </c>
      <c r="I21" s="423" t="s">
        <v>40</v>
      </c>
      <c r="J21" s="423">
        <v>4</v>
      </c>
      <c r="K21" s="423">
        <v>1</v>
      </c>
      <c r="L21" s="348">
        <v>1801</v>
      </c>
      <c r="M21" s="423">
        <v>324</v>
      </c>
      <c r="N21" s="348">
        <v>1876</v>
      </c>
      <c r="O21" s="348">
        <v>1510</v>
      </c>
      <c r="P21" s="348">
        <v>135</v>
      </c>
      <c r="Q21" s="348">
        <v>11</v>
      </c>
      <c r="R21" s="348">
        <v>108</v>
      </c>
      <c r="S21" s="348">
        <v>30</v>
      </c>
      <c r="T21" s="348">
        <v>411</v>
      </c>
      <c r="U21" s="348">
        <v>111</v>
      </c>
      <c r="V21" s="348">
        <v>1132</v>
      </c>
      <c r="W21" s="348">
        <v>1204</v>
      </c>
      <c r="X21" s="472"/>
      <c r="Y21" s="474" t="s">
        <v>233</v>
      </c>
      <c r="Z21" s="348">
        <v>143</v>
      </c>
      <c r="AA21" s="348">
        <v>189</v>
      </c>
      <c r="AB21" s="348">
        <v>78</v>
      </c>
      <c r="AC21" s="348">
        <v>38</v>
      </c>
      <c r="AD21" s="348">
        <v>238</v>
      </c>
      <c r="AE21" s="348">
        <v>138</v>
      </c>
      <c r="AF21" s="348">
        <v>240</v>
      </c>
      <c r="AG21" s="348">
        <v>423</v>
      </c>
      <c r="AH21" s="348">
        <v>209</v>
      </c>
      <c r="AI21" s="348">
        <v>394</v>
      </c>
      <c r="AJ21" s="348">
        <v>306</v>
      </c>
      <c r="AK21" s="348">
        <v>439</v>
      </c>
      <c r="AL21" s="348">
        <v>504</v>
      </c>
      <c r="AM21" s="348">
        <v>2112</v>
      </c>
      <c r="AN21" s="348">
        <v>193</v>
      </c>
      <c r="AO21" s="348">
        <v>122</v>
      </c>
      <c r="AP21" s="348">
        <v>540</v>
      </c>
      <c r="AQ21" s="348">
        <v>366</v>
      </c>
      <c r="AR21" s="348">
        <v>406</v>
      </c>
      <c r="AS21" s="348">
        <v>183</v>
      </c>
      <c r="AT21" s="348">
        <v>31</v>
      </c>
      <c r="AU21" s="348">
        <v>26</v>
      </c>
    </row>
    <row r="22" spans="1:47" s="347" customFormat="1" ht="13.5" customHeight="1">
      <c r="A22" s="451"/>
      <c r="B22" s="452" t="s">
        <v>234</v>
      </c>
      <c r="C22" s="422">
        <v>246</v>
      </c>
      <c r="D22" s="422">
        <v>141</v>
      </c>
      <c r="E22" s="422">
        <v>105</v>
      </c>
      <c r="F22" s="348">
        <v>27</v>
      </c>
      <c r="G22" s="348">
        <v>19</v>
      </c>
      <c r="H22" s="423" t="s">
        <v>40</v>
      </c>
      <c r="I22" s="423" t="s">
        <v>40</v>
      </c>
      <c r="J22" s="423">
        <v>1</v>
      </c>
      <c r="K22" s="423" t="s">
        <v>40</v>
      </c>
      <c r="L22" s="348">
        <v>32</v>
      </c>
      <c r="M22" s="423">
        <v>4</v>
      </c>
      <c r="N22" s="348">
        <v>8</v>
      </c>
      <c r="O22" s="348">
        <v>5</v>
      </c>
      <c r="P22" s="348">
        <v>2</v>
      </c>
      <c r="Q22" s="348">
        <v>4</v>
      </c>
      <c r="R22" s="423" t="s">
        <v>40</v>
      </c>
      <c r="S22" s="348">
        <v>1</v>
      </c>
      <c r="T22" s="348">
        <v>8</v>
      </c>
      <c r="U22" s="423" t="s">
        <v>40</v>
      </c>
      <c r="V22" s="348">
        <v>10</v>
      </c>
      <c r="W22" s="348">
        <v>13</v>
      </c>
      <c r="X22" s="472"/>
      <c r="Y22" s="474" t="s">
        <v>234</v>
      </c>
      <c r="Z22" s="423" t="s">
        <v>40</v>
      </c>
      <c r="AA22" s="348">
        <v>1</v>
      </c>
      <c r="AB22" s="348">
        <v>1</v>
      </c>
      <c r="AC22" s="348">
        <v>1</v>
      </c>
      <c r="AD22" s="348">
        <v>3</v>
      </c>
      <c r="AE22" s="348">
        <v>1</v>
      </c>
      <c r="AF22" s="348">
        <v>12</v>
      </c>
      <c r="AG22" s="348">
        <v>18</v>
      </c>
      <c r="AH22" s="348">
        <v>6</v>
      </c>
      <c r="AI22" s="348">
        <v>4</v>
      </c>
      <c r="AJ22" s="348">
        <v>8</v>
      </c>
      <c r="AK22" s="348">
        <v>5</v>
      </c>
      <c r="AL22" s="348">
        <v>4</v>
      </c>
      <c r="AM22" s="348">
        <v>15</v>
      </c>
      <c r="AN22" s="348">
        <v>4</v>
      </c>
      <c r="AO22" s="348">
        <v>5</v>
      </c>
      <c r="AP22" s="348">
        <v>6</v>
      </c>
      <c r="AQ22" s="348">
        <v>4</v>
      </c>
      <c r="AR22" s="348">
        <v>9</v>
      </c>
      <c r="AS22" s="348">
        <v>5</v>
      </c>
      <c r="AT22" s="423" t="s">
        <v>40</v>
      </c>
      <c r="AU22" s="423" t="s">
        <v>40</v>
      </c>
    </row>
    <row r="23" spans="1:47" s="347" customFormat="1" ht="13.5" customHeight="1">
      <c r="A23" s="678" t="s">
        <v>235</v>
      </c>
      <c r="B23" s="679"/>
      <c r="C23" s="422">
        <v>12480</v>
      </c>
      <c r="D23" s="422">
        <v>6673</v>
      </c>
      <c r="E23" s="422">
        <v>5807</v>
      </c>
      <c r="F23" s="348">
        <v>507</v>
      </c>
      <c r="G23" s="348">
        <v>270</v>
      </c>
      <c r="H23" s="423">
        <v>3</v>
      </c>
      <c r="I23" s="423" t="s">
        <v>40</v>
      </c>
      <c r="J23" s="423">
        <v>6</v>
      </c>
      <c r="K23" s="423">
        <v>4</v>
      </c>
      <c r="L23" s="348">
        <v>1008</v>
      </c>
      <c r="M23" s="423">
        <v>173</v>
      </c>
      <c r="N23" s="348">
        <v>1793</v>
      </c>
      <c r="O23" s="348">
        <v>1440</v>
      </c>
      <c r="P23" s="348">
        <v>47</v>
      </c>
      <c r="Q23" s="348">
        <v>11</v>
      </c>
      <c r="R23" s="348">
        <v>97</v>
      </c>
      <c r="S23" s="348">
        <v>43</v>
      </c>
      <c r="T23" s="348">
        <v>348</v>
      </c>
      <c r="U23" s="348">
        <v>78</v>
      </c>
      <c r="V23" s="348">
        <v>845</v>
      </c>
      <c r="W23" s="348">
        <v>803</v>
      </c>
      <c r="X23" s="678" t="s">
        <v>235</v>
      </c>
      <c r="Y23" s="679"/>
      <c r="Z23" s="348">
        <v>99</v>
      </c>
      <c r="AA23" s="348">
        <v>142</v>
      </c>
      <c r="AB23" s="348">
        <v>48</v>
      </c>
      <c r="AC23" s="348">
        <v>23</v>
      </c>
      <c r="AD23" s="348">
        <v>116</v>
      </c>
      <c r="AE23" s="348">
        <v>66</v>
      </c>
      <c r="AF23" s="348">
        <v>232</v>
      </c>
      <c r="AG23" s="348">
        <v>316</v>
      </c>
      <c r="AH23" s="348">
        <v>151</v>
      </c>
      <c r="AI23" s="348">
        <v>260</v>
      </c>
      <c r="AJ23" s="348">
        <v>229</v>
      </c>
      <c r="AK23" s="348">
        <v>349</v>
      </c>
      <c r="AL23" s="348">
        <v>330</v>
      </c>
      <c r="AM23" s="348">
        <v>1377</v>
      </c>
      <c r="AN23" s="348">
        <v>87</v>
      </c>
      <c r="AO23" s="348">
        <v>83</v>
      </c>
      <c r="AP23" s="348">
        <v>362</v>
      </c>
      <c r="AQ23" s="348">
        <v>205</v>
      </c>
      <c r="AR23" s="348">
        <v>319</v>
      </c>
      <c r="AS23" s="348">
        <v>133</v>
      </c>
      <c r="AT23" s="348">
        <v>46</v>
      </c>
      <c r="AU23" s="348">
        <v>31</v>
      </c>
    </row>
    <row r="24" spans="1:47" s="347" customFormat="1" ht="13.5" customHeight="1">
      <c r="A24" s="678" t="s">
        <v>379</v>
      </c>
      <c r="B24" s="679"/>
      <c r="C24" s="422">
        <v>34919</v>
      </c>
      <c r="D24" s="422">
        <v>18777</v>
      </c>
      <c r="E24" s="422">
        <v>16142</v>
      </c>
      <c r="F24" s="348">
        <v>437</v>
      </c>
      <c r="G24" s="348">
        <v>177</v>
      </c>
      <c r="H24" s="348">
        <v>6</v>
      </c>
      <c r="I24" s="423">
        <v>2</v>
      </c>
      <c r="J24" s="348">
        <v>4</v>
      </c>
      <c r="K24" s="423" t="s">
        <v>40</v>
      </c>
      <c r="L24" s="348">
        <v>1824</v>
      </c>
      <c r="M24" s="423">
        <v>357</v>
      </c>
      <c r="N24" s="348">
        <v>7091</v>
      </c>
      <c r="O24" s="348">
        <v>4354</v>
      </c>
      <c r="P24" s="348">
        <v>106</v>
      </c>
      <c r="Q24" s="348">
        <v>17</v>
      </c>
      <c r="R24" s="348">
        <v>361</v>
      </c>
      <c r="S24" s="348">
        <v>137</v>
      </c>
      <c r="T24" s="348">
        <v>999</v>
      </c>
      <c r="U24" s="348">
        <v>190</v>
      </c>
      <c r="V24" s="348">
        <v>2397</v>
      </c>
      <c r="W24" s="348">
        <v>2619</v>
      </c>
      <c r="X24" s="678" t="s">
        <v>379</v>
      </c>
      <c r="Y24" s="679"/>
      <c r="Z24" s="348">
        <v>307</v>
      </c>
      <c r="AA24" s="348">
        <v>491</v>
      </c>
      <c r="AB24" s="348">
        <v>164</v>
      </c>
      <c r="AC24" s="348">
        <v>114</v>
      </c>
      <c r="AD24" s="348">
        <v>438</v>
      </c>
      <c r="AE24" s="348">
        <v>281</v>
      </c>
      <c r="AF24" s="348">
        <v>506</v>
      </c>
      <c r="AG24" s="348">
        <v>840</v>
      </c>
      <c r="AH24" s="348">
        <v>404</v>
      </c>
      <c r="AI24" s="348">
        <v>650</v>
      </c>
      <c r="AJ24" s="348">
        <v>556</v>
      </c>
      <c r="AK24" s="348">
        <v>867</v>
      </c>
      <c r="AL24" s="348">
        <v>777</v>
      </c>
      <c r="AM24" s="348">
        <v>3595</v>
      </c>
      <c r="AN24" s="348">
        <v>211</v>
      </c>
      <c r="AO24" s="348">
        <v>162</v>
      </c>
      <c r="AP24" s="348">
        <v>981</v>
      </c>
      <c r="AQ24" s="348">
        <v>552</v>
      </c>
      <c r="AR24" s="423">
        <v>691</v>
      </c>
      <c r="AS24" s="348">
        <v>308</v>
      </c>
      <c r="AT24" s="423">
        <v>517</v>
      </c>
      <c r="AU24" s="348">
        <v>429</v>
      </c>
    </row>
    <row r="25" spans="1:47" s="347" customFormat="1" ht="13.5" customHeight="1">
      <c r="A25" s="678" t="s">
        <v>28</v>
      </c>
      <c r="B25" s="679"/>
      <c r="C25" s="422">
        <v>15132</v>
      </c>
      <c r="D25" s="426">
        <v>8033</v>
      </c>
      <c r="E25" s="426">
        <v>7099</v>
      </c>
      <c r="F25" s="423">
        <v>604</v>
      </c>
      <c r="G25" s="423">
        <v>313</v>
      </c>
      <c r="H25" s="423">
        <v>6</v>
      </c>
      <c r="I25" s="423" t="s">
        <v>40</v>
      </c>
      <c r="J25" s="423">
        <v>1</v>
      </c>
      <c r="K25" s="423" t="s">
        <v>40</v>
      </c>
      <c r="L25" s="423">
        <v>863</v>
      </c>
      <c r="M25" s="423">
        <v>169</v>
      </c>
      <c r="N25" s="423">
        <v>2289</v>
      </c>
      <c r="O25" s="423">
        <v>1389</v>
      </c>
      <c r="P25" s="423">
        <v>40</v>
      </c>
      <c r="Q25" s="423">
        <v>10</v>
      </c>
      <c r="R25" s="423">
        <v>157</v>
      </c>
      <c r="S25" s="423">
        <v>51</v>
      </c>
      <c r="T25" s="423">
        <v>485</v>
      </c>
      <c r="U25" s="423">
        <v>169</v>
      </c>
      <c r="V25" s="423">
        <v>912</v>
      </c>
      <c r="W25" s="423">
        <v>1158</v>
      </c>
      <c r="X25" s="678" t="s">
        <v>28</v>
      </c>
      <c r="Y25" s="679"/>
      <c r="Z25" s="423">
        <v>130</v>
      </c>
      <c r="AA25" s="423">
        <v>184</v>
      </c>
      <c r="AB25" s="423">
        <v>55</v>
      </c>
      <c r="AC25" s="423">
        <v>35</v>
      </c>
      <c r="AD25" s="423">
        <v>209</v>
      </c>
      <c r="AE25" s="423">
        <v>113</v>
      </c>
      <c r="AF25" s="423">
        <v>447</v>
      </c>
      <c r="AG25" s="423">
        <v>791</v>
      </c>
      <c r="AH25" s="423">
        <v>212</v>
      </c>
      <c r="AI25" s="423">
        <v>381</v>
      </c>
      <c r="AJ25" s="423">
        <v>268</v>
      </c>
      <c r="AK25" s="423">
        <v>417</v>
      </c>
      <c r="AL25" s="423">
        <v>365</v>
      </c>
      <c r="AM25" s="423">
        <v>1332</v>
      </c>
      <c r="AN25" s="423">
        <v>146</v>
      </c>
      <c r="AO25" s="423">
        <v>86</v>
      </c>
      <c r="AP25" s="423">
        <v>418</v>
      </c>
      <c r="AQ25" s="423">
        <v>281</v>
      </c>
      <c r="AR25" s="423">
        <v>346</v>
      </c>
      <c r="AS25" s="423">
        <v>147</v>
      </c>
      <c r="AT25" s="423">
        <v>80</v>
      </c>
      <c r="AU25" s="423">
        <v>73</v>
      </c>
    </row>
    <row r="26" spans="1:47" s="347" customFormat="1" ht="13.5" customHeight="1">
      <c r="A26" s="451"/>
      <c r="B26" s="452" t="s">
        <v>236</v>
      </c>
      <c r="C26" s="422">
        <v>6373</v>
      </c>
      <c r="D26" s="426">
        <v>3322</v>
      </c>
      <c r="E26" s="426">
        <v>3051</v>
      </c>
      <c r="F26" s="423">
        <v>309</v>
      </c>
      <c r="G26" s="423">
        <v>193</v>
      </c>
      <c r="H26" s="423">
        <v>6</v>
      </c>
      <c r="I26" s="423" t="s">
        <v>40</v>
      </c>
      <c r="J26" s="423" t="s">
        <v>40</v>
      </c>
      <c r="K26" s="423" t="s">
        <v>40</v>
      </c>
      <c r="L26" s="423">
        <v>380</v>
      </c>
      <c r="M26" s="423">
        <v>71</v>
      </c>
      <c r="N26" s="423">
        <v>747</v>
      </c>
      <c r="O26" s="423">
        <v>481</v>
      </c>
      <c r="P26" s="423">
        <v>14</v>
      </c>
      <c r="Q26" s="423">
        <v>4</v>
      </c>
      <c r="R26" s="423">
        <v>52</v>
      </c>
      <c r="S26" s="423">
        <v>17</v>
      </c>
      <c r="T26" s="423">
        <v>211</v>
      </c>
      <c r="U26" s="423">
        <v>65</v>
      </c>
      <c r="V26" s="423">
        <v>385</v>
      </c>
      <c r="W26" s="423">
        <v>479</v>
      </c>
      <c r="X26" s="472"/>
      <c r="Y26" s="474" t="s">
        <v>236</v>
      </c>
      <c r="Z26" s="423">
        <v>45</v>
      </c>
      <c r="AA26" s="423">
        <v>65</v>
      </c>
      <c r="AB26" s="423">
        <v>21</v>
      </c>
      <c r="AC26" s="423">
        <v>11</v>
      </c>
      <c r="AD26" s="423">
        <v>86</v>
      </c>
      <c r="AE26" s="423">
        <v>52</v>
      </c>
      <c r="AF26" s="423">
        <v>334</v>
      </c>
      <c r="AG26" s="423">
        <v>550</v>
      </c>
      <c r="AH26" s="423">
        <v>96</v>
      </c>
      <c r="AI26" s="423">
        <v>182</v>
      </c>
      <c r="AJ26" s="423">
        <v>100</v>
      </c>
      <c r="AK26" s="423">
        <v>138</v>
      </c>
      <c r="AL26" s="423">
        <v>147</v>
      </c>
      <c r="AM26" s="423">
        <v>510</v>
      </c>
      <c r="AN26" s="423">
        <v>63</v>
      </c>
      <c r="AO26" s="423">
        <v>38</v>
      </c>
      <c r="AP26" s="423">
        <v>162</v>
      </c>
      <c r="AQ26" s="423">
        <v>111</v>
      </c>
      <c r="AR26" s="423">
        <v>131</v>
      </c>
      <c r="AS26" s="423">
        <v>49</v>
      </c>
      <c r="AT26" s="423">
        <v>33</v>
      </c>
      <c r="AU26" s="423">
        <v>35</v>
      </c>
    </row>
    <row r="27" spans="1:47" s="347" customFormat="1" ht="13.5" customHeight="1">
      <c r="A27" s="451"/>
      <c r="B27" s="452" t="s">
        <v>237</v>
      </c>
      <c r="C27" s="422">
        <v>8759</v>
      </c>
      <c r="D27" s="426">
        <v>4711</v>
      </c>
      <c r="E27" s="426">
        <v>4048</v>
      </c>
      <c r="F27" s="423">
        <v>295</v>
      </c>
      <c r="G27" s="423">
        <v>120</v>
      </c>
      <c r="H27" s="423" t="s">
        <v>40</v>
      </c>
      <c r="I27" s="423" t="s">
        <v>40</v>
      </c>
      <c r="J27" s="423">
        <v>1</v>
      </c>
      <c r="K27" s="423" t="s">
        <v>40</v>
      </c>
      <c r="L27" s="423">
        <v>483</v>
      </c>
      <c r="M27" s="423">
        <v>98</v>
      </c>
      <c r="N27" s="423">
        <v>1542</v>
      </c>
      <c r="O27" s="423">
        <v>908</v>
      </c>
      <c r="P27" s="423">
        <v>26</v>
      </c>
      <c r="Q27" s="423">
        <v>6</v>
      </c>
      <c r="R27" s="423">
        <v>105</v>
      </c>
      <c r="S27" s="423">
        <v>34</v>
      </c>
      <c r="T27" s="423">
        <v>274</v>
      </c>
      <c r="U27" s="423">
        <v>104</v>
      </c>
      <c r="V27" s="423">
        <v>527</v>
      </c>
      <c r="W27" s="423">
        <v>679</v>
      </c>
      <c r="X27" s="472"/>
      <c r="Y27" s="474" t="s">
        <v>237</v>
      </c>
      <c r="Z27" s="423">
        <v>85</v>
      </c>
      <c r="AA27" s="423">
        <v>119</v>
      </c>
      <c r="AB27" s="423">
        <v>34</v>
      </c>
      <c r="AC27" s="423">
        <v>24</v>
      </c>
      <c r="AD27" s="423">
        <v>123</v>
      </c>
      <c r="AE27" s="423">
        <v>61</v>
      </c>
      <c r="AF27" s="423">
        <v>113</v>
      </c>
      <c r="AG27" s="423">
        <v>241</v>
      </c>
      <c r="AH27" s="423">
        <v>116</v>
      </c>
      <c r="AI27" s="423">
        <v>199</v>
      </c>
      <c r="AJ27" s="423">
        <v>168</v>
      </c>
      <c r="AK27" s="423">
        <v>279</v>
      </c>
      <c r="AL27" s="423">
        <v>218</v>
      </c>
      <c r="AM27" s="423">
        <v>822</v>
      </c>
      <c r="AN27" s="423">
        <v>83</v>
      </c>
      <c r="AO27" s="423">
        <v>48</v>
      </c>
      <c r="AP27" s="423">
        <v>256</v>
      </c>
      <c r="AQ27" s="423">
        <v>170</v>
      </c>
      <c r="AR27" s="423">
        <v>215</v>
      </c>
      <c r="AS27" s="423">
        <v>98</v>
      </c>
      <c r="AT27" s="423">
        <v>47</v>
      </c>
      <c r="AU27" s="423">
        <v>38</v>
      </c>
    </row>
    <row r="28" spans="1:47" s="347" customFormat="1" ht="13.5" customHeight="1">
      <c r="A28" s="678" t="s">
        <v>238</v>
      </c>
      <c r="B28" s="686"/>
      <c r="C28" s="422">
        <v>41593</v>
      </c>
      <c r="D28" s="426">
        <v>22823</v>
      </c>
      <c r="E28" s="426">
        <v>18770</v>
      </c>
      <c r="F28" s="423">
        <v>814</v>
      </c>
      <c r="G28" s="423">
        <v>331</v>
      </c>
      <c r="H28" s="423">
        <v>7</v>
      </c>
      <c r="I28" s="423">
        <v>1</v>
      </c>
      <c r="J28" s="423">
        <v>10</v>
      </c>
      <c r="K28" s="423" t="s">
        <v>40</v>
      </c>
      <c r="L28" s="423">
        <v>2623</v>
      </c>
      <c r="M28" s="423">
        <v>524</v>
      </c>
      <c r="N28" s="423">
        <v>9040</v>
      </c>
      <c r="O28" s="423">
        <v>5220</v>
      </c>
      <c r="P28" s="423">
        <v>129</v>
      </c>
      <c r="Q28" s="423">
        <v>24</v>
      </c>
      <c r="R28" s="423">
        <v>262</v>
      </c>
      <c r="S28" s="423">
        <v>105</v>
      </c>
      <c r="T28" s="423">
        <v>1140</v>
      </c>
      <c r="U28" s="423">
        <v>255</v>
      </c>
      <c r="V28" s="423">
        <v>2788</v>
      </c>
      <c r="W28" s="423">
        <v>3290</v>
      </c>
      <c r="X28" s="678" t="s">
        <v>238</v>
      </c>
      <c r="Y28" s="686"/>
      <c r="Z28" s="423">
        <v>315</v>
      </c>
      <c r="AA28" s="423">
        <v>443</v>
      </c>
      <c r="AB28" s="423">
        <v>155</v>
      </c>
      <c r="AC28" s="423">
        <v>152</v>
      </c>
      <c r="AD28" s="423">
        <v>554</v>
      </c>
      <c r="AE28" s="423">
        <v>343</v>
      </c>
      <c r="AF28" s="423">
        <v>619</v>
      </c>
      <c r="AG28" s="423">
        <v>1092</v>
      </c>
      <c r="AH28" s="423">
        <v>435</v>
      </c>
      <c r="AI28" s="423">
        <v>779</v>
      </c>
      <c r="AJ28" s="423">
        <v>640</v>
      </c>
      <c r="AK28" s="423">
        <v>1002</v>
      </c>
      <c r="AL28" s="423">
        <v>787</v>
      </c>
      <c r="AM28" s="423">
        <v>3673</v>
      </c>
      <c r="AN28" s="423">
        <v>252</v>
      </c>
      <c r="AO28" s="423">
        <v>178</v>
      </c>
      <c r="AP28" s="423">
        <v>1109</v>
      </c>
      <c r="AQ28" s="423">
        <v>638</v>
      </c>
      <c r="AR28" s="423">
        <v>719</v>
      </c>
      <c r="AS28" s="423">
        <v>381</v>
      </c>
      <c r="AT28" s="423">
        <v>425</v>
      </c>
      <c r="AU28" s="423">
        <v>339</v>
      </c>
    </row>
    <row r="29" spans="1:47" s="349" customFormat="1" ht="13.5" customHeight="1">
      <c r="A29" s="451"/>
      <c r="B29" s="452" t="s">
        <v>239</v>
      </c>
      <c r="C29" s="422">
        <v>35462</v>
      </c>
      <c r="D29" s="426">
        <v>19545</v>
      </c>
      <c r="E29" s="426">
        <v>15917</v>
      </c>
      <c r="F29" s="423">
        <v>688</v>
      </c>
      <c r="G29" s="423">
        <v>281</v>
      </c>
      <c r="H29" s="423">
        <v>7</v>
      </c>
      <c r="I29" s="423">
        <v>1</v>
      </c>
      <c r="J29" s="423">
        <v>9</v>
      </c>
      <c r="K29" s="423" t="s">
        <v>40</v>
      </c>
      <c r="L29" s="423">
        <v>2200</v>
      </c>
      <c r="M29" s="423">
        <v>440</v>
      </c>
      <c r="N29" s="423">
        <v>7764</v>
      </c>
      <c r="O29" s="423">
        <v>4308</v>
      </c>
      <c r="P29" s="423">
        <v>111</v>
      </c>
      <c r="Q29" s="423">
        <v>21</v>
      </c>
      <c r="R29" s="423">
        <v>220</v>
      </c>
      <c r="S29" s="423">
        <v>89</v>
      </c>
      <c r="T29" s="423">
        <v>971</v>
      </c>
      <c r="U29" s="423">
        <v>216</v>
      </c>
      <c r="V29" s="423">
        <v>2353</v>
      </c>
      <c r="W29" s="423">
        <v>2770</v>
      </c>
      <c r="X29" s="472"/>
      <c r="Y29" s="474" t="s">
        <v>239</v>
      </c>
      <c r="Z29" s="423">
        <v>274</v>
      </c>
      <c r="AA29" s="423">
        <v>388</v>
      </c>
      <c r="AB29" s="423">
        <v>135</v>
      </c>
      <c r="AC29" s="423">
        <v>141</v>
      </c>
      <c r="AD29" s="423">
        <v>478</v>
      </c>
      <c r="AE29" s="423">
        <v>303</v>
      </c>
      <c r="AF29" s="423">
        <v>546</v>
      </c>
      <c r="AG29" s="423">
        <v>958</v>
      </c>
      <c r="AH29" s="423">
        <v>381</v>
      </c>
      <c r="AI29" s="423">
        <v>671</v>
      </c>
      <c r="AJ29" s="423">
        <v>549</v>
      </c>
      <c r="AK29" s="423">
        <v>867</v>
      </c>
      <c r="AL29" s="423">
        <v>688</v>
      </c>
      <c r="AM29" s="423">
        <v>3136</v>
      </c>
      <c r="AN29" s="423">
        <v>210</v>
      </c>
      <c r="AO29" s="423">
        <v>146</v>
      </c>
      <c r="AP29" s="423">
        <v>955</v>
      </c>
      <c r="AQ29" s="423">
        <v>542</v>
      </c>
      <c r="AR29" s="423">
        <v>620</v>
      </c>
      <c r="AS29" s="423">
        <v>332</v>
      </c>
      <c r="AT29" s="423">
        <v>386</v>
      </c>
      <c r="AU29" s="423">
        <v>307</v>
      </c>
    </row>
    <row r="30" spans="1:47" s="349" customFormat="1" ht="13.5" customHeight="1">
      <c r="A30" s="451"/>
      <c r="B30" s="452" t="s">
        <v>240</v>
      </c>
      <c r="C30" s="422">
        <v>6131</v>
      </c>
      <c r="D30" s="426">
        <v>3278</v>
      </c>
      <c r="E30" s="426">
        <v>2853</v>
      </c>
      <c r="F30" s="423">
        <v>126</v>
      </c>
      <c r="G30" s="423">
        <v>50</v>
      </c>
      <c r="H30" s="423" t="s">
        <v>40</v>
      </c>
      <c r="I30" s="423" t="s">
        <v>40</v>
      </c>
      <c r="J30" s="423">
        <v>1</v>
      </c>
      <c r="K30" s="423" t="s">
        <v>40</v>
      </c>
      <c r="L30" s="423">
        <v>423</v>
      </c>
      <c r="M30" s="423">
        <v>84</v>
      </c>
      <c r="N30" s="423">
        <v>1276</v>
      </c>
      <c r="O30" s="423">
        <v>912</v>
      </c>
      <c r="P30" s="423">
        <v>18</v>
      </c>
      <c r="Q30" s="423">
        <v>3</v>
      </c>
      <c r="R30" s="423">
        <v>42</v>
      </c>
      <c r="S30" s="423">
        <v>16</v>
      </c>
      <c r="T30" s="423">
        <v>169</v>
      </c>
      <c r="U30" s="423">
        <v>39</v>
      </c>
      <c r="V30" s="423">
        <v>435</v>
      </c>
      <c r="W30" s="423">
        <v>520</v>
      </c>
      <c r="X30" s="472"/>
      <c r="Y30" s="474" t="s">
        <v>240</v>
      </c>
      <c r="Z30" s="423">
        <v>41</v>
      </c>
      <c r="AA30" s="423">
        <v>55</v>
      </c>
      <c r="AB30" s="423">
        <v>20</v>
      </c>
      <c r="AC30" s="423">
        <v>11</v>
      </c>
      <c r="AD30" s="423">
        <v>76</v>
      </c>
      <c r="AE30" s="423">
        <v>40</v>
      </c>
      <c r="AF30" s="423">
        <v>73</v>
      </c>
      <c r="AG30" s="423">
        <v>134</v>
      </c>
      <c r="AH30" s="423">
        <v>54</v>
      </c>
      <c r="AI30" s="423">
        <v>108</v>
      </c>
      <c r="AJ30" s="423">
        <v>91</v>
      </c>
      <c r="AK30" s="423">
        <v>135</v>
      </c>
      <c r="AL30" s="423">
        <v>99</v>
      </c>
      <c r="AM30" s="423">
        <v>537</v>
      </c>
      <c r="AN30" s="423">
        <v>42</v>
      </c>
      <c r="AO30" s="423">
        <v>32</v>
      </c>
      <c r="AP30" s="423">
        <v>154</v>
      </c>
      <c r="AQ30" s="423">
        <v>96</v>
      </c>
      <c r="AR30" s="423">
        <v>99</v>
      </c>
      <c r="AS30" s="423">
        <v>49</v>
      </c>
      <c r="AT30" s="423">
        <v>39</v>
      </c>
      <c r="AU30" s="423">
        <v>32</v>
      </c>
    </row>
    <row r="31" spans="1:47" s="347" customFormat="1" ht="13.5" customHeight="1">
      <c r="A31" s="678" t="s">
        <v>241</v>
      </c>
      <c r="B31" s="686"/>
      <c r="C31" s="422">
        <v>47726</v>
      </c>
      <c r="D31" s="426">
        <v>25751</v>
      </c>
      <c r="E31" s="426">
        <v>21975</v>
      </c>
      <c r="F31" s="423">
        <v>1251</v>
      </c>
      <c r="G31" s="423">
        <v>703</v>
      </c>
      <c r="H31" s="423">
        <v>82</v>
      </c>
      <c r="I31" s="423">
        <v>14</v>
      </c>
      <c r="J31" s="423">
        <v>3</v>
      </c>
      <c r="K31" s="423">
        <v>1</v>
      </c>
      <c r="L31" s="423">
        <v>3327</v>
      </c>
      <c r="M31" s="423">
        <v>640</v>
      </c>
      <c r="N31" s="423">
        <v>7357</v>
      </c>
      <c r="O31" s="423">
        <v>4675</v>
      </c>
      <c r="P31" s="423">
        <v>178</v>
      </c>
      <c r="Q31" s="423">
        <v>33</v>
      </c>
      <c r="R31" s="423">
        <v>500</v>
      </c>
      <c r="S31" s="423">
        <v>224</v>
      </c>
      <c r="T31" s="423">
        <v>1819</v>
      </c>
      <c r="U31" s="423">
        <v>526</v>
      </c>
      <c r="V31" s="423">
        <v>3485</v>
      </c>
      <c r="W31" s="423">
        <v>3800</v>
      </c>
      <c r="X31" s="678" t="s">
        <v>241</v>
      </c>
      <c r="Y31" s="686"/>
      <c r="Z31" s="423">
        <v>393</v>
      </c>
      <c r="AA31" s="423">
        <v>623</v>
      </c>
      <c r="AB31" s="423">
        <v>248</v>
      </c>
      <c r="AC31" s="423">
        <v>165</v>
      </c>
      <c r="AD31" s="423">
        <v>677</v>
      </c>
      <c r="AE31" s="423">
        <v>425</v>
      </c>
      <c r="AF31" s="423">
        <v>837</v>
      </c>
      <c r="AG31" s="423">
        <v>1458</v>
      </c>
      <c r="AH31" s="423">
        <v>675</v>
      </c>
      <c r="AI31" s="423">
        <v>1018</v>
      </c>
      <c r="AJ31" s="423">
        <v>804</v>
      </c>
      <c r="AK31" s="423">
        <v>1202</v>
      </c>
      <c r="AL31" s="423">
        <v>1180</v>
      </c>
      <c r="AM31" s="423">
        <v>4798</v>
      </c>
      <c r="AN31" s="423">
        <v>354</v>
      </c>
      <c r="AO31" s="423">
        <v>241</v>
      </c>
      <c r="AP31" s="423">
        <v>1385</v>
      </c>
      <c r="AQ31" s="423">
        <v>893</v>
      </c>
      <c r="AR31" s="423">
        <v>1040</v>
      </c>
      <c r="AS31" s="423">
        <v>407</v>
      </c>
      <c r="AT31" s="423">
        <v>156</v>
      </c>
      <c r="AU31" s="423">
        <v>129</v>
      </c>
    </row>
    <row r="32" spans="1:48" s="347" customFormat="1" ht="13.5" customHeight="1">
      <c r="A32" s="451"/>
      <c r="B32" s="452" t="s">
        <v>242</v>
      </c>
      <c r="C32" s="422">
        <v>11105</v>
      </c>
      <c r="D32" s="426">
        <v>6095</v>
      </c>
      <c r="E32" s="426">
        <v>5010</v>
      </c>
      <c r="F32" s="423">
        <v>342</v>
      </c>
      <c r="G32" s="423">
        <v>312</v>
      </c>
      <c r="H32" s="423">
        <v>76</v>
      </c>
      <c r="I32" s="423">
        <v>14</v>
      </c>
      <c r="J32" s="423" t="s">
        <v>40</v>
      </c>
      <c r="K32" s="423" t="s">
        <v>40</v>
      </c>
      <c r="L32" s="423">
        <v>686</v>
      </c>
      <c r="M32" s="423">
        <v>126</v>
      </c>
      <c r="N32" s="423">
        <v>1702</v>
      </c>
      <c r="O32" s="423">
        <v>894</v>
      </c>
      <c r="P32" s="423">
        <v>72</v>
      </c>
      <c r="Q32" s="423">
        <v>11</v>
      </c>
      <c r="R32" s="423">
        <v>106</v>
      </c>
      <c r="S32" s="423">
        <v>42</v>
      </c>
      <c r="T32" s="423">
        <v>442</v>
      </c>
      <c r="U32" s="423">
        <v>92</v>
      </c>
      <c r="V32" s="423">
        <v>798</v>
      </c>
      <c r="W32" s="423">
        <v>870</v>
      </c>
      <c r="X32" s="472"/>
      <c r="Y32" s="474" t="s">
        <v>242</v>
      </c>
      <c r="Z32" s="423">
        <v>112</v>
      </c>
      <c r="AA32" s="423">
        <v>120</v>
      </c>
      <c r="AB32" s="423">
        <v>50</v>
      </c>
      <c r="AC32" s="423">
        <v>32</v>
      </c>
      <c r="AD32" s="423">
        <v>152</v>
      </c>
      <c r="AE32" s="423">
        <v>98</v>
      </c>
      <c r="AF32" s="423">
        <v>301</v>
      </c>
      <c r="AG32" s="423">
        <v>491</v>
      </c>
      <c r="AH32" s="423">
        <v>206</v>
      </c>
      <c r="AI32" s="423">
        <v>287</v>
      </c>
      <c r="AJ32" s="423">
        <v>145</v>
      </c>
      <c r="AK32" s="423">
        <v>235</v>
      </c>
      <c r="AL32" s="423">
        <v>219</v>
      </c>
      <c r="AM32" s="423">
        <v>999</v>
      </c>
      <c r="AN32" s="423">
        <v>71</v>
      </c>
      <c r="AO32" s="423">
        <v>67</v>
      </c>
      <c r="AP32" s="423">
        <v>348</v>
      </c>
      <c r="AQ32" s="423">
        <v>216</v>
      </c>
      <c r="AR32" s="423">
        <v>237</v>
      </c>
      <c r="AS32" s="423">
        <v>83</v>
      </c>
      <c r="AT32" s="423">
        <v>30</v>
      </c>
      <c r="AU32" s="423">
        <v>21</v>
      </c>
      <c r="AV32" s="346"/>
    </row>
    <row r="33" spans="1:48" s="347" customFormat="1" ht="13.5" customHeight="1">
      <c r="A33" s="451"/>
      <c r="B33" s="452" t="s">
        <v>243</v>
      </c>
      <c r="C33" s="422">
        <v>16641</v>
      </c>
      <c r="D33" s="426">
        <v>8936</v>
      </c>
      <c r="E33" s="426">
        <v>7705</v>
      </c>
      <c r="F33" s="423">
        <v>361</v>
      </c>
      <c r="G33" s="423">
        <v>130</v>
      </c>
      <c r="H33" s="423">
        <v>3</v>
      </c>
      <c r="I33" s="423" t="s">
        <v>40</v>
      </c>
      <c r="J33" s="423">
        <v>1</v>
      </c>
      <c r="K33" s="423">
        <v>1</v>
      </c>
      <c r="L33" s="423">
        <v>1221</v>
      </c>
      <c r="M33" s="423">
        <v>226</v>
      </c>
      <c r="N33" s="423">
        <v>2426</v>
      </c>
      <c r="O33" s="423">
        <v>1674</v>
      </c>
      <c r="P33" s="423">
        <v>44</v>
      </c>
      <c r="Q33" s="423">
        <v>5</v>
      </c>
      <c r="R33" s="423">
        <v>181</v>
      </c>
      <c r="S33" s="423">
        <v>92</v>
      </c>
      <c r="T33" s="423">
        <v>673</v>
      </c>
      <c r="U33" s="423">
        <v>231</v>
      </c>
      <c r="V33" s="423">
        <v>1335</v>
      </c>
      <c r="W33" s="423">
        <v>1435</v>
      </c>
      <c r="X33" s="472"/>
      <c r="Y33" s="474" t="s">
        <v>243</v>
      </c>
      <c r="Z33" s="423">
        <v>108</v>
      </c>
      <c r="AA33" s="423">
        <v>207</v>
      </c>
      <c r="AB33" s="423">
        <v>80</v>
      </c>
      <c r="AC33" s="423">
        <v>54</v>
      </c>
      <c r="AD33" s="423">
        <v>246</v>
      </c>
      <c r="AE33" s="423">
        <v>148</v>
      </c>
      <c r="AF33" s="423">
        <v>250</v>
      </c>
      <c r="AG33" s="423">
        <v>449</v>
      </c>
      <c r="AH33" s="423">
        <v>225</v>
      </c>
      <c r="AI33" s="423">
        <v>313</v>
      </c>
      <c r="AJ33" s="423">
        <v>315</v>
      </c>
      <c r="AK33" s="423">
        <v>444</v>
      </c>
      <c r="AL33" s="423">
        <v>503</v>
      </c>
      <c r="AM33" s="423">
        <v>1741</v>
      </c>
      <c r="AN33" s="423">
        <v>105</v>
      </c>
      <c r="AO33" s="423">
        <v>68</v>
      </c>
      <c r="AP33" s="423">
        <v>465</v>
      </c>
      <c r="AQ33" s="423">
        <v>321</v>
      </c>
      <c r="AR33" s="423">
        <v>334</v>
      </c>
      <c r="AS33" s="423">
        <v>115</v>
      </c>
      <c r="AT33" s="423">
        <v>60</v>
      </c>
      <c r="AU33" s="423">
        <v>51</v>
      </c>
      <c r="AV33" s="346"/>
    </row>
    <row r="34" spans="1:48" s="347" customFormat="1" ht="13.5" customHeight="1">
      <c r="A34" s="451"/>
      <c r="B34" s="452" t="s">
        <v>244</v>
      </c>
      <c r="C34" s="422">
        <v>13022</v>
      </c>
      <c r="D34" s="426">
        <v>6982</v>
      </c>
      <c r="E34" s="426">
        <v>6040</v>
      </c>
      <c r="F34" s="423">
        <v>243</v>
      </c>
      <c r="G34" s="423">
        <v>108</v>
      </c>
      <c r="H34" s="423">
        <v>3</v>
      </c>
      <c r="I34" s="423" t="s">
        <v>40</v>
      </c>
      <c r="J34" s="423" t="s">
        <v>40</v>
      </c>
      <c r="K34" s="423" t="s">
        <v>40</v>
      </c>
      <c r="L34" s="423">
        <v>970</v>
      </c>
      <c r="M34" s="423">
        <v>198</v>
      </c>
      <c r="N34" s="423">
        <v>2224</v>
      </c>
      <c r="O34" s="423">
        <v>1448</v>
      </c>
      <c r="P34" s="423">
        <v>37</v>
      </c>
      <c r="Q34" s="423">
        <v>13</v>
      </c>
      <c r="R34" s="423">
        <v>133</v>
      </c>
      <c r="S34" s="423">
        <v>55</v>
      </c>
      <c r="T34" s="423">
        <v>486</v>
      </c>
      <c r="U34" s="423">
        <v>120</v>
      </c>
      <c r="V34" s="423">
        <v>921</v>
      </c>
      <c r="W34" s="423">
        <v>1029</v>
      </c>
      <c r="X34" s="472"/>
      <c r="Y34" s="474" t="s">
        <v>244</v>
      </c>
      <c r="Z34" s="423">
        <v>98</v>
      </c>
      <c r="AA34" s="423">
        <v>181</v>
      </c>
      <c r="AB34" s="423">
        <v>82</v>
      </c>
      <c r="AC34" s="423">
        <v>54</v>
      </c>
      <c r="AD34" s="423">
        <v>158</v>
      </c>
      <c r="AE34" s="423">
        <v>111</v>
      </c>
      <c r="AF34" s="423">
        <v>187</v>
      </c>
      <c r="AG34" s="423">
        <v>354</v>
      </c>
      <c r="AH34" s="423">
        <v>170</v>
      </c>
      <c r="AI34" s="423">
        <v>293</v>
      </c>
      <c r="AJ34" s="423">
        <v>200</v>
      </c>
      <c r="AK34" s="423">
        <v>304</v>
      </c>
      <c r="AL34" s="423">
        <v>300</v>
      </c>
      <c r="AM34" s="423">
        <v>1330</v>
      </c>
      <c r="AN34" s="423">
        <v>93</v>
      </c>
      <c r="AO34" s="423">
        <v>59</v>
      </c>
      <c r="AP34" s="423">
        <v>349</v>
      </c>
      <c r="AQ34" s="423">
        <v>212</v>
      </c>
      <c r="AR34" s="423">
        <v>277</v>
      </c>
      <c r="AS34" s="423">
        <v>128</v>
      </c>
      <c r="AT34" s="423">
        <v>51</v>
      </c>
      <c r="AU34" s="423">
        <v>43</v>
      </c>
      <c r="AV34" s="346"/>
    </row>
    <row r="35" spans="1:48" s="347" customFormat="1" ht="13.5" customHeight="1">
      <c r="A35" s="451"/>
      <c r="B35" s="452" t="s">
        <v>245</v>
      </c>
      <c r="C35" s="422">
        <v>6958</v>
      </c>
      <c r="D35" s="426">
        <v>3738</v>
      </c>
      <c r="E35" s="426">
        <v>3220</v>
      </c>
      <c r="F35" s="423">
        <v>305</v>
      </c>
      <c r="G35" s="423">
        <v>153</v>
      </c>
      <c r="H35" s="423" t="s">
        <v>40</v>
      </c>
      <c r="I35" s="423" t="s">
        <v>40</v>
      </c>
      <c r="J35" s="423">
        <v>2</v>
      </c>
      <c r="K35" s="423" t="s">
        <v>40</v>
      </c>
      <c r="L35" s="423">
        <v>450</v>
      </c>
      <c r="M35" s="423">
        <v>90</v>
      </c>
      <c r="N35" s="423">
        <v>1005</v>
      </c>
      <c r="O35" s="423">
        <v>659</v>
      </c>
      <c r="P35" s="423">
        <v>25</v>
      </c>
      <c r="Q35" s="423">
        <v>4</v>
      </c>
      <c r="R35" s="423">
        <v>80</v>
      </c>
      <c r="S35" s="423">
        <v>35</v>
      </c>
      <c r="T35" s="423">
        <v>218</v>
      </c>
      <c r="U35" s="423">
        <v>83</v>
      </c>
      <c r="V35" s="423">
        <v>431</v>
      </c>
      <c r="W35" s="423">
        <v>466</v>
      </c>
      <c r="X35" s="472"/>
      <c r="Y35" s="474" t="s">
        <v>245</v>
      </c>
      <c r="Z35" s="423">
        <v>75</v>
      </c>
      <c r="AA35" s="423">
        <v>115</v>
      </c>
      <c r="AB35" s="423">
        <v>36</v>
      </c>
      <c r="AC35" s="423">
        <v>25</v>
      </c>
      <c r="AD35" s="423">
        <v>121</v>
      </c>
      <c r="AE35" s="423">
        <v>68</v>
      </c>
      <c r="AF35" s="423">
        <v>99</v>
      </c>
      <c r="AG35" s="423">
        <v>164</v>
      </c>
      <c r="AH35" s="423">
        <v>74</v>
      </c>
      <c r="AI35" s="423">
        <v>125</v>
      </c>
      <c r="AJ35" s="423">
        <v>144</v>
      </c>
      <c r="AK35" s="423">
        <v>219</v>
      </c>
      <c r="AL35" s="423">
        <v>158</v>
      </c>
      <c r="AM35" s="423">
        <v>728</v>
      </c>
      <c r="AN35" s="423">
        <v>85</v>
      </c>
      <c r="AO35" s="423">
        <v>47</v>
      </c>
      <c r="AP35" s="423">
        <v>223</v>
      </c>
      <c r="AQ35" s="423">
        <v>144</v>
      </c>
      <c r="AR35" s="423">
        <v>192</v>
      </c>
      <c r="AS35" s="423">
        <v>81</v>
      </c>
      <c r="AT35" s="423">
        <v>15</v>
      </c>
      <c r="AU35" s="423">
        <v>14</v>
      </c>
      <c r="AV35" s="346"/>
    </row>
    <row r="36" spans="1:48" s="347" customFormat="1" ht="13.5" customHeight="1">
      <c r="A36" s="678" t="s">
        <v>27</v>
      </c>
      <c r="B36" s="679"/>
      <c r="C36" s="422">
        <v>10414</v>
      </c>
      <c r="D36" s="426">
        <v>5512</v>
      </c>
      <c r="E36" s="426">
        <v>4902</v>
      </c>
      <c r="F36" s="423">
        <v>236</v>
      </c>
      <c r="G36" s="423">
        <v>120</v>
      </c>
      <c r="H36" s="423">
        <v>1</v>
      </c>
      <c r="I36" s="423">
        <v>1</v>
      </c>
      <c r="J36" s="423">
        <v>2</v>
      </c>
      <c r="K36" s="423">
        <v>1</v>
      </c>
      <c r="L36" s="423">
        <v>729</v>
      </c>
      <c r="M36" s="423">
        <v>153</v>
      </c>
      <c r="N36" s="423">
        <v>1060</v>
      </c>
      <c r="O36" s="423">
        <v>789</v>
      </c>
      <c r="P36" s="423">
        <v>58</v>
      </c>
      <c r="Q36" s="423">
        <v>9</v>
      </c>
      <c r="R36" s="423">
        <v>101</v>
      </c>
      <c r="S36" s="423">
        <v>50</v>
      </c>
      <c r="T36" s="423">
        <v>331</v>
      </c>
      <c r="U36" s="423">
        <v>84</v>
      </c>
      <c r="V36" s="423">
        <v>852</v>
      </c>
      <c r="W36" s="423">
        <v>750</v>
      </c>
      <c r="X36" s="678" t="s">
        <v>27</v>
      </c>
      <c r="Y36" s="679"/>
      <c r="Z36" s="423">
        <v>96</v>
      </c>
      <c r="AA36" s="423">
        <v>144</v>
      </c>
      <c r="AB36" s="423">
        <v>64</v>
      </c>
      <c r="AC36" s="423">
        <v>36</v>
      </c>
      <c r="AD36" s="423">
        <v>175</v>
      </c>
      <c r="AE36" s="423">
        <v>97</v>
      </c>
      <c r="AF36" s="423">
        <v>190</v>
      </c>
      <c r="AG36" s="423">
        <v>311</v>
      </c>
      <c r="AH36" s="423">
        <v>94</v>
      </c>
      <c r="AI36" s="423">
        <v>180</v>
      </c>
      <c r="AJ36" s="423">
        <v>278</v>
      </c>
      <c r="AK36" s="423">
        <v>383</v>
      </c>
      <c r="AL36" s="423">
        <v>326</v>
      </c>
      <c r="AM36" s="423">
        <v>1312</v>
      </c>
      <c r="AN36" s="423">
        <v>73</v>
      </c>
      <c r="AO36" s="423">
        <v>50</v>
      </c>
      <c r="AP36" s="423">
        <v>451</v>
      </c>
      <c r="AQ36" s="423">
        <v>199</v>
      </c>
      <c r="AR36" s="423">
        <v>273</v>
      </c>
      <c r="AS36" s="423">
        <v>97</v>
      </c>
      <c r="AT36" s="423">
        <v>122</v>
      </c>
      <c r="AU36" s="423">
        <v>136</v>
      </c>
      <c r="AV36" s="346"/>
    </row>
    <row r="37" spans="1:48" s="347" customFormat="1" ht="13.5" customHeight="1">
      <c r="A37" s="451"/>
      <c r="B37" s="452" t="s">
        <v>246</v>
      </c>
      <c r="C37" s="422">
        <v>5773</v>
      </c>
      <c r="D37" s="426">
        <v>3008</v>
      </c>
      <c r="E37" s="426">
        <v>2765</v>
      </c>
      <c r="F37" s="423">
        <v>96</v>
      </c>
      <c r="G37" s="423">
        <v>51</v>
      </c>
      <c r="H37" s="423">
        <v>1</v>
      </c>
      <c r="I37" s="423">
        <v>1</v>
      </c>
      <c r="J37" s="423">
        <v>2</v>
      </c>
      <c r="K37" s="423" t="s">
        <v>40</v>
      </c>
      <c r="L37" s="423">
        <v>391</v>
      </c>
      <c r="M37" s="423">
        <v>90</v>
      </c>
      <c r="N37" s="423">
        <v>575</v>
      </c>
      <c r="O37" s="423">
        <v>374</v>
      </c>
      <c r="P37" s="423">
        <v>43</v>
      </c>
      <c r="Q37" s="423">
        <v>6</v>
      </c>
      <c r="R37" s="423">
        <v>55</v>
      </c>
      <c r="S37" s="423">
        <v>37</v>
      </c>
      <c r="T37" s="423">
        <v>157</v>
      </c>
      <c r="U37" s="423">
        <v>44</v>
      </c>
      <c r="V37" s="423">
        <v>491</v>
      </c>
      <c r="W37" s="423">
        <v>419</v>
      </c>
      <c r="X37" s="472"/>
      <c r="Y37" s="474" t="s">
        <v>246</v>
      </c>
      <c r="Z37" s="423">
        <v>57</v>
      </c>
      <c r="AA37" s="423">
        <v>82</v>
      </c>
      <c r="AB37" s="423">
        <v>37</v>
      </c>
      <c r="AC37" s="423">
        <v>19</v>
      </c>
      <c r="AD37" s="423">
        <v>94</v>
      </c>
      <c r="AE37" s="423">
        <v>61</v>
      </c>
      <c r="AF37" s="423">
        <v>130</v>
      </c>
      <c r="AG37" s="423">
        <v>191</v>
      </c>
      <c r="AH37" s="423">
        <v>62</v>
      </c>
      <c r="AI37" s="423">
        <v>103</v>
      </c>
      <c r="AJ37" s="423">
        <v>194</v>
      </c>
      <c r="AK37" s="423">
        <v>242</v>
      </c>
      <c r="AL37" s="423">
        <v>200</v>
      </c>
      <c r="AM37" s="423">
        <v>768</v>
      </c>
      <c r="AN37" s="423">
        <v>28</v>
      </c>
      <c r="AO37" s="423">
        <v>23</v>
      </c>
      <c r="AP37" s="423">
        <v>162</v>
      </c>
      <c r="AQ37" s="423">
        <v>108</v>
      </c>
      <c r="AR37" s="423">
        <v>160</v>
      </c>
      <c r="AS37" s="423">
        <v>60</v>
      </c>
      <c r="AT37" s="423">
        <v>73</v>
      </c>
      <c r="AU37" s="423">
        <v>86</v>
      </c>
      <c r="AV37" s="346"/>
    </row>
    <row r="38" spans="1:48" s="347" customFormat="1" ht="13.5" customHeight="1">
      <c r="A38" s="451"/>
      <c r="B38" s="452" t="s">
        <v>247</v>
      </c>
      <c r="C38" s="422">
        <v>3086</v>
      </c>
      <c r="D38" s="426">
        <v>1692</v>
      </c>
      <c r="E38" s="426">
        <v>1394</v>
      </c>
      <c r="F38" s="423">
        <v>70</v>
      </c>
      <c r="G38" s="423">
        <v>33</v>
      </c>
      <c r="H38" s="423" t="s">
        <v>40</v>
      </c>
      <c r="I38" s="423" t="s">
        <v>40</v>
      </c>
      <c r="J38" s="423" t="s">
        <v>40</v>
      </c>
      <c r="K38" s="423">
        <v>1</v>
      </c>
      <c r="L38" s="423">
        <v>240</v>
      </c>
      <c r="M38" s="423">
        <v>48</v>
      </c>
      <c r="N38" s="423">
        <v>321</v>
      </c>
      <c r="O38" s="423">
        <v>262</v>
      </c>
      <c r="P38" s="423">
        <v>10</v>
      </c>
      <c r="Q38" s="423">
        <v>3</v>
      </c>
      <c r="R38" s="423">
        <v>30</v>
      </c>
      <c r="S38" s="423">
        <v>12</v>
      </c>
      <c r="T38" s="423">
        <v>120</v>
      </c>
      <c r="U38" s="423">
        <v>32</v>
      </c>
      <c r="V38" s="423">
        <v>254</v>
      </c>
      <c r="W38" s="423">
        <v>241</v>
      </c>
      <c r="X38" s="472"/>
      <c r="Y38" s="474" t="s">
        <v>247</v>
      </c>
      <c r="Z38" s="423">
        <v>24</v>
      </c>
      <c r="AA38" s="423">
        <v>49</v>
      </c>
      <c r="AB38" s="423">
        <v>13</v>
      </c>
      <c r="AC38" s="423">
        <v>13</v>
      </c>
      <c r="AD38" s="423">
        <v>57</v>
      </c>
      <c r="AE38" s="423">
        <v>24</v>
      </c>
      <c r="AF38" s="423">
        <v>42</v>
      </c>
      <c r="AG38" s="423">
        <v>86</v>
      </c>
      <c r="AH38" s="423">
        <v>15</v>
      </c>
      <c r="AI38" s="423">
        <v>39</v>
      </c>
      <c r="AJ38" s="423">
        <v>48</v>
      </c>
      <c r="AK38" s="423">
        <v>83</v>
      </c>
      <c r="AL38" s="423">
        <v>79</v>
      </c>
      <c r="AM38" s="423">
        <v>332</v>
      </c>
      <c r="AN38" s="423">
        <v>25</v>
      </c>
      <c r="AO38" s="423">
        <v>15</v>
      </c>
      <c r="AP38" s="423">
        <v>229</v>
      </c>
      <c r="AQ38" s="423">
        <v>59</v>
      </c>
      <c r="AR38" s="423">
        <v>75</v>
      </c>
      <c r="AS38" s="423">
        <v>22</v>
      </c>
      <c r="AT38" s="423">
        <v>40</v>
      </c>
      <c r="AU38" s="423">
        <v>40</v>
      </c>
      <c r="AV38" s="346"/>
    </row>
    <row r="39" spans="1:48" s="347" customFormat="1" ht="13.5" customHeight="1">
      <c r="A39" s="451"/>
      <c r="B39" s="452" t="s">
        <v>248</v>
      </c>
      <c r="C39" s="422">
        <v>1555</v>
      </c>
      <c r="D39" s="426">
        <v>812</v>
      </c>
      <c r="E39" s="426">
        <v>743</v>
      </c>
      <c r="F39" s="423">
        <v>70</v>
      </c>
      <c r="G39" s="423">
        <v>36</v>
      </c>
      <c r="H39" s="423" t="s">
        <v>40</v>
      </c>
      <c r="I39" s="423" t="s">
        <v>40</v>
      </c>
      <c r="J39" s="423" t="s">
        <v>40</v>
      </c>
      <c r="K39" s="423" t="s">
        <v>40</v>
      </c>
      <c r="L39" s="423">
        <v>98</v>
      </c>
      <c r="M39" s="423">
        <v>15</v>
      </c>
      <c r="N39" s="423">
        <v>164</v>
      </c>
      <c r="O39" s="423">
        <v>153</v>
      </c>
      <c r="P39" s="423">
        <v>5</v>
      </c>
      <c r="Q39" s="423" t="s">
        <v>40</v>
      </c>
      <c r="R39" s="423">
        <v>16</v>
      </c>
      <c r="S39" s="423">
        <v>1</v>
      </c>
      <c r="T39" s="423">
        <v>54</v>
      </c>
      <c r="U39" s="423">
        <v>8</v>
      </c>
      <c r="V39" s="423">
        <v>107</v>
      </c>
      <c r="W39" s="423">
        <v>90</v>
      </c>
      <c r="X39" s="472"/>
      <c r="Y39" s="474" t="s">
        <v>248</v>
      </c>
      <c r="Z39" s="423">
        <v>15</v>
      </c>
      <c r="AA39" s="423">
        <v>13</v>
      </c>
      <c r="AB39" s="423">
        <v>14</v>
      </c>
      <c r="AC39" s="423">
        <v>4</v>
      </c>
      <c r="AD39" s="423">
        <v>24</v>
      </c>
      <c r="AE39" s="423">
        <v>12</v>
      </c>
      <c r="AF39" s="423">
        <v>18</v>
      </c>
      <c r="AG39" s="423">
        <v>34</v>
      </c>
      <c r="AH39" s="423">
        <v>17</v>
      </c>
      <c r="AI39" s="423">
        <v>38</v>
      </c>
      <c r="AJ39" s="423">
        <v>36</v>
      </c>
      <c r="AK39" s="423">
        <v>58</v>
      </c>
      <c r="AL39" s="423">
        <v>47</v>
      </c>
      <c r="AM39" s="423">
        <v>212</v>
      </c>
      <c r="AN39" s="423">
        <v>20</v>
      </c>
      <c r="AO39" s="423">
        <v>12</v>
      </c>
      <c r="AP39" s="423">
        <v>60</v>
      </c>
      <c r="AQ39" s="423">
        <v>32</v>
      </c>
      <c r="AR39" s="423">
        <v>38</v>
      </c>
      <c r="AS39" s="423">
        <v>15</v>
      </c>
      <c r="AT39" s="423">
        <v>9</v>
      </c>
      <c r="AU39" s="423">
        <v>10</v>
      </c>
      <c r="AV39" s="346"/>
    </row>
    <row r="40" spans="1:48" s="347" customFormat="1" ht="13.5" customHeight="1">
      <c r="A40" s="678" t="s">
        <v>249</v>
      </c>
      <c r="B40" s="679"/>
      <c r="C40" s="422">
        <v>1271</v>
      </c>
      <c r="D40" s="426">
        <v>689</v>
      </c>
      <c r="E40" s="426">
        <v>582</v>
      </c>
      <c r="F40" s="423">
        <v>92</v>
      </c>
      <c r="G40" s="423">
        <v>53</v>
      </c>
      <c r="H40" s="423">
        <v>1</v>
      </c>
      <c r="I40" s="423">
        <v>2</v>
      </c>
      <c r="J40" s="423" t="s">
        <v>40</v>
      </c>
      <c r="K40" s="423" t="s">
        <v>40</v>
      </c>
      <c r="L40" s="423">
        <v>116</v>
      </c>
      <c r="M40" s="423">
        <v>15</v>
      </c>
      <c r="N40" s="423">
        <v>165</v>
      </c>
      <c r="O40" s="423">
        <v>138</v>
      </c>
      <c r="P40" s="423">
        <v>2</v>
      </c>
      <c r="Q40" s="423">
        <v>1</v>
      </c>
      <c r="R40" s="423">
        <v>5</v>
      </c>
      <c r="S40" s="423">
        <v>3</v>
      </c>
      <c r="T40" s="423">
        <v>36</v>
      </c>
      <c r="U40" s="423">
        <v>5</v>
      </c>
      <c r="V40" s="423">
        <v>63</v>
      </c>
      <c r="W40" s="423">
        <v>69</v>
      </c>
      <c r="X40" s="678" t="s">
        <v>249</v>
      </c>
      <c r="Y40" s="679"/>
      <c r="Z40" s="423">
        <v>9</v>
      </c>
      <c r="AA40" s="423">
        <v>3</v>
      </c>
      <c r="AB40" s="423">
        <v>1</v>
      </c>
      <c r="AC40" s="423">
        <v>4</v>
      </c>
      <c r="AD40" s="423">
        <v>13</v>
      </c>
      <c r="AE40" s="423">
        <v>5</v>
      </c>
      <c r="AF40" s="423">
        <v>33</v>
      </c>
      <c r="AG40" s="423">
        <v>47</v>
      </c>
      <c r="AH40" s="423">
        <v>11</v>
      </c>
      <c r="AI40" s="423">
        <v>13</v>
      </c>
      <c r="AJ40" s="423">
        <v>20</v>
      </c>
      <c r="AK40" s="423">
        <v>30</v>
      </c>
      <c r="AL40" s="423">
        <v>28</v>
      </c>
      <c r="AM40" s="423">
        <v>154</v>
      </c>
      <c r="AN40" s="423">
        <v>14</v>
      </c>
      <c r="AO40" s="423">
        <v>13</v>
      </c>
      <c r="AP40" s="423">
        <v>34</v>
      </c>
      <c r="AQ40" s="423">
        <v>12</v>
      </c>
      <c r="AR40" s="423">
        <v>41</v>
      </c>
      <c r="AS40" s="423">
        <v>12</v>
      </c>
      <c r="AT40" s="423">
        <v>5</v>
      </c>
      <c r="AU40" s="423">
        <v>3</v>
      </c>
      <c r="AV40" s="346"/>
    </row>
    <row r="41" spans="1:48" s="347" customFormat="1" ht="13.5" customHeight="1">
      <c r="A41" s="678" t="s">
        <v>250</v>
      </c>
      <c r="B41" s="679"/>
      <c r="C41" s="422">
        <v>5503</v>
      </c>
      <c r="D41" s="426">
        <v>2990</v>
      </c>
      <c r="E41" s="426">
        <v>2513</v>
      </c>
      <c r="F41" s="423">
        <v>220</v>
      </c>
      <c r="G41" s="423">
        <v>122</v>
      </c>
      <c r="H41" s="423">
        <v>55</v>
      </c>
      <c r="I41" s="423">
        <v>4</v>
      </c>
      <c r="J41" s="423">
        <v>14</v>
      </c>
      <c r="K41" s="423">
        <v>4</v>
      </c>
      <c r="L41" s="423">
        <v>436</v>
      </c>
      <c r="M41" s="423">
        <v>56</v>
      </c>
      <c r="N41" s="423">
        <v>840</v>
      </c>
      <c r="O41" s="423">
        <v>537</v>
      </c>
      <c r="P41" s="423">
        <v>21</v>
      </c>
      <c r="Q41" s="423">
        <v>3</v>
      </c>
      <c r="R41" s="423">
        <v>36</v>
      </c>
      <c r="S41" s="423">
        <v>8</v>
      </c>
      <c r="T41" s="423">
        <v>204</v>
      </c>
      <c r="U41" s="423">
        <v>29</v>
      </c>
      <c r="V41" s="423">
        <v>305</v>
      </c>
      <c r="W41" s="423">
        <v>375</v>
      </c>
      <c r="X41" s="678" t="s">
        <v>250</v>
      </c>
      <c r="Y41" s="679"/>
      <c r="Z41" s="423">
        <v>23</v>
      </c>
      <c r="AA41" s="423">
        <v>50</v>
      </c>
      <c r="AB41" s="423">
        <v>11</v>
      </c>
      <c r="AC41" s="423">
        <v>11</v>
      </c>
      <c r="AD41" s="423">
        <v>78</v>
      </c>
      <c r="AE41" s="423">
        <v>25</v>
      </c>
      <c r="AF41" s="423">
        <v>97</v>
      </c>
      <c r="AG41" s="423">
        <v>232</v>
      </c>
      <c r="AH41" s="423">
        <v>42</v>
      </c>
      <c r="AI41" s="423">
        <v>82</v>
      </c>
      <c r="AJ41" s="423">
        <v>69</v>
      </c>
      <c r="AK41" s="423">
        <v>126</v>
      </c>
      <c r="AL41" s="423">
        <v>98</v>
      </c>
      <c r="AM41" s="423">
        <v>621</v>
      </c>
      <c r="AN41" s="423">
        <v>53</v>
      </c>
      <c r="AO41" s="423">
        <v>53</v>
      </c>
      <c r="AP41" s="423">
        <v>202</v>
      </c>
      <c r="AQ41" s="423">
        <v>114</v>
      </c>
      <c r="AR41" s="423">
        <v>170</v>
      </c>
      <c r="AS41" s="423">
        <v>49</v>
      </c>
      <c r="AT41" s="423">
        <v>16</v>
      </c>
      <c r="AU41" s="423">
        <v>12</v>
      </c>
      <c r="AV41" s="346"/>
    </row>
    <row r="42" spans="1:48" s="347" customFormat="1" ht="13.5" customHeight="1">
      <c r="A42" s="451"/>
      <c r="B42" s="452" t="s">
        <v>251</v>
      </c>
      <c r="C42" s="422">
        <v>2709</v>
      </c>
      <c r="D42" s="426">
        <v>1460</v>
      </c>
      <c r="E42" s="426">
        <v>1249</v>
      </c>
      <c r="F42" s="423">
        <v>105</v>
      </c>
      <c r="G42" s="423">
        <v>65</v>
      </c>
      <c r="H42" s="423" t="s">
        <v>40</v>
      </c>
      <c r="I42" s="423" t="s">
        <v>40</v>
      </c>
      <c r="J42" s="423">
        <v>10</v>
      </c>
      <c r="K42" s="423">
        <v>2</v>
      </c>
      <c r="L42" s="423">
        <v>209</v>
      </c>
      <c r="M42" s="423">
        <v>29</v>
      </c>
      <c r="N42" s="423">
        <v>434</v>
      </c>
      <c r="O42" s="423">
        <v>273</v>
      </c>
      <c r="P42" s="423">
        <v>16</v>
      </c>
      <c r="Q42" s="423">
        <v>3</v>
      </c>
      <c r="R42" s="423">
        <v>26</v>
      </c>
      <c r="S42" s="423">
        <v>6</v>
      </c>
      <c r="T42" s="423">
        <v>91</v>
      </c>
      <c r="U42" s="423">
        <v>14</v>
      </c>
      <c r="V42" s="423">
        <v>159</v>
      </c>
      <c r="W42" s="423">
        <v>187</v>
      </c>
      <c r="X42" s="472"/>
      <c r="Y42" s="474" t="s">
        <v>251</v>
      </c>
      <c r="Z42" s="423">
        <v>13</v>
      </c>
      <c r="AA42" s="423">
        <v>25</v>
      </c>
      <c r="AB42" s="423">
        <v>6</v>
      </c>
      <c r="AC42" s="423">
        <v>4</v>
      </c>
      <c r="AD42" s="423">
        <v>42</v>
      </c>
      <c r="AE42" s="423">
        <v>14</v>
      </c>
      <c r="AF42" s="423">
        <v>33</v>
      </c>
      <c r="AG42" s="423">
        <v>100</v>
      </c>
      <c r="AH42" s="423">
        <v>18</v>
      </c>
      <c r="AI42" s="423">
        <v>40</v>
      </c>
      <c r="AJ42" s="423">
        <v>41</v>
      </c>
      <c r="AK42" s="423">
        <v>79</v>
      </c>
      <c r="AL42" s="423">
        <v>49</v>
      </c>
      <c r="AM42" s="423">
        <v>299</v>
      </c>
      <c r="AN42" s="423">
        <v>24</v>
      </c>
      <c r="AO42" s="423">
        <v>16</v>
      </c>
      <c r="AP42" s="423">
        <v>101</v>
      </c>
      <c r="AQ42" s="423">
        <v>65</v>
      </c>
      <c r="AR42" s="423">
        <v>76</v>
      </c>
      <c r="AS42" s="423">
        <v>21</v>
      </c>
      <c r="AT42" s="423">
        <v>7</v>
      </c>
      <c r="AU42" s="423">
        <v>7</v>
      </c>
      <c r="AV42" s="346"/>
    </row>
    <row r="43" spans="1:48" s="347" customFormat="1" ht="13.5" customHeight="1">
      <c r="A43" s="451"/>
      <c r="B43" s="452" t="s">
        <v>252</v>
      </c>
      <c r="C43" s="422">
        <v>1960</v>
      </c>
      <c r="D43" s="426">
        <v>1065</v>
      </c>
      <c r="E43" s="426">
        <v>895</v>
      </c>
      <c r="F43" s="423">
        <v>101</v>
      </c>
      <c r="G43" s="423">
        <v>50</v>
      </c>
      <c r="H43" s="423" t="s">
        <v>40</v>
      </c>
      <c r="I43" s="423" t="s">
        <v>40</v>
      </c>
      <c r="J43" s="423">
        <v>2</v>
      </c>
      <c r="K43" s="423">
        <v>2</v>
      </c>
      <c r="L43" s="423">
        <v>168</v>
      </c>
      <c r="M43" s="423">
        <v>20</v>
      </c>
      <c r="N43" s="423">
        <v>271</v>
      </c>
      <c r="O43" s="423">
        <v>185</v>
      </c>
      <c r="P43" s="423">
        <v>4</v>
      </c>
      <c r="Q43" s="423" t="s">
        <v>40</v>
      </c>
      <c r="R43" s="423">
        <v>6</v>
      </c>
      <c r="S43" s="423">
        <v>2</v>
      </c>
      <c r="T43" s="423">
        <v>91</v>
      </c>
      <c r="U43" s="423">
        <v>9</v>
      </c>
      <c r="V43" s="423">
        <v>106</v>
      </c>
      <c r="W43" s="423">
        <v>145</v>
      </c>
      <c r="X43" s="472"/>
      <c r="Y43" s="474" t="s">
        <v>252</v>
      </c>
      <c r="Z43" s="423">
        <v>9</v>
      </c>
      <c r="AA43" s="423">
        <v>10</v>
      </c>
      <c r="AB43" s="423">
        <v>4</v>
      </c>
      <c r="AC43" s="423">
        <v>4</v>
      </c>
      <c r="AD43" s="423">
        <v>29</v>
      </c>
      <c r="AE43" s="423">
        <v>10</v>
      </c>
      <c r="AF43" s="423">
        <v>31</v>
      </c>
      <c r="AG43" s="423">
        <v>84</v>
      </c>
      <c r="AH43" s="423">
        <v>14</v>
      </c>
      <c r="AI43" s="423">
        <v>25</v>
      </c>
      <c r="AJ43" s="423">
        <v>22</v>
      </c>
      <c r="AK43" s="423">
        <v>33</v>
      </c>
      <c r="AL43" s="423">
        <v>41</v>
      </c>
      <c r="AM43" s="423">
        <v>229</v>
      </c>
      <c r="AN43" s="423">
        <v>23</v>
      </c>
      <c r="AO43" s="423">
        <v>31</v>
      </c>
      <c r="AP43" s="423">
        <v>69</v>
      </c>
      <c r="AQ43" s="423">
        <v>28</v>
      </c>
      <c r="AR43" s="423">
        <v>68</v>
      </c>
      <c r="AS43" s="423">
        <v>23</v>
      </c>
      <c r="AT43" s="423">
        <v>6</v>
      </c>
      <c r="AU43" s="423">
        <v>5</v>
      </c>
      <c r="AV43" s="346"/>
    </row>
    <row r="44" spans="1:48" s="347" customFormat="1" ht="13.5" customHeight="1">
      <c r="A44" s="451"/>
      <c r="B44" s="452" t="s">
        <v>253</v>
      </c>
      <c r="C44" s="422">
        <v>834</v>
      </c>
      <c r="D44" s="426">
        <v>465</v>
      </c>
      <c r="E44" s="426">
        <v>369</v>
      </c>
      <c r="F44" s="423">
        <v>14</v>
      </c>
      <c r="G44" s="423">
        <v>7</v>
      </c>
      <c r="H44" s="423">
        <v>55</v>
      </c>
      <c r="I44" s="423">
        <v>4</v>
      </c>
      <c r="J44" s="423">
        <v>2</v>
      </c>
      <c r="K44" s="423" t="s">
        <v>40</v>
      </c>
      <c r="L44" s="423">
        <v>59</v>
      </c>
      <c r="M44" s="423">
        <v>7</v>
      </c>
      <c r="N44" s="423">
        <v>135</v>
      </c>
      <c r="O44" s="423">
        <v>79</v>
      </c>
      <c r="P44" s="423">
        <v>1</v>
      </c>
      <c r="Q44" s="423" t="s">
        <v>40</v>
      </c>
      <c r="R44" s="423">
        <v>4</v>
      </c>
      <c r="S44" s="423" t="s">
        <v>40</v>
      </c>
      <c r="T44" s="423">
        <v>22</v>
      </c>
      <c r="U44" s="423">
        <v>6</v>
      </c>
      <c r="V44" s="423">
        <v>40</v>
      </c>
      <c r="W44" s="423">
        <v>43</v>
      </c>
      <c r="X44" s="472"/>
      <c r="Y44" s="474" t="s">
        <v>253</v>
      </c>
      <c r="Z44" s="423">
        <v>1</v>
      </c>
      <c r="AA44" s="423">
        <v>15</v>
      </c>
      <c r="AB44" s="423">
        <v>1</v>
      </c>
      <c r="AC44" s="423">
        <v>3</v>
      </c>
      <c r="AD44" s="423">
        <v>7</v>
      </c>
      <c r="AE44" s="423">
        <v>1</v>
      </c>
      <c r="AF44" s="423">
        <v>33</v>
      </c>
      <c r="AG44" s="423">
        <v>48</v>
      </c>
      <c r="AH44" s="423">
        <v>10</v>
      </c>
      <c r="AI44" s="423">
        <v>17</v>
      </c>
      <c r="AJ44" s="423">
        <v>6</v>
      </c>
      <c r="AK44" s="423">
        <v>14</v>
      </c>
      <c r="AL44" s="423">
        <v>8</v>
      </c>
      <c r="AM44" s="423">
        <v>93</v>
      </c>
      <c r="AN44" s="423">
        <v>6</v>
      </c>
      <c r="AO44" s="423">
        <v>6</v>
      </c>
      <c r="AP44" s="423">
        <v>32</v>
      </c>
      <c r="AQ44" s="423">
        <v>21</v>
      </c>
      <c r="AR44" s="423">
        <v>26</v>
      </c>
      <c r="AS44" s="423">
        <v>5</v>
      </c>
      <c r="AT44" s="423">
        <v>3</v>
      </c>
      <c r="AU44" s="423" t="s">
        <v>40</v>
      </c>
      <c r="AV44" s="346"/>
    </row>
    <row r="45" spans="1:48" s="347" customFormat="1" ht="13.5" customHeight="1">
      <c r="A45" s="678" t="s">
        <v>254</v>
      </c>
      <c r="B45" s="679"/>
      <c r="C45" s="422">
        <v>11129</v>
      </c>
      <c r="D45" s="426">
        <v>6073</v>
      </c>
      <c r="E45" s="426">
        <v>5056</v>
      </c>
      <c r="F45" s="423">
        <v>321</v>
      </c>
      <c r="G45" s="423">
        <v>170</v>
      </c>
      <c r="H45" s="423">
        <v>279</v>
      </c>
      <c r="I45" s="423">
        <v>15</v>
      </c>
      <c r="J45" s="423">
        <v>3</v>
      </c>
      <c r="K45" s="423">
        <v>1</v>
      </c>
      <c r="L45" s="423">
        <v>789</v>
      </c>
      <c r="M45" s="423">
        <v>125</v>
      </c>
      <c r="N45" s="423">
        <v>1862</v>
      </c>
      <c r="O45" s="423">
        <v>1204</v>
      </c>
      <c r="P45" s="423">
        <v>27</v>
      </c>
      <c r="Q45" s="423">
        <v>2</v>
      </c>
      <c r="R45" s="423">
        <v>71</v>
      </c>
      <c r="S45" s="423">
        <v>28</v>
      </c>
      <c r="T45" s="423">
        <v>306</v>
      </c>
      <c r="U45" s="423">
        <v>63</v>
      </c>
      <c r="V45" s="423">
        <v>673</v>
      </c>
      <c r="W45" s="423">
        <v>776</v>
      </c>
      <c r="X45" s="678" t="s">
        <v>254</v>
      </c>
      <c r="Y45" s="679"/>
      <c r="Z45" s="423">
        <v>70</v>
      </c>
      <c r="AA45" s="423">
        <v>139</v>
      </c>
      <c r="AB45" s="423">
        <v>31</v>
      </c>
      <c r="AC45" s="423">
        <v>23</v>
      </c>
      <c r="AD45" s="423">
        <v>140</v>
      </c>
      <c r="AE45" s="423">
        <v>69</v>
      </c>
      <c r="AF45" s="423">
        <v>193</v>
      </c>
      <c r="AG45" s="423">
        <v>402</v>
      </c>
      <c r="AH45" s="423">
        <v>109</v>
      </c>
      <c r="AI45" s="423">
        <v>189</v>
      </c>
      <c r="AJ45" s="423">
        <v>174</v>
      </c>
      <c r="AK45" s="423">
        <v>242</v>
      </c>
      <c r="AL45" s="423">
        <v>290</v>
      </c>
      <c r="AM45" s="423">
        <v>1199</v>
      </c>
      <c r="AN45" s="423">
        <v>117</v>
      </c>
      <c r="AO45" s="423">
        <v>72</v>
      </c>
      <c r="AP45" s="423">
        <v>328</v>
      </c>
      <c r="AQ45" s="423">
        <v>179</v>
      </c>
      <c r="AR45" s="423">
        <v>239</v>
      </c>
      <c r="AS45" s="423">
        <v>112</v>
      </c>
      <c r="AT45" s="423">
        <v>51</v>
      </c>
      <c r="AU45" s="423">
        <v>46</v>
      </c>
      <c r="AV45" s="346"/>
    </row>
    <row r="46" spans="1:48" s="347" customFormat="1" ht="13.5" customHeight="1">
      <c r="A46" s="451"/>
      <c r="B46" s="452" t="s">
        <v>255</v>
      </c>
      <c r="C46" s="422">
        <v>4541</v>
      </c>
      <c r="D46" s="426">
        <v>2487</v>
      </c>
      <c r="E46" s="426">
        <v>2054</v>
      </c>
      <c r="F46" s="423">
        <v>124</v>
      </c>
      <c r="G46" s="423">
        <v>46</v>
      </c>
      <c r="H46" s="423">
        <v>1</v>
      </c>
      <c r="I46" s="423" t="s">
        <v>40</v>
      </c>
      <c r="J46" s="423">
        <v>1</v>
      </c>
      <c r="K46" s="423">
        <v>1</v>
      </c>
      <c r="L46" s="423">
        <v>297</v>
      </c>
      <c r="M46" s="423">
        <v>50</v>
      </c>
      <c r="N46" s="423">
        <v>796</v>
      </c>
      <c r="O46" s="423">
        <v>520</v>
      </c>
      <c r="P46" s="423">
        <v>15</v>
      </c>
      <c r="Q46" s="423">
        <v>1</v>
      </c>
      <c r="R46" s="423">
        <v>36</v>
      </c>
      <c r="S46" s="423">
        <v>8</v>
      </c>
      <c r="T46" s="423">
        <v>132</v>
      </c>
      <c r="U46" s="423">
        <v>22</v>
      </c>
      <c r="V46" s="423">
        <v>297</v>
      </c>
      <c r="W46" s="423">
        <v>286</v>
      </c>
      <c r="X46" s="472"/>
      <c r="Y46" s="474" t="s">
        <v>255</v>
      </c>
      <c r="Z46" s="423">
        <v>32</v>
      </c>
      <c r="AA46" s="423">
        <v>63</v>
      </c>
      <c r="AB46" s="423">
        <v>19</v>
      </c>
      <c r="AC46" s="423">
        <v>11</v>
      </c>
      <c r="AD46" s="423">
        <v>66</v>
      </c>
      <c r="AE46" s="423">
        <v>25</v>
      </c>
      <c r="AF46" s="423">
        <v>65</v>
      </c>
      <c r="AG46" s="423">
        <v>128</v>
      </c>
      <c r="AH46" s="423">
        <v>53</v>
      </c>
      <c r="AI46" s="423">
        <v>83</v>
      </c>
      <c r="AJ46" s="423">
        <v>93</v>
      </c>
      <c r="AK46" s="423">
        <v>126</v>
      </c>
      <c r="AL46" s="423">
        <v>130</v>
      </c>
      <c r="AM46" s="423">
        <v>508</v>
      </c>
      <c r="AN46" s="423">
        <v>52</v>
      </c>
      <c r="AO46" s="423">
        <v>22</v>
      </c>
      <c r="AP46" s="423">
        <v>154</v>
      </c>
      <c r="AQ46" s="423">
        <v>93</v>
      </c>
      <c r="AR46" s="423">
        <v>109</v>
      </c>
      <c r="AS46" s="423">
        <v>46</v>
      </c>
      <c r="AT46" s="423">
        <v>15</v>
      </c>
      <c r="AU46" s="423">
        <v>15</v>
      </c>
      <c r="AV46" s="346"/>
    </row>
    <row r="47" spans="1:48" s="347" customFormat="1" ht="13.5" customHeight="1">
      <c r="A47" s="451"/>
      <c r="B47" s="452" t="s">
        <v>256</v>
      </c>
      <c r="C47" s="422">
        <v>1954</v>
      </c>
      <c r="D47" s="426">
        <v>1063</v>
      </c>
      <c r="E47" s="426">
        <v>891</v>
      </c>
      <c r="F47" s="423">
        <v>75</v>
      </c>
      <c r="G47" s="423">
        <v>54</v>
      </c>
      <c r="H47" s="423">
        <v>3</v>
      </c>
      <c r="I47" s="423">
        <v>1</v>
      </c>
      <c r="J47" s="423" t="s">
        <v>40</v>
      </c>
      <c r="K47" s="423" t="s">
        <v>40</v>
      </c>
      <c r="L47" s="423">
        <v>137</v>
      </c>
      <c r="M47" s="423">
        <v>21</v>
      </c>
      <c r="N47" s="423">
        <v>411</v>
      </c>
      <c r="O47" s="423">
        <v>208</v>
      </c>
      <c r="P47" s="423">
        <v>2</v>
      </c>
      <c r="Q47" s="423">
        <v>1</v>
      </c>
      <c r="R47" s="423">
        <v>16</v>
      </c>
      <c r="S47" s="423">
        <v>11</v>
      </c>
      <c r="T47" s="423">
        <v>49</v>
      </c>
      <c r="U47" s="423">
        <v>15</v>
      </c>
      <c r="V47" s="423">
        <v>100</v>
      </c>
      <c r="W47" s="423">
        <v>139</v>
      </c>
      <c r="X47" s="472"/>
      <c r="Y47" s="474" t="s">
        <v>256</v>
      </c>
      <c r="Z47" s="423">
        <v>17</v>
      </c>
      <c r="AA47" s="423">
        <v>24</v>
      </c>
      <c r="AB47" s="423">
        <v>5</v>
      </c>
      <c r="AC47" s="423">
        <v>4</v>
      </c>
      <c r="AD47" s="423">
        <v>23</v>
      </c>
      <c r="AE47" s="423">
        <v>18</v>
      </c>
      <c r="AF47" s="423">
        <v>21</v>
      </c>
      <c r="AG47" s="423">
        <v>43</v>
      </c>
      <c r="AH47" s="423">
        <v>10</v>
      </c>
      <c r="AI47" s="423">
        <v>18</v>
      </c>
      <c r="AJ47" s="423">
        <v>29</v>
      </c>
      <c r="AK47" s="423">
        <v>35</v>
      </c>
      <c r="AL47" s="423">
        <v>52</v>
      </c>
      <c r="AM47" s="423">
        <v>227</v>
      </c>
      <c r="AN47" s="423">
        <v>14</v>
      </c>
      <c r="AO47" s="423">
        <v>9</v>
      </c>
      <c r="AP47" s="423">
        <v>43</v>
      </c>
      <c r="AQ47" s="423">
        <v>29</v>
      </c>
      <c r="AR47" s="423">
        <v>44</v>
      </c>
      <c r="AS47" s="423">
        <v>24</v>
      </c>
      <c r="AT47" s="423">
        <v>12</v>
      </c>
      <c r="AU47" s="423">
        <v>10</v>
      </c>
      <c r="AV47" s="346"/>
    </row>
    <row r="48" spans="1:47" s="347" customFormat="1" ht="13.5" customHeight="1">
      <c r="A48" s="451"/>
      <c r="B48" s="452" t="s">
        <v>257</v>
      </c>
      <c r="C48" s="422">
        <v>2326</v>
      </c>
      <c r="D48" s="426">
        <v>1264</v>
      </c>
      <c r="E48" s="426">
        <v>1062</v>
      </c>
      <c r="F48" s="423">
        <v>13</v>
      </c>
      <c r="G48" s="423">
        <v>15</v>
      </c>
      <c r="H48" s="423">
        <v>264</v>
      </c>
      <c r="I48" s="423">
        <v>14</v>
      </c>
      <c r="J48" s="423">
        <v>1</v>
      </c>
      <c r="K48" s="423" t="s">
        <v>40</v>
      </c>
      <c r="L48" s="423">
        <v>171</v>
      </c>
      <c r="M48" s="423">
        <v>22</v>
      </c>
      <c r="N48" s="423">
        <v>302</v>
      </c>
      <c r="O48" s="423">
        <v>251</v>
      </c>
      <c r="P48" s="423">
        <v>4</v>
      </c>
      <c r="Q48" s="423" t="s">
        <v>40</v>
      </c>
      <c r="R48" s="423">
        <v>4</v>
      </c>
      <c r="S48" s="423">
        <v>3</v>
      </c>
      <c r="T48" s="423">
        <v>65</v>
      </c>
      <c r="U48" s="423">
        <v>12</v>
      </c>
      <c r="V48" s="423">
        <v>134</v>
      </c>
      <c r="W48" s="423">
        <v>195</v>
      </c>
      <c r="X48" s="472"/>
      <c r="Y48" s="474" t="s">
        <v>257</v>
      </c>
      <c r="Z48" s="423">
        <v>7</v>
      </c>
      <c r="AA48" s="423">
        <v>18</v>
      </c>
      <c r="AB48" s="423">
        <v>3</v>
      </c>
      <c r="AC48" s="423">
        <v>5</v>
      </c>
      <c r="AD48" s="423">
        <v>14</v>
      </c>
      <c r="AE48" s="423">
        <v>8</v>
      </c>
      <c r="AF48" s="423">
        <v>76</v>
      </c>
      <c r="AG48" s="423">
        <v>158</v>
      </c>
      <c r="AH48" s="423">
        <v>29</v>
      </c>
      <c r="AI48" s="423">
        <v>47</v>
      </c>
      <c r="AJ48" s="423">
        <v>18</v>
      </c>
      <c r="AK48" s="423">
        <v>26</v>
      </c>
      <c r="AL48" s="423">
        <v>28</v>
      </c>
      <c r="AM48" s="423">
        <v>207</v>
      </c>
      <c r="AN48" s="423">
        <v>23</v>
      </c>
      <c r="AO48" s="423">
        <v>27</v>
      </c>
      <c r="AP48" s="423">
        <v>63</v>
      </c>
      <c r="AQ48" s="423">
        <v>34</v>
      </c>
      <c r="AR48" s="423">
        <v>35</v>
      </c>
      <c r="AS48" s="423">
        <v>13</v>
      </c>
      <c r="AT48" s="423">
        <v>10</v>
      </c>
      <c r="AU48" s="423">
        <v>7</v>
      </c>
    </row>
    <row r="49" spans="1:47" s="347" customFormat="1" ht="13.5" customHeight="1">
      <c r="A49" s="451"/>
      <c r="B49" s="452" t="s">
        <v>258</v>
      </c>
      <c r="C49" s="422">
        <v>2308</v>
      </c>
      <c r="D49" s="426">
        <v>1259</v>
      </c>
      <c r="E49" s="426">
        <v>1049</v>
      </c>
      <c r="F49" s="423">
        <v>109</v>
      </c>
      <c r="G49" s="423">
        <v>55</v>
      </c>
      <c r="H49" s="423">
        <v>11</v>
      </c>
      <c r="I49" s="423" t="s">
        <v>40</v>
      </c>
      <c r="J49" s="423">
        <v>1</v>
      </c>
      <c r="K49" s="423" t="s">
        <v>40</v>
      </c>
      <c r="L49" s="423">
        <v>184</v>
      </c>
      <c r="M49" s="423">
        <v>32</v>
      </c>
      <c r="N49" s="423">
        <v>353</v>
      </c>
      <c r="O49" s="423">
        <v>225</v>
      </c>
      <c r="P49" s="423">
        <v>6</v>
      </c>
      <c r="Q49" s="423" t="s">
        <v>40</v>
      </c>
      <c r="R49" s="423">
        <v>15</v>
      </c>
      <c r="S49" s="423">
        <v>6</v>
      </c>
      <c r="T49" s="423">
        <v>60</v>
      </c>
      <c r="U49" s="423">
        <v>14</v>
      </c>
      <c r="V49" s="423">
        <v>142</v>
      </c>
      <c r="W49" s="423">
        <v>156</v>
      </c>
      <c r="X49" s="472"/>
      <c r="Y49" s="474" t="s">
        <v>258</v>
      </c>
      <c r="Z49" s="423">
        <v>14</v>
      </c>
      <c r="AA49" s="423">
        <v>34</v>
      </c>
      <c r="AB49" s="423">
        <v>4</v>
      </c>
      <c r="AC49" s="423">
        <v>3</v>
      </c>
      <c r="AD49" s="423">
        <v>37</v>
      </c>
      <c r="AE49" s="423">
        <v>18</v>
      </c>
      <c r="AF49" s="423">
        <v>31</v>
      </c>
      <c r="AG49" s="423">
        <v>73</v>
      </c>
      <c r="AH49" s="423">
        <v>17</v>
      </c>
      <c r="AI49" s="423">
        <v>41</v>
      </c>
      <c r="AJ49" s="423">
        <v>34</v>
      </c>
      <c r="AK49" s="423">
        <v>55</v>
      </c>
      <c r="AL49" s="423">
        <v>80</v>
      </c>
      <c r="AM49" s="423">
        <v>257</v>
      </c>
      <c r="AN49" s="423">
        <v>28</v>
      </c>
      <c r="AO49" s="423">
        <v>14</v>
      </c>
      <c r="AP49" s="423">
        <v>68</v>
      </c>
      <c r="AQ49" s="423">
        <v>23</v>
      </c>
      <c r="AR49" s="423">
        <v>51</v>
      </c>
      <c r="AS49" s="423">
        <v>29</v>
      </c>
      <c r="AT49" s="423">
        <v>14</v>
      </c>
      <c r="AU49" s="423">
        <v>14</v>
      </c>
    </row>
    <row r="50" spans="1:47" s="347" customFormat="1" ht="13.5" customHeight="1">
      <c r="A50" s="678" t="s">
        <v>259</v>
      </c>
      <c r="B50" s="679"/>
      <c r="C50" s="422">
        <v>5286</v>
      </c>
      <c r="D50" s="426">
        <v>3199</v>
      </c>
      <c r="E50" s="426">
        <v>2087</v>
      </c>
      <c r="F50" s="423">
        <v>169</v>
      </c>
      <c r="G50" s="423">
        <v>93</v>
      </c>
      <c r="H50" s="423">
        <v>96</v>
      </c>
      <c r="I50" s="423">
        <v>12</v>
      </c>
      <c r="J50" s="423">
        <v>1</v>
      </c>
      <c r="K50" s="423" t="s">
        <v>40</v>
      </c>
      <c r="L50" s="423">
        <v>539</v>
      </c>
      <c r="M50" s="423">
        <v>95</v>
      </c>
      <c r="N50" s="423">
        <v>307</v>
      </c>
      <c r="O50" s="423">
        <v>219</v>
      </c>
      <c r="P50" s="423">
        <v>638</v>
      </c>
      <c r="Q50" s="423">
        <v>16</v>
      </c>
      <c r="R50" s="423">
        <v>24</v>
      </c>
      <c r="S50" s="423">
        <v>18</v>
      </c>
      <c r="T50" s="423">
        <v>147</v>
      </c>
      <c r="U50" s="423">
        <v>18</v>
      </c>
      <c r="V50" s="423">
        <v>288</v>
      </c>
      <c r="W50" s="423">
        <v>342</v>
      </c>
      <c r="X50" s="678" t="s">
        <v>259</v>
      </c>
      <c r="Y50" s="679"/>
      <c r="Z50" s="423">
        <v>20</v>
      </c>
      <c r="AA50" s="423">
        <v>41</v>
      </c>
      <c r="AB50" s="423">
        <v>9</v>
      </c>
      <c r="AC50" s="423">
        <v>13</v>
      </c>
      <c r="AD50" s="423">
        <v>175</v>
      </c>
      <c r="AE50" s="423">
        <v>48</v>
      </c>
      <c r="AF50" s="423">
        <v>111</v>
      </c>
      <c r="AG50" s="423">
        <v>274</v>
      </c>
      <c r="AH50" s="423">
        <v>60</v>
      </c>
      <c r="AI50" s="423">
        <v>97</v>
      </c>
      <c r="AJ50" s="423">
        <v>77</v>
      </c>
      <c r="AK50" s="423">
        <v>132</v>
      </c>
      <c r="AL50" s="423">
        <v>72</v>
      </c>
      <c r="AM50" s="423">
        <v>440</v>
      </c>
      <c r="AN50" s="423">
        <v>60</v>
      </c>
      <c r="AO50" s="423">
        <v>27</v>
      </c>
      <c r="AP50" s="423">
        <v>263</v>
      </c>
      <c r="AQ50" s="423">
        <v>135</v>
      </c>
      <c r="AR50" s="423">
        <v>141</v>
      </c>
      <c r="AS50" s="423">
        <v>64</v>
      </c>
      <c r="AT50" s="423">
        <v>2</v>
      </c>
      <c r="AU50" s="423">
        <v>3</v>
      </c>
    </row>
    <row r="51" spans="1:47" s="347" customFormat="1" ht="13.5" customHeight="1">
      <c r="A51" s="678" t="s">
        <v>260</v>
      </c>
      <c r="B51" s="679"/>
      <c r="C51" s="422">
        <v>5791</v>
      </c>
      <c r="D51" s="426">
        <v>3493</v>
      </c>
      <c r="E51" s="426">
        <v>2298</v>
      </c>
      <c r="F51" s="423">
        <v>186</v>
      </c>
      <c r="G51" s="423">
        <v>182</v>
      </c>
      <c r="H51" s="423">
        <v>56</v>
      </c>
      <c r="I51" s="423">
        <v>15</v>
      </c>
      <c r="J51" s="423" t="s">
        <v>40</v>
      </c>
      <c r="K51" s="423" t="s">
        <v>40</v>
      </c>
      <c r="L51" s="423">
        <v>876</v>
      </c>
      <c r="M51" s="423">
        <v>126</v>
      </c>
      <c r="N51" s="423">
        <v>347</v>
      </c>
      <c r="O51" s="423">
        <v>180</v>
      </c>
      <c r="P51" s="423">
        <v>464</v>
      </c>
      <c r="Q51" s="423">
        <v>23</v>
      </c>
      <c r="R51" s="423">
        <v>9</v>
      </c>
      <c r="S51" s="423">
        <v>22</v>
      </c>
      <c r="T51" s="423">
        <v>117</v>
      </c>
      <c r="U51" s="423">
        <v>21</v>
      </c>
      <c r="V51" s="423">
        <v>241</v>
      </c>
      <c r="W51" s="423">
        <v>342</v>
      </c>
      <c r="X51" s="678" t="s">
        <v>260</v>
      </c>
      <c r="Y51" s="679"/>
      <c r="Z51" s="423">
        <v>23</v>
      </c>
      <c r="AA51" s="423">
        <v>28</v>
      </c>
      <c r="AB51" s="423">
        <v>23</v>
      </c>
      <c r="AC51" s="423">
        <v>14</v>
      </c>
      <c r="AD51" s="423">
        <v>138</v>
      </c>
      <c r="AE51" s="423">
        <v>32</v>
      </c>
      <c r="AF51" s="423">
        <v>145</v>
      </c>
      <c r="AG51" s="423">
        <v>314</v>
      </c>
      <c r="AH51" s="423">
        <v>64</v>
      </c>
      <c r="AI51" s="423">
        <v>78</v>
      </c>
      <c r="AJ51" s="423">
        <v>87</v>
      </c>
      <c r="AK51" s="423">
        <v>104</v>
      </c>
      <c r="AL51" s="423">
        <v>126</v>
      </c>
      <c r="AM51" s="423">
        <v>536</v>
      </c>
      <c r="AN51" s="423">
        <v>57</v>
      </c>
      <c r="AO51" s="423">
        <v>30</v>
      </c>
      <c r="AP51" s="423">
        <v>326</v>
      </c>
      <c r="AQ51" s="423">
        <v>173</v>
      </c>
      <c r="AR51" s="423">
        <v>183</v>
      </c>
      <c r="AS51" s="423">
        <v>54</v>
      </c>
      <c r="AT51" s="423">
        <v>25</v>
      </c>
      <c r="AU51" s="423">
        <v>24</v>
      </c>
    </row>
    <row r="52" spans="1:47" s="347" customFormat="1" ht="13.5" customHeight="1">
      <c r="A52" s="678" t="s">
        <v>261</v>
      </c>
      <c r="B52" s="679"/>
      <c r="C52" s="422">
        <v>4362</v>
      </c>
      <c r="D52" s="426">
        <v>2629</v>
      </c>
      <c r="E52" s="426">
        <v>1733</v>
      </c>
      <c r="F52" s="423">
        <v>183</v>
      </c>
      <c r="G52" s="423">
        <v>110</v>
      </c>
      <c r="H52" s="423">
        <v>66</v>
      </c>
      <c r="I52" s="423">
        <v>11</v>
      </c>
      <c r="J52" s="423" t="s">
        <v>40</v>
      </c>
      <c r="K52" s="423" t="s">
        <v>40</v>
      </c>
      <c r="L52" s="423">
        <v>561</v>
      </c>
      <c r="M52" s="423">
        <v>107</v>
      </c>
      <c r="N52" s="423">
        <v>200</v>
      </c>
      <c r="O52" s="423">
        <v>189</v>
      </c>
      <c r="P52" s="423">
        <v>441</v>
      </c>
      <c r="Q52" s="423">
        <v>22</v>
      </c>
      <c r="R52" s="423">
        <v>9</v>
      </c>
      <c r="S52" s="423">
        <v>15</v>
      </c>
      <c r="T52" s="423">
        <v>66</v>
      </c>
      <c r="U52" s="423">
        <v>24</v>
      </c>
      <c r="V52" s="423">
        <v>169</v>
      </c>
      <c r="W52" s="423">
        <v>206</v>
      </c>
      <c r="X52" s="678" t="s">
        <v>261</v>
      </c>
      <c r="Y52" s="679"/>
      <c r="Z52" s="423">
        <v>17</v>
      </c>
      <c r="AA52" s="423">
        <v>22</v>
      </c>
      <c r="AB52" s="423">
        <v>16</v>
      </c>
      <c r="AC52" s="423">
        <v>8</v>
      </c>
      <c r="AD52" s="423">
        <v>102</v>
      </c>
      <c r="AE52" s="423">
        <v>27</v>
      </c>
      <c r="AF52" s="423">
        <v>80</v>
      </c>
      <c r="AG52" s="423">
        <v>201</v>
      </c>
      <c r="AH52" s="423">
        <v>73</v>
      </c>
      <c r="AI52" s="423">
        <v>72</v>
      </c>
      <c r="AJ52" s="423">
        <v>82</v>
      </c>
      <c r="AK52" s="423">
        <v>101</v>
      </c>
      <c r="AL52" s="423">
        <v>94</v>
      </c>
      <c r="AM52" s="423">
        <v>381</v>
      </c>
      <c r="AN52" s="423">
        <v>41</v>
      </c>
      <c r="AO52" s="423">
        <v>25</v>
      </c>
      <c r="AP52" s="423">
        <v>250</v>
      </c>
      <c r="AQ52" s="423">
        <v>135</v>
      </c>
      <c r="AR52" s="423">
        <v>165</v>
      </c>
      <c r="AS52" s="423">
        <v>73</v>
      </c>
      <c r="AT52" s="423">
        <v>14</v>
      </c>
      <c r="AU52" s="423">
        <v>4</v>
      </c>
    </row>
    <row r="53" spans="1:47" s="347" customFormat="1" ht="13.5" customHeight="1">
      <c r="A53" s="451"/>
      <c r="B53" s="452" t="s">
        <v>262</v>
      </c>
      <c r="C53" s="422">
        <v>1106</v>
      </c>
      <c r="D53" s="426">
        <v>621</v>
      </c>
      <c r="E53" s="426">
        <v>485</v>
      </c>
      <c r="F53" s="423">
        <v>61</v>
      </c>
      <c r="G53" s="423">
        <v>28</v>
      </c>
      <c r="H53" s="423" t="s">
        <v>40</v>
      </c>
      <c r="I53" s="423" t="s">
        <v>40</v>
      </c>
      <c r="J53" s="423" t="s">
        <v>40</v>
      </c>
      <c r="K53" s="423" t="s">
        <v>40</v>
      </c>
      <c r="L53" s="423">
        <v>140</v>
      </c>
      <c r="M53" s="423">
        <v>25</v>
      </c>
      <c r="N53" s="423">
        <v>82</v>
      </c>
      <c r="O53" s="423">
        <v>90</v>
      </c>
      <c r="P53" s="423">
        <v>8</v>
      </c>
      <c r="Q53" s="423">
        <v>3</v>
      </c>
      <c r="R53" s="423">
        <v>1</v>
      </c>
      <c r="S53" s="423">
        <v>2</v>
      </c>
      <c r="T53" s="423">
        <v>25</v>
      </c>
      <c r="U53" s="423">
        <v>6</v>
      </c>
      <c r="V53" s="423">
        <v>71</v>
      </c>
      <c r="W53" s="423">
        <v>61</v>
      </c>
      <c r="X53" s="472"/>
      <c r="Y53" s="474" t="s">
        <v>262</v>
      </c>
      <c r="Z53" s="423">
        <v>5</v>
      </c>
      <c r="AA53" s="423">
        <v>11</v>
      </c>
      <c r="AB53" s="423">
        <v>3</v>
      </c>
      <c r="AC53" s="423">
        <v>1</v>
      </c>
      <c r="AD53" s="423">
        <v>28</v>
      </c>
      <c r="AE53" s="423">
        <v>7</v>
      </c>
      <c r="AF53" s="423">
        <v>16</v>
      </c>
      <c r="AG53" s="423">
        <v>26</v>
      </c>
      <c r="AH53" s="423">
        <v>10</v>
      </c>
      <c r="AI53" s="423">
        <v>13</v>
      </c>
      <c r="AJ53" s="423">
        <v>26</v>
      </c>
      <c r="AK53" s="423">
        <v>31</v>
      </c>
      <c r="AL53" s="423">
        <v>29</v>
      </c>
      <c r="AM53" s="423">
        <v>136</v>
      </c>
      <c r="AN53" s="423">
        <v>10</v>
      </c>
      <c r="AO53" s="423">
        <v>10</v>
      </c>
      <c r="AP53" s="423">
        <v>57</v>
      </c>
      <c r="AQ53" s="423">
        <v>17</v>
      </c>
      <c r="AR53" s="423">
        <v>46</v>
      </c>
      <c r="AS53" s="423">
        <v>17</v>
      </c>
      <c r="AT53" s="423">
        <v>3</v>
      </c>
      <c r="AU53" s="423">
        <v>1</v>
      </c>
    </row>
    <row r="54" spans="1:47" s="347" customFormat="1" ht="13.5" customHeight="1">
      <c r="A54" s="451"/>
      <c r="B54" s="452" t="s">
        <v>263</v>
      </c>
      <c r="C54" s="422">
        <v>3256</v>
      </c>
      <c r="D54" s="426">
        <v>2008</v>
      </c>
      <c r="E54" s="426">
        <v>1248</v>
      </c>
      <c r="F54" s="423">
        <v>122</v>
      </c>
      <c r="G54" s="423">
        <v>82</v>
      </c>
      <c r="H54" s="423">
        <v>66</v>
      </c>
      <c r="I54" s="423">
        <v>11</v>
      </c>
      <c r="J54" s="423" t="s">
        <v>40</v>
      </c>
      <c r="K54" s="423" t="s">
        <v>40</v>
      </c>
      <c r="L54" s="423">
        <v>421</v>
      </c>
      <c r="M54" s="423">
        <v>82</v>
      </c>
      <c r="N54" s="423">
        <v>118</v>
      </c>
      <c r="O54" s="423">
        <v>99</v>
      </c>
      <c r="P54" s="423">
        <v>433</v>
      </c>
      <c r="Q54" s="423">
        <v>19</v>
      </c>
      <c r="R54" s="423">
        <v>8</v>
      </c>
      <c r="S54" s="423">
        <v>13</v>
      </c>
      <c r="T54" s="423">
        <v>41</v>
      </c>
      <c r="U54" s="423">
        <v>18</v>
      </c>
      <c r="V54" s="423">
        <v>98</v>
      </c>
      <c r="W54" s="423">
        <v>145</v>
      </c>
      <c r="X54" s="472"/>
      <c r="Y54" s="474" t="s">
        <v>263</v>
      </c>
      <c r="Z54" s="423">
        <v>12</v>
      </c>
      <c r="AA54" s="423">
        <v>11</v>
      </c>
      <c r="AB54" s="423">
        <v>13</v>
      </c>
      <c r="AC54" s="423">
        <v>7</v>
      </c>
      <c r="AD54" s="423">
        <v>74</v>
      </c>
      <c r="AE54" s="423">
        <v>20</v>
      </c>
      <c r="AF54" s="423">
        <v>64</v>
      </c>
      <c r="AG54" s="423">
        <v>175</v>
      </c>
      <c r="AH54" s="423">
        <v>63</v>
      </c>
      <c r="AI54" s="423">
        <v>59</v>
      </c>
      <c r="AJ54" s="423">
        <v>56</v>
      </c>
      <c r="AK54" s="423">
        <v>70</v>
      </c>
      <c r="AL54" s="423">
        <v>65</v>
      </c>
      <c r="AM54" s="423">
        <v>245</v>
      </c>
      <c r="AN54" s="423">
        <v>31</v>
      </c>
      <c r="AO54" s="423">
        <v>15</v>
      </c>
      <c r="AP54" s="423">
        <v>193</v>
      </c>
      <c r="AQ54" s="423">
        <v>118</v>
      </c>
      <c r="AR54" s="423">
        <v>119</v>
      </c>
      <c r="AS54" s="423">
        <v>56</v>
      </c>
      <c r="AT54" s="423">
        <v>11</v>
      </c>
      <c r="AU54" s="423">
        <v>3</v>
      </c>
    </row>
    <row r="55" spans="1:47" s="347" customFormat="1" ht="13.5" customHeight="1">
      <c r="A55" s="678" t="s">
        <v>264</v>
      </c>
      <c r="B55" s="679"/>
      <c r="C55" s="422">
        <v>7908</v>
      </c>
      <c r="D55" s="426">
        <v>4385</v>
      </c>
      <c r="E55" s="426">
        <v>3523</v>
      </c>
      <c r="F55" s="423">
        <v>460</v>
      </c>
      <c r="G55" s="423">
        <v>277</v>
      </c>
      <c r="H55" s="423">
        <v>49</v>
      </c>
      <c r="I55" s="423">
        <v>8</v>
      </c>
      <c r="J55" s="423">
        <v>5</v>
      </c>
      <c r="K55" s="423" t="s">
        <v>40</v>
      </c>
      <c r="L55" s="423">
        <v>621</v>
      </c>
      <c r="M55" s="423">
        <v>112</v>
      </c>
      <c r="N55" s="423">
        <v>773</v>
      </c>
      <c r="O55" s="423">
        <v>531</v>
      </c>
      <c r="P55" s="423">
        <v>103</v>
      </c>
      <c r="Q55" s="423">
        <v>13</v>
      </c>
      <c r="R55" s="423">
        <v>26</v>
      </c>
      <c r="S55" s="423">
        <v>15</v>
      </c>
      <c r="T55" s="423">
        <v>215</v>
      </c>
      <c r="U55" s="423">
        <v>31</v>
      </c>
      <c r="V55" s="423">
        <v>456</v>
      </c>
      <c r="W55" s="423">
        <v>529</v>
      </c>
      <c r="X55" s="678" t="s">
        <v>264</v>
      </c>
      <c r="Y55" s="679"/>
      <c r="Z55" s="423">
        <v>51</v>
      </c>
      <c r="AA55" s="423">
        <v>60</v>
      </c>
      <c r="AB55" s="423">
        <v>29</v>
      </c>
      <c r="AC55" s="423">
        <v>14</v>
      </c>
      <c r="AD55" s="423">
        <v>156</v>
      </c>
      <c r="AE55" s="423">
        <v>43</v>
      </c>
      <c r="AF55" s="423">
        <v>202</v>
      </c>
      <c r="AG55" s="423">
        <v>340</v>
      </c>
      <c r="AH55" s="423">
        <v>84</v>
      </c>
      <c r="AI55" s="423">
        <v>126</v>
      </c>
      <c r="AJ55" s="423">
        <v>210</v>
      </c>
      <c r="AK55" s="423">
        <v>249</v>
      </c>
      <c r="AL55" s="423">
        <v>205</v>
      </c>
      <c r="AM55" s="423">
        <v>898</v>
      </c>
      <c r="AN55" s="423">
        <v>118</v>
      </c>
      <c r="AO55" s="423">
        <v>63</v>
      </c>
      <c r="AP55" s="423">
        <v>313</v>
      </c>
      <c r="AQ55" s="423">
        <v>130</v>
      </c>
      <c r="AR55" s="423">
        <v>306</v>
      </c>
      <c r="AS55" s="423">
        <v>84</v>
      </c>
      <c r="AT55" s="423">
        <v>3</v>
      </c>
      <c r="AU55" s="423" t="s">
        <v>40</v>
      </c>
    </row>
    <row r="56" spans="1:47" s="347" customFormat="1" ht="13.5" customHeight="1">
      <c r="A56" s="451"/>
      <c r="B56" s="452" t="s">
        <v>265</v>
      </c>
      <c r="C56" s="422">
        <v>4114</v>
      </c>
      <c r="D56" s="426">
        <v>2290</v>
      </c>
      <c r="E56" s="426">
        <v>1824</v>
      </c>
      <c r="F56" s="423">
        <v>250</v>
      </c>
      <c r="G56" s="423">
        <v>160</v>
      </c>
      <c r="H56" s="423">
        <v>48</v>
      </c>
      <c r="I56" s="423">
        <v>7</v>
      </c>
      <c r="J56" s="423">
        <v>2</v>
      </c>
      <c r="K56" s="423" t="s">
        <v>40</v>
      </c>
      <c r="L56" s="423">
        <v>280</v>
      </c>
      <c r="M56" s="423">
        <v>55</v>
      </c>
      <c r="N56" s="423">
        <v>385</v>
      </c>
      <c r="O56" s="423">
        <v>250</v>
      </c>
      <c r="P56" s="423">
        <v>45</v>
      </c>
      <c r="Q56" s="423">
        <v>6</v>
      </c>
      <c r="R56" s="423">
        <v>15</v>
      </c>
      <c r="S56" s="423">
        <v>6</v>
      </c>
      <c r="T56" s="423">
        <v>128</v>
      </c>
      <c r="U56" s="423">
        <v>18</v>
      </c>
      <c r="V56" s="423">
        <v>233</v>
      </c>
      <c r="W56" s="423">
        <v>270</v>
      </c>
      <c r="X56" s="472"/>
      <c r="Y56" s="474" t="s">
        <v>265</v>
      </c>
      <c r="Z56" s="423">
        <v>26</v>
      </c>
      <c r="AA56" s="423">
        <v>29</v>
      </c>
      <c r="AB56" s="423">
        <v>15</v>
      </c>
      <c r="AC56" s="423">
        <v>7</v>
      </c>
      <c r="AD56" s="423">
        <v>59</v>
      </c>
      <c r="AE56" s="423">
        <v>23</v>
      </c>
      <c r="AF56" s="423">
        <v>157</v>
      </c>
      <c r="AG56" s="423">
        <v>241</v>
      </c>
      <c r="AH56" s="423">
        <v>47</v>
      </c>
      <c r="AI56" s="423">
        <v>71</v>
      </c>
      <c r="AJ56" s="423">
        <v>108</v>
      </c>
      <c r="AK56" s="423">
        <v>115</v>
      </c>
      <c r="AL56" s="423">
        <v>96</v>
      </c>
      <c r="AM56" s="423">
        <v>423</v>
      </c>
      <c r="AN56" s="423">
        <v>55</v>
      </c>
      <c r="AO56" s="423">
        <v>34</v>
      </c>
      <c r="AP56" s="423">
        <v>147</v>
      </c>
      <c r="AQ56" s="423">
        <v>67</v>
      </c>
      <c r="AR56" s="423">
        <v>192</v>
      </c>
      <c r="AS56" s="423">
        <v>42</v>
      </c>
      <c r="AT56" s="423">
        <v>2</v>
      </c>
      <c r="AU56" s="423" t="s">
        <v>40</v>
      </c>
    </row>
    <row r="57" spans="1:47" s="347" customFormat="1" ht="13.5" customHeight="1">
      <c r="A57" s="552"/>
      <c r="B57" s="548" t="s">
        <v>266</v>
      </c>
      <c r="C57" s="549">
        <v>3794</v>
      </c>
      <c r="D57" s="550">
        <v>2095</v>
      </c>
      <c r="E57" s="550">
        <v>1699</v>
      </c>
      <c r="F57" s="551">
        <v>210</v>
      </c>
      <c r="G57" s="551">
        <v>117</v>
      </c>
      <c r="H57" s="551">
        <v>1</v>
      </c>
      <c r="I57" s="551">
        <v>1</v>
      </c>
      <c r="J57" s="551">
        <v>3</v>
      </c>
      <c r="K57" s="551" t="s">
        <v>40</v>
      </c>
      <c r="L57" s="551">
        <v>341</v>
      </c>
      <c r="M57" s="551">
        <v>57</v>
      </c>
      <c r="N57" s="551">
        <v>388</v>
      </c>
      <c r="O57" s="551">
        <v>281</v>
      </c>
      <c r="P57" s="551">
        <v>58</v>
      </c>
      <c r="Q57" s="551">
        <v>7</v>
      </c>
      <c r="R57" s="551">
        <v>11</v>
      </c>
      <c r="S57" s="551">
        <v>9</v>
      </c>
      <c r="T57" s="551">
        <v>87</v>
      </c>
      <c r="U57" s="551">
        <v>13</v>
      </c>
      <c r="V57" s="551">
        <v>223</v>
      </c>
      <c r="W57" s="551">
        <v>259</v>
      </c>
      <c r="X57" s="552"/>
      <c r="Y57" s="548" t="s">
        <v>266</v>
      </c>
      <c r="Z57" s="551">
        <v>25</v>
      </c>
      <c r="AA57" s="551">
        <v>31</v>
      </c>
      <c r="AB57" s="551">
        <v>14</v>
      </c>
      <c r="AC57" s="551">
        <v>7</v>
      </c>
      <c r="AD57" s="551">
        <v>97</v>
      </c>
      <c r="AE57" s="551">
        <v>20</v>
      </c>
      <c r="AF57" s="551">
        <v>45</v>
      </c>
      <c r="AG57" s="551">
        <v>99</v>
      </c>
      <c r="AH57" s="551">
        <v>37</v>
      </c>
      <c r="AI57" s="551">
        <v>55</v>
      </c>
      <c r="AJ57" s="551">
        <v>102</v>
      </c>
      <c r="AK57" s="551">
        <v>134</v>
      </c>
      <c r="AL57" s="551">
        <v>109</v>
      </c>
      <c r="AM57" s="551">
        <v>475</v>
      </c>
      <c r="AN57" s="551">
        <v>63</v>
      </c>
      <c r="AO57" s="551">
        <v>29</v>
      </c>
      <c r="AP57" s="551">
        <v>166</v>
      </c>
      <c r="AQ57" s="551">
        <v>63</v>
      </c>
      <c r="AR57" s="551">
        <v>114</v>
      </c>
      <c r="AS57" s="551">
        <v>42</v>
      </c>
      <c r="AT57" s="551">
        <v>1</v>
      </c>
      <c r="AU57" s="551" t="s">
        <v>40</v>
      </c>
    </row>
    <row r="58" spans="1:47" s="347" customFormat="1" ht="12.75" customHeight="1">
      <c r="A58" s="352" t="s">
        <v>432</v>
      </c>
      <c r="B58" s="352"/>
      <c r="C58" s="352"/>
      <c r="D58" s="352"/>
      <c r="E58" s="352"/>
      <c r="F58" s="323"/>
      <c r="G58" s="323"/>
      <c r="H58" s="323"/>
      <c r="I58" s="323"/>
      <c r="J58" s="323"/>
      <c r="K58" s="323"/>
      <c r="L58" s="323"/>
      <c r="M58" s="323"/>
      <c r="N58" s="312"/>
      <c r="O58" s="312"/>
      <c r="P58" s="312"/>
      <c r="Q58" s="312"/>
      <c r="R58" s="312"/>
      <c r="S58" s="312"/>
      <c r="T58" s="312"/>
      <c r="U58" s="312"/>
      <c r="V58" s="312"/>
      <c r="W58" s="312"/>
      <c r="X58" s="312"/>
      <c r="Y58" s="312"/>
      <c r="Z58" s="323"/>
      <c r="AA58" s="323"/>
      <c r="AB58" s="323"/>
      <c r="AC58" s="323"/>
      <c r="AD58" s="323"/>
      <c r="AE58" s="323"/>
      <c r="AF58" s="323"/>
      <c r="AG58" s="323"/>
      <c r="AH58" s="323"/>
      <c r="AI58" s="323"/>
      <c r="AJ58" s="312"/>
      <c r="AK58" s="312"/>
      <c r="AL58" s="352"/>
      <c r="AM58" s="312"/>
      <c r="AN58" s="312"/>
      <c r="AO58" s="312"/>
      <c r="AP58" s="312"/>
      <c r="AQ58" s="312"/>
      <c r="AR58" s="312"/>
      <c r="AS58" s="312"/>
      <c r="AT58" s="312"/>
      <c r="AU58" s="312"/>
    </row>
    <row r="59" spans="1:47" ht="12">
      <c r="A59" s="353"/>
      <c r="B59" s="353"/>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row>
    <row r="60" spans="1:47" ht="12">
      <c r="A60" s="354"/>
      <c r="B60" s="354"/>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row>
  </sheetData>
  <sheetProtection/>
  <mergeCells count="66">
    <mergeCell ref="X55:Y55"/>
    <mergeCell ref="X24:Y24"/>
    <mergeCell ref="X25:Y25"/>
    <mergeCell ref="X28:Y28"/>
    <mergeCell ref="X31:Y31"/>
    <mergeCell ref="X36:Y36"/>
    <mergeCell ref="X51:Y51"/>
    <mergeCell ref="X52:Y52"/>
    <mergeCell ref="X45:Y45"/>
    <mergeCell ref="X50:Y50"/>
    <mergeCell ref="X40:Y40"/>
    <mergeCell ref="X19:Y19"/>
    <mergeCell ref="X20:Y20"/>
    <mergeCell ref="X23:Y23"/>
    <mergeCell ref="X41:Y41"/>
    <mergeCell ref="AR6:AS6"/>
    <mergeCell ref="AT6:AU7"/>
    <mergeCell ref="AR7:AS7"/>
    <mergeCell ref="AJ6:AK7"/>
    <mergeCell ref="AL6:AM7"/>
    <mergeCell ref="AP7:AQ7"/>
    <mergeCell ref="AP6:AQ6"/>
    <mergeCell ref="AD6:AE7"/>
    <mergeCell ref="X10:Y10"/>
    <mergeCell ref="X11:Y11"/>
    <mergeCell ref="X13:Y13"/>
    <mergeCell ref="AN6:AO7"/>
    <mergeCell ref="Z6:AA7"/>
    <mergeCell ref="AB6:AC7"/>
    <mergeCell ref="X9:Y9"/>
    <mergeCell ref="AF6:AG7"/>
    <mergeCell ref="AH6:AI7"/>
    <mergeCell ref="A3:M3"/>
    <mergeCell ref="A4:M4"/>
    <mergeCell ref="C6:E7"/>
    <mergeCell ref="F6:G7"/>
    <mergeCell ref="H6:I7"/>
    <mergeCell ref="J6:K7"/>
    <mergeCell ref="L6:M7"/>
    <mergeCell ref="P4:S4"/>
    <mergeCell ref="P6:Q7"/>
    <mergeCell ref="A50:B50"/>
    <mergeCell ref="A11:B11"/>
    <mergeCell ref="A52:B52"/>
    <mergeCell ref="A55:B55"/>
    <mergeCell ref="A13:B13"/>
    <mergeCell ref="R6:S7"/>
    <mergeCell ref="A28:B28"/>
    <mergeCell ref="T6:U7"/>
    <mergeCell ref="V6:W7"/>
    <mergeCell ref="A9:B9"/>
    <mergeCell ref="A31:B31"/>
    <mergeCell ref="X18:Y18"/>
    <mergeCell ref="N6:O7"/>
    <mergeCell ref="A18:B18"/>
    <mergeCell ref="A19:B19"/>
    <mergeCell ref="A25:B25"/>
    <mergeCell ref="A10:B10"/>
    <mergeCell ref="A36:B36"/>
    <mergeCell ref="A40:B40"/>
    <mergeCell ref="A41:B41"/>
    <mergeCell ref="A45:B45"/>
    <mergeCell ref="A51:B51"/>
    <mergeCell ref="A23:B23"/>
    <mergeCell ref="A24:B24"/>
    <mergeCell ref="A20:B20"/>
  </mergeCells>
  <hyperlinks>
    <hyperlink ref="A1" location="'15労働目次'!A1" display="15　労　働"/>
  </hyperlinks>
  <printOptions/>
  <pageMargins left="0.5905511811023623" right="0.5905511811023623" top="0.5905511811023623" bottom="0.3937007874015748" header="0.5118110236220472" footer="0.31496062992125984"/>
  <pageSetup blackAndWhite="1" horizontalDpi="600" verticalDpi="600" orientation="portrait" paperSize="9" scale="90" r:id="rId1"/>
  <colBreaks count="3" manualBreakCount="3">
    <brk id="13" min="1" max="63" man="1"/>
    <brk id="23" min="1" max="63" man="1"/>
    <brk id="35" min="1"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Administrator</cp:lastModifiedBy>
  <cp:lastPrinted>2021-03-09T00:23:59Z</cp:lastPrinted>
  <dcterms:created xsi:type="dcterms:W3CDTF">2005-09-05T10:11:26Z</dcterms:created>
  <dcterms:modified xsi:type="dcterms:W3CDTF">2021-03-09T01:15:05Z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