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35" tabRatio="891" activeTab="2"/>
  </bookViews>
  <sheets>
    <sheet name="5農業目次" sheetId="1" r:id="rId1"/>
    <sheet name="5-1" sheetId="2" r:id="rId2"/>
    <sheet name="5-2" sheetId="3" r:id="rId3"/>
    <sheet name="5-3" sheetId="4" r:id="rId4"/>
    <sheet name="5-4" sheetId="5" r:id="rId5"/>
    <sheet name="5-5(1)" sheetId="6" r:id="rId6"/>
    <sheet name="5-5(2）" sheetId="7" r:id="rId7"/>
    <sheet name="5-6" sheetId="8" r:id="rId8"/>
    <sheet name="5-7" sheetId="9" r:id="rId9"/>
    <sheet name="5-8" sheetId="10" r:id="rId10"/>
    <sheet name="5-9" sheetId="11" r:id="rId11"/>
    <sheet name="5-10" sheetId="12" r:id="rId12"/>
    <sheet name="5-11" sheetId="13" r:id="rId13"/>
    <sheet name="5-12" sheetId="14" r:id="rId14"/>
    <sheet name="5-13" sheetId="15" r:id="rId15"/>
  </sheets>
  <externalReferences>
    <externalReference r:id="rId18"/>
    <externalReference r:id="rId19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1">'5-1'!$A$2:$Z$33</definedName>
    <definedName name="_xlnm.Print_Area" localSheetId="11">'5-10'!$A$2:$G$28</definedName>
    <definedName name="_xlnm.Print_Area" localSheetId="12">'5-11'!$A$2:$O$15</definedName>
    <definedName name="_xlnm.Print_Area" localSheetId="13">'5-12'!$A$2:$K$32</definedName>
    <definedName name="_xlnm.Print_Area" localSheetId="14">'5-13'!$A$2:$J$56</definedName>
    <definedName name="_xlnm.Print_Area" localSheetId="2">'5-2'!$A$2:$S$32</definedName>
    <definedName name="_xlnm.Print_Area" localSheetId="3">'5-3'!$A$2:$L$33</definedName>
    <definedName name="_xlnm.Print_Area" localSheetId="4">'5-4'!$A$2:$F$30</definedName>
    <definedName name="_xlnm.Print_Area" localSheetId="5">'5-5(1)'!$A$2:$H$48</definedName>
    <definedName name="_xlnm.Print_Area" localSheetId="6">'5-5(2）'!$A$2:$M$31</definedName>
    <definedName name="_xlnm.Print_Area" localSheetId="7">'5-6'!$A$2:$G$54</definedName>
    <definedName name="_xlnm.Print_Area" localSheetId="8">'5-7'!$A$2:$S$30</definedName>
    <definedName name="_xlnm.Print_Area" localSheetId="9">'5-8'!$A$2:$J$25</definedName>
    <definedName name="_xlnm.Print_Area" localSheetId="10">'5-9'!$A$2:$V$15</definedName>
    <definedName name="_xlnm.Print_Titles" localSheetId="12">'5-11'!$A:$A</definedName>
    <definedName name="_xlnm.Print_Titles" localSheetId="10">'5-9'!$A:$A</definedName>
  </definedNames>
  <calcPr fullCalcOnLoad="1"/>
</workbook>
</file>

<file path=xl/comments2.xml><?xml version="1.0" encoding="utf-8"?>
<comments xmlns="http://schemas.openxmlformats.org/spreadsheetml/2006/main">
  <authors>
    <author>福井県</author>
  </authors>
  <commentList>
    <comment ref="K9" authorId="0">
      <text>
        <r>
          <rPr>
            <sz val="9"/>
            <rFont val="ＭＳ Ｐゴシック"/>
            <family val="3"/>
          </rPr>
          <t>追加</t>
        </r>
      </text>
    </comment>
  </commentList>
</comments>
</file>

<file path=xl/comments5.xml><?xml version="1.0" encoding="utf-8"?>
<comments xmlns="http://schemas.openxmlformats.org/spreadsheetml/2006/main">
  <authors>
    <author>農林水産省</author>
  </authors>
  <commentList>
    <comment ref="E6" authorId="0">
      <text>
        <r>
          <rPr>
            <sz val="9"/>
            <rFont val="ＭＳ Ｐゴシック"/>
            <family val="3"/>
          </rPr>
          <t>田耕地/田畑計＊100</t>
        </r>
      </text>
    </comment>
  </commentList>
</comments>
</file>

<file path=xl/sharedStrings.xml><?xml version="1.0" encoding="utf-8"?>
<sst xmlns="http://schemas.openxmlformats.org/spreadsheetml/2006/main" count="968" uniqueCount="477">
  <si>
    <t>（単位：戸、人）</t>
  </si>
  <si>
    <t>総農家数</t>
  </si>
  <si>
    <t>計</t>
  </si>
  <si>
    <t>男</t>
  </si>
  <si>
    <t>女</t>
  </si>
  <si>
    <t>福井市</t>
  </si>
  <si>
    <t>敦賀市</t>
  </si>
  <si>
    <t>小浜市</t>
  </si>
  <si>
    <t>大野市</t>
  </si>
  <si>
    <t>勝山市</t>
  </si>
  <si>
    <t>永平寺町</t>
  </si>
  <si>
    <t>池田町</t>
  </si>
  <si>
    <t>越前町</t>
  </si>
  <si>
    <t>美浜町</t>
  </si>
  <si>
    <t>高浜町</t>
  </si>
  <si>
    <t>兼業農家</t>
  </si>
  <si>
    <t>県計</t>
  </si>
  <si>
    <t>あわら市</t>
  </si>
  <si>
    <t>南越前町</t>
  </si>
  <si>
    <t>5　農　業</t>
  </si>
  <si>
    <t>若狭町</t>
  </si>
  <si>
    <t>おおい町</t>
  </si>
  <si>
    <t>南越前町</t>
  </si>
  <si>
    <t>池田町</t>
  </si>
  <si>
    <t>永平寺町</t>
  </si>
  <si>
    <t>坂井市</t>
  </si>
  <si>
    <t>越前市</t>
  </si>
  <si>
    <t>大野市</t>
  </si>
  <si>
    <t>田</t>
  </si>
  <si>
    <t>市町別</t>
  </si>
  <si>
    <t>（単位：ha）</t>
  </si>
  <si>
    <t>（注）果樹については結果樹面積である。</t>
  </si>
  <si>
    <t>…</t>
  </si>
  <si>
    <t>-</t>
  </si>
  <si>
    <t>かき</t>
  </si>
  <si>
    <t>うめ</t>
  </si>
  <si>
    <t>日本なし</t>
  </si>
  <si>
    <t>果樹</t>
  </si>
  <si>
    <t>秋冬さといも</t>
  </si>
  <si>
    <t>冬にんじん</t>
  </si>
  <si>
    <t>秋冬だいこん</t>
  </si>
  <si>
    <t>春だいこん</t>
  </si>
  <si>
    <t>たまねぎ</t>
  </si>
  <si>
    <t>秋冬ねぎ</t>
  </si>
  <si>
    <t>ほうれんそう</t>
  </si>
  <si>
    <t>秋冬はくさい</t>
  </si>
  <si>
    <t>冬キャベツ</t>
  </si>
  <si>
    <t>春キャベツ</t>
  </si>
  <si>
    <t>夏秋ピーマン</t>
  </si>
  <si>
    <t>夏秋トマト</t>
  </si>
  <si>
    <t>冬春トマト</t>
  </si>
  <si>
    <t>夏秋なす</t>
  </si>
  <si>
    <t>すいか</t>
  </si>
  <si>
    <t>メロン</t>
  </si>
  <si>
    <t>かぼちゃ</t>
  </si>
  <si>
    <t>夏秋きゅうり</t>
  </si>
  <si>
    <t>冬春きゅうり</t>
  </si>
  <si>
    <t>野菜</t>
  </si>
  <si>
    <t>そば</t>
  </si>
  <si>
    <t>雑穀豆類</t>
  </si>
  <si>
    <t>ばれいしょ</t>
  </si>
  <si>
    <t>かんしょ</t>
  </si>
  <si>
    <t>いも類</t>
  </si>
  <si>
    <t>裸麦</t>
  </si>
  <si>
    <t>六条大麦</t>
  </si>
  <si>
    <t>小麦</t>
  </si>
  <si>
    <t>麦類</t>
  </si>
  <si>
    <t>水稲</t>
  </si>
  <si>
    <t>坂井市</t>
  </si>
  <si>
    <t>収穫量</t>
  </si>
  <si>
    <t>作付面積</t>
  </si>
  <si>
    <t>1日当たり家族労働報酬</t>
  </si>
  <si>
    <t>家族労働報酬</t>
  </si>
  <si>
    <t>主産物価額（玄米）</t>
  </si>
  <si>
    <t>自動車および農機具費</t>
  </si>
  <si>
    <t>物件税および公課諸負担</t>
  </si>
  <si>
    <t>賃借料および料金</t>
  </si>
  <si>
    <t>自己資本利子</t>
  </si>
  <si>
    <t>土地改良および水利費</t>
  </si>
  <si>
    <t>支払利子・地代算入生産費</t>
  </si>
  <si>
    <t>その他の諸材料費</t>
  </si>
  <si>
    <t>生産費（副産物価額差引）</t>
  </si>
  <si>
    <t>高浜町</t>
  </si>
  <si>
    <t>美浜町</t>
  </si>
  <si>
    <t>南越前町</t>
  </si>
  <si>
    <t>池田町</t>
  </si>
  <si>
    <t>永平寺町</t>
  </si>
  <si>
    <t>坂井市</t>
  </si>
  <si>
    <t>越前市</t>
  </si>
  <si>
    <t>勝山市</t>
  </si>
  <si>
    <t>大野市</t>
  </si>
  <si>
    <t>小浜市</t>
  </si>
  <si>
    <t>敦賀市</t>
  </si>
  <si>
    <t>子　　　豚
３か月未満</t>
  </si>
  <si>
    <t>肥育豚</t>
  </si>
  <si>
    <t>繁殖豚</t>
  </si>
  <si>
    <t>和　子　牛
６か月未満</t>
  </si>
  <si>
    <t>肥育牛</t>
  </si>
  <si>
    <t>繁殖牛</t>
  </si>
  <si>
    <t>２歳以上</t>
  </si>
  <si>
    <t>２歳未満</t>
  </si>
  <si>
    <t>飼養戸数</t>
  </si>
  <si>
    <t>飼養頭数</t>
  </si>
  <si>
    <t>豚</t>
  </si>
  <si>
    <t>（単位：戸、頭、羽）</t>
  </si>
  <si>
    <t>移出量</t>
  </si>
  <si>
    <t>移入量</t>
  </si>
  <si>
    <t>加工乳</t>
  </si>
  <si>
    <t>牛乳</t>
  </si>
  <si>
    <t>合計</t>
  </si>
  <si>
    <t>（ｔ）</t>
  </si>
  <si>
    <t>流　　通　　量</t>
  </si>
  <si>
    <t>生産量</t>
  </si>
  <si>
    <t>台数</t>
  </si>
  <si>
    <t>動力田植機</t>
  </si>
  <si>
    <t>その他の職員</t>
  </si>
  <si>
    <t>参事</t>
  </si>
  <si>
    <t>監事</t>
  </si>
  <si>
    <t>准組合員</t>
  </si>
  <si>
    <t>正組合員</t>
  </si>
  <si>
    <t>組合数</t>
  </si>
  <si>
    <t>畑</t>
  </si>
  <si>
    <t>面積の合計</t>
  </si>
  <si>
    <t>面積</t>
  </si>
  <si>
    <t>件数</t>
  </si>
  <si>
    <t>農地転用</t>
  </si>
  <si>
    <t>5条の届出</t>
  </si>
  <si>
    <t>法第4条・</t>
  </si>
  <si>
    <t>三方上中郡</t>
  </si>
  <si>
    <t>大飯郡</t>
  </si>
  <si>
    <t>三方郡</t>
  </si>
  <si>
    <t>丹生郡</t>
  </si>
  <si>
    <t>南条郡</t>
  </si>
  <si>
    <t>今立郡</t>
  </si>
  <si>
    <t>吉田郡</t>
  </si>
  <si>
    <t>か所</t>
  </si>
  <si>
    <t>そ の 他</t>
  </si>
  <si>
    <t>た め 池</t>
  </si>
  <si>
    <t>頭 首 工</t>
  </si>
  <si>
    <t>道  路</t>
  </si>
  <si>
    <t>水  路</t>
  </si>
  <si>
    <t>ため池</t>
  </si>
  <si>
    <t>橋  梁</t>
  </si>
  <si>
    <t>農地開発</t>
  </si>
  <si>
    <t>区画整理</t>
  </si>
  <si>
    <t>暗渠排水</t>
  </si>
  <si>
    <t>道  路</t>
  </si>
  <si>
    <t>堤  防</t>
  </si>
  <si>
    <t>揚排水機</t>
  </si>
  <si>
    <t>用排水路</t>
  </si>
  <si>
    <t>農業用施設</t>
  </si>
  <si>
    <t>農地</t>
  </si>
  <si>
    <t>土地改良事業</t>
  </si>
  <si>
    <t>災害復旧事業</t>
  </si>
  <si>
    <t>５　農業</t>
  </si>
  <si>
    <t>5-2</t>
  </si>
  <si>
    <t>5-6</t>
  </si>
  <si>
    <t>市町別耕地面積</t>
  </si>
  <si>
    <t>農業生産物(1)総括</t>
  </si>
  <si>
    <t>米生産費および収益</t>
  </si>
  <si>
    <t>市町別家畜、家きん飼養農家数および頭羽数</t>
  </si>
  <si>
    <t>牛乳生産量および消費量</t>
  </si>
  <si>
    <t>市町別農地転用実績</t>
  </si>
  <si>
    <t>5-1</t>
  </si>
  <si>
    <t>本地</t>
  </si>
  <si>
    <t>ha</t>
  </si>
  <si>
    <t>畑　　地
かんがい</t>
  </si>
  <si>
    <t>農地保全</t>
  </si>
  <si>
    <t>5　農業目次へ＜＜</t>
  </si>
  <si>
    <t>常勤
理事</t>
  </si>
  <si>
    <t>非常勤
理事</t>
  </si>
  <si>
    <t>営　農
指導員</t>
  </si>
  <si>
    <t>粗収益</t>
  </si>
  <si>
    <t>所得</t>
  </si>
  <si>
    <t>1)</t>
  </si>
  <si>
    <t>2)</t>
  </si>
  <si>
    <t>　うち家族労働費</t>
  </si>
  <si>
    <t>3)</t>
  </si>
  <si>
    <t>5)</t>
  </si>
  <si>
    <t>6)</t>
  </si>
  <si>
    <t>（注）</t>
  </si>
  <si>
    <t>4) 粗収益＝主産物価額＋副産物価額</t>
  </si>
  <si>
    <t>6) 家族労働報酬＝粗収益－（生産費総額－家族労働費）</t>
  </si>
  <si>
    <t>（単位：億円）</t>
  </si>
  <si>
    <t>米</t>
  </si>
  <si>
    <t>雑穀</t>
  </si>
  <si>
    <t>豆類</t>
  </si>
  <si>
    <t>果実</t>
  </si>
  <si>
    <t>花き</t>
  </si>
  <si>
    <t>肉用牛</t>
  </si>
  <si>
    <t>乳用牛</t>
  </si>
  <si>
    <t>鶏</t>
  </si>
  <si>
    <t>耕種</t>
  </si>
  <si>
    <t>畜産</t>
  </si>
  <si>
    <t>工芸
農作物</t>
  </si>
  <si>
    <t>農業産出額および生産農業所得</t>
  </si>
  <si>
    <t>費目</t>
  </si>
  <si>
    <t>種苗費</t>
  </si>
  <si>
    <t>肥料費</t>
  </si>
  <si>
    <t>農業薬剤費</t>
  </si>
  <si>
    <t>光熱動力費</t>
  </si>
  <si>
    <t>建物費</t>
  </si>
  <si>
    <t>生産管理費</t>
  </si>
  <si>
    <t>労働費</t>
  </si>
  <si>
    <t>副産物価額</t>
  </si>
  <si>
    <t>支払利子</t>
  </si>
  <si>
    <t>支払地代</t>
  </si>
  <si>
    <t>自作地地代</t>
  </si>
  <si>
    <t>5 農 業</t>
  </si>
  <si>
    <t>資本利子・地代全額算入生産費
（全算入生産費）</t>
  </si>
  <si>
    <t>生産費（10a当たり）</t>
  </si>
  <si>
    <t>収益（10a当たり）</t>
  </si>
  <si>
    <t>1日当たり所得</t>
  </si>
  <si>
    <t>費用合計</t>
  </si>
  <si>
    <t>収益（1日当たり）</t>
  </si>
  <si>
    <t xml:space="preserve">3) 資本利子・地代全額算入生産費（全算入生産費）＝支払利子・地代算入生産費＋自己資本利子＋自作地地代 </t>
  </si>
  <si>
    <t>％</t>
  </si>
  <si>
    <t>4)</t>
  </si>
  <si>
    <t>8)</t>
  </si>
  <si>
    <t>7)</t>
  </si>
  <si>
    <t>（１）総括</t>
  </si>
  <si>
    <t>㎏</t>
  </si>
  <si>
    <t>ｔ</t>
  </si>
  <si>
    <t/>
  </si>
  <si>
    <t>5-3</t>
  </si>
  <si>
    <t>（注）各年2月1日現在。</t>
  </si>
  <si>
    <t>自給的農家
＋販売農家</t>
  </si>
  <si>
    <t>越前市</t>
  </si>
  <si>
    <t>若狭町</t>
  </si>
  <si>
    <t>（単位：件、ha）</t>
  </si>
  <si>
    <t>総合農業協同組合の状況</t>
  </si>
  <si>
    <t>計</t>
  </si>
  <si>
    <t>その他
の法人</t>
  </si>
  <si>
    <t>会社</t>
  </si>
  <si>
    <t>法人化している</t>
  </si>
  <si>
    <t>100ha
以 上</t>
  </si>
  <si>
    <t>経営形態別</t>
  </si>
  <si>
    <t>経営耕地面積規模別</t>
  </si>
  <si>
    <t>農事組合法人</t>
  </si>
  <si>
    <t>各種
団体</t>
  </si>
  <si>
    <t>（単位：経営体）</t>
  </si>
  <si>
    <t>0.3ha
未満</t>
  </si>
  <si>
    <t>60～64</t>
  </si>
  <si>
    <t>65～69</t>
  </si>
  <si>
    <t>70～74</t>
  </si>
  <si>
    <t>（単位：人）</t>
  </si>
  <si>
    <t>農家人口（販売農家）</t>
  </si>
  <si>
    <t>農業従事者数（販売農家）</t>
  </si>
  <si>
    <t>農業就業人口（販売農家）</t>
  </si>
  <si>
    <t>基幹的農業従事者数（販売農家）</t>
  </si>
  <si>
    <t>専業農家</t>
  </si>
  <si>
    <t>15～
29歳</t>
  </si>
  <si>
    <t>総数</t>
  </si>
  <si>
    <t>75歳
以上</t>
  </si>
  <si>
    <t>１経営体当たり経営耕地面積（ha）</t>
  </si>
  <si>
    <t>5-4</t>
  </si>
  <si>
    <t>5-5(2)</t>
  </si>
  <si>
    <t>5-5(1)</t>
  </si>
  <si>
    <t>30～39</t>
  </si>
  <si>
    <t>40～49</t>
  </si>
  <si>
    <t>50～59</t>
  </si>
  <si>
    <t>平均年齢（歳）</t>
  </si>
  <si>
    <t>65歳以上
（再掲）</t>
  </si>
  <si>
    <t>面積</t>
  </si>
  <si>
    <t>4条</t>
  </si>
  <si>
    <t>5条</t>
  </si>
  <si>
    <t>※生産費総額＝全算入生産費＋副産物価額</t>
  </si>
  <si>
    <t>5) 所得＝粗収益－[生産費総額－（家族労働費＋自己資本利子＋自作地地代）]</t>
  </si>
  <si>
    <t>7) １日当たり所得＝所得÷家族労働時間×8（１日換算）</t>
  </si>
  <si>
    <t>8) １日当たり家族労働報酬＝（家族労働報酬÷家族労働時間）×8（１日換算）</t>
  </si>
  <si>
    <t>2) 支払利子・地代算入生産費＝生産費（副産物価額差引）＋支払利子＋支払地代</t>
  </si>
  <si>
    <t>６ 米生産費および収益</t>
  </si>
  <si>
    <t>円</t>
  </si>
  <si>
    <t>時間</t>
  </si>
  <si>
    <t>単位</t>
  </si>
  <si>
    <t>x</t>
  </si>
  <si>
    <t>大豆</t>
  </si>
  <si>
    <t>5 農業</t>
  </si>
  <si>
    <t>10ａ
当たり
収量</t>
  </si>
  <si>
    <t>（単位：ha、ｔ）</t>
  </si>
  <si>
    <t>市町別農業経営体の概況</t>
  </si>
  <si>
    <t>市町別農家数、農家人口、農業従事者数、農業就業人口</t>
  </si>
  <si>
    <t>市町別、年齢別農業就業人口（販売農家）</t>
  </si>
  <si>
    <t>１　市町別農業経営体の概況</t>
  </si>
  <si>
    <t>２　市町別農家数、農家人口、農業従事者数、農業就業人口</t>
  </si>
  <si>
    <t>生産農業
所 得 率</t>
  </si>
  <si>
    <t>生産
農業
所得</t>
  </si>
  <si>
    <r>
      <t>農業生産物(2)</t>
    </r>
    <r>
      <rPr>
        <sz val="11"/>
        <rFont val="ＭＳ Ｐゴシック"/>
        <family val="3"/>
      </rPr>
      <t>市町別水稲、六条大麦、そば、大豆の作付面積および収穫量</t>
    </r>
  </si>
  <si>
    <r>
      <rPr>
        <sz val="11"/>
        <rFont val="ＭＳ Ｐゴシック"/>
        <family val="3"/>
      </rPr>
      <t>市町別農業用機械所有農家数と所有台数（販売農家）</t>
    </r>
  </si>
  <si>
    <t>トラクター</t>
  </si>
  <si>
    <t>コンバイン</t>
  </si>
  <si>
    <t>（２）市町別水稲、六条大麦、そば、大豆の作付面積および収穫量</t>
  </si>
  <si>
    <t>鯖江市</t>
  </si>
  <si>
    <t>鯖江市</t>
  </si>
  <si>
    <t>鯖江市</t>
  </si>
  <si>
    <t>鯖江市</t>
  </si>
  <si>
    <t>家族労働時間（時間）</t>
  </si>
  <si>
    <t>9) 各年値は､福井県内の販売農家の一部を抽出し､調査した結果の平均値である。</t>
  </si>
  <si>
    <t>（注）  生産農業所得率＝生産農業所得÷農業産出額×100</t>
  </si>
  <si>
    <t>（注）数値は㎡単位で集計後、ha単位で四捨五入して表示しているため、合計と内訳の和が一致しない場合がある。</t>
  </si>
  <si>
    <t xml:space="preserve"> 2</t>
  </si>
  <si>
    <t xml:space="preserve"> 3</t>
  </si>
  <si>
    <t xml:space="preserve"> 4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</si>
  <si>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</si>
  <si>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</si>
  <si>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</si>
  <si>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</si>
  <si>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</si>
  <si>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</si>
  <si>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</si>
  <si>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1) 生産費（副産物価額差引）＝費用合計－副産物価額</t>
  </si>
  <si>
    <t>越前たけふ農業協同組合</t>
  </si>
  <si>
    <t>ｍ</t>
  </si>
  <si>
    <t>ｈａ</t>
  </si>
  <si>
    <t>-</t>
  </si>
  <si>
    <t>経営体</t>
  </si>
  <si>
    <t xml:space="preserve">　集計経営体数 </t>
  </si>
  <si>
    <t>田畑計</t>
  </si>
  <si>
    <t>畑耕地</t>
  </si>
  <si>
    <t>田耕地</t>
  </si>
  <si>
    <t xml:space="preserve">   27</t>
  </si>
  <si>
    <t>経営体数</t>
  </si>
  <si>
    <t>経営体数</t>
  </si>
  <si>
    <t>個人
経営体</t>
  </si>
  <si>
    <t>その他作物</t>
  </si>
  <si>
    <t>その他畜産物</t>
  </si>
  <si>
    <t>5-7</t>
  </si>
  <si>
    <t>5-8</t>
  </si>
  <si>
    <t>5-9</t>
  </si>
  <si>
    <t>5-10</t>
  </si>
  <si>
    <t>処理量</t>
  </si>
  <si>
    <t>生乳</t>
  </si>
  <si>
    <t>X</t>
  </si>
  <si>
    <t>７　市町別家畜、家きん飼養農家数および頭羽数</t>
  </si>
  <si>
    <t>８　生乳および飲用牛乳等生産量</t>
  </si>
  <si>
    <t>９　農業産出額および生産農業所得</t>
  </si>
  <si>
    <t>１０　市町別農業用機械所有農家数と所有台数（販売農家）</t>
  </si>
  <si>
    <t>１２　市町別農地転用実績</t>
  </si>
  <si>
    <t>小豆</t>
  </si>
  <si>
    <t>入荷量</t>
  </si>
  <si>
    <t>出荷量</t>
  </si>
  <si>
    <t>令和元年</t>
  </si>
  <si>
    <t>令和元年</t>
  </si>
  <si>
    <t>法第4条・5条の許可（知事等許可）</t>
  </si>
  <si>
    <t>令和元年度</t>
  </si>
  <si>
    <t>令和元年度</t>
  </si>
  <si>
    <t>5-11</t>
  </si>
  <si>
    <t>5-12</t>
  </si>
  <si>
    <t>5-13</t>
  </si>
  <si>
    <t>市郡別耕地事業の状況</t>
  </si>
  <si>
    <t>（注）県営事業のみの数値（ストックマネジメント事業等で実施した補修事業は除く）である。</t>
  </si>
  <si>
    <t>令和元年度</t>
  </si>
  <si>
    <t>X</t>
  </si>
  <si>
    <t>令和2年</t>
  </si>
  <si>
    <t>令和２年</t>
  </si>
  <si>
    <t>11　総合農業協同組合の状況</t>
  </si>
  <si>
    <t>正組合員戸数</t>
  </si>
  <si>
    <t>組合員数</t>
  </si>
  <si>
    <t>役員数</t>
  </si>
  <si>
    <t>職員数</t>
  </si>
  <si>
    <t>令和元年度</t>
  </si>
  <si>
    <t>※非常勤理事に経営管理委員を含める</t>
  </si>
  <si>
    <t>13　市郡別耕地事業の状況</t>
  </si>
  <si>
    <t>令和２年度</t>
  </si>
  <si>
    <t>令和元年</t>
  </si>
  <si>
    <t>令和元年産</t>
  </si>
  <si>
    <t>令和２年産</t>
  </si>
  <si>
    <t xml:space="preserve"> 　なお、集計経営体数は少ないことから「事例結果」として利用されたい。</t>
  </si>
  <si>
    <t>平成22年</t>
  </si>
  <si>
    <t>令和 2年</t>
  </si>
  <si>
    <t xml:space="preserve"> 5</t>
  </si>
  <si>
    <t>令和2年2月1日現在</t>
  </si>
  <si>
    <t>令和3年福井県統計年鑑</t>
  </si>
  <si>
    <t>資料：農林水産省「世界農林業センサス」、「農林業センサス」</t>
  </si>
  <si>
    <t>５　農業</t>
  </si>
  <si>
    <t>農業
経営体数</t>
  </si>
  <si>
    <t>経営耕地総面積(ha)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</si>
  <si>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</si>
  <si>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</si>
  <si>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</si>
  <si>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</si>
  <si>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</si>
  <si>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</si>
  <si>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</si>
  <si>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</si>
  <si>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</si>
  <si>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</si>
  <si>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</si>
  <si>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経営耕地なし</t>
  </si>
  <si>
    <t>地方公共団体・財産区</t>
  </si>
  <si>
    <t>法人化していない</t>
  </si>
  <si>
    <t>2</t>
  </si>
  <si>
    <t>27</t>
  </si>
  <si>
    <t>３　市町別、年齢別農業就業人口</t>
  </si>
  <si>
    <t>5　農業</t>
  </si>
  <si>
    <t>　27</t>
  </si>
  <si>
    <t>※令和2年度は農業経営体のうち、農業に60日以上従事した世帯員、役員・構成員（経営主を含む）</t>
  </si>
  <si>
    <t>※平成22，27年は販売農家のうち、自営農業に主として従事した世帯員</t>
  </si>
  <si>
    <t>販売農家数（個人経営体）</t>
  </si>
  <si>
    <t>第１種/
準主業</t>
  </si>
  <si>
    <t>第２種/
副業的</t>
  </si>
  <si>
    <t>資料：農林水産省「世界農林業センサス」、「農林業センサス」</t>
  </si>
  <si>
    <t>※1日以上自営農業に従事した世帯員</t>
  </si>
  <si>
    <t>※60日以上自営農業に従事した世帯員</t>
  </si>
  <si>
    <t>※仕事が主で、主に自営農業に従事した世帯員</t>
  </si>
  <si>
    <t>※個人経営体世帯員</t>
  </si>
  <si>
    <t>3</t>
  </si>
  <si>
    <t>資料：農林水産省「作物統計調査」
　　　　</t>
  </si>
  <si>
    <t>水田率（％）</t>
  </si>
  <si>
    <t xml:space="preserve">       令和3年7月15日現在</t>
  </si>
  <si>
    <t>４　 市町別耕地面積</t>
  </si>
  <si>
    <t>ブロッコリー</t>
  </si>
  <si>
    <t>夏ねぎ</t>
  </si>
  <si>
    <t>令和３年</t>
  </si>
  <si>
    <t>資料：農林水産省「作物統計調査」</t>
  </si>
  <si>
    <t>収穫量</t>
  </si>
  <si>
    <t>令和3年産</t>
  </si>
  <si>
    <t>５　農業生産物</t>
  </si>
  <si>
    <t>－</t>
  </si>
  <si>
    <t>令和3年産</t>
  </si>
  <si>
    <t>資料：農林水産省「農業経営統計調査」</t>
  </si>
  <si>
    <t>福井市</t>
  </si>
  <si>
    <t>あわら市</t>
  </si>
  <si>
    <t>おおい町</t>
  </si>
  <si>
    <t>乳用牛</t>
  </si>
  <si>
    <t>肉用牛</t>
  </si>
  <si>
    <t>採卵鶏</t>
  </si>
  <si>
    <t>ブロイラー</t>
  </si>
  <si>
    <t>令和4年3月31日現在</t>
  </si>
  <si>
    <t>資料：福井県中山間農業・畜産課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</si>
  <si>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</si>
  <si>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</si>
  <si>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</si>
  <si>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</si>
  <si>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</si>
  <si>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</si>
  <si>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</si>
  <si>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</si>
  <si>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</si>
  <si>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</si>
  <si>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</si>
  <si>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</si>
  <si>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</si>
  <si>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</si>
  <si>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</si>
  <si>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</si>
  <si>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</si>
  <si>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***</t>
  </si>
  <si>
    <t>資料：福井県中山間農業・畜産課</t>
  </si>
  <si>
    <t>転用面積</t>
  </si>
  <si>
    <t>5条以外の</t>
  </si>
  <si>
    <t>令和3年</t>
  </si>
  <si>
    <t>令和３年度</t>
  </si>
  <si>
    <t>令和3年度</t>
  </si>
  <si>
    <t>防ダム</t>
  </si>
  <si>
    <t>資料：福井県農村振興課</t>
  </si>
  <si>
    <t>福井県農業協同組合</t>
  </si>
  <si>
    <t>資料：福井県流通販売課</t>
  </si>
  <si>
    <t>　　令和3年事業年度末</t>
  </si>
  <si>
    <t>自 己 資 本
（千円）</t>
  </si>
  <si>
    <t>※2015年以降は調査されていない。</t>
  </si>
  <si>
    <t>資　料：農林水産省「2015年農林業センサス」</t>
  </si>
  <si>
    <t>資料：農林水産省「生産農業所得統計」</t>
  </si>
  <si>
    <t>加工
農産物</t>
  </si>
  <si>
    <t>農業
産出額</t>
  </si>
  <si>
    <t>　　　　令和3年は概数値</t>
  </si>
  <si>
    <t>資料：農林水産省「牛乳乳製品統計調査」</t>
  </si>
  <si>
    <t>3年 1月</t>
  </si>
  <si>
    <t>x</t>
  </si>
  <si>
    <t>流通量</t>
  </si>
  <si>
    <t>飲用牛乳等（kℓ）</t>
  </si>
  <si>
    <t>生乳（ｔ）</t>
  </si>
  <si>
    <t>平成30年産</t>
  </si>
  <si>
    <t>令和2年産</t>
  </si>
  <si>
    <t>（単位：経営体、台）</t>
  </si>
  <si>
    <t xml:space="preserve">                     </t>
  </si>
  <si>
    <t>平成27年2月1日現在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</si>
</sst>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.0_ ;_ * \-#,##0.0_ ;_ * &quot;-&quot;?_ ;_ @_ "/>
    <numFmt numFmtId="178" formatCode="#,##0.00_ "/>
    <numFmt numFmtId="179" formatCode="0_ "/>
    <numFmt numFmtId="180" formatCode="0.0_);[Red]\(0.0\)"/>
    <numFmt numFmtId="181" formatCode="#,##0;\-#,##0;\-"/>
    <numFmt numFmtId="182" formatCode="#,##0.0\ ;;\-\ "/>
    <numFmt numFmtId="183" formatCode="#,##0.0\ ;;;@\ "/>
    <numFmt numFmtId="184" formatCode="#,##0.0;[Red]\-#,##0.0"/>
    <numFmt numFmtId="185" formatCode="#,##0.0"/>
    <numFmt numFmtId="186" formatCode="0_);[Red]\(0\)"/>
    <numFmt numFmtId="187" formatCode="#,##0;\-#,##0;&quot;-&quot;"/>
    <numFmt numFmtId="188" formatCode="#,##0;[Red]\-#,##0;\-"/>
    <numFmt numFmtId="189" formatCode="#\ ###\ ##0"/>
    <numFmt numFmtId="190" formatCode="#\ ###\ ##0\ "/>
    <numFmt numFmtId="191" formatCode="_ * #,##0.0_ ;_ * \-#,##0.0_ ;_ * &quot;-&quot;_ ;_ @_ "/>
    <numFmt numFmtId="192" formatCode="#,##0;\△\ #,##0"/>
    <numFmt numFmtId="193" formatCode="0.0%"/>
    <numFmt numFmtId="194" formatCode="#,##0.00;\△\ #,##0.00"/>
    <numFmt numFmtId="195" formatCode="_ * #,##0_ ;_ * \-#,##0_ ;_ * &quot;-&quot;?_ ;_ @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.45"/>
      <color indexed="8"/>
      <name val="ＭＳ Ｐ明朝"/>
      <family val="1"/>
    </font>
    <font>
      <b/>
      <sz val="1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ゴシック"/>
      <family val="3"/>
    </font>
    <font>
      <b/>
      <sz val="9"/>
      <name val="ＭＳ 明朝"/>
      <family val="1"/>
    </font>
    <font>
      <b/>
      <sz val="8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8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30"/>
      <name val="ＭＳ ゴシック"/>
      <family val="3"/>
    </font>
    <font>
      <sz val="11"/>
      <color indexed="30"/>
      <name val="ＭＳ 明朝"/>
      <family val="1"/>
    </font>
    <font>
      <sz val="11"/>
      <color indexed="9"/>
      <name val="ＭＳ 明朝"/>
      <family val="1"/>
    </font>
    <font>
      <b/>
      <sz val="12"/>
      <color indexed="10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70C0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sz val="11"/>
      <color rgb="FF0070C0"/>
      <name val="ＭＳ 明朝"/>
      <family val="1"/>
    </font>
    <font>
      <sz val="11"/>
      <color theme="0"/>
      <name val="ＭＳ 明朝"/>
      <family val="1"/>
    </font>
    <font>
      <b/>
      <sz val="12"/>
      <color rgb="FFFF0000"/>
      <name val="ＭＳ 明朝"/>
      <family val="1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7" fontId="16" fillId="0" borderId="0" applyFill="0" applyBorder="0" applyAlignment="0"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3" fillId="0" borderId="5" applyNumberFormat="0" applyFill="0" applyAlignment="0" applyProtection="0"/>
    <xf numFmtId="0" fontId="64" fillId="29" borderId="0" applyNumberFormat="0" applyBorder="0" applyAlignment="0" applyProtection="0"/>
    <xf numFmtId="0" fontId="65" fillId="30" borderId="6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30" borderId="11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75" fillId="32" borderId="0" applyNumberFormat="0" applyBorder="0" applyAlignment="0" applyProtection="0"/>
  </cellStyleXfs>
  <cellXfs count="6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41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2" fillId="0" borderId="0" xfId="48" applyAlignment="1" applyProtection="1" quotePrefix="1">
      <alignment/>
      <protection/>
    </xf>
    <xf numFmtId="49" fontId="8" fillId="0" borderId="14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38" fontId="7" fillId="0" borderId="0" xfId="54" applyFont="1" applyFill="1" applyBorder="1" applyAlignment="1">
      <alignment vertical="center"/>
    </xf>
    <xf numFmtId="38" fontId="7" fillId="0" borderId="0" xfId="54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distributed"/>
    </xf>
    <xf numFmtId="49" fontId="8" fillId="0" borderId="14" xfId="0" applyNumberFormat="1" applyFont="1" applyFill="1" applyBorder="1" applyAlignment="1">
      <alignment horizontal="distributed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distributed"/>
    </xf>
    <xf numFmtId="49" fontId="8" fillId="0" borderId="18" xfId="0" applyNumberFormat="1" applyFont="1" applyFill="1" applyBorder="1" applyAlignment="1">
      <alignment horizontal="distributed"/>
    </xf>
    <xf numFmtId="49" fontId="8" fillId="0" borderId="16" xfId="0" applyNumberFormat="1" applyFont="1" applyFill="1" applyBorder="1" applyAlignment="1">
      <alignment horizontal="distributed"/>
    </xf>
    <xf numFmtId="41" fontId="8" fillId="0" borderId="0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/>
    </xf>
    <xf numFmtId="49" fontId="14" fillId="0" borderId="0" xfId="78" applyNumberFormat="1" applyFont="1" applyFill="1" applyBorder="1" applyAlignment="1">
      <alignment horizontal="center" vertical="center"/>
      <protection/>
    </xf>
    <xf numFmtId="49" fontId="15" fillId="0" borderId="0" xfId="78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79" applyFont="1" applyFill="1" applyBorder="1" applyAlignment="1">
      <alignment horizontal="distributed" vertical="center"/>
      <protection/>
    </xf>
    <xf numFmtId="0" fontId="8" fillId="0" borderId="0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vertical="center"/>
      <protection/>
    </xf>
    <xf numFmtId="190" fontId="8" fillId="0" borderId="0" xfId="79" applyNumberFormat="1" applyFont="1" applyFill="1" applyBorder="1" applyAlignment="1">
      <alignment horizontal="right" vertical="center"/>
      <protection/>
    </xf>
    <xf numFmtId="0" fontId="7" fillId="0" borderId="14" xfId="79" applyFont="1" applyFill="1" applyBorder="1" applyAlignment="1">
      <alignment horizontal="distributed" vertical="center"/>
      <protection/>
    </xf>
    <xf numFmtId="0" fontId="7" fillId="0" borderId="16" xfId="79" applyFont="1" applyFill="1" applyBorder="1" applyAlignment="1">
      <alignment horizontal="distributed" vertical="center"/>
      <protection/>
    </xf>
    <xf numFmtId="188" fontId="7" fillId="0" borderId="0" xfId="54" applyNumberFormat="1" applyFont="1" applyFill="1" applyBorder="1" applyAlignment="1">
      <alignment horizontal="right" vertical="center"/>
    </xf>
    <xf numFmtId="190" fontId="8" fillId="0" borderId="0" xfId="73" applyNumberFormat="1" applyFont="1" applyFill="1" applyBorder="1" applyAlignment="1">
      <alignment horizontal="right" vertical="center"/>
      <protection/>
    </xf>
    <xf numFmtId="0" fontId="7" fillId="0" borderId="0" xfId="0" applyNumberFormat="1" applyFont="1" applyFill="1" applyAlignment="1">
      <alignment horizontal="center" vertical="center"/>
    </xf>
    <xf numFmtId="0" fontId="7" fillId="0" borderId="0" xfId="79" applyFont="1" applyFill="1" applyBorder="1" applyAlignment="1">
      <alignment horizontal="distributed" vertical="center"/>
      <protection/>
    </xf>
    <xf numFmtId="38" fontId="8" fillId="0" borderId="0" xfId="54" applyFont="1" applyFill="1" applyBorder="1" applyAlignment="1">
      <alignment vertical="center"/>
    </xf>
    <xf numFmtId="0" fontId="62" fillId="0" borderId="0" xfId="48" applyFill="1" applyAlignment="1" applyProtection="1">
      <alignment vertical="center"/>
      <protection/>
    </xf>
    <xf numFmtId="41" fontId="6" fillId="0" borderId="0" xfId="79" applyNumberFormat="1" applyFont="1" applyFill="1" applyAlignment="1">
      <alignment horizontal="center" vertical="center"/>
      <protection/>
    </xf>
    <xf numFmtId="0" fontId="8" fillId="0" borderId="0" xfId="79" applyFont="1" applyFill="1" applyAlignment="1">
      <alignment vertical="center"/>
      <protection/>
    </xf>
    <xf numFmtId="38" fontId="8" fillId="0" borderId="0" xfId="54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79" applyFont="1" applyFill="1" applyAlignment="1">
      <alignment vertical="center"/>
      <protection/>
    </xf>
    <xf numFmtId="0" fontId="2" fillId="0" borderId="0" xfId="79" applyFont="1" applyFill="1" applyBorder="1" applyAlignment="1">
      <alignment vertical="center"/>
      <protection/>
    </xf>
    <xf numFmtId="38" fontId="2" fillId="0" borderId="0" xfId="54" applyFont="1" applyFill="1" applyAlignment="1">
      <alignment vertical="center"/>
    </xf>
    <xf numFmtId="0" fontId="4" fillId="0" borderId="0" xfId="79" applyFont="1" applyFill="1" applyAlignment="1">
      <alignment vertical="center"/>
      <protection/>
    </xf>
    <xf numFmtId="0" fontId="4" fillId="0" borderId="0" xfId="79" applyFont="1" applyFill="1" applyBorder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8" fillId="0" borderId="0" xfId="79" applyFont="1" applyFill="1" applyAlignment="1">
      <alignment horizontal="center" vertical="top"/>
      <protection/>
    </xf>
    <xf numFmtId="0" fontId="20" fillId="0" borderId="0" xfId="73" applyFont="1" applyFill="1" applyBorder="1" applyAlignment="1">
      <alignment horizontal="center" vertical="top"/>
      <protection/>
    </xf>
    <xf numFmtId="0" fontId="7" fillId="0" borderId="0" xfId="73" applyFont="1" applyFill="1" applyBorder="1" applyAlignment="1">
      <alignment horizontal="right"/>
      <protection/>
    </xf>
    <xf numFmtId="0" fontId="7" fillId="0" borderId="0" xfId="74" applyFont="1" applyFill="1" applyBorder="1" applyAlignment="1">
      <alignment horizontal="right"/>
      <protection/>
    </xf>
    <xf numFmtId="0" fontId="7" fillId="0" borderId="21" xfId="74" applyFont="1" applyFill="1" applyBorder="1" applyAlignment="1">
      <alignment vertical="center"/>
      <protection/>
    </xf>
    <xf numFmtId="0" fontId="7" fillId="0" borderId="22" xfId="73" applyFont="1" applyFill="1" applyBorder="1" applyAlignment="1">
      <alignment vertical="center" wrapText="1"/>
      <protection/>
    </xf>
    <xf numFmtId="0" fontId="7" fillId="0" borderId="0" xfId="79" applyFont="1" applyFill="1" applyAlignment="1">
      <alignment vertical="center"/>
      <protection/>
    </xf>
    <xf numFmtId="0" fontId="7" fillId="0" borderId="15" xfId="73" applyFont="1" applyFill="1" applyBorder="1" applyAlignment="1">
      <alignment horizontal="center" vertical="center"/>
      <protection/>
    </xf>
    <xf numFmtId="189" fontId="7" fillId="0" borderId="12" xfId="73" applyNumberFormat="1" applyFont="1" applyFill="1" applyBorder="1" applyAlignment="1">
      <alignment horizontal="distributed" vertical="center" wrapText="1"/>
      <protection/>
    </xf>
    <xf numFmtId="0" fontId="7" fillId="0" borderId="12" xfId="73" applyFont="1" applyFill="1" applyBorder="1" applyAlignment="1">
      <alignment horizontal="distributed" vertical="center" wrapText="1"/>
      <protection/>
    </xf>
    <xf numFmtId="0" fontId="7" fillId="0" borderId="23" xfId="73" applyFont="1" applyFill="1" applyBorder="1" applyAlignment="1">
      <alignment horizontal="distributed" vertical="center" wrapText="1"/>
      <protection/>
    </xf>
    <xf numFmtId="49" fontId="7" fillId="0" borderId="0" xfId="0" applyNumberFormat="1" applyFont="1" applyFill="1" applyAlignment="1">
      <alignment vertical="center"/>
    </xf>
    <xf numFmtId="38" fontId="20" fillId="0" borderId="0" xfId="54" applyFont="1" applyFill="1" applyBorder="1" applyAlignment="1">
      <alignment horizontal="center" vertical="top"/>
    </xf>
    <xf numFmtId="188" fontId="12" fillId="0" borderId="0" xfId="54" applyNumberFormat="1" applyFont="1" applyFill="1" applyBorder="1" applyAlignment="1">
      <alignment horizontal="right" vertical="center"/>
    </xf>
    <xf numFmtId="40" fontId="8" fillId="0" borderId="0" xfId="54" applyNumberFormat="1" applyFont="1" applyFill="1" applyAlignment="1">
      <alignment vertical="center"/>
    </xf>
    <xf numFmtId="40" fontId="2" fillId="0" borderId="0" xfId="54" applyNumberFormat="1" applyFont="1" applyFill="1" applyAlignment="1">
      <alignment vertical="center"/>
    </xf>
    <xf numFmtId="40" fontId="4" fillId="0" borderId="0" xfId="54" applyNumberFormat="1" applyFont="1" applyFill="1" applyAlignment="1">
      <alignment vertical="center"/>
    </xf>
    <xf numFmtId="40" fontId="8" fillId="0" borderId="0" xfId="54" applyNumberFormat="1" applyFont="1" applyFill="1" applyAlignment="1">
      <alignment horizontal="right" vertical="center"/>
    </xf>
    <xf numFmtId="40" fontId="7" fillId="0" borderId="0" xfId="54" applyNumberFormat="1" applyFont="1" applyFill="1" applyBorder="1" applyAlignment="1">
      <alignment horizontal="right" vertical="center"/>
    </xf>
    <xf numFmtId="40" fontId="7" fillId="0" borderId="0" xfId="54" applyNumberFormat="1" applyFont="1" applyFill="1" applyBorder="1" applyAlignment="1">
      <alignment vertical="center"/>
    </xf>
    <xf numFmtId="40" fontId="8" fillId="0" borderId="0" xfId="54" applyNumberFormat="1" applyFont="1" applyFill="1" applyBorder="1" applyAlignment="1">
      <alignment vertical="center"/>
    </xf>
    <xf numFmtId="189" fontId="7" fillId="0" borderId="24" xfId="0" applyNumberFormat="1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74" applyFont="1" applyFill="1" applyBorder="1" applyAlignment="1">
      <alignment vertical="center"/>
      <protection/>
    </xf>
    <xf numFmtId="0" fontId="7" fillId="0" borderId="25" xfId="74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84" fontId="7" fillId="0" borderId="0" xfId="54" applyNumberFormat="1" applyFont="1" applyFill="1" applyBorder="1" applyAlignment="1">
      <alignment horizontal="right" vertical="center"/>
    </xf>
    <xf numFmtId="184" fontId="7" fillId="0" borderId="26" xfId="54" applyNumberFormat="1" applyFont="1" applyFill="1" applyBorder="1" applyAlignment="1">
      <alignment horizontal="center" vertical="center" wrapText="1"/>
    </xf>
    <xf numFmtId="189" fontId="7" fillId="0" borderId="2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center"/>
    </xf>
    <xf numFmtId="38" fontId="8" fillId="0" borderId="0" xfId="54" applyFont="1" applyFill="1" applyBorder="1" applyAlignment="1">
      <alignment horizontal="right" vertical="center"/>
    </xf>
    <xf numFmtId="0" fontId="20" fillId="0" borderId="0" xfId="74" applyFont="1" applyFill="1" applyBorder="1" applyAlignment="1">
      <alignment horizontal="center" vertical="top"/>
      <protection/>
    </xf>
    <xf numFmtId="40" fontId="20" fillId="0" borderId="0" xfId="54" applyNumberFormat="1" applyFont="1" applyFill="1" applyBorder="1" applyAlignment="1">
      <alignment horizontal="center" vertical="top"/>
    </xf>
    <xf numFmtId="49" fontId="4" fillId="0" borderId="0" xfId="78" applyNumberFormat="1" applyFont="1" applyFill="1" applyAlignment="1">
      <alignment vertical="center"/>
      <protection/>
    </xf>
    <xf numFmtId="0" fontId="2" fillId="0" borderId="0" xfId="78" applyNumberFormat="1" applyFont="1" applyFill="1" applyAlignment="1">
      <alignment vertical="center"/>
      <protection/>
    </xf>
    <xf numFmtId="49" fontId="2" fillId="0" borderId="0" xfId="78" applyNumberFormat="1" applyFont="1" applyFill="1" applyAlignment="1">
      <alignment vertical="center"/>
      <protection/>
    </xf>
    <xf numFmtId="0" fontId="7" fillId="0" borderId="0" xfId="76" applyFont="1" applyFill="1" applyBorder="1" applyAlignment="1">
      <alignment vertical="center"/>
      <protection/>
    </xf>
    <xf numFmtId="49" fontId="7" fillId="0" borderId="0" xfId="76" applyNumberFormat="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center" vertical="center"/>
    </xf>
    <xf numFmtId="41" fontId="6" fillId="0" borderId="0" xfId="79" applyNumberFormat="1" applyFont="1" applyFill="1" applyAlignment="1">
      <alignment horizontal="right" vertical="center"/>
      <protection/>
    </xf>
    <xf numFmtId="184" fontId="6" fillId="0" borderId="0" xfId="54" applyNumberFormat="1" applyFont="1" applyFill="1" applyAlignment="1">
      <alignment horizontal="right" vertical="center"/>
    </xf>
    <xf numFmtId="49" fontId="7" fillId="0" borderId="27" xfId="76" applyNumberFormat="1" applyFont="1" applyFill="1" applyBorder="1" applyAlignment="1">
      <alignment horizontal="center" vertical="center"/>
      <protection/>
    </xf>
    <xf numFmtId="49" fontId="7" fillId="0" borderId="0" xfId="78" applyNumberFormat="1" applyFont="1" applyFill="1" applyAlignment="1">
      <alignment vertical="center"/>
      <protection/>
    </xf>
    <xf numFmtId="0" fontId="7" fillId="0" borderId="14" xfId="76" applyFont="1" applyFill="1" applyBorder="1" applyAlignment="1">
      <alignment horizontal="distributed" vertical="center"/>
      <protection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16" xfId="0" applyNumberFormat="1" applyFont="1" applyFill="1" applyBorder="1" applyAlignment="1">
      <alignment horizontal="distributed" vertical="center"/>
    </xf>
    <xf numFmtId="49" fontId="7" fillId="0" borderId="0" xfId="78" applyNumberFormat="1" applyFont="1" applyFill="1" applyAlignment="1">
      <alignment horizontal="right" vertical="center"/>
      <protection/>
    </xf>
    <xf numFmtId="184" fontId="2" fillId="0" borderId="0" xfId="54" applyNumberFormat="1" applyFont="1" applyFill="1" applyAlignment="1">
      <alignment vertical="center"/>
    </xf>
    <xf numFmtId="0" fontId="7" fillId="0" borderId="0" xfId="76" applyNumberFormat="1" applyFont="1" applyFill="1" applyBorder="1" applyAlignment="1">
      <alignment vertical="center"/>
      <protection/>
    </xf>
    <xf numFmtId="0" fontId="7" fillId="0" borderId="0" xfId="78" applyNumberFormat="1" applyFont="1" applyFill="1" applyAlignment="1">
      <alignment horizontal="right" vertical="center"/>
      <protection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76" applyNumberFormat="1" applyFont="1" applyFill="1" applyBorder="1" applyAlignment="1">
      <alignment horizontal="distributed" vertical="center"/>
      <protection/>
    </xf>
    <xf numFmtId="49" fontId="7" fillId="0" borderId="14" xfId="76" applyNumberFormat="1" applyFont="1" applyFill="1" applyBorder="1" applyAlignment="1">
      <alignment horizontal="center" vertical="center"/>
      <protection/>
    </xf>
    <xf numFmtId="49" fontId="7" fillId="0" borderId="18" xfId="0" applyNumberFormat="1" applyFont="1" applyFill="1" applyBorder="1" applyAlignment="1">
      <alignment horizontal="distributed" vertical="center"/>
    </xf>
    <xf numFmtId="49" fontId="7" fillId="0" borderId="0" xfId="78" applyNumberFormat="1" applyFont="1" applyFill="1" applyBorder="1" applyAlignment="1">
      <alignment horizontal="left" vertical="center"/>
      <protection/>
    </xf>
    <xf numFmtId="49" fontId="7" fillId="0" borderId="0" xfId="78" applyNumberFormat="1" applyFont="1" applyFill="1" applyBorder="1" applyAlignment="1">
      <alignment vertical="center"/>
      <protection/>
    </xf>
    <xf numFmtId="49" fontId="7" fillId="0" borderId="0" xfId="78" applyNumberFormat="1" applyFont="1" applyFill="1" applyBorder="1" applyAlignment="1">
      <alignment horizontal="center" vertical="center"/>
      <protection/>
    </xf>
    <xf numFmtId="41" fontId="76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38" fontId="8" fillId="0" borderId="29" xfId="54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vertical="center"/>
    </xf>
    <xf numFmtId="38" fontId="7" fillId="0" borderId="17" xfId="54" applyFont="1" applyFill="1" applyBorder="1" applyAlignment="1">
      <alignment vertical="center"/>
    </xf>
    <xf numFmtId="184" fontId="12" fillId="0" borderId="0" xfId="54" applyNumberFormat="1" applyFont="1" applyFill="1" applyBorder="1" applyAlignment="1">
      <alignment horizontal="right" vertical="center"/>
    </xf>
    <xf numFmtId="188" fontId="7" fillId="0" borderId="0" xfId="54" applyNumberFormat="1" applyFont="1" applyFill="1" applyBorder="1" applyAlignment="1">
      <alignment horizontal="right" vertical="center" shrinkToFit="1"/>
    </xf>
    <xf numFmtId="184" fontId="7" fillId="0" borderId="0" xfId="54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7" fillId="0" borderId="21" xfId="73" applyFont="1" applyFill="1" applyBorder="1" applyAlignment="1">
      <alignment horizontal="distributed" vertical="center"/>
      <protection/>
    </xf>
    <xf numFmtId="3" fontId="9" fillId="0" borderId="0" xfId="0" applyNumberFormat="1" applyFont="1" applyFill="1" applyBorder="1" applyAlignment="1">
      <alignment horizontal="right"/>
    </xf>
    <xf numFmtId="0" fontId="62" fillId="0" borderId="0" xfId="48" applyAlignment="1" applyProtection="1">
      <alignment vertical="center"/>
      <protection/>
    </xf>
    <xf numFmtId="49" fontId="9" fillId="0" borderId="14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6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23" fillId="0" borderId="0" xfId="48" applyFont="1" applyFill="1" applyAlignment="1" applyProtection="1">
      <alignment vertical="center"/>
      <protection/>
    </xf>
    <xf numFmtId="40" fontId="12" fillId="0" borderId="0" xfId="54" applyNumberFormat="1" applyFont="1" applyFill="1" applyBorder="1" applyAlignment="1">
      <alignment horizontal="right" vertical="center"/>
    </xf>
    <xf numFmtId="181" fontId="8" fillId="0" borderId="2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3" fontId="8" fillId="0" borderId="18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23" fillId="0" borderId="0" xfId="48" applyFont="1" applyFill="1" applyAlignment="1" applyProtection="1">
      <alignment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2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vertical="top"/>
    </xf>
    <xf numFmtId="0" fontId="8" fillId="0" borderId="31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38" fontId="9" fillId="0" borderId="0" xfId="54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41" fontId="2" fillId="0" borderId="29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vertical="center" wrapText="1" shrinkToFit="1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 shrinkToFit="1"/>
    </xf>
    <xf numFmtId="49" fontId="8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49" fontId="8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49" fontId="8" fillId="0" borderId="0" xfId="0" applyNumberFormat="1" applyFont="1" applyFill="1" applyAlignment="1">
      <alignment vertical="center"/>
    </xf>
    <xf numFmtId="3" fontId="8" fillId="0" borderId="2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77" fillId="0" borderId="0" xfId="0" applyNumberFormat="1" applyFont="1" applyFill="1" applyAlignment="1">
      <alignment/>
    </xf>
    <xf numFmtId="180" fontId="77" fillId="0" borderId="0" xfId="0" applyNumberFormat="1" applyFont="1" applyFill="1" applyAlignment="1">
      <alignment/>
    </xf>
    <xf numFmtId="186" fontId="78" fillId="0" borderId="0" xfId="0" applyNumberFormat="1" applyFont="1" applyFill="1" applyAlignment="1">
      <alignment/>
    </xf>
    <xf numFmtId="180" fontId="79" fillId="0" borderId="0" xfId="0" applyNumberFormat="1" applyFont="1" applyFill="1" applyAlignment="1">
      <alignment horizontal="center"/>
    </xf>
    <xf numFmtId="186" fontId="77" fillId="0" borderId="13" xfId="0" applyNumberFormat="1" applyFont="1" applyFill="1" applyBorder="1" applyAlignment="1">
      <alignment/>
    </xf>
    <xf numFmtId="180" fontId="77" fillId="0" borderId="13" xfId="0" applyNumberFormat="1" applyFont="1" applyFill="1" applyBorder="1" applyAlignment="1">
      <alignment/>
    </xf>
    <xf numFmtId="180" fontId="80" fillId="0" borderId="34" xfId="0" applyNumberFormat="1" applyFont="1" applyFill="1" applyBorder="1" applyAlignment="1">
      <alignment horizontal="center" vertical="center"/>
    </xf>
    <xf numFmtId="186" fontId="80" fillId="0" borderId="0" xfId="0" applyNumberFormat="1" applyFont="1" applyFill="1" applyAlignment="1">
      <alignment/>
    </xf>
    <xf numFmtId="180" fontId="81" fillId="0" borderId="32" xfId="0" applyNumberFormat="1" applyFont="1" applyFill="1" applyBorder="1" applyAlignment="1">
      <alignment horizontal="distributed" vertical="center"/>
    </xf>
    <xf numFmtId="180" fontId="80" fillId="0" borderId="20" xfId="0" applyNumberFormat="1" applyFont="1" applyFill="1" applyBorder="1" applyAlignment="1">
      <alignment horizontal="center" vertical="center"/>
    </xf>
    <xf numFmtId="180" fontId="80" fillId="0" borderId="20" xfId="0" applyNumberFormat="1" applyFont="1" applyFill="1" applyBorder="1" applyAlignment="1">
      <alignment horizontal="center" vertical="center"/>
    </xf>
    <xf numFmtId="186" fontId="80" fillId="0" borderId="14" xfId="0" applyNumberFormat="1" applyFont="1" applyFill="1" applyBorder="1" applyAlignment="1">
      <alignment horizontal="distributed" vertical="center"/>
    </xf>
    <xf numFmtId="180" fontId="80" fillId="0" borderId="31" xfId="0" applyNumberFormat="1" applyFont="1" applyFill="1" applyBorder="1" applyAlignment="1">
      <alignment horizontal="right" vertical="center"/>
    </xf>
    <xf numFmtId="186" fontId="80" fillId="0" borderId="17" xfId="0" applyNumberFormat="1" applyFont="1" applyFill="1" applyBorder="1" applyAlignment="1">
      <alignment horizontal="right" vertical="center"/>
    </xf>
    <xf numFmtId="180" fontId="80" fillId="0" borderId="17" xfId="0" applyNumberFormat="1" applyFont="1" applyFill="1" applyBorder="1" applyAlignment="1">
      <alignment horizontal="right" vertical="center"/>
    </xf>
    <xf numFmtId="180" fontId="80" fillId="0" borderId="29" xfId="0" applyNumberFormat="1" applyFont="1" applyFill="1" applyBorder="1" applyAlignment="1">
      <alignment horizontal="right" vertical="center"/>
    </xf>
    <xf numFmtId="186" fontId="82" fillId="0" borderId="0" xfId="0" applyNumberFormat="1" applyFont="1" applyFill="1" applyAlignment="1">
      <alignment/>
    </xf>
    <xf numFmtId="186" fontId="80" fillId="0" borderId="14" xfId="0" applyNumberFormat="1" applyFont="1" applyFill="1" applyBorder="1" applyAlignment="1">
      <alignment vertical="center"/>
    </xf>
    <xf numFmtId="186" fontId="80" fillId="0" borderId="29" xfId="77" applyNumberFormat="1" applyFont="1" applyFill="1" applyBorder="1" applyAlignment="1">
      <alignment horizontal="right" vertical="center"/>
      <protection/>
    </xf>
    <xf numFmtId="0" fontId="77" fillId="0" borderId="0" xfId="0" applyFont="1" applyFill="1" applyAlignment="1">
      <alignment/>
    </xf>
    <xf numFmtId="0" fontId="80" fillId="0" borderId="0" xfId="0" applyFont="1" applyFill="1" applyAlignment="1">
      <alignment/>
    </xf>
    <xf numFmtId="49" fontId="80" fillId="0" borderId="17" xfId="0" applyNumberFormat="1" applyFont="1" applyFill="1" applyBorder="1" applyAlignment="1">
      <alignment vertical="center"/>
    </xf>
    <xf numFmtId="181" fontId="9" fillId="0" borderId="29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 vertical="center"/>
    </xf>
    <xf numFmtId="38" fontId="9" fillId="0" borderId="29" xfId="54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7" fillId="0" borderId="18" xfId="0" applyNumberFormat="1" applyFont="1" applyFill="1" applyBorder="1" applyAlignment="1">
      <alignment horizontal="right"/>
    </xf>
    <xf numFmtId="188" fontId="7" fillId="0" borderId="18" xfId="54" applyNumberFormat="1" applyFont="1" applyFill="1" applyBorder="1" applyAlignment="1">
      <alignment horizontal="right" vertical="center"/>
    </xf>
    <xf numFmtId="188" fontId="7" fillId="0" borderId="19" xfId="54" applyNumberFormat="1" applyFont="1" applyFill="1" applyBorder="1" applyAlignment="1">
      <alignment horizontal="right" vertical="center"/>
    </xf>
    <xf numFmtId="38" fontId="7" fillId="0" borderId="18" xfId="54" applyFont="1" applyFill="1" applyBorder="1" applyAlignment="1">
      <alignment horizontal="right" vertical="center"/>
    </xf>
    <xf numFmtId="40" fontId="7" fillId="0" borderId="18" xfId="54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184" fontId="7" fillId="0" borderId="18" xfId="54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vertical="center"/>
    </xf>
    <xf numFmtId="180" fontId="82" fillId="0" borderId="2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/>
    </xf>
    <xf numFmtId="176" fontId="9" fillId="0" borderId="18" xfId="0" applyNumberFormat="1" applyFont="1" applyFill="1" applyBorder="1" applyAlignment="1">
      <alignment vertical="center"/>
    </xf>
    <xf numFmtId="2" fontId="8" fillId="0" borderId="0" xfId="79" applyNumberFormat="1" applyFont="1" applyFill="1" applyBorder="1" applyAlignment="1">
      <alignment vertical="center"/>
      <protection/>
    </xf>
    <xf numFmtId="38" fontId="8" fillId="0" borderId="29" xfId="56" applyFont="1" applyFill="1" applyBorder="1" applyAlignment="1">
      <alignment vertical="center"/>
    </xf>
    <xf numFmtId="38" fontId="8" fillId="0" borderId="0" xfId="56" applyFont="1" applyFill="1" applyBorder="1" applyAlignment="1">
      <alignment vertical="center"/>
    </xf>
    <xf numFmtId="38" fontId="8" fillId="0" borderId="0" xfId="56" applyFont="1" applyFill="1" applyBorder="1" applyAlignment="1">
      <alignment horizontal="right" vertical="center"/>
    </xf>
    <xf numFmtId="184" fontId="8" fillId="0" borderId="0" xfId="56" applyNumberFormat="1" applyFont="1" applyFill="1" applyBorder="1" applyAlignment="1">
      <alignment horizontal="right" vertical="center"/>
    </xf>
    <xf numFmtId="38" fontId="9" fillId="0" borderId="19" xfId="56" applyFont="1" applyFill="1" applyBorder="1" applyAlignment="1">
      <alignment vertical="center"/>
    </xf>
    <xf numFmtId="38" fontId="9" fillId="0" borderId="18" xfId="56" applyFont="1" applyFill="1" applyBorder="1" applyAlignment="1">
      <alignment vertical="center"/>
    </xf>
    <xf numFmtId="38" fontId="9" fillId="0" borderId="18" xfId="56" applyFont="1" applyFill="1" applyBorder="1" applyAlignment="1">
      <alignment horizontal="right" vertical="center"/>
    </xf>
    <xf numFmtId="184" fontId="9" fillId="0" borderId="18" xfId="56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/>
    </xf>
    <xf numFmtId="0" fontId="24" fillId="0" borderId="0" xfId="79" applyFont="1" applyFill="1" applyAlignment="1">
      <alignment vertical="center"/>
      <protection/>
    </xf>
    <xf numFmtId="0" fontId="8" fillId="0" borderId="3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distributed" vertical="center"/>
    </xf>
    <xf numFmtId="3" fontId="9" fillId="0" borderId="18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6" xfId="0" applyNumberFormat="1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186" fontId="79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 horizontal="right" vertical="center"/>
    </xf>
    <xf numFmtId="41" fontId="83" fillId="0" borderId="29" xfId="0" applyNumberFormat="1" applyFont="1" applyFill="1" applyBorder="1" applyAlignment="1">
      <alignment vertical="center"/>
    </xf>
    <xf numFmtId="41" fontId="83" fillId="0" borderId="0" xfId="0" applyNumberFormat="1" applyFont="1" applyFill="1" applyAlignment="1">
      <alignment vertical="center"/>
    </xf>
    <xf numFmtId="41" fontId="2" fillId="0" borderId="29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distributed" vertical="center"/>
    </xf>
    <xf numFmtId="41" fontId="2" fillId="0" borderId="29" xfId="0" applyNumberFormat="1" applyFont="1" applyFill="1" applyBorder="1" applyAlignment="1">
      <alignment vertical="center"/>
    </xf>
    <xf numFmtId="41" fontId="84" fillId="0" borderId="0" xfId="56" applyNumberFormat="1" applyFont="1" applyFill="1" applyBorder="1" applyAlignment="1" applyProtection="1">
      <alignment vertical="center"/>
      <protection/>
    </xf>
    <xf numFmtId="41" fontId="84" fillId="0" borderId="0" xfId="0" applyNumberFormat="1" applyFont="1" applyFill="1" applyAlignment="1">
      <alignment vertical="center"/>
    </xf>
    <xf numFmtId="41" fontId="84" fillId="0" borderId="18" xfId="56" applyNumberFormat="1" applyFont="1" applyFill="1" applyBorder="1" applyAlignment="1" applyProtection="1">
      <alignment vertical="center"/>
      <protection/>
    </xf>
    <xf numFmtId="41" fontId="2" fillId="0" borderId="18" xfId="0" applyNumberFormat="1" applyFont="1" applyFill="1" applyBorder="1" applyAlignment="1">
      <alignment vertical="center"/>
    </xf>
    <xf numFmtId="41" fontId="84" fillId="0" borderId="18" xfId="0" applyNumberFormat="1" applyFont="1" applyFill="1" applyBorder="1" applyAlignment="1">
      <alignment vertical="center"/>
    </xf>
    <xf numFmtId="0" fontId="85" fillId="0" borderId="0" xfId="0" applyFont="1" applyFill="1" applyAlignment="1">
      <alignment/>
    </xf>
    <xf numFmtId="180" fontId="80" fillId="0" borderId="0" xfId="0" applyNumberFormat="1" applyFont="1" applyFill="1" applyAlignment="1">
      <alignment/>
    </xf>
    <xf numFmtId="180" fontId="80" fillId="0" borderId="0" xfId="0" applyNumberFormat="1" applyFont="1" applyFill="1" applyAlignment="1">
      <alignment horizontal="right"/>
    </xf>
    <xf numFmtId="186" fontId="8" fillId="0" borderId="14" xfId="0" applyNumberFormat="1" applyFont="1" applyFill="1" applyBorder="1" applyAlignment="1">
      <alignment horizontal="distributed" vertical="center"/>
    </xf>
    <xf numFmtId="186" fontId="80" fillId="0" borderId="0" xfId="0" applyNumberFormat="1" applyFont="1" applyFill="1" applyAlignment="1">
      <alignment horizontal="right" vertical="center"/>
    </xf>
    <xf numFmtId="180" fontId="80" fillId="0" borderId="0" xfId="0" applyNumberFormat="1" applyFont="1" applyFill="1" applyAlignment="1">
      <alignment horizontal="right" vertical="center"/>
    </xf>
    <xf numFmtId="186" fontId="82" fillId="0" borderId="0" xfId="0" applyNumberFormat="1" applyFont="1" applyFill="1" applyAlignment="1">
      <alignment horizontal="right" vertical="center"/>
    </xf>
    <xf numFmtId="180" fontId="82" fillId="0" borderId="0" xfId="0" applyNumberFormat="1" applyFont="1" applyFill="1" applyAlignment="1">
      <alignment horizontal="right" vertical="center"/>
    </xf>
    <xf numFmtId="180" fontId="80" fillId="0" borderId="0" xfId="77" applyNumberFormat="1" applyFont="1" applyFill="1" applyAlignment="1">
      <alignment horizontal="right" vertical="center"/>
      <protection/>
    </xf>
    <xf numFmtId="186" fontId="80" fillId="0" borderId="0" xfId="77" applyNumberFormat="1" applyFont="1" applyFill="1" applyAlignment="1">
      <alignment horizontal="right" vertical="center"/>
      <protection/>
    </xf>
    <xf numFmtId="187" fontId="80" fillId="0" borderId="0" xfId="77" applyNumberFormat="1" applyFont="1" applyFill="1" applyAlignment="1">
      <alignment horizontal="right" vertical="center"/>
      <protection/>
    </xf>
    <xf numFmtId="186" fontId="8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181" fontId="8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right" vertical="center"/>
    </xf>
    <xf numFmtId="49" fontId="8" fillId="0" borderId="31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distributed" vertical="center"/>
    </xf>
    <xf numFmtId="177" fontId="9" fillId="0" borderId="29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 shrinkToFit="1"/>
    </xf>
    <xf numFmtId="0" fontId="8" fillId="0" borderId="0" xfId="0" applyFont="1" applyFill="1" applyAlignment="1">
      <alignment horizontal="distributed" vertical="center"/>
    </xf>
    <xf numFmtId="41" fontId="9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distributed" vertical="center"/>
    </xf>
    <xf numFmtId="41" fontId="8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distributed" vertical="center"/>
    </xf>
    <xf numFmtId="177" fontId="8" fillId="0" borderId="19" xfId="0" applyNumberFormat="1" applyFont="1" applyFill="1" applyBorder="1" applyAlignment="1">
      <alignment horizontal="right" vertical="center"/>
    </xf>
    <xf numFmtId="195" fontId="8" fillId="0" borderId="18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182" fontId="8" fillId="0" borderId="18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center"/>
    </xf>
    <xf numFmtId="49" fontId="8" fillId="0" borderId="3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 shrinkToFit="1"/>
    </xf>
    <xf numFmtId="0" fontId="8" fillId="0" borderId="14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horizontal="right" vertical="center" shrinkToFit="1"/>
    </xf>
    <xf numFmtId="41" fontId="8" fillId="0" borderId="0" xfId="0" applyNumberFormat="1" applyFont="1" applyFill="1" applyAlignment="1">
      <alignment horizontal="right" vertical="center" shrinkToFit="1"/>
    </xf>
    <xf numFmtId="177" fontId="82" fillId="0" borderId="0" xfId="0" applyNumberFormat="1" applyFont="1" applyFill="1" applyAlignment="1">
      <alignment horizontal="right" vertical="center" shrinkToFit="1"/>
    </xf>
    <xf numFmtId="195" fontId="82" fillId="0" borderId="0" xfId="0" applyNumberFormat="1" applyFont="1" applyFill="1" applyAlignment="1">
      <alignment horizontal="right" vertical="center" shrinkToFit="1"/>
    </xf>
    <xf numFmtId="183" fontId="9" fillId="0" borderId="0" xfId="0" applyNumberFormat="1" applyFont="1" applyFill="1" applyAlignment="1">
      <alignment horizontal="right" vertical="center" shrinkToFit="1"/>
    </xf>
    <xf numFmtId="177" fontId="8" fillId="0" borderId="29" xfId="0" applyNumberFormat="1" applyFont="1" applyFill="1" applyBorder="1" applyAlignment="1">
      <alignment horizontal="right" vertical="center" shrinkToFit="1"/>
    </xf>
    <xf numFmtId="195" fontId="8" fillId="0" borderId="0" xfId="0" applyNumberFormat="1" applyFont="1" applyFill="1" applyAlignment="1">
      <alignment horizontal="right" vertical="center" shrinkToFit="1"/>
    </xf>
    <xf numFmtId="191" fontId="8" fillId="0" borderId="0" xfId="0" applyNumberFormat="1" applyFont="1" applyFill="1" applyAlignment="1">
      <alignment horizontal="right" vertical="center" shrinkToFit="1"/>
    </xf>
    <xf numFmtId="177" fontId="8" fillId="0" borderId="19" xfId="0" applyNumberFormat="1" applyFont="1" applyFill="1" applyBorder="1" applyAlignment="1">
      <alignment horizontal="right" vertical="center" shrinkToFit="1"/>
    </xf>
    <xf numFmtId="177" fontId="8" fillId="0" borderId="18" xfId="0" applyNumberFormat="1" applyFont="1" applyFill="1" applyBorder="1" applyAlignment="1">
      <alignment horizontal="right" vertical="center" shrinkToFit="1"/>
    </xf>
    <xf numFmtId="41" fontId="8" fillId="0" borderId="18" xfId="0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3" fontId="7" fillId="0" borderId="29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185" fontId="7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distributed"/>
    </xf>
    <xf numFmtId="0" fontId="0" fillId="0" borderId="0" xfId="0" applyFill="1" applyAlignment="1">
      <alignment vertical="top"/>
    </xf>
    <xf numFmtId="3" fontId="7" fillId="0" borderId="29" xfId="0" applyNumberFormat="1" applyFont="1" applyFill="1" applyBorder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3" fontId="7" fillId="0" borderId="29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49" fontId="7" fillId="0" borderId="18" xfId="0" applyNumberFormat="1" applyFont="1" applyFill="1" applyBorder="1" applyAlignment="1">
      <alignment horizontal="distributed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9" fillId="0" borderId="0" xfId="0" applyFont="1" applyAlignment="1">
      <alignment horizontal="center"/>
    </xf>
    <xf numFmtId="38" fontId="3" fillId="0" borderId="0" xfId="56" applyFont="1" applyFill="1" applyAlignment="1">
      <alignment/>
    </xf>
    <xf numFmtId="38" fontId="2" fillId="0" borderId="0" xfId="56" applyFont="1" applyFill="1" applyAlignment="1">
      <alignment/>
    </xf>
    <xf numFmtId="0" fontId="8" fillId="0" borderId="0" xfId="0" applyFont="1" applyAlignment="1">
      <alignment horizontal="center"/>
    </xf>
    <xf numFmtId="49" fontId="8" fillId="0" borderId="2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38" fontId="2" fillId="0" borderId="0" xfId="56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8" fillId="0" borderId="3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/>
    </xf>
    <xf numFmtId="38" fontId="2" fillId="0" borderId="0" xfId="56" applyFont="1" applyFill="1" applyAlignment="1">
      <alignment horizontal="right"/>
    </xf>
    <xf numFmtId="179" fontId="8" fillId="0" borderId="0" xfId="0" applyNumberFormat="1" applyFont="1" applyAlignment="1">
      <alignment vertical="center"/>
    </xf>
    <xf numFmtId="49" fontId="9" fillId="0" borderId="32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38" fontId="2" fillId="0" borderId="0" xfId="56" applyFont="1" applyAlignment="1">
      <alignment/>
    </xf>
    <xf numFmtId="38" fontId="8" fillId="0" borderId="18" xfId="54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/>
    </xf>
    <xf numFmtId="0" fontId="7" fillId="0" borderId="14" xfId="79" applyFont="1" applyFill="1" applyBorder="1" applyAlignment="1" quotePrefix="1">
      <alignment horizontal="center" vertical="center"/>
      <protection/>
    </xf>
    <xf numFmtId="0" fontId="7" fillId="0" borderId="19" xfId="73" applyFont="1" applyFill="1" applyBorder="1" applyAlignment="1">
      <alignment horizontal="center" vertical="center" wrapText="1"/>
      <protection/>
    </xf>
    <xf numFmtId="0" fontId="7" fillId="0" borderId="20" xfId="73" applyFont="1" applyFill="1" applyBorder="1" applyAlignment="1">
      <alignment horizontal="center" vertical="center" wrapText="1"/>
      <protection/>
    </xf>
    <xf numFmtId="0" fontId="7" fillId="0" borderId="36" xfId="73" applyFont="1" applyFill="1" applyBorder="1" applyAlignment="1">
      <alignment horizontal="center" vertical="center" wrapText="1"/>
      <protection/>
    </xf>
    <xf numFmtId="0" fontId="7" fillId="0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 vertical="center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 horizontal="distributed" vertical="center"/>
    </xf>
    <xf numFmtId="49" fontId="9" fillId="0" borderId="14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5" fillId="0" borderId="0" xfId="79" applyFont="1" applyFill="1" applyAlignment="1">
      <alignment horizontal="centerContinuous" vertical="top"/>
      <protection/>
    </xf>
    <xf numFmtId="0" fontId="8" fillId="0" borderId="0" xfId="79" applyFont="1" applyFill="1" applyAlignment="1">
      <alignment horizontal="centerContinuous" vertical="top"/>
      <protection/>
    </xf>
    <xf numFmtId="0" fontId="7" fillId="0" borderId="34" xfId="73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7" fillId="0" borderId="39" xfId="73" applyFont="1" applyFill="1" applyBorder="1" applyAlignment="1">
      <alignment horizontal="centerContinuous" vertical="center"/>
      <protection/>
    </xf>
    <xf numFmtId="0" fontId="7" fillId="0" borderId="21" xfId="73" applyFont="1" applyFill="1" applyBorder="1" applyAlignment="1">
      <alignment horizontal="centerContinuous" vertical="center"/>
      <protection/>
    </xf>
    <xf numFmtId="0" fontId="7" fillId="0" borderId="27" xfId="73" applyFont="1" applyFill="1" applyBorder="1" applyAlignment="1">
      <alignment horizontal="centerContinuous" vertical="center"/>
      <protection/>
    </xf>
    <xf numFmtId="0" fontId="7" fillId="0" borderId="21" xfId="74" applyFont="1" applyFill="1" applyBorder="1" applyAlignment="1">
      <alignment horizontal="centerContinuous" vertical="center"/>
      <protection/>
    </xf>
    <xf numFmtId="38" fontId="7" fillId="0" borderId="28" xfId="54" applyFont="1" applyFill="1" applyBorder="1" applyAlignment="1">
      <alignment vertical="center" wrapText="1"/>
    </xf>
    <xf numFmtId="38" fontId="7" fillId="0" borderId="14" xfId="54" applyFont="1" applyFill="1" applyBorder="1" applyAlignment="1">
      <alignment vertical="center" wrapText="1"/>
    </xf>
    <xf numFmtId="40" fontId="6" fillId="0" borderId="40" xfId="54" applyNumberFormat="1" applyFont="1" applyFill="1" applyBorder="1" applyAlignment="1">
      <alignment vertical="center" wrapText="1"/>
    </xf>
    <xf numFmtId="40" fontId="6" fillId="0" borderId="0" xfId="54" applyNumberFormat="1" applyFont="1" applyFill="1" applyBorder="1" applyAlignment="1">
      <alignment vertical="center" wrapText="1"/>
    </xf>
    <xf numFmtId="40" fontId="26" fillId="0" borderId="18" xfId="54" applyNumberFormat="1" applyFont="1" applyFill="1" applyBorder="1" applyAlignment="1">
      <alignment vertical="center" wrapText="1"/>
    </xf>
    <xf numFmtId="38" fontId="26" fillId="0" borderId="16" xfId="54" applyFont="1" applyFill="1" applyBorder="1" applyAlignment="1">
      <alignment vertical="center" wrapText="1"/>
    </xf>
    <xf numFmtId="0" fontId="7" fillId="0" borderId="35" xfId="73" applyFont="1" applyFill="1" applyBorder="1" applyAlignment="1">
      <alignment vertical="center" wrapText="1"/>
      <protection/>
    </xf>
    <xf numFmtId="0" fontId="7" fillId="0" borderId="41" xfId="73" applyFont="1" applyFill="1" applyBorder="1" applyAlignment="1">
      <alignment vertical="center" wrapText="1"/>
      <protection/>
    </xf>
    <xf numFmtId="0" fontId="7" fillId="0" borderId="31" xfId="73" applyFont="1" applyFill="1" applyBorder="1" applyAlignment="1">
      <alignment vertical="center" wrapText="1"/>
      <protection/>
    </xf>
    <xf numFmtId="0" fontId="7" fillId="0" borderId="30" xfId="73" applyFont="1" applyFill="1" applyBorder="1" applyAlignment="1">
      <alignment vertical="center" wrapText="1"/>
      <protection/>
    </xf>
    <xf numFmtId="0" fontId="7" fillId="0" borderId="42" xfId="73" applyFont="1" applyFill="1" applyBorder="1" applyAlignment="1">
      <alignment vertical="center" wrapText="1"/>
      <protection/>
    </xf>
    <xf numFmtId="0" fontId="7" fillId="0" borderId="16" xfId="73" applyFont="1" applyFill="1" applyBorder="1" applyAlignment="1">
      <alignment horizontal="center" vertical="center" wrapText="1"/>
      <protection/>
    </xf>
    <xf numFmtId="0" fontId="13" fillId="0" borderId="20" xfId="0" applyFont="1" applyBorder="1" applyAlignment="1">
      <alignment horizontal="center" wrapText="1"/>
    </xf>
    <xf numFmtId="189" fontId="7" fillId="0" borderId="18" xfId="73" applyNumberFormat="1" applyFont="1" applyFill="1" applyBorder="1" applyAlignment="1">
      <alignment horizontal="centerContinuous" vertical="center"/>
      <protection/>
    </xf>
    <xf numFmtId="189" fontId="7" fillId="0" borderId="43" xfId="73" applyNumberFormat="1" applyFont="1" applyFill="1" applyBorder="1" applyAlignment="1">
      <alignment horizontal="centerContinuous" vertical="center"/>
      <protection/>
    </xf>
    <xf numFmtId="189" fontId="6" fillId="0" borderId="44" xfId="73" applyNumberFormat="1" applyFont="1" applyFill="1" applyBorder="1" applyAlignment="1">
      <alignment vertical="center" wrapText="1"/>
      <protection/>
    </xf>
    <xf numFmtId="189" fontId="6" fillId="0" borderId="43" xfId="73" applyNumberFormat="1" applyFont="1" applyFill="1" applyBorder="1" applyAlignment="1">
      <alignment vertical="center" wrapText="1"/>
      <protection/>
    </xf>
    <xf numFmtId="0" fontId="7" fillId="0" borderId="45" xfId="73" applyFont="1" applyFill="1" applyBorder="1" applyAlignment="1">
      <alignment vertical="center" wrapText="1"/>
      <protection/>
    </xf>
    <xf numFmtId="0" fontId="7" fillId="0" borderId="46" xfId="73" applyFont="1" applyFill="1" applyBorder="1" applyAlignment="1">
      <alignment vertical="center" wrapText="1"/>
      <protection/>
    </xf>
    <xf numFmtId="0" fontId="7" fillId="0" borderId="28" xfId="79" applyFont="1" applyFill="1" applyBorder="1" applyAlignment="1">
      <alignment vertical="center"/>
      <protection/>
    </xf>
    <xf numFmtId="0" fontId="7" fillId="0" borderId="14" xfId="79" applyFont="1" applyFill="1" applyBorder="1" applyAlignment="1">
      <alignment vertical="center"/>
      <protection/>
    </xf>
    <xf numFmtId="0" fontId="7" fillId="0" borderId="16" xfId="79" applyFont="1" applyFill="1" applyBorder="1" applyAlignment="1">
      <alignment vertical="center"/>
      <protection/>
    </xf>
    <xf numFmtId="0" fontId="7" fillId="0" borderId="39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28" xfId="0" applyFont="1" applyFill="1" applyBorder="1" applyAlignment="1">
      <alignment horizontal="centerContinuous" vertical="center" wrapText="1"/>
    </xf>
    <xf numFmtId="0" fontId="0" fillId="0" borderId="40" xfId="0" applyFont="1" applyFill="1" applyBorder="1" applyAlignment="1">
      <alignment horizontal="centerContinuous"/>
    </xf>
    <xf numFmtId="0" fontId="0" fillId="0" borderId="28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 vertical="center" wrapText="1"/>
    </xf>
    <xf numFmtId="0" fontId="7" fillId="0" borderId="16" xfId="0" applyFont="1" applyFill="1" applyBorder="1" applyAlignment="1">
      <alignment horizontal="centerContinuous" vertical="center" wrapText="1"/>
    </xf>
    <xf numFmtId="0" fontId="0" fillId="0" borderId="18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49" fontId="12" fillId="0" borderId="0" xfId="76" applyNumberFormat="1" applyFont="1" applyFill="1" applyBorder="1" applyAlignment="1">
      <alignment horizontal="center" vertical="center"/>
      <protection/>
    </xf>
    <xf numFmtId="49" fontId="12" fillId="0" borderId="14" xfId="76" applyNumberFormat="1" applyFont="1" applyFill="1" applyBorder="1" applyAlignment="1">
      <alignment horizontal="distributed" vertical="center"/>
      <protection/>
    </xf>
    <xf numFmtId="49" fontId="4" fillId="0" borderId="0" xfId="78" applyNumberFormat="1" applyFont="1" applyFill="1" applyBorder="1" applyAlignment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0" fontId="26" fillId="0" borderId="18" xfId="0" applyFont="1" applyFill="1" applyBorder="1" applyAlignment="1">
      <alignment horizontal="centerContinuous" vertical="center" wrapText="1"/>
    </xf>
    <xf numFmtId="41" fontId="12" fillId="0" borderId="29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vertical="center"/>
    </xf>
    <xf numFmtId="49" fontId="7" fillId="0" borderId="35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6" fillId="0" borderId="19" xfId="0" applyFont="1" applyFill="1" applyBorder="1" applyAlignment="1">
      <alignment horizontal="centerContinuous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8" fillId="0" borderId="14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4" xfId="0" applyFont="1" applyFill="1" applyBorder="1" applyAlignment="1">
      <alignment horizontal="centerContinuous" vertical="center"/>
    </xf>
    <xf numFmtId="0" fontId="8" fillId="0" borderId="39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8" fillId="0" borderId="40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7" fillId="0" borderId="17" xfId="0" applyFont="1" applyFill="1" applyBorder="1" applyAlignment="1">
      <alignment vertical="top"/>
    </xf>
    <xf numFmtId="186" fontId="81" fillId="0" borderId="17" xfId="0" applyNumberFormat="1" applyFont="1" applyFill="1" applyBorder="1" applyAlignment="1">
      <alignment vertical="top"/>
    </xf>
    <xf numFmtId="186" fontId="80" fillId="0" borderId="28" xfId="0" applyNumberFormat="1" applyFont="1" applyFill="1" applyBorder="1" applyAlignment="1">
      <alignment vertical="center"/>
    </xf>
    <xf numFmtId="186" fontId="80" fillId="0" borderId="16" xfId="0" applyNumberFormat="1" applyFont="1" applyFill="1" applyBorder="1" applyAlignment="1">
      <alignment vertical="center"/>
    </xf>
    <xf numFmtId="186" fontId="80" fillId="0" borderId="15" xfId="0" applyNumberFormat="1" applyFont="1" applyFill="1" applyBorder="1" applyAlignment="1">
      <alignment horizontal="centerContinuous" vertical="center"/>
    </xf>
    <xf numFmtId="186" fontId="80" fillId="0" borderId="12" xfId="0" applyNumberFormat="1" applyFont="1" applyFill="1" applyBorder="1" applyAlignment="1">
      <alignment horizontal="centerContinuous" vertical="center"/>
    </xf>
    <xf numFmtId="180" fontId="80" fillId="0" borderId="33" xfId="0" applyNumberFormat="1" applyFont="1" applyFill="1" applyBorder="1" applyAlignment="1">
      <alignment horizontal="centerContinuous" vertical="center"/>
    </xf>
    <xf numFmtId="180" fontId="80" fillId="0" borderId="2" xfId="0" applyNumberFormat="1" applyFont="1" applyFill="1" applyBorder="1" applyAlignment="1">
      <alignment horizontal="centerContinuous" vertical="center"/>
    </xf>
    <xf numFmtId="180" fontId="80" fillId="0" borderId="15" xfId="0" applyNumberFormat="1" applyFont="1" applyFill="1" applyBorder="1" applyAlignment="1">
      <alignment horizontal="centerContinuous" vertical="center"/>
    </xf>
    <xf numFmtId="180" fontId="81" fillId="0" borderId="37" xfId="0" applyNumberFormat="1" applyFont="1" applyFill="1" applyBorder="1" applyAlignment="1">
      <alignment vertical="center" wrapText="1"/>
    </xf>
    <xf numFmtId="180" fontId="81" fillId="0" borderId="29" xfId="0" applyNumberFormat="1" applyFont="1" applyFill="1" applyBorder="1" applyAlignment="1">
      <alignment vertical="center" wrapText="1"/>
    </xf>
    <xf numFmtId="180" fontId="81" fillId="0" borderId="19" xfId="0" applyNumberFormat="1" applyFont="1" applyFill="1" applyBorder="1" applyAlignment="1">
      <alignment vertical="center" wrapText="1"/>
    </xf>
    <xf numFmtId="186" fontId="80" fillId="0" borderId="31" xfId="0" applyNumberFormat="1" applyFont="1" applyFill="1" applyBorder="1" applyAlignment="1">
      <alignment horizontal="center" vertical="center"/>
    </xf>
    <xf numFmtId="180" fontId="80" fillId="0" borderId="35" xfId="0" applyNumberFormat="1" applyFont="1" applyFill="1" applyBorder="1" applyAlignment="1">
      <alignment horizontal="center" vertical="center"/>
    </xf>
    <xf numFmtId="186" fontId="80" fillId="0" borderId="19" xfId="0" applyNumberFormat="1" applyFont="1" applyFill="1" applyBorder="1" applyAlignment="1">
      <alignment horizontal="center" vertical="center"/>
    </xf>
    <xf numFmtId="186" fontId="80" fillId="0" borderId="30" xfId="0" applyNumberFormat="1" applyFont="1" applyFill="1" applyBorder="1" applyAlignment="1">
      <alignment horizontal="center" vertical="center"/>
    </xf>
    <xf numFmtId="186" fontId="80" fillId="0" borderId="35" xfId="0" applyNumberFormat="1" applyFont="1" applyFill="1" applyBorder="1" applyAlignment="1">
      <alignment horizontal="center" vertical="center"/>
    </xf>
    <xf numFmtId="186" fontId="80" fillId="0" borderId="16" xfId="0" applyNumberFormat="1" applyFont="1" applyFill="1" applyBorder="1" applyAlignment="1">
      <alignment horizontal="center" vertical="center"/>
    </xf>
    <xf numFmtId="186" fontId="80" fillId="0" borderId="20" xfId="0" applyNumberFormat="1" applyFont="1" applyFill="1" applyBorder="1" applyAlignment="1">
      <alignment horizontal="center" vertical="center"/>
    </xf>
    <xf numFmtId="186" fontId="80" fillId="0" borderId="39" xfId="0" applyNumberFormat="1" applyFont="1" applyFill="1" applyBorder="1" applyAlignment="1">
      <alignment horizontal="centerContinuous" vertical="center"/>
    </xf>
    <xf numFmtId="186" fontId="80" fillId="0" borderId="21" xfId="0" applyNumberFormat="1" applyFont="1" applyFill="1" applyBorder="1" applyAlignment="1">
      <alignment horizontal="centerContinuous" vertical="center"/>
    </xf>
    <xf numFmtId="186" fontId="80" fillId="0" borderId="27" xfId="0" applyNumberFormat="1" applyFont="1" applyFill="1" applyBorder="1" applyAlignment="1">
      <alignment horizontal="centerContinuous" vertical="center"/>
    </xf>
    <xf numFmtId="186" fontId="80" fillId="0" borderId="37" xfId="0" applyNumberFormat="1" applyFont="1" applyFill="1" applyBorder="1" applyAlignment="1">
      <alignment horizontal="centerContinuous" vertical="center"/>
    </xf>
    <xf numFmtId="186" fontId="80" fillId="0" borderId="28" xfId="0" applyNumberFormat="1" applyFont="1" applyFill="1" applyBorder="1" applyAlignment="1">
      <alignment horizontal="centerContinuous" vertical="center"/>
    </xf>
    <xf numFmtId="186" fontId="80" fillId="0" borderId="19" xfId="0" applyNumberFormat="1" applyFont="1" applyFill="1" applyBorder="1" applyAlignment="1">
      <alignment horizontal="centerContinuous" vertical="center"/>
    </xf>
    <xf numFmtId="186" fontId="80" fillId="0" borderId="16" xfId="0" applyNumberFormat="1" applyFont="1" applyFill="1" applyBorder="1" applyAlignment="1">
      <alignment horizontal="centerContinuous" vertical="center"/>
    </xf>
    <xf numFmtId="186" fontId="79" fillId="0" borderId="0" xfId="0" applyNumberFormat="1" applyFont="1" applyFill="1" applyAlignment="1">
      <alignment horizontal="centerContinuous"/>
    </xf>
    <xf numFmtId="195" fontId="8" fillId="0" borderId="0" xfId="0" applyNumberFormat="1" applyFont="1" applyFill="1" applyAlignment="1">
      <alignment horizontal="right" vertical="center"/>
    </xf>
    <xf numFmtId="0" fontId="8" fillId="0" borderId="2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2" xfId="0" applyFont="1" applyFill="1" applyBorder="1" applyAlignment="1">
      <alignment horizontal="centerContinuous" vertical="center"/>
    </xf>
    <xf numFmtId="0" fontId="8" fillId="0" borderId="33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177" fontId="8" fillId="0" borderId="35" xfId="0" applyNumberFormat="1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Continuous" vertical="center"/>
    </xf>
    <xf numFmtId="177" fontId="8" fillId="0" borderId="20" xfId="0" applyNumberFormat="1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" vertical="center" wrapText="1"/>
    </xf>
    <xf numFmtId="181" fontId="8" fillId="0" borderId="29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18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4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Continuous" vertical="center"/>
    </xf>
    <xf numFmtId="0" fontId="13" fillId="0" borderId="27" xfId="0" applyFont="1" applyFill="1" applyBorder="1" applyAlignment="1">
      <alignment horizontal="centerContinuous" vertical="center"/>
    </xf>
    <xf numFmtId="0" fontId="8" fillId="0" borderId="34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92" fontId="3" fillId="0" borderId="18" xfId="0" applyNumberFormat="1" applyFont="1" applyFill="1" applyBorder="1" applyAlignment="1">
      <alignment horizontal="right" vertical="center"/>
    </xf>
    <xf numFmtId="49" fontId="2" fillId="0" borderId="0" xfId="78" applyNumberFormat="1" applyFont="1" applyFill="1" applyBorder="1" applyAlignment="1">
      <alignment horizontal="center" vertical="center"/>
      <protection/>
    </xf>
    <xf numFmtId="38" fontId="12" fillId="0" borderId="0" xfId="54" applyFont="1" applyFill="1" applyBorder="1" applyAlignment="1">
      <alignment horizontal="right" vertical="center"/>
    </xf>
    <xf numFmtId="38" fontId="7" fillId="0" borderId="29" xfId="54" applyFont="1" applyFill="1" applyBorder="1" applyAlignment="1">
      <alignment horizontal="right" vertical="center"/>
    </xf>
    <xf numFmtId="38" fontId="7" fillId="0" borderId="19" xfId="54" applyFont="1" applyFill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49" fontId="3" fillId="0" borderId="17" xfId="0" applyNumberFormat="1" applyFont="1" applyBorder="1" applyAlignment="1">
      <alignment horizontal="centerContinuous" vertical="center"/>
    </xf>
    <xf numFmtId="49" fontId="3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centerContinuous"/>
    </xf>
    <xf numFmtId="49" fontId="2" fillId="0" borderId="21" xfId="0" applyNumberFormat="1" applyFont="1" applyBorder="1" applyAlignment="1">
      <alignment horizontal="centerContinuous" vertical="center"/>
    </xf>
    <xf numFmtId="49" fontId="2" fillId="0" borderId="27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8" fillId="0" borderId="39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3" xfId="70"/>
    <cellStyle name="標準 3" xfId="71"/>
    <cellStyle name="標準 4" xfId="72"/>
    <cellStyle name="標準 5" xfId="73"/>
    <cellStyle name="標準 6" xfId="74"/>
    <cellStyle name="標準 7" xfId="75"/>
    <cellStyle name="標準_12 一覧表（Excel)仕様" xfId="76"/>
    <cellStyle name="標準_p31～36　Ⅲ　市町村別実績一覧表（平成１２年）" xfId="77"/>
    <cellStyle name="標準_一覧表様式40100" xfId="78"/>
    <cellStyle name="標準_集落営農実態調査集計様式H18.4.12" xfId="79"/>
    <cellStyle name="Followed Hyperlink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38100</xdr:rowOff>
    </xdr:from>
    <xdr:to>
      <xdr:col>1</xdr:col>
      <xdr:colOff>685800</xdr:colOff>
      <xdr:row>7</xdr:row>
      <xdr:rowOff>314325</xdr:rowOff>
    </xdr:to>
    <xdr:sp>
      <xdr:nvSpPr>
        <xdr:cNvPr id="1" name="大かっこ 1"/>
        <xdr:cNvSpPr>
          <a:spLocks/>
        </xdr:cNvSpPr>
      </xdr:nvSpPr>
      <xdr:spPr>
        <a:xfrm>
          <a:off x="733425" y="1143000"/>
          <a:ext cx="666750" cy="2762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7" max="7" width="15.00390625" style="0" customWidth="1"/>
  </cols>
  <sheetData>
    <row r="1" ht="18.75">
      <c r="A1" s="20" t="s">
        <v>372</v>
      </c>
    </row>
    <row r="2" ht="18.75">
      <c r="B2" s="20" t="s">
        <v>154</v>
      </c>
    </row>
    <row r="4" spans="2:8" ht="13.5">
      <c r="B4" s="21" t="s">
        <v>163</v>
      </c>
      <c r="C4" s="106" t="s">
        <v>280</v>
      </c>
      <c r="D4" s="106"/>
      <c r="E4" s="106"/>
      <c r="F4" s="106"/>
      <c r="G4" s="106"/>
      <c r="H4" s="143"/>
    </row>
    <row r="5" spans="2:8" ht="13.5">
      <c r="B5" s="21" t="s">
        <v>155</v>
      </c>
      <c r="C5" s="106" t="s">
        <v>281</v>
      </c>
      <c r="D5" s="106"/>
      <c r="E5" s="106"/>
      <c r="F5" s="106"/>
      <c r="G5" s="106"/>
      <c r="H5" s="143"/>
    </row>
    <row r="6" spans="2:8" ht="13.5">
      <c r="B6" s="21" t="s">
        <v>224</v>
      </c>
      <c r="C6" s="106" t="s">
        <v>282</v>
      </c>
      <c r="D6" s="106"/>
      <c r="E6" s="106"/>
      <c r="F6" s="106"/>
      <c r="G6" s="106"/>
      <c r="H6" s="143"/>
    </row>
    <row r="7" spans="2:8" ht="13.5">
      <c r="B7" s="21" t="s">
        <v>255</v>
      </c>
      <c r="C7" s="106" t="s">
        <v>157</v>
      </c>
      <c r="D7" s="106"/>
      <c r="E7" s="106"/>
      <c r="F7" s="106"/>
      <c r="G7" s="106"/>
      <c r="H7" s="143"/>
    </row>
    <row r="8" spans="2:8" ht="13.5">
      <c r="B8" s="21" t="s">
        <v>257</v>
      </c>
      <c r="C8" s="106" t="s">
        <v>158</v>
      </c>
      <c r="D8" s="106"/>
      <c r="E8" s="106"/>
      <c r="F8" s="106"/>
      <c r="G8" s="106"/>
      <c r="H8" s="143"/>
    </row>
    <row r="9" spans="2:8" ht="13.5">
      <c r="B9" s="21" t="s">
        <v>256</v>
      </c>
      <c r="C9" s="106" t="s">
        <v>287</v>
      </c>
      <c r="D9" s="106"/>
      <c r="E9" s="106"/>
      <c r="F9" s="106"/>
      <c r="G9" s="106"/>
      <c r="H9" s="143"/>
    </row>
    <row r="10" spans="2:8" ht="13.5">
      <c r="B10" s="21" t="s">
        <v>156</v>
      </c>
      <c r="C10" s="106" t="s">
        <v>159</v>
      </c>
      <c r="D10" s="106"/>
      <c r="E10" s="106"/>
      <c r="F10" s="106"/>
      <c r="G10" s="106"/>
      <c r="H10" s="143"/>
    </row>
    <row r="11" spans="2:8" ht="13.5">
      <c r="B11" s="21" t="s">
        <v>326</v>
      </c>
      <c r="C11" s="106" t="s">
        <v>160</v>
      </c>
      <c r="D11" s="106"/>
      <c r="E11" s="106"/>
      <c r="F11" s="106"/>
      <c r="G11" s="106"/>
      <c r="H11" s="143"/>
    </row>
    <row r="12" spans="2:8" ht="13.5">
      <c r="B12" s="21" t="s">
        <v>327</v>
      </c>
      <c r="C12" s="106" t="s">
        <v>161</v>
      </c>
      <c r="D12" s="106"/>
      <c r="E12" s="106"/>
      <c r="F12" s="106"/>
      <c r="G12" s="106"/>
      <c r="H12" s="143"/>
    </row>
    <row r="13" spans="2:8" ht="13.5">
      <c r="B13" s="21" t="s">
        <v>328</v>
      </c>
      <c r="C13" s="106" t="s">
        <v>195</v>
      </c>
      <c r="D13" s="106"/>
      <c r="E13" s="106"/>
      <c r="F13" s="106"/>
      <c r="G13" s="106"/>
      <c r="H13" s="143"/>
    </row>
    <row r="14" spans="2:8" ht="13.5">
      <c r="B14" s="21" t="s">
        <v>329</v>
      </c>
      <c r="C14" s="106" t="s">
        <v>288</v>
      </c>
      <c r="D14" s="106"/>
      <c r="E14" s="106"/>
      <c r="F14" s="106"/>
      <c r="G14" s="106"/>
      <c r="H14" s="143"/>
    </row>
    <row r="15" spans="2:8" ht="13.5">
      <c r="B15" s="21" t="s">
        <v>346</v>
      </c>
      <c r="C15" s="106" t="s">
        <v>230</v>
      </c>
      <c r="D15" s="106"/>
      <c r="E15" s="106"/>
      <c r="F15" s="106"/>
      <c r="G15" s="106"/>
      <c r="H15" s="143"/>
    </row>
    <row r="16" spans="2:8" ht="13.5">
      <c r="B16" s="21" t="s">
        <v>347</v>
      </c>
      <c r="C16" s="106" t="s">
        <v>162</v>
      </c>
      <c r="D16" s="106"/>
      <c r="E16" s="106"/>
      <c r="F16" s="106"/>
      <c r="G16" s="106"/>
      <c r="H16" s="143"/>
    </row>
    <row r="17" spans="2:8" ht="13.5">
      <c r="B17" s="21" t="s">
        <v>348</v>
      </c>
      <c r="C17" s="106" t="s">
        <v>349</v>
      </c>
      <c r="D17" s="106"/>
      <c r="E17" s="106"/>
      <c r="F17" s="106"/>
      <c r="G17" s="106"/>
      <c r="H17" s="106"/>
    </row>
    <row r="18" ht="13.5">
      <c r="B18" s="21"/>
    </row>
  </sheetData>
  <sheetProtection/>
  <hyperlinks>
    <hyperlink ref="B4" location="'5-1（変更なし）'!A1" display="5-1"/>
    <hyperlink ref="B6" location="'5-3（変更なし）'!A1" display="5-3"/>
    <hyperlink ref="B7" location="'5-4'!A1" display="5-4"/>
    <hyperlink ref="B8" location="'5-5(1)'!A1" display="5-5(1)"/>
    <hyperlink ref="B10" location="'5-6'!A1" display="5-6"/>
    <hyperlink ref="B11" location="'5-7'!A1" display="5-7"/>
    <hyperlink ref="B12" location="'5-8'!A1" display="5-8"/>
    <hyperlink ref="B13" location="'5-9'!A1" display="5-9"/>
    <hyperlink ref="B14" location="'5-10（変更なし）'!A1" display="5-10"/>
    <hyperlink ref="B15" location="'5-11'!A1" display="5-11"/>
    <hyperlink ref="B5" location="'5-2（変更なし）'!A1" display="5-2"/>
    <hyperlink ref="B16" location="'5-12'!A1" display="5-12"/>
    <hyperlink ref="B9" location="'5-5(2)'!A1" display="5-5(2)"/>
    <hyperlink ref="B17" location="'5-13'!A1" display="5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B53"/>
  <sheetViews>
    <sheetView showGridLines="0" view="pageBreakPreview" zoomScaleNormal="9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50390625" style="15" customWidth="1"/>
    <col min="2" max="10" width="8.375" style="15" customWidth="1"/>
    <col min="11" max="16384" width="9.00390625" style="15" customWidth="1"/>
  </cols>
  <sheetData>
    <row r="1" spans="1:2" ht="13.5">
      <c r="A1" s="190" t="s">
        <v>168</v>
      </c>
      <c r="B1" s="190"/>
    </row>
    <row r="2" ht="13.5">
      <c r="A2" s="74" t="s">
        <v>394</v>
      </c>
    </row>
    <row r="3" spans="1:10" ht="17.25">
      <c r="A3" s="540" t="s">
        <v>334</v>
      </c>
      <c r="B3" s="540"/>
      <c r="C3" s="540"/>
      <c r="D3" s="540"/>
      <c r="E3" s="540"/>
      <c r="F3" s="540"/>
      <c r="G3" s="540"/>
      <c r="H3" s="540"/>
      <c r="I3" s="540"/>
      <c r="J3" s="540"/>
    </row>
    <row r="4" spans="1:10" ht="13.5">
      <c r="A4" s="541" t="s">
        <v>451</v>
      </c>
      <c r="B4" s="541"/>
      <c r="C4" s="541"/>
      <c r="D4" s="541"/>
      <c r="E4" s="541"/>
      <c r="F4" s="541"/>
      <c r="G4" s="541"/>
      <c r="H4" s="541"/>
      <c r="I4" s="541"/>
      <c r="J4" s="541"/>
    </row>
    <row r="5" spans="1:10" ht="6" customHeight="1" thickBot="1">
      <c r="A5" s="227"/>
      <c r="B5" s="228"/>
      <c r="C5" s="228"/>
      <c r="D5" s="228"/>
      <c r="E5" s="228"/>
      <c r="F5" s="228"/>
      <c r="G5" s="228"/>
      <c r="H5" s="228"/>
      <c r="I5" s="228"/>
      <c r="J5" s="228"/>
    </row>
    <row r="6" spans="1:10" ht="19.5" customHeight="1" thickTop="1">
      <c r="A6" s="138"/>
      <c r="B6" s="556" t="s">
        <v>471</v>
      </c>
      <c r="C6" s="564"/>
      <c r="D6" s="613"/>
      <c r="E6" s="319" t="s">
        <v>331</v>
      </c>
      <c r="F6" s="556" t="s">
        <v>470</v>
      </c>
      <c r="G6" s="564"/>
      <c r="H6" s="564"/>
      <c r="I6" s="564"/>
      <c r="J6" s="564"/>
    </row>
    <row r="7" spans="1:10" ht="19.5" customHeight="1">
      <c r="A7" s="138"/>
      <c r="B7" s="471" t="s">
        <v>112</v>
      </c>
      <c r="C7" s="632" t="s">
        <v>111</v>
      </c>
      <c r="D7" s="632"/>
      <c r="E7" s="229" t="s">
        <v>330</v>
      </c>
      <c r="F7" s="612" t="s">
        <v>112</v>
      </c>
      <c r="G7" s="633"/>
      <c r="H7" s="633"/>
      <c r="I7" s="605" t="s">
        <v>469</v>
      </c>
      <c r="J7" s="606"/>
    </row>
    <row r="8" spans="1:10" ht="19.5" customHeight="1">
      <c r="A8" s="631"/>
      <c r="B8" s="207"/>
      <c r="C8" s="205" t="s">
        <v>106</v>
      </c>
      <c r="D8" s="205" t="s">
        <v>105</v>
      </c>
      <c r="E8" s="207" t="s">
        <v>110</v>
      </c>
      <c r="F8" s="205" t="s">
        <v>109</v>
      </c>
      <c r="G8" s="205" t="s">
        <v>108</v>
      </c>
      <c r="H8" s="205" t="s">
        <v>107</v>
      </c>
      <c r="I8" s="205" t="s">
        <v>339</v>
      </c>
      <c r="J8" s="230" t="s">
        <v>340</v>
      </c>
    </row>
    <row r="9" spans="1:10" ht="17.25" customHeight="1">
      <c r="A9" s="220" t="s">
        <v>342</v>
      </c>
      <c r="B9" s="263">
        <v>5394</v>
      </c>
      <c r="C9" s="235" t="s">
        <v>275</v>
      </c>
      <c r="D9" s="235">
        <v>5327</v>
      </c>
      <c r="E9" s="235" t="s">
        <v>275</v>
      </c>
      <c r="F9" s="235" t="s">
        <v>275</v>
      </c>
      <c r="G9" s="235" t="s">
        <v>275</v>
      </c>
      <c r="H9" s="235" t="s">
        <v>275</v>
      </c>
      <c r="I9" s="235">
        <v>21326</v>
      </c>
      <c r="J9" s="235" t="s">
        <v>275</v>
      </c>
    </row>
    <row r="10" spans="1:10" s="74" customFormat="1" ht="17.25" customHeight="1">
      <c r="A10" s="189" t="s">
        <v>391</v>
      </c>
      <c r="B10" s="263">
        <v>5341</v>
      </c>
      <c r="C10" s="235" t="s">
        <v>275</v>
      </c>
      <c r="D10" s="235">
        <v>5281</v>
      </c>
      <c r="E10" s="235" t="s">
        <v>275</v>
      </c>
      <c r="F10" s="235" t="s">
        <v>275</v>
      </c>
      <c r="G10" s="235" t="s">
        <v>275</v>
      </c>
      <c r="H10" s="235" t="s">
        <v>275</v>
      </c>
      <c r="I10" s="235">
        <v>20137</v>
      </c>
      <c r="J10" s="235" t="s">
        <v>275</v>
      </c>
    </row>
    <row r="11" spans="1:10" s="74" customFormat="1" ht="17.25" customHeight="1">
      <c r="A11" s="476" t="s">
        <v>406</v>
      </c>
      <c r="B11" s="477">
        <v>5766</v>
      </c>
      <c r="C11" s="478" t="s">
        <v>468</v>
      </c>
      <c r="D11" s="478">
        <v>5706</v>
      </c>
      <c r="E11" s="478" t="s">
        <v>468</v>
      </c>
      <c r="F11" s="478" t="s">
        <v>468</v>
      </c>
      <c r="G11" s="478" t="s">
        <v>468</v>
      </c>
      <c r="H11" s="478" t="s">
        <v>468</v>
      </c>
      <c r="I11" s="478">
        <v>21514</v>
      </c>
      <c r="J11" s="478" t="s">
        <v>468</v>
      </c>
    </row>
    <row r="12" spans="1:10" ht="17.25" customHeight="1">
      <c r="A12" s="188"/>
      <c r="B12" s="263"/>
      <c r="C12" s="235"/>
      <c r="D12" s="235"/>
      <c r="E12" s="235"/>
      <c r="F12" s="235"/>
      <c r="G12" s="235"/>
      <c r="H12" s="235"/>
      <c r="I12" s="235"/>
      <c r="J12" s="235"/>
    </row>
    <row r="13" spans="1:28" ht="17.25" customHeight="1">
      <c r="A13" s="189" t="s">
        <v>467</v>
      </c>
      <c r="B13" s="263">
        <v>459</v>
      </c>
      <c r="C13" s="235" t="s">
        <v>275</v>
      </c>
      <c r="D13" s="235">
        <v>454</v>
      </c>
      <c r="E13" s="235" t="s">
        <v>275</v>
      </c>
      <c r="F13" s="235" t="s">
        <v>275</v>
      </c>
      <c r="G13" s="235" t="s">
        <v>275</v>
      </c>
      <c r="H13" s="235" t="s">
        <v>275</v>
      </c>
      <c r="I13" s="235">
        <v>1623</v>
      </c>
      <c r="J13" s="235" t="s">
        <v>275</v>
      </c>
      <c r="L13" s="234"/>
      <c r="O13" s="234"/>
      <c r="S13" s="15">
        <v>11</v>
      </c>
      <c r="T13" s="15">
        <v>11</v>
      </c>
      <c r="U13" s="15">
        <v>11</v>
      </c>
      <c r="V13" s="15">
        <v>15</v>
      </c>
      <c r="W13" s="15">
        <v>14</v>
      </c>
      <c r="X13" s="15">
        <v>15</v>
      </c>
      <c r="Y13" s="15">
        <v>13</v>
      </c>
      <c r="Z13" s="15">
        <v>13</v>
      </c>
      <c r="AA13" s="15">
        <v>10</v>
      </c>
      <c r="AB13" s="15">
        <v>11</v>
      </c>
    </row>
    <row r="14" spans="1:23" ht="17.25" customHeight="1">
      <c r="A14" s="189" t="s">
        <v>300</v>
      </c>
      <c r="B14" s="263">
        <v>447</v>
      </c>
      <c r="C14" s="235" t="s">
        <v>275</v>
      </c>
      <c r="D14" s="235">
        <v>442</v>
      </c>
      <c r="E14" s="235" t="s">
        <v>275</v>
      </c>
      <c r="F14" s="235" t="s">
        <v>275</v>
      </c>
      <c r="G14" s="235" t="s">
        <v>275</v>
      </c>
      <c r="H14" s="235" t="s">
        <v>275</v>
      </c>
      <c r="I14" s="235">
        <v>1587</v>
      </c>
      <c r="J14" s="235" t="s">
        <v>275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</row>
    <row r="15" spans="1:15" ht="17.25" customHeight="1">
      <c r="A15" s="189" t="s">
        <v>301</v>
      </c>
      <c r="B15" s="263">
        <v>509</v>
      </c>
      <c r="C15" s="235" t="s">
        <v>275</v>
      </c>
      <c r="D15" s="235">
        <v>504</v>
      </c>
      <c r="E15" s="235" t="s">
        <v>275</v>
      </c>
      <c r="F15" s="235" t="s">
        <v>275</v>
      </c>
      <c r="G15" s="235" t="s">
        <v>275</v>
      </c>
      <c r="H15" s="235" t="s">
        <v>275</v>
      </c>
      <c r="I15" s="235">
        <v>2005</v>
      </c>
      <c r="J15" s="235" t="s">
        <v>275</v>
      </c>
      <c r="O15" s="234"/>
    </row>
    <row r="16" spans="1:15" ht="17.25" customHeight="1">
      <c r="A16" s="189" t="s">
        <v>302</v>
      </c>
      <c r="B16" s="263">
        <v>507</v>
      </c>
      <c r="C16" s="235" t="s">
        <v>275</v>
      </c>
      <c r="D16" s="235">
        <v>502</v>
      </c>
      <c r="E16" s="235" t="s">
        <v>275</v>
      </c>
      <c r="F16" s="235" t="s">
        <v>275</v>
      </c>
      <c r="G16" s="235" t="s">
        <v>275</v>
      </c>
      <c r="H16" s="235" t="s">
        <v>275</v>
      </c>
      <c r="I16" s="235">
        <v>1743</v>
      </c>
      <c r="J16" s="235" t="s">
        <v>275</v>
      </c>
      <c r="O16" s="234"/>
    </row>
    <row r="17" spans="1:15" ht="17.25" customHeight="1">
      <c r="A17" s="189" t="s">
        <v>370</v>
      </c>
      <c r="B17" s="263">
        <v>514</v>
      </c>
      <c r="C17" s="235" t="s">
        <v>275</v>
      </c>
      <c r="D17" s="235">
        <v>509</v>
      </c>
      <c r="E17" s="235" t="s">
        <v>275</v>
      </c>
      <c r="F17" s="235" t="s">
        <v>275</v>
      </c>
      <c r="G17" s="235" t="s">
        <v>275</v>
      </c>
      <c r="H17" s="235" t="s">
        <v>275</v>
      </c>
      <c r="I17" s="235">
        <v>1895</v>
      </c>
      <c r="J17" s="235" t="s">
        <v>275</v>
      </c>
      <c r="O17" s="234"/>
    </row>
    <row r="18" spans="1:15" ht="17.25" customHeight="1">
      <c r="A18" s="189" t="s">
        <v>303</v>
      </c>
      <c r="B18" s="263">
        <v>483</v>
      </c>
      <c r="C18" s="235" t="s">
        <v>275</v>
      </c>
      <c r="D18" s="235">
        <v>478</v>
      </c>
      <c r="E18" s="235" t="s">
        <v>275</v>
      </c>
      <c r="F18" s="235" t="s">
        <v>275</v>
      </c>
      <c r="G18" s="235" t="s">
        <v>275</v>
      </c>
      <c r="H18" s="235" t="s">
        <v>275</v>
      </c>
      <c r="I18" s="235">
        <v>1897</v>
      </c>
      <c r="J18" s="235" t="s">
        <v>275</v>
      </c>
      <c r="O18" s="234"/>
    </row>
    <row r="19" spans="1:15" ht="17.25" customHeight="1">
      <c r="A19" s="189" t="s">
        <v>304</v>
      </c>
      <c r="B19" s="263">
        <v>474</v>
      </c>
      <c r="C19" s="235" t="s">
        <v>275</v>
      </c>
      <c r="D19" s="235">
        <v>469</v>
      </c>
      <c r="E19" s="235" t="s">
        <v>275</v>
      </c>
      <c r="F19" s="235" t="s">
        <v>275</v>
      </c>
      <c r="G19" s="235" t="s">
        <v>275</v>
      </c>
      <c r="H19" s="235" t="s">
        <v>275</v>
      </c>
      <c r="I19" s="235">
        <v>1858</v>
      </c>
      <c r="J19" s="235" t="s">
        <v>275</v>
      </c>
      <c r="O19" s="234"/>
    </row>
    <row r="20" spans="1:15" ht="17.25" customHeight="1">
      <c r="A20" s="189" t="s">
        <v>305</v>
      </c>
      <c r="B20" s="263">
        <v>475</v>
      </c>
      <c r="C20" s="235" t="s">
        <v>275</v>
      </c>
      <c r="D20" s="235">
        <v>470</v>
      </c>
      <c r="E20" s="235" t="s">
        <v>275</v>
      </c>
      <c r="F20" s="235" t="s">
        <v>275</v>
      </c>
      <c r="G20" s="235" t="s">
        <v>275</v>
      </c>
      <c r="H20" s="235" t="s">
        <v>275</v>
      </c>
      <c r="I20" s="235">
        <v>1747</v>
      </c>
      <c r="J20" s="235" t="s">
        <v>275</v>
      </c>
      <c r="O20" s="234"/>
    </row>
    <row r="21" spans="1:15" ht="17.25" customHeight="1">
      <c r="A21" s="189" t="s">
        <v>306</v>
      </c>
      <c r="B21" s="263">
        <v>463</v>
      </c>
      <c r="C21" s="235" t="s">
        <v>275</v>
      </c>
      <c r="D21" s="235">
        <v>458</v>
      </c>
      <c r="E21" s="235" t="s">
        <v>275</v>
      </c>
      <c r="F21" s="235" t="s">
        <v>275</v>
      </c>
      <c r="G21" s="235" t="s">
        <v>275</v>
      </c>
      <c r="H21" s="235" t="s">
        <v>275</v>
      </c>
      <c r="I21" s="235">
        <v>1903</v>
      </c>
      <c r="J21" s="235" t="s">
        <v>275</v>
      </c>
      <c r="O21" s="234"/>
    </row>
    <row r="22" spans="1:15" ht="17.25" customHeight="1">
      <c r="A22" s="189" t="s">
        <v>307</v>
      </c>
      <c r="B22" s="263">
        <v>478</v>
      </c>
      <c r="C22" s="235" t="s">
        <v>275</v>
      </c>
      <c r="D22" s="235">
        <v>473</v>
      </c>
      <c r="E22" s="235" t="s">
        <v>275</v>
      </c>
      <c r="F22" s="235" t="s">
        <v>275</v>
      </c>
      <c r="G22" s="235" t="s">
        <v>275</v>
      </c>
      <c r="H22" s="235" t="s">
        <v>275</v>
      </c>
      <c r="I22" s="235">
        <v>1859</v>
      </c>
      <c r="J22" s="235" t="s">
        <v>275</v>
      </c>
      <c r="O22" s="234"/>
    </row>
    <row r="23" spans="1:15" ht="17.25" customHeight="1">
      <c r="A23" s="189" t="s">
        <v>308</v>
      </c>
      <c r="B23" s="263">
        <v>468</v>
      </c>
      <c r="C23" s="235" t="s">
        <v>275</v>
      </c>
      <c r="D23" s="235">
        <v>463</v>
      </c>
      <c r="E23" s="235" t="s">
        <v>275</v>
      </c>
      <c r="F23" s="235" t="s">
        <v>275</v>
      </c>
      <c r="G23" s="235" t="s">
        <v>275</v>
      </c>
      <c r="H23" s="235" t="s">
        <v>275</v>
      </c>
      <c r="I23" s="235">
        <v>1696</v>
      </c>
      <c r="J23" s="235" t="s">
        <v>275</v>
      </c>
      <c r="O23" s="234"/>
    </row>
    <row r="24" spans="1:15" ht="17.25" customHeight="1">
      <c r="A24" s="236" t="s">
        <v>309</v>
      </c>
      <c r="B24" s="323">
        <v>489</v>
      </c>
      <c r="C24" s="324" t="s">
        <v>275</v>
      </c>
      <c r="D24" s="324">
        <v>484</v>
      </c>
      <c r="E24" s="324" t="s">
        <v>275</v>
      </c>
      <c r="F24" s="324" t="s">
        <v>275</v>
      </c>
      <c r="G24" s="324" t="s">
        <v>275</v>
      </c>
      <c r="H24" s="324" t="s">
        <v>275</v>
      </c>
      <c r="I24" s="324">
        <v>1701</v>
      </c>
      <c r="J24" s="324" t="s">
        <v>275</v>
      </c>
      <c r="O24" s="234"/>
    </row>
    <row r="25" spans="1:10" ht="17.25" customHeight="1">
      <c r="A25" s="26" t="s">
        <v>466</v>
      </c>
      <c r="B25" s="26"/>
      <c r="C25" s="26"/>
      <c r="D25" s="26"/>
      <c r="E25" s="29"/>
      <c r="F25" s="29"/>
      <c r="G25" s="29"/>
      <c r="H25" s="29"/>
      <c r="I25" s="29"/>
      <c r="J25" s="29"/>
    </row>
    <row r="26" ht="5.25" customHeight="1"/>
    <row r="27" spans="2:10" s="145" customFormat="1" ht="13.5">
      <c r="B27" s="31"/>
      <c r="C27" s="31"/>
      <c r="D27" s="31"/>
      <c r="E27" s="31"/>
      <c r="F27" s="31"/>
      <c r="G27" s="31"/>
      <c r="H27" s="31"/>
      <c r="I27" s="31">
        <f>SUM(I13:I26)</f>
        <v>21514</v>
      </c>
      <c r="J27" s="31"/>
    </row>
    <row r="28" spans="2:10" s="145" customFormat="1" ht="13.5">
      <c r="B28" s="31"/>
      <c r="C28" s="31"/>
      <c r="D28" s="31"/>
      <c r="E28" s="31"/>
      <c r="F28" s="31"/>
      <c r="G28" s="31"/>
      <c r="H28" s="31"/>
      <c r="I28" s="31"/>
      <c r="J28" s="31"/>
    </row>
    <row r="29" s="145" customFormat="1" ht="13.5"/>
    <row r="30" s="145" customFormat="1" ht="13.5">
      <c r="A30" s="264"/>
    </row>
    <row r="31" spans="1:10" s="145" customFormat="1" ht="17.25">
      <c r="A31" s="634"/>
      <c r="B31" s="634"/>
      <c r="C31" s="634"/>
      <c r="D31" s="634"/>
      <c r="E31" s="634"/>
      <c r="F31" s="634"/>
      <c r="G31" s="634"/>
      <c r="H31" s="634"/>
      <c r="I31" s="634"/>
      <c r="J31" s="634"/>
    </row>
    <row r="32" s="145" customFormat="1" ht="13.5"/>
    <row r="33" spans="1:10" s="145" customFormat="1" ht="14.25">
      <c r="A33" s="265"/>
      <c r="B33" s="266"/>
      <c r="C33" s="266"/>
      <c r="D33" s="266"/>
      <c r="E33" s="266"/>
      <c r="F33" s="266"/>
      <c r="G33" s="266"/>
      <c r="H33" s="266"/>
      <c r="I33" s="266"/>
      <c r="J33" s="266"/>
    </row>
    <row r="34" spans="1:10" s="145" customFormat="1" ht="13.5">
      <c r="A34" s="138"/>
      <c r="B34" s="138"/>
      <c r="C34" s="138"/>
      <c r="D34" s="138"/>
      <c r="E34" s="138"/>
      <c r="F34" s="138"/>
      <c r="G34" s="138"/>
      <c r="H34" s="138"/>
      <c r="I34" s="138"/>
      <c r="J34" s="138"/>
    </row>
    <row r="35" spans="1:10" s="145" customFormat="1" ht="13.5">
      <c r="A35" s="138"/>
      <c r="B35" s="138"/>
      <c r="C35" s="138"/>
      <c r="D35" s="138"/>
      <c r="E35" s="144"/>
      <c r="F35" s="138"/>
      <c r="G35" s="138"/>
      <c r="H35" s="138"/>
      <c r="I35" s="138"/>
      <c r="J35" s="138"/>
    </row>
    <row r="36" spans="1:10" s="145" customFormat="1" ht="13.5">
      <c r="A36" s="138"/>
      <c r="B36" s="138"/>
      <c r="C36" s="144"/>
      <c r="D36" s="144"/>
      <c r="E36" s="144"/>
      <c r="F36" s="144"/>
      <c r="G36" s="144"/>
      <c r="H36" s="144"/>
      <c r="I36" s="144"/>
      <c r="J36" s="144"/>
    </row>
    <row r="37" spans="1:10" s="145" customFormat="1" ht="13.5">
      <c r="A37" s="231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s="145" customFormat="1" ht="13.5">
      <c r="A38" s="220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s="145" customFormat="1" ht="13.5">
      <c r="A39" s="221"/>
      <c r="B39" s="233"/>
      <c r="C39" s="233"/>
      <c r="D39" s="233"/>
      <c r="E39" s="233"/>
      <c r="F39" s="233"/>
      <c r="G39" s="233"/>
      <c r="H39" s="233"/>
      <c r="I39" s="233"/>
      <c r="J39" s="233"/>
    </row>
    <row r="40" spans="1:10" s="145" customFormat="1" ht="13.5">
      <c r="A40" s="188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s="145" customFormat="1" ht="13.5">
      <c r="A41" s="189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s="145" customFormat="1" ht="13.5">
      <c r="A42" s="189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s="145" customFormat="1" ht="13.5">
      <c r="A43" s="189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s="145" customFormat="1" ht="13.5">
      <c r="A44" s="189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s="145" customFormat="1" ht="13.5">
      <c r="A45" s="189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s="145" customFormat="1" ht="13.5">
      <c r="A46" s="189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s="145" customFormat="1" ht="13.5">
      <c r="A47" s="189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s="145" customFormat="1" ht="13.5">
      <c r="A48" s="189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s="145" customFormat="1" ht="13.5">
      <c r="A49" s="189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s="145" customFormat="1" ht="13.5">
      <c r="A50" s="189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s="145" customFormat="1" ht="13.5">
      <c r="A51" s="189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s="145" customFormat="1" ht="13.5">
      <c r="A52" s="189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s="145" customFormat="1" ht="13.5">
      <c r="A53" s="26"/>
      <c r="B53" s="26"/>
      <c r="C53" s="26"/>
      <c r="D53" s="26"/>
      <c r="E53" s="29"/>
      <c r="F53" s="29"/>
      <c r="G53" s="29"/>
      <c r="H53" s="29"/>
      <c r="I53" s="29"/>
      <c r="J53" s="29"/>
    </row>
    <row r="54" s="145" customFormat="1" ht="13.5"/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ignoredErrors>
    <ignoredError sqref="A12 A14:A16 A1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CD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2.125" defaultRowHeight="13.5" outlineLevelCol="1"/>
  <cols>
    <col min="1" max="1" width="8.25390625" style="4" customWidth="1"/>
    <col min="2" max="13" width="7.00390625" style="4" customWidth="1" outlineLevel="1"/>
    <col min="14" max="18" width="7.00390625" style="4" customWidth="1"/>
    <col min="19" max="19" width="7.875" style="4" customWidth="1"/>
    <col min="20" max="21" width="7.00390625" style="4" customWidth="1"/>
    <col min="22" max="22" width="9.00390625" style="4" customWidth="1"/>
    <col min="23" max="23" width="7.00390625" style="4" customWidth="1"/>
    <col min="24" max="16384" width="12.125" style="4" customWidth="1"/>
  </cols>
  <sheetData>
    <row r="1" ht="13.5">
      <c r="A1" s="202" t="s">
        <v>168</v>
      </c>
    </row>
    <row r="2" ht="13.5">
      <c r="A2" s="74" t="s">
        <v>394</v>
      </c>
    </row>
    <row r="3" spans="1:82" ht="17.25">
      <c r="A3" s="550" t="s">
        <v>335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23" s="131" customFormat="1" ht="12">
      <c r="A4" s="238"/>
      <c r="B4" s="40"/>
      <c r="G4" s="225" t="s">
        <v>451</v>
      </c>
      <c r="H4" s="208"/>
      <c r="I4" s="40"/>
      <c r="J4" s="40"/>
      <c r="K4" s="40"/>
      <c r="L4" s="40"/>
      <c r="M4" s="40"/>
      <c r="N4" s="40"/>
      <c r="P4" s="204"/>
      <c r="S4" s="225"/>
      <c r="T4" s="208"/>
      <c r="U4" s="40"/>
      <c r="V4" s="40"/>
      <c r="W4" s="40"/>
    </row>
    <row r="5" spans="1:22" ht="13.5">
      <c r="A5" s="209"/>
      <c r="B5" s="5"/>
      <c r="C5" s="18"/>
      <c r="D5" s="18"/>
      <c r="E5" s="5"/>
      <c r="F5" s="5"/>
      <c r="G5" s="5"/>
      <c r="H5" s="5"/>
      <c r="I5" s="5"/>
      <c r="J5" s="5"/>
      <c r="L5" s="200"/>
      <c r="N5" s="5"/>
      <c r="O5" s="18"/>
      <c r="P5" s="18"/>
      <c r="Q5" s="5"/>
      <c r="R5" s="5"/>
      <c r="S5" s="5"/>
      <c r="T5" s="5"/>
      <c r="U5" s="5"/>
      <c r="V5" s="204" t="s">
        <v>183</v>
      </c>
    </row>
    <row r="6" spans="1:23" ht="6" customHeight="1" thickBot="1">
      <c r="A6" s="20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2" s="131" customFormat="1" ht="15.75" customHeight="1" thickTop="1">
      <c r="A7" s="239"/>
      <c r="B7" s="629"/>
      <c r="C7" s="556" t="s">
        <v>192</v>
      </c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 t="s">
        <v>193</v>
      </c>
      <c r="O7" s="627"/>
      <c r="P7" s="627"/>
      <c r="Q7" s="627"/>
      <c r="R7" s="627"/>
      <c r="S7" s="628"/>
      <c r="T7" s="625"/>
      <c r="U7" s="626"/>
      <c r="V7" s="558"/>
    </row>
    <row r="8" spans="1:22" s="131" customFormat="1" ht="36">
      <c r="A8" s="136"/>
      <c r="B8" s="630" t="s">
        <v>464</v>
      </c>
      <c r="C8" s="135" t="s">
        <v>2</v>
      </c>
      <c r="D8" s="135" t="s">
        <v>184</v>
      </c>
      <c r="E8" s="136" t="s">
        <v>66</v>
      </c>
      <c r="F8" s="196" t="s">
        <v>185</v>
      </c>
      <c r="G8" s="196" t="s">
        <v>186</v>
      </c>
      <c r="H8" s="196" t="s">
        <v>62</v>
      </c>
      <c r="I8" s="196" t="s">
        <v>57</v>
      </c>
      <c r="J8" s="196" t="s">
        <v>187</v>
      </c>
      <c r="K8" s="196" t="s">
        <v>188</v>
      </c>
      <c r="L8" s="137" t="s">
        <v>194</v>
      </c>
      <c r="M8" s="305" t="s">
        <v>324</v>
      </c>
      <c r="N8" s="306" t="s">
        <v>2</v>
      </c>
      <c r="O8" s="136" t="s">
        <v>189</v>
      </c>
      <c r="P8" s="196" t="s">
        <v>190</v>
      </c>
      <c r="Q8" s="196" t="s">
        <v>103</v>
      </c>
      <c r="R8" s="196" t="s">
        <v>191</v>
      </c>
      <c r="S8" s="240" t="s">
        <v>325</v>
      </c>
      <c r="T8" s="473" t="s">
        <v>463</v>
      </c>
      <c r="U8" s="474" t="s">
        <v>286</v>
      </c>
      <c r="V8" s="198" t="s">
        <v>285</v>
      </c>
    </row>
    <row r="9" spans="1:23" s="173" customFormat="1" ht="11.25">
      <c r="A9" s="241"/>
      <c r="B9" s="242"/>
      <c r="C9" s="243"/>
      <c r="D9" s="243"/>
      <c r="E9" s="243"/>
      <c r="F9" s="243"/>
      <c r="G9" s="243"/>
      <c r="H9" s="243"/>
      <c r="I9" s="243"/>
      <c r="J9" s="243"/>
      <c r="K9" s="243"/>
      <c r="L9" s="244"/>
      <c r="M9" s="245"/>
      <c r="N9" s="246"/>
      <c r="O9" s="243"/>
      <c r="P9" s="243"/>
      <c r="Q9" s="243"/>
      <c r="R9" s="243"/>
      <c r="S9" s="243"/>
      <c r="T9" s="243"/>
      <c r="U9" s="243"/>
      <c r="V9" s="247" t="s">
        <v>216</v>
      </c>
      <c r="W9" s="248"/>
    </row>
    <row r="10" spans="1:22" s="134" customFormat="1" ht="17.25" customHeight="1">
      <c r="A10" s="249" t="s">
        <v>341</v>
      </c>
      <c r="B10" s="309">
        <v>468</v>
      </c>
      <c r="C10" s="310">
        <v>424</v>
      </c>
      <c r="D10" s="310">
        <v>309</v>
      </c>
      <c r="E10" s="310">
        <v>5</v>
      </c>
      <c r="F10" s="310">
        <v>3</v>
      </c>
      <c r="G10" s="310">
        <v>4</v>
      </c>
      <c r="H10" s="310">
        <v>7</v>
      </c>
      <c r="I10" s="310">
        <v>81</v>
      </c>
      <c r="J10" s="310">
        <v>9</v>
      </c>
      <c r="K10" s="310">
        <v>4</v>
      </c>
      <c r="L10" s="110">
        <v>0</v>
      </c>
      <c r="M10" s="110">
        <v>1</v>
      </c>
      <c r="N10" s="310">
        <v>44</v>
      </c>
      <c r="O10" s="310">
        <v>9</v>
      </c>
      <c r="P10" s="310">
        <v>8</v>
      </c>
      <c r="Q10" s="310">
        <v>1</v>
      </c>
      <c r="R10" s="310">
        <v>26</v>
      </c>
      <c r="S10" s="311">
        <v>0</v>
      </c>
      <c r="T10" s="310">
        <v>1</v>
      </c>
      <c r="U10" s="311">
        <v>179</v>
      </c>
      <c r="V10" s="312">
        <v>38.2</v>
      </c>
    </row>
    <row r="11" spans="1:22" s="134" customFormat="1" ht="17.25" customHeight="1">
      <c r="A11" s="249" t="s">
        <v>391</v>
      </c>
      <c r="B11" s="310">
        <v>451</v>
      </c>
      <c r="C11" s="310">
        <v>406</v>
      </c>
      <c r="D11" s="310">
        <v>284</v>
      </c>
      <c r="E11" s="310">
        <v>5</v>
      </c>
      <c r="F11" s="310">
        <v>3</v>
      </c>
      <c r="G11" s="310">
        <v>3</v>
      </c>
      <c r="H11" s="310">
        <v>13</v>
      </c>
      <c r="I11" s="310">
        <v>80</v>
      </c>
      <c r="J11" s="310">
        <v>12</v>
      </c>
      <c r="K11" s="310">
        <v>4</v>
      </c>
      <c r="L11" s="110">
        <v>0</v>
      </c>
      <c r="M11" s="110">
        <v>1</v>
      </c>
      <c r="N11" s="310">
        <v>44</v>
      </c>
      <c r="O11" s="310">
        <v>8</v>
      </c>
      <c r="P11" s="310">
        <v>8</v>
      </c>
      <c r="Q11" s="310">
        <v>2</v>
      </c>
      <c r="R11" s="310">
        <v>26</v>
      </c>
      <c r="S11" s="311">
        <v>0</v>
      </c>
      <c r="T11" s="310">
        <v>1</v>
      </c>
      <c r="U11" s="311">
        <v>183</v>
      </c>
      <c r="V11" s="312">
        <v>40.6</v>
      </c>
    </row>
    <row r="12" spans="1:23" s="140" customFormat="1" ht="17.25" customHeight="1">
      <c r="A12" s="479" t="s">
        <v>406</v>
      </c>
      <c r="B12" s="313">
        <v>394</v>
      </c>
      <c r="C12" s="314">
        <v>344</v>
      </c>
      <c r="D12" s="314">
        <v>226</v>
      </c>
      <c r="E12" s="314">
        <v>5</v>
      </c>
      <c r="F12" s="314">
        <v>2</v>
      </c>
      <c r="G12" s="314">
        <v>4</v>
      </c>
      <c r="H12" s="314">
        <v>8</v>
      </c>
      <c r="I12" s="314">
        <v>81</v>
      </c>
      <c r="J12" s="314">
        <v>12</v>
      </c>
      <c r="K12" s="314">
        <v>4</v>
      </c>
      <c r="L12" s="307">
        <v>0</v>
      </c>
      <c r="M12" s="307">
        <v>2</v>
      </c>
      <c r="N12" s="314">
        <v>49</v>
      </c>
      <c r="O12" s="314">
        <v>8</v>
      </c>
      <c r="P12" s="314">
        <v>8</v>
      </c>
      <c r="Q12" s="314">
        <v>1</v>
      </c>
      <c r="R12" s="314">
        <v>31</v>
      </c>
      <c r="S12" s="315">
        <v>0</v>
      </c>
      <c r="T12" s="314">
        <v>1</v>
      </c>
      <c r="U12" s="315">
        <v>174</v>
      </c>
      <c r="V12" s="316">
        <v>44.2</v>
      </c>
      <c r="W12" s="134"/>
    </row>
    <row r="13" spans="1:23" s="193" customFormat="1" ht="13.5" customHeight="1">
      <c r="A13" s="134" t="s">
        <v>298</v>
      </c>
      <c r="B13" s="194"/>
      <c r="C13" s="194"/>
      <c r="D13" s="194"/>
      <c r="E13" s="194"/>
      <c r="F13" s="195"/>
      <c r="G13" s="195"/>
      <c r="H13" s="195"/>
      <c r="I13" s="195"/>
      <c r="J13" s="195"/>
      <c r="K13" s="195"/>
      <c r="L13" s="195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1" s="193" customFormat="1" ht="11.25" customHeight="1">
      <c r="A14" s="134" t="s">
        <v>465</v>
      </c>
      <c r="B14" s="35"/>
      <c r="C14" s="35"/>
      <c r="D14" s="35"/>
      <c r="E14" s="35"/>
      <c r="F14" s="250"/>
      <c r="G14" s="250"/>
      <c r="H14" s="250"/>
      <c r="I14" s="250"/>
      <c r="J14" s="250"/>
      <c r="K14" s="250"/>
      <c r="L14" s="250"/>
      <c r="N14" s="32"/>
      <c r="O14" s="32"/>
      <c r="P14" s="32"/>
      <c r="Q14" s="32"/>
      <c r="R14" s="32"/>
      <c r="S14" s="32"/>
      <c r="T14" s="32"/>
      <c r="U14" s="32"/>
    </row>
    <row r="15" spans="1:23" s="193" customFormat="1" ht="13.5" customHeight="1">
      <c r="A15" s="30" t="s">
        <v>462</v>
      </c>
      <c r="B15" s="35"/>
      <c r="C15" s="35"/>
      <c r="D15" s="35"/>
      <c r="E15" s="35"/>
      <c r="F15" s="250"/>
      <c r="G15" s="250"/>
      <c r="H15" s="250"/>
      <c r="I15" s="250"/>
      <c r="J15" s="250"/>
      <c r="K15" s="250"/>
      <c r="L15" s="250"/>
      <c r="M15" s="250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ht="15" customHeight="1">
      <c r="A16" s="30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/>
  <dimension ref="A1:J28"/>
  <sheetViews>
    <sheetView showGridLines="0" view="pageBreakPreview" zoomScale="85" zoomScaleNormal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625" style="7" customWidth="1"/>
    <col min="2" max="7" width="13.25390625" style="7" customWidth="1"/>
    <col min="8" max="8" width="11.50390625" style="7" customWidth="1"/>
    <col min="9" max="10" width="9.00390625" style="53" customWidth="1"/>
    <col min="11" max="16384" width="9.00390625" style="7" customWidth="1"/>
  </cols>
  <sheetData>
    <row r="1" ht="13.5">
      <c r="A1" s="182" t="s">
        <v>168</v>
      </c>
    </row>
    <row r="2" ht="13.5">
      <c r="A2" s="51" t="s">
        <v>394</v>
      </c>
    </row>
    <row r="3" spans="1:8" ht="17.25">
      <c r="A3" s="656" t="s">
        <v>336</v>
      </c>
      <c r="B3" s="656"/>
      <c r="C3" s="656"/>
      <c r="D3" s="656"/>
      <c r="E3" s="656"/>
      <c r="F3" s="656"/>
      <c r="G3" s="656"/>
      <c r="H3" s="52"/>
    </row>
    <row r="4" spans="1:8" ht="13.5">
      <c r="A4" s="138" t="s">
        <v>475</v>
      </c>
      <c r="B4" s="138"/>
      <c r="C4" s="138"/>
      <c r="D4" s="138" t="s">
        <v>476</v>
      </c>
      <c r="E4" s="138"/>
      <c r="F4" s="138"/>
      <c r="G4" s="483" t="s">
        <v>474</v>
      </c>
      <c r="H4" s="36"/>
    </row>
    <row r="5" ht="6" customHeight="1" thickBot="1"/>
    <row r="6" spans="1:10" s="27" customFormat="1" ht="18" customHeight="1" thickTop="1">
      <c r="A6" s="660"/>
      <c r="B6" s="657" t="s">
        <v>114</v>
      </c>
      <c r="C6" s="658"/>
      <c r="D6" s="659" t="s">
        <v>289</v>
      </c>
      <c r="E6" s="659"/>
      <c r="F6" s="657" t="s">
        <v>290</v>
      </c>
      <c r="G6" s="659"/>
      <c r="H6" s="23"/>
      <c r="I6" s="57"/>
      <c r="J6" s="57"/>
    </row>
    <row r="7" spans="1:10" s="27" customFormat="1" ht="18" customHeight="1">
      <c r="A7" s="661"/>
      <c r="B7" s="56" t="s">
        <v>321</v>
      </c>
      <c r="C7" s="56" t="s">
        <v>113</v>
      </c>
      <c r="D7" s="55" t="s">
        <v>322</v>
      </c>
      <c r="E7" s="56" t="s">
        <v>113</v>
      </c>
      <c r="F7" s="56" t="s">
        <v>322</v>
      </c>
      <c r="G7" s="54" t="s">
        <v>113</v>
      </c>
      <c r="H7" s="23"/>
      <c r="I7" s="57"/>
      <c r="J7" s="57"/>
    </row>
    <row r="8" spans="1:10" s="58" customFormat="1" ht="21.75" customHeight="1">
      <c r="A8" s="183" t="s">
        <v>16</v>
      </c>
      <c r="B8" s="166">
        <f aca="true" t="shared" si="0" ref="B8:G8">SUM(B10:B26)</f>
        <v>9193</v>
      </c>
      <c r="C8" s="166">
        <f t="shared" si="0"/>
        <v>9710</v>
      </c>
      <c r="D8" s="166">
        <f t="shared" si="0"/>
        <v>11370</v>
      </c>
      <c r="E8" s="166">
        <f t="shared" si="0"/>
        <v>13395</v>
      </c>
      <c r="F8" s="166">
        <f t="shared" si="0"/>
        <v>8460</v>
      </c>
      <c r="G8" s="166">
        <f t="shared" si="0"/>
        <v>9210</v>
      </c>
      <c r="H8" s="166"/>
      <c r="I8" s="184"/>
      <c r="J8" s="184"/>
    </row>
    <row r="9" spans="1:10" s="27" customFormat="1" ht="21.75" customHeight="1">
      <c r="A9" s="185"/>
      <c r="B9" s="167"/>
      <c r="C9" s="167"/>
      <c r="D9" s="167"/>
      <c r="E9" s="167"/>
      <c r="F9" s="167"/>
      <c r="G9" s="167"/>
      <c r="H9" s="186"/>
      <c r="I9" s="57"/>
      <c r="J9" s="57"/>
    </row>
    <row r="10" spans="1:10" s="27" customFormat="1" ht="21.75" customHeight="1">
      <c r="A10" s="22" t="s">
        <v>5</v>
      </c>
      <c r="B10" s="167">
        <v>2102</v>
      </c>
      <c r="C10" s="167">
        <v>2224</v>
      </c>
      <c r="D10" s="167">
        <v>2508</v>
      </c>
      <c r="E10" s="167">
        <v>2858</v>
      </c>
      <c r="F10" s="167">
        <v>2010</v>
      </c>
      <c r="G10" s="167">
        <v>2166</v>
      </c>
      <c r="H10" s="187"/>
      <c r="I10" s="57"/>
      <c r="J10" s="57"/>
    </row>
    <row r="11" spans="1:10" s="27" customFormat="1" ht="21.75" customHeight="1">
      <c r="A11" s="22" t="s">
        <v>6</v>
      </c>
      <c r="B11" s="167">
        <v>346</v>
      </c>
      <c r="C11" s="167">
        <v>360</v>
      </c>
      <c r="D11" s="167">
        <v>385</v>
      </c>
      <c r="E11" s="167">
        <v>428</v>
      </c>
      <c r="F11" s="167">
        <v>348</v>
      </c>
      <c r="G11" s="167">
        <v>355</v>
      </c>
      <c r="H11" s="187"/>
      <c r="I11" s="57"/>
      <c r="J11" s="57"/>
    </row>
    <row r="12" spans="1:10" s="27" customFormat="1" ht="21.75" customHeight="1">
      <c r="A12" s="22" t="s">
        <v>7</v>
      </c>
      <c r="B12" s="167">
        <v>430</v>
      </c>
      <c r="C12" s="167">
        <v>443</v>
      </c>
      <c r="D12" s="167">
        <v>488</v>
      </c>
      <c r="E12" s="167">
        <v>540</v>
      </c>
      <c r="F12" s="167">
        <v>332</v>
      </c>
      <c r="G12" s="167">
        <v>348</v>
      </c>
      <c r="H12" s="187"/>
      <c r="I12" s="57"/>
      <c r="J12" s="57"/>
    </row>
    <row r="13" spans="1:10" s="27" customFormat="1" ht="21.75" customHeight="1">
      <c r="A13" s="22" t="s">
        <v>8</v>
      </c>
      <c r="B13" s="167">
        <v>785</v>
      </c>
      <c r="C13" s="167">
        <v>835</v>
      </c>
      <c r="D13" s="167">
        <v>1048</v>
      </c>
      <c r="E13" s="167">
        <v>1282</v>
      </c>
      <c r="F13" s="167">
        <v>702</v>
      </c>
      <c r="G13" s="167">
        <v>778</v>
      </c>
      <c r="H13" s="187"/>
      <c r="I13" s="57"/>
      <c r="J13" s="57"/>
    </row>
    <row r="14" spans="1:10" s="27" customFormat="1" ht="21.75" customHeight="1">
      <c r="A14" s="22" t="s">
        <v>9</v>
      </c>
      <c r="B14" s="167">
        <v>584</v>
      </c>
      <c r="C14" s="167">
        <v>608</v>
      </c>
      <c r="D14" s="167">
        <v>702</v>
      </c>
      <c r="E14" s="167">
        <v>803</v>
      </c>
      <c r="F14" s="167">
        <v>560</v>
      </c>
      <c r="G14" s="167">
        <v>592</v>
      </c>
      <c r="H14" s="187"/>
      <c r="I14" s="57"/>
      <c r="J14" s="57"/>
    </row>
    <row r="15" spans="1:10" s="27" customFormat="1" ht="21.75" customHeight="1">
      <c r="A15" s="22" t="s">
        <v>293</v>
      </c>
      <c r="B15" s="167">
        <v>423</v>
      </c>
      <c r="C15" s="167">
        <v>448</v>
      </c>
      <c r="D15" s="167">
        <v>513</v>
      </c>
      <c r="E15" s="167">
        <v>605</v>
      </c>
      <c r="F15" s="167">
        <v>405</v>
      </c>
      <c r="G15" s="167">
        <v>446</v>
      </c>
      <c r="H15" s="187"/>
      <c r="I15" s="57"/>
      <c r="J15" s="57"/>
    </row>
    <row r="16" spans="1:10" s="27" customFormat="1" ht="21.75" customHeight="1">
      <c r="A16" s="22" t="s">
        <v>17</v>
      </c>
      <c r="B16" s="167">
        <v>449</v>
      </c>
      <c r="C16" s="167">
        <v>494</v>
      </c>
      <c r="D16" s="167">
        <v>622</v>
      </c>
      <c r="E16" s="167">
        <v>878</v>
      </c>
      <c r="F16" s="167">
        <v>403</v>
      </c>
      <c r="G16" s="167">
        <v>487</v>
      </c>
      <c r="H16" s="187"/>
      <c r="I16" s="57"/>
      <c r="J16" s="57"/>
    </row>
    <row r="17" spans="1:10" s="27" customFormat="1" ht="21.75" customHeight="1">
      <c r="A17" s="22" t="s">
        <v>227</v>
      </c>
      <c r="B17" s="167">
        <v>1071</v>
      </c>
      <c r="C17" s="167">
        <v>1125</v>
      </c>
      <c r="D17" s="167">
        <v>1248</v>
      </c>
      <c r="E17" s="167">
        <v>1421</v>
      </c>
      <c r="F17" s="167">
        <v>997</v>
      </c>
      <c r="G17" s="167">
        <v>1095</v>
      </c>
      <c r="H17" s="187"/>
      <c r="I17" s="57"/>
      <c r="J17" s="57"/>
    </row>
    <row r="18" spans="1:10" s="27" customFormat="1" ht="21.75" customHeight="1">
      <c r="A18" s="22" t="s">
        <v>25</v>
      </c>
      <c r="B18" s="167">
        <v>1141</v>
      </c>
      <c r="C18" s="167">
        <v>1226</v>
      </c>
      <c r="D18" s="167">
        <v>1455</v>
      </c>
      <c r="E18" s="167">
        <v>1897</v>
      </c>
      <c r="F18" s="167">
        <v>984</v>
      </c>
      <c r="G18" s="167">
        <v>1128</v>
      </c>
      <c r="H18" s="187"/>
      <c r="I18" s="57"/>
      <c r="J18" s="57"/>
    </row>
    <row r="19" spans="1:10" s="27" customFormat="1" ht="21.75" customHeight="1">
      <c r="A19" s="22" t="s">
        <v>10</v>
      </c>
      <c r="B19" s="167">
        <v>264</v>
      </c>
      <c r="C19" s="167">
        <v>274</v>
      </c>
      <c r="D19" s="167">
        <v>359</v>
      </c>
      <c r="E19" s="167">
        <v>388</v>
      </c>
      <c r="F19" s="167">
        <v>273</v>
      </c>
      <c r="G19" s="167">
        <v>286</v>
      </c>
      <c r="H19" s="187"/>
      <c r="I19" s="57"/>
      <c r="J19" s="57"/>
    </row>
    <row r="20" spans="1:10" s="27" customFormat="1" ht="21.75" customHeight="1">
      <c r="A20" s="22" t="s">
        <v>11</v>
      </c>
      <c r="B20" s="167">
        <v>75</v>
      </c>
      <c r="C20" s="167">
        <v>78</v>
      </c>
      <c r="D20" s="167">
        <v>122</v>
      </c>
      <c r="E20" s="167">
        <v>139</v>
      </c>
      <c r="F20" s="167">
        <v>54</v>
      </c>
      <c r="G20" s="167">
        <v>58</v>
      </c>
      <c r="H20" s="187"/>
      <c r="I20" s="57"/>
      <c r="J20" s="57"/>
    </row>
    <row r="21" spans="1:10" s="27" customFormat="1" ht="21.75" customHeight="1">
      <c r="A21" s="22" t="s">
        <v>18</v>
      </c>
      <c r="B21" s="167">
        <v>173</v>
      </c>
      <c r="C21" s="167">
        <v>176</v>
      </c>
      <c r="D21" s="167">
        <v>226</v>
      </c>
      <c r="E21" s="167">
        <v>252</v>
      </c>
      <c r="F21" s="167">
        <v>186</v>
      </c>
      <c r="G21" s="167">
        <v>203</v>
      </c>
      <c r="H21" s="187"/>
      <c r="I21" s="57"/>
      <c r="J21" s="57"/>
    </row>
    <row r="22" spans="1:10" s="27" customFormat="1" ht="21.75" customHeight="1">
      <c r="A22" s="22" t="s">
        <v>12</v>
      </c>
      <c r="B22" s="167">
        <v>382</v>
      </c>
      <c r="C22" s="167">
        <v>396</v>
      </c>
      <c r="D22" s="167">
        <v>480</v>
      </c>
      <c r="E22" s="167">
        <v>516</v>
      </c>
      <c r="F22" s="167">
        <v>351</v>
      </c>
      <c r="G22" s="167">
        <v>366</v>
      </c>
      <c r="H22" s="187"/>
      <c r="I22" s="57"/>
      <c r="J22" s="57"/>
    </row>
    <row r="23" spans="1:10" s="27" customFormat="1" ht="21.75" customHeight="1">
      <c r="A23" s="22" t="s">
        <v>13</v>
      </c>
      <c r="B23" s="167">
        <v>180</v>
      </c>
      <c r="C23" s="167">
        <v>197</v>
      </c>
      <c r="D23" s="167">
        <v>217</v>
      </c>
      <c r="E23" s="167">
        <v>255</v>
      </c>
      <c r="F23" s="167">
        <v>148</v>
      </c>
      <c r="G23" s="167">
        <v>159</v>
      </c>
      <c r="H23" s="187"/>
      <c r="I23" s="57"/>
      <c r="J23" s="57"/>
    </row>
    <row r="24" spans="1:10" s="27" customFormat="1" ht="21.75" customHeight="1">
      <c r="A24" s="22" t="s">
        <v>14</v>
      </c>
      <c r="B24" s="167">
        <v>196</v>
      </c>
      <c r="C24" s="167">
        <v>204</v>
      </c>
      <c r="D24" s="167">
        <v>232</v>
      </c>
      <c r="E24" s="167">
        <v>251</v>
      </c>
      <c r="F24" s="167">
        <v>182</v>
      </c>
      <c r="G24" s="167">
        <v>183</v>
      </c>
      <c r="H24" s="187"/>
      <c r="I24" s="57"/>
      <c r="J24" s="57"/>
    </row>
    <row r="25" spans="1:10" s="27" customFormat="1" ht="21.75" customHeight="1">
      <c r="A25" s="22" t="s">
        <v>21</v>
      </c>
      <c r="B25" s="167">
        <v>199</v>
      </c>
      <c r="C25" s="167">
        <v>207</v>
      </c>
      <c r="D25" s="167">
        <v>263</v>
      </c>
      <c r="E25" s="167">
        <v>281</v>
      </c>
      <c r="F25" s="167">
        <v>166</v>
      </c>
      <c r="G25" s="167">
        <v>176</v>
      </c>
      <c r="H25" s="187"/>
      <c r="I25" s="57"/>
      <c r="J25" s="57"/>
    </row>
    <row r="26" spans="1:10" s="27" customFormat="1" ht="21.75" customHeight="1">
      <c r="A26" s="24" t="s">
        <v>228</v>
      </c>
      <c r="B26" s="303">
        <v>393</v>
      </c>
      <c r="C26" s="303">
        <v>415</v>
      </c>
      <c r="D26" s="303">
        <v>502</v>
      </c>
      <c r="E26" s="303">
        <v>601</v>
      </c>
      <c r="F26" s="303">
        <v>359</v>
      </c>
      <c r="G26" s="303">
        <v>384</v>
      </c>
      <c r="H26" s="187"/>
      <c r="I26" s="57"/>
      <c r="J26" s="57"/>
    </row>
    <row r="27" spans="1:10" s="27" customFormat="1" ht="21.75" customHeight="1">
      <c r="A27" s="624" t="s">
        <v>460</v>
      </c>
      <c r="B27" s="167"/>
      <c r="C27" s="167"/>
      <c r="D27" s="167"/>
      <c r="E27" s="167"/>
      <c r="F27" s="167"/>
      <c r="G27" s="167"/>
      <c r="H27" s="187"/>
      <c r="I27" s="57"/>
      <c r="J27" s="57"/>
    </row>
    <row r="28" spans="1:10" s="27" customFormat="1" ht="18.75" customHeight="1">
      <c r="A28" s="26" t="s">
        <v>461</v>
      </c>
      <c r="I28" s="57"/>
      <c r="J28" s="57"/>
    </row>
  </sheetData>
  <sheetProtection/>
  <mergeCells count="4">
    <mergeCell ref="B6:C6"/>
    <mergeCell ref="F6:G6"/>
    <mergeCell ref="D6:E6"/>
    <mergeCell ref="A6:A7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O15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25390625" style="15" customWidth="1"/>
    <col min="2" max="2" width="12.875" style="15" customWidth="1"/>
    <col min="3" max="3" width="14.375" style="15" customWidth="1"/>
    <col min="4" max="4" width="12.875" style="15" customWidth="1"/>
    <col min="5" max="6" width="14.375" style="15" customWidth="1"/>
    <col min="7" max="14" width="7.00390625" style="15" customWidth="1"/>
    <col min="15" max="15" width="13.00390625" style="15" customWidth="1"/>
    <col min="16" max="16384" width="9.00390625" style="15" customWidth="1"/>
  </cols>
  <sheetData>
    <row r="1" ht="13.5">
      <c r="A1" s="202" t="s">
        <v>168</v>
      </c>
    </row>
    <row r="2" ht="13.5">
      <c r="A2" s="74" t="s">
        <v>394</v>
      </c>
    </row>
    <row r="3" spans="1:15" ht="17.25">
      <c r="A3" s="540" t="s">
        <v>355</v>
      </c>
      <c r="B3" s="540"/>
      <c r="C3" s="540"/>
      <c r="D3" s="540"/>
      <c r="E3" s="540"/>
      <c r="F3" s="540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541" t="s">
        <v>458</v>
      </c>
      <c r="B4" s="541"/>
      <c r="C4" s="541"/>
      <c r="D4" s="541"/>
      <c r="E4" s="541"/>
      <c r="F4" s="541"/>
      <c r="G4" s="325"/>
      <c r="H4" s="325"/>
      <c r="I4" s="325"/>
      <c r="J4" s="325"/>
      <c r="K4" s="325"/>
      <c r="L4" s="325"/>
      <c r="M4" s="325"/>
      <c r="N4" s="325"/>
      <c r="O4" s="357"/>
    </row>
    <row r="5" spans="1:15" ht="6" customHeight="1" thickBot="1">
      <c r="A5" s="133"/>
      <c r="B5" s="133"/>
      <c r="C5" s="133"/>
      <c r="D5" s="133"/>
      <c r="E5" s="133"/>
      <c r="F5" s="133"/>
      <c r="G5" s="133"/>
      <c r="I5" s="133"/>
      <c r="J5" s="133"/>
      <c r="K5" s="133"/>
      <c r="O5" s="133"/>
    </row>
    <row r="6" spans="1:15" s="134" customFormat="1" ht="13.5" customHeight="1" thickTop="1">
      <c r="A6" s="618"/>
      <c r="B6" s="622"/>
      <c r="C6" s="622"/>
      <c r="D6" s="556" t="s">
        <v>357</v>
      </c>
      <c r="E6" s="564"/>
      <c r="F6" s="613"/>
      <c r="G6" s="564" t="s">
        <v>358</v>
      </c>
      <c r="H6" s="564"/>
      <c r="I6" s="564"/>
      <c r="J6" s="613"/>
      <c r="K6" s="556" t="s">
        <v>359</v>
      </c>
      <c r="L6" s="564"/>
      <c r="M6" s="564"/>
      <c r="N6" s="613"/>
      <c r="O6" s="620"/>
    </row>
    <row r="7" spans="1:15" s="134" customFormat="1" ht="24.75" customHeight="1">
      <c r="A7" s="619"/>
      <c r="B7" s="623" t="s">
        <v>120</v>
      </c>
      <c r="C7" s="623" t="s">
        <v>356</v>
      </c>
      <c r="D7" s="135" t="s">
        <v>2</v>
      </c>
      <c r="E7" s="135" t="s">
        <v>119</v>
      </c>
      <c r="F7" s="135" t="s">
        <v>118</v>
      </c>
      <c r="G7" s="136" t="s">
        <v>2</v>
      </c>
      <c r="H7" s="137" t="s">
        <v>169</v>
      </c>
      <c r="I7" s="137" t="s">
        <v>170</v>
      </c>
      <c r="J7" s="135" t="s">
        <v>117</v>
      </c>
      <c r="K7" s="135" t="s">
        <v>2</v>
      </c>
      <c r="L7" s="135" t="s">
        <v>116</v>
      </c>
      <c r="M7" s="137" t="s">
        <v>171</v>
      </c>
      <c r="N7" s="135" t="s">
        <v>115</v>
      </c>
      <c r="O7" s="621" t="s">
        <v>459</v>
      </c>
    </row>
    <row r="8" spans="1:15" s="134" customFormat="1" ht="14.25" customHeight="1">
      <c r="A8" s="333" t="s">
        <v>360</v>
      </c>
      <c r="B8" s="192">
        <v>11</v>
      </c>
      <c r="C8" s="358">
        <v>46152</v>
      </c>
      <c r="D8" s="358">
        <v>114494</v>
      </c>
      <c r="E8" s="358">
        <v>49591</v>
      </c>
      <c r="F8" s="358">
        <v>64903</v>
      </c>
      <c r="G8" s="358">
        <v>261</v>
      </c>
      <c r="H8" s="358">
        <v>36</v>
      </c>
      <c r="I8" s="358">
        <v>178</v>
      </c>
      <c r="J8" s="358">
        <v>47</v>
      </c>
      <c r="K8" s="358">
        <v>2417</v>
      </c>
      <c r="L8" s="358">
        <v>12</v>
      </c>
      <c r="M8" s="358">
        <v>165</v>
      </c>
      <c r="N8" s="358">
        <v>2240</v>
      </c>
      <c r="O8" s="358">
        <v>57679391</v>
      </c>
    </row>
    <row r="9" spans="1:15" s="134" customFormat="1" ht="14.25" customHeight="1">
      <c r="A9" s="333">
        <v>2</v>
      </c>
      <c r="B9" s="192">
        <v>2</v>
      </c>
      <c r="C9" s="358">
        <v>45610</v>
      </c>
      <c r="D9" s="358">
        <v>115026</v>
      </c>
      <c r="E9" s="358">
        <v>48821</v>
      </c>
      <c r="F9" s="358">
        <v>66205</v>
      </c>
      <c r="G9" s="358">
        <v>85</v>
      </c>
      <c r="H9" s="358">
        <v>25</v>
      </c>
      <c r="I9" s="358">
        <v>47</v>
      </c>
      <c r="J9" s="358">
        <v>13</v>
      </c>
      <c r="K9" s="358">
        <v>2380</v>
      </c>
      <c r="L9" s="358">
        <v>2</v>
      </c>
      <c r="M9" s="358">
        <v>166</v>
      </c>
      <c r="N9" s="358">
        <v>2212</v>
      </c>
      <c r="O9" s="358">
        <v>52524202</v>
      </c>
    </row>
    <row r="10" spans="1:15" s="140" customFormat="1" ht="14.25" customHeight="1">
      <c r="A10" s="480">
        <v>3</v>
      </c>
      <c r="B10" s="289">
        <v>2</v>
      </c>
      <c r="C10" s="359">
        <v>44943</v>
      </c>
      <c r="D10" s="359">
        <v>114210</v>
      </c>
      <c r="E10" s="359">
        <v>48084</v>
      </c>
      <c r="F10" s="359">
        <v>66126</v>
      </c>
      <c r="G10" s="359">
        <v>85</v>
      </c>
      <c r="H10" s="359">
        <v>23</v>
      </c>
      <c r="I10" s="359">
        <v>49</v>
      </c>
      <c r="J10" s="359">
        <v>13</v>
      </c>
      <c r="K10" s="359">
        <v>2282</v>
      </c>
      <c r="L10" s="359">
        <v>3</v>
      </c>
      <c r="M10" s="359">
        <v>153</v>
      </c>
      <c r="N10" s="359">
        <v>2126</v>
      </c>
      <c r="O10" s="359">
        <v>53602915</v>
      </c>
    </row>
    <row r="11" spans="1:15" s="140" customFormat="1" ht="9" customHeight="1">
      <c r="A11" s="141"/>
      <c r="B11" s="28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</row>
    <row r="12" spans="1:15" s="134" customFormat="1" ht="22.5" customHeight="1">
      <c r="A12" s="125" t="s">
        <v>456</v>
      </c>
      <c r="B12" s="615">
        <v>1</v>
      </c>
      <c r="C12" s="358">
        <v>39952</v>
      </c>
      <c r="D12" s="358">
        <v>103500</v>
      </c>
      <c r="E12" s="358">
        <v>43024</v>
      </c>
      <c r="F12" s="358">
        <v>60476</v>
      </c>
      <c r="G12" s="358">
        <v>63</v>
      </c>
      <c r="H12" s="358">
        <v>20</v>
      </c>
      <c r="I12" s="358">
        <v>34</v>
      </c>
      <c r="J12" s="358">
        <v>9</v>
      </c>
      <c r="K12" s="358">
        <v>2121</v>
      </c>
      <c r="L12" s="358" t="s">
        <v>33</v>
      </c>
      <c r="M12" s="358">
        <v>141</v>
      </c>
      <c r="N12" s="358">
        <v>1980</v>
      </c>
      <c r="O12" s="358">
        <v>46122206</v>
      </c>
    </row>
    <row r="13" spans="1:15" s="134" customFormat="1" ht="22.5" customHeight="1">
      <c r="A13" s="126" t="s">
        <v>311</v>
      </c>
      <c r="B13" s="616">
        <v>1</v>
      </c>
      <c r="C13" s="617">
        <v>4991</v>
      </c>
      <c r="D13" s="617">
        <v>10710</v>
      </c>
      <c r="E13" s="617">
        <v>5060</v>
      </c>
      <c r="F13" s="617">
        <v>5650</v>
      </c>
      <c r="G13" s="617">
        <v>22</v>
      </c>
      <c r="H13" s="617">
        <v>3</v>
      </c>
      <c r="I13" s="617">
        <v>15</v>
      </c>
      <c r="J13" s="617">
        <v>4</v>
      </c>
      <c r="K13" s="617">
        <v>161</v>
      </c>
      <c r="L13" s="617">
        <v>3</v>
      </c>
      <c r="M13" s="617">
        <v>12</v>
      </c>
      <c r="N13" s="617">
        <v>146</v>
      </c>
      <c r="O13" s="617">
        <v>7480709</v>
      </c>
    </row>
    <row r="14" spans="1:6" s="134" customFormat="1" ht="16.5" customHeight="1">
      <c r="A14" s="360" t="s">
        <v>457</v>
      </c>
      <c r="B14" s="360"/>
      <c r="C14" s="360"/>
      <c r="D14" s="360"/>
      <c r="E14" s="360"/>
      <c r="F14" s="360"/>
    </row>
    <row r="15" spans="1:15" ht="13.5">
      <c r="A15" s="15" t="s">
        <v>361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  <colBreaks count="1" manualBreakCount="1">
    <brk id="6" min="1" max="1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showGridLines="0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75390625" style="267" customWidth="1"/>
    <col min="2" max="2" width="9.00390625" style="268" customWidth="1"/>
    <col min="3" max="4" width="6.875" style="267" customWidth="1"/>
    <col min="5" max="8" width="6.875" style="268" customWidth="1"/>
    <col min="9" max="9" width="6.875" style="267" customWidth="1"/>
    <col min="10" max="10" width="6.875" style="268" customWidth="1"/>
    <col min="11" max="11" width="9.125" style="268" customWidth="1"/>
    <col min="12" max="16384" width="9.00390625" style="267" customWidth="1"/>
  </cols>
  <sheetData>
    <row r="1" ht="13.5">
      <c r="A1" s="202" t="s">
        <v>168</v>
      </c>
    </row>
    <row r="2" ht="13.5">
      <c r="A2" s="269" t="s">
        <v>394</v>
      </c>
    </row>
    <row r="3" spans="1:11" ht="17.25">
      <c r="A3" s="600" t="s">
        <v>337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1" ht="17.25" customHeight="1">
      <c r="A4" s="328"/>
      <c r="C4" s="328"/>
      <c r="D4" s="328"/>
      <c r="E4" s="270"/>
      <c r="F4" s="346" t="s">
        <v>451</v>
      </c>
      <c r="I4" s="328"/>
      <c r="J4" s="270"/>
      <c r="K4" s="347" t="s">
        <v>229</v>
      </c>
    </row>
    <row r="5" spans="1:10" ht="5.25" customHeight="1" thickBot="1">
      <c r="A5" s="271"/>
      <c r="C5" s="271"/>
      <c r="D5" s="271"/>
      <c r="E5" s="272"/>
      <c r="F5" s="272"/>
      <c r="G5" s="272"/>
      <c r="H5" s="272"/>
      <c r="I5" s="271"/>
      <c r="J5" s="272"/>
    </row>
    <row r="6" spans="1:11" s="274" customFormat="1" ht="16.5" customHeight="1" thickTop="1">
      <c r="A6" s="576"/>
      <c r="B6" s="273"/>
      <c r="C6" s="593" t="s">
        <v>343</v>
      </c>
      <c r="D6" s="594"/>
      <c r="E6" s="594"/>
      <c r="F6" s="594"/>
      <c r="G6" s="594"/>
      <c r="H6" s="595"/>
      <c r="I6" s="596" t="s">
        <v>127</v>
      </c>
      <c r="J6" s="597"/>
      <c r="K6" s="583" t="s">
        <v>127</v>
      </c>
    </row>
    <row r="7" spans="1:11" s="274" customFormat="1" ht="16.5" customHeight="1">
      <c r="A7" s="284"/>
      <c r="B7" s="275" t="s">
        <v>125</v>
      </c>
      <c r="C7" s="578" t="s">
        <v>124</v>
      </c>
      <c r="D7" s="579"/>
      <c r="E7" s="580" t="s">
        <v>263</v>
      </c>
      <c r="F7" s="581"/>
      <c r="G7" s="581"/>
      <c r="H7" s="582"/>
      <c r="I7" s="598" t="s">
        <v>126</v>
      </c>
      <c r="J7" s="599"/>
      <c r="K7" s="584" t="s">
        <v>450</v>
      </c>
    </row>
    <row r="8" spans="1:11" s="274" customFormat="1" ht="16.5" customHeight="1">
      <c r="A8" s="284"/>
      <c r="B8" s="275" t="s">
        <v>122</v>
      </c>
      <c r="C8" s="589" t="s">
        <v>264</v>
      </c>
      <c r="D8" s="590" t="s">
        <v>265</v>
      </c>
      <c r="E8" s="580" t="s">
        <v>264</v>
      </c>
      <c r="F8" s="582"/>
      <c r="G8" s="580" t="s">
        <v>265</v>
      </c>
      <c r="H8" s="582"/>
      <c r="I8" s="586" t="s">
        <v>124</v>
      </c>
      <c r="J8" s="587" t="s">
        <v>123</v>
      </c>
      <c r="K8" s="584" t="s">
        <v>449</v>
      </c>
    </row>
    <row r="9" spans="1:11" s="274" customFormat="1" ht="16.5" customHeight="1">
      <c r="A9" s="577"/>
      <c r="B9" s="276"/>
      <c r="C9" s="591"/>
      <c r="D9" s="592"/>
      <c r="E9" s="277" t="s">
        <v>28</v>
      </c>
      <c r="F9" s="277" t="s">
        <v>121</v>
      </c>
      <c r="G9" s="277" t="s">
        <v>28</v>
      </c>
      <c r="H9" s="277" t="s">
        <v>121</v>
      </c>
      <c r="I9" s="588"/>
      <c r="J9" s="277"/>
      <c r="K9" s="585"/>
    </row>
    <row r="10" spans="1:11" s="274" customFormat="1" ht="22.5" customHeight="1">
      <c r="A10" s="348" t="s">
        <v>342</v>
      </c>
      <c r="B10" s="279">
        <v>139.84382499999998</v>
      </c>
      <c r="C10" s="280">
        <v>101</v>
      </c>
      <c r="D10" s="280">
        <v>596</v>
      </c>
      <c r="E10" s="281">
        <v>4.641824000000001</v>
      </c>
      <c r="F10" s="281">
        <v>1.2983</v>
      </c>
      <c r="G10" s="281">
        <v>95.08282400000002</v>
      </c>
      <c r="H10" s="281">
        <v>5.543099</v>
      </c>
      <c r="I10" s="280">
        <v>307</v>
      </c>
      <c r="J10" s="281">
        <v>14.222691</v>
      </c>
      <c r="K10" s="281">
        <v>19.055087</v>
      </c>
    </row>
    <row r="11" spans="1:11" s="274" customFormat="1" ht="22.5" customHeight="1">
      <c r="A11" s="139" t="s">
        <v>354</v>
      </c>
      <c r="B11" s="282">
        <v>171.48309999999998</v>
      </c>
      <c r="C11" s="349">
        <v>79</v>
      </c>
      <c r="D11" s="349">
        <v>597</v>
      </c>
      <c r="E11" s="350">
        <v>2.7418</v>
      </c>
      <c r="F11" s="350">
        <v>1.1702000000000001</v>
      </c>
      <c r="G11" s="350">
        <v>111.87849999999999</v>
      </c>
      <c r="H11" s="350">
        <v>7.097099999999999</v>
      </c>
      <c r="I11" s="349">
        <v>326</v>
      </c>
      <c r="J11" s="350">
        <v>17.048000000000002</v>
      </c>
      <c r="K11" s="350">
        <v>31.547499999999996</v>
      </c>
    </row>
    <row r="12" spans="1:11" s="283" customFormat="1" ht="22.5" customHeight="1">
      <c r="A12" s="482" t="s">
        <v>413</v>
      </c>
      <c r="B12" s="304">
        <v>120.5146</v>
      </c>
      <c r="C12" s="351">
        <v>71</v>
      </c>
      <c r="D12" s="351">
        <v>551</v>
      </c>
      <c r="E12" s="352">
        <v>4.108</v>
      </c>
      <c r="F12" s="352">
        <v>0.49640000000000006</v>
      </c>
      <c r="G12" s="352">
        <v>72.0778</v>
      </c>
      <c r="H12" s="352">
        <v>6.349700000000001</v>
      </c>
      <c r="I12" s="351">
        <v>13</v>
      </c>
      <c r="J12" s="352">
        <v>0.4959</v>
      </c>
      <c r="K12" s="352">
        <v>36.9868</v>
      </c>
    </row>
    <row r="13" spans="1:11" s="274" customFormat="1" ht="22.5" customHeight="1">
      <c r="A13" s="284"/>
      <c r="B13" s="282"/>
      <c r="C13" s="349"/>
      <c r="D13" s="349"/>
      <c r="E13" s="350"/>
      <c r="F13" s="350"/>
      <c r="G13" s="350"/>
      <c r="H13" s="350"/>
      <c r="I13" s="349"/>
      <c r="J13" s="350"/>
      <c r="K13" s="350"/>
    </row>
    <row r="14" spans="1:11" s="274" customFormat="1" ht="22.5" customHeight="1">
      <c r="A14" s="278" t="s">
        <v>430</v>
      </c>
      <c r="B14" s="282" t="s">
        <v>447</v>
      </c>
      <c r="C14" s="349" t="s">
        <v>447</v>
      </c>
      <c r="D14" s="349" t="s">
        <v>447</v>
      </c>
      <c r="E14" s="353" t="s">
        <v>447</v>
      </c>
      <c r="F14" s="353" t="s">
        <v>447</v>
      </c>
      <c r="G14" s="350" t="s">
        <v>447</v>
      </c>
      <c r="H14" s="350" t="s">
        <v>447</v>
      </c>
      <c r="I14" s="349" t="s">
        <v>447</v>
      </c>
      <c r="J14" s="350" t="s">
        <v>447</v>
      </c>
      <c r="K14" s="350" t="s">
        <v>447</v>
      </c>
    </row>
    <row r="15" spans="1:11" s="274" customFormat="1" ht="22.5" customHeight="1">
      <c r="A15" s="278" t="s">
        <v>431</v>
      </c>
      <c r="B15" s="282">
        <v>7.998299999999999</v>
      </c>
      <c r="C15" s="354">
        <v>15</v>
      </c>
      <c r="D15" s="354">
        <v>45</v>
      </c>
      <c r="E15" s="353">
        <v>0.7991</v>
      </c>
      <c r="F15" s="353">
        <v>0.0475</v>
      </c>
      <c r="G15" s="353">
        <v>4.3541</v>
      </c>
      <c r="H15" s="353">
        <v>0.305</v>
      </c>
      <c r="I15" s="355">
        <v>0</v>
      </c>
      <c r="J15" s="355">
        <v>0</v>
      </c>
      <c r="K15" s="353">
        <v>2.4926</v>
      </c>
    </row>
    <row r="16" spans="1:11" s="274" customFormat="1" ht="22.5" customHeight="1">
      <c r="A16" s="278" t="s">
        <v>432</v>
      </c>
      <c r="B16" s="282">
        <v>5.7642999999999995</v>
      </c>
      <c r="C16" s="354">
        <v>3</v>
      </c>
      <c r="D16" s="354">
        <v>52</v>
      </c>
      <c r="E16" s="353">
        <v>0.0185</v>
      </c>
      <c r="F16" s="353">
        <v>0.0548</v>
      </c>
      <c r="G16" s="353">
        <v>4.1109</v>
      </c>
      <c r="H16" s="353">
        <v>0.7069</v>
      </c>
      <c r="I16" s="355">
        <v>0</v>
      </c>
      <c r="J16" s="355">
        <v>0</v>
      </c>
      <c r="K16" s="353">
        <v>0.8732</v>
      </c>
    </row>
    <row r="17" spans="1:11" s="274" customFormat="1" ht="22.5" customHeight="1">
      <c r="A17" s="278" t="s">
        <v>433</v>
      </c>
      <c r="B17" s="282">
        <v>9.2301</v>
      </c>
      <c r="C17" s="354">
        <v>4</v>
      </c>
      <c r="D17" s="354">
        <v>32</v>
      </c>
      <c r="E17" s="353">
        <v>0.1022</v>
      </c>
      <c r="F17" s="353">
        <v>0</v>
      </c>
      <c r="G17" s="353">
        <v>7.7536</v>
      </c>
      <c r="H17" s="353">
        <v>0.3358</v>
      </c>
      <c r="I17" s="355">
        <v>0</v>
      </c>
      <c r="J17" s="355">
        <v>0</v>
      </c>
      <c r="K17" s="353">
        <v>1.0385</v>
      </c>
    </row>
    <row r="18" spans="1:11" s="274" customFormat="1" ht="22.5" customHeight="1">
      <c r="A18" s="278" t="s">
        <v>434</v>
      </c>
      <c r="B18" s="282">
        <v>23.6096</v>
      </c>
      <c r="C18" s="354">
        <v>8</v>
      </c>
      <c r="D18" s="354">
        <v>14</v>
      </c>
      <c r="E18" s="353">
        <v>0.5762</v>
      </c>
      <c r="F18" s="353">
        <v>0</v>
      </c>
      <c r="G18" s="353">
        <v>3.9965</v>
      </c>
      <c r="H18" s="353">
        <v>0.0479</v>
      </c>
      <c r="I18" s="355">
        <v>0</v>
      </c>
      <c r="J18" s="355">
        <v>0</v>
      </c>
      <c r="K18" s="353">
        <v>18.989</v>
      </c>
    </row>
    <row r="19" spans="1:11" s="274" customFormat="1" ht="22.5" customHeight="1">
      <c r="A19" s="278" t="s">
        <v>435</v>
      </c>
      <c r="B19" s="282">
        <v>9.0675</v>
      </c>
      <c r="C19" s="354">
        <v>13</v>
      </c>
      <c r="D19" s="354">
        <v>95</v>
      </c>
      <c r="E19" s="353">
        <v>1.0166</v>
      </c>
      <c r="F19" s="353">
        <v>0.2059</v>
      </c>
      <c r="G19" s="353">
        <v>6.2777</v>
      </c>
      <c r="H19" s="353">
        <v>1.1108</v>
      </c>
      <c r="I19" s="355">
        <v>0</v>
      </c>
      <c r="J19" s="355">
        <v>0</v>
      </c>
      <c r="K19" s="353">
        <v>0.4565</v>
      </c>
    </row>
    <row r="20" spans="1:11" s="274" customFormat="1" ht="22.5" customHeight="1">
      <c r="A20" s="278" t="s">
        <v>436</v>
      </c>
      <c r="B20" s="282">
        <v>5.7679</v>
      </c>
      <c r="C20" s="354">
        <v>1</v>
      </c>
      <c r="D20" s="354">
        <v>26</v>
      </c>
      <c r="E20" s="353">
        <v>0.0569</v>
      </c>
      <c r="F20" s="353">
        <v>0</v>
      </c>
      <c r="G20" s="353">
        <v>0.9647</v>
      </c>
      <c r="H20" s="353">
        <v>1.0854</v>
      </c>
      <c r="I20" s="355">
        <v>0</v>
      </c>
      <c r="J20" s="355">
        <v>0</v>
      </c>
      <c r="K20" s="353">
        <v>3.6609</v>
      </c>
    </row>
    <row r="21" spans="1:11" s="274" customFormat="1" ht="22.5" customHeight="1">
      <c r="A21" s="278" t="s">
        <v>437</v>
      </c>
      <c r="B21" s="282">
        <v>12.456999999999999</v>
      </c>
      <c r="C21" s="354">
        <v>15</v>
      </c>
      <c r="D21" s="354">
        <v>92</v>
      </c>
      <c r="E21" s="353">
        <v>0.9698</v>
      </c>
      <c r="F21" s="353">
        <v>0.0039</v>
      </c>
      <c r="G21" s="353">
        <v>10.606</v>
      </c>
      <c r="H21" s="353">
        <v>0.2909</v>
      </c>
      <c r="I21" s="355">
        <v>0</v>
      </c>
      <c r="J21" s="355">
        <v>0</v>
      </c>
      <c r="K21" s="353">
        <v>0.5864</v>
      </c>
    </row>
    <row r="22" spans="1:11" s="274" customFormat="1" ht="22.5" customHeight="1">
      <c r="A22" s="278" t="s">
        <v>438</v>
      </c>
      <c r="B22" s="282">
        <v>25.351</v>
      </c>
      <c r="C22" s="354">
        <v>6</v>
      </c>
      <c r="D22" s="354">
        <v>85</v>
      </c>
      <c r="E22" s="353">
        <v>0.5455</v>
      </c>
      <c r="F22" s="353">
        <v>0.0263</v>
      </c>
      <c r="G22" s="353">
        <v>21.8307</v>
      </c>
      <c r="H22" s="353">
        <v>1.2413</v>
      </c>
      <c r="I22" s="355">
        <v>0</v>
      </c>
      <c r="J22" s="355">
        <v>0</v>
      </c>
      <c r="K22" s="353">
        <v>1.7072</v>
      </c>
    </row>
    <row r="23" spans="1:11" s="274" customFormat="1" ht="22.5" customHeight="1">
      <c r="A23" s="278" t="s">
        <v>439</v>
      </c>
      <c r="B23" s="282">
        <v>3.4254</v>
      </c>
      <c r="C23" s="354">
        <v>0</v>
      </c>
      <c r="D23" s="354">
        <v>10</v>
      </c>
      <c r="E23" s="353">
        <v>0</v>
      </c>
      <c r="F23" s="353">
        <v>0</v>
      </c>
      <c r="G23" s="353">
        <v>1.2505</v>
      </c>
      <c r="H23" s="353">
        <v>0.1037</v>
      </c>
      <c r="I23" s="349">
        <v>13</v>
      </c>
      <c r="J23" s="350">
        <v>0.4959</v>
      </c>
      <c r="K23" s="353">
        <v>1.5753</v>
      </c>
    </row>
    <row r="24" spans="1:11" s="274" customFormat="1" ht="22.5" customHeight="1">
      <c r="A24" s="278" t="s">
        <v>440</v>
      </c>
      <c r="B24" s="282">
        <v>3.1586</v>
      </c>
      <c r="C24" s="354">
        <v>1</v>
      </c>
      <c r="D24" s="354">
        <v>5</v>
      </c>
      <c r="E24" s="353">
        <v>0</v>
      </c>
      <c r="F24" s="353">
        <v>0.0119</v>
      </c>
      <c r="G24" s="353">
        <v>3.0979</v>
      </c>
      <c r="H24" s="353">
        <v>0.0488</v>
      </c>
      <c r="I24" s="355">
        <v>0</v>
      </c>
      <c r="J24" s="355">
        <v>0</v>
      </c>
      <c r="K24" s="355">
        <v>0</v>
      </c>
    </row>
    <row r="25" spans="1:11" s="274" customFormat="1" ht="22.5" customHeight="1">
      <c r="A25" s="278" t="s">
        <v>441</v>
      </c>
      <c r="B25" s="282">
        <v>6.0212</v>
      </c>
      <c r="C25" s="354">
        <v>1</v>
      </c>
      <c r="D25" s="354">
        <v>19</v>
      </c>
      <c r="E25" s="353">
        <v>0.0232</v>
      </c>
      <c r="F25" s="353">
        <v>0</v>
      </c>
      <c r="G25" s="353">
        <v>3.0402</v>
      </c>
      <c r="H25" s="353">
        <v>0.0536</v>
      </c>
      <c r="I25" s="355">
        <v>0</v>
      </c>
      <c r="J25" s="355">
        <v>0</v>
      </c>
      <c r="K25" s="353">
        <v>2.9042</v>
      </c>
    </row>
    <row r="26" spans="1:11" s="274" customFormat="1" ht="22.5" customHeight="1">
      <c r="A26" s="278" t="s">
        <v>442</v>
      </c>
      <c r="B26" s="282">
        <v>1.3292</v>
      </c>
      <c r="C26" s="354">
        <v>0</v>
      </c>
      <c r="D26" s="354">
        <v>14</v>
      </c>
      <c r="E26" s="353">
        <v>0</v>
      </c>
      <c r="F26" s="353">
        <v>0</v>
      </c>
      <c r="G26" s="353">
        <v>1.0887</v>
      </c>
      <c r="H26" s="353">
        <v>0.0952</v>
      </c>
      <c r="I26" s="355">
        <v>0</v>
      </c>
      <c r="J26" s="355">
        <v>0</v>
      </c>
      <c r="K26" s="353">
        <v>0.1453</v>
      </c>
    </row>
    <row r="27" spans="1:11" s="274" customFormat="1" ht="22.5" customHeight="1">
      <c r="A27" s="278" t="s">
        <v>443</v>
      </c>
      <c r="B27" s="282">
        <v>2.4256</v>
      </c>
      <c r="C27" s="354">
        <v>1</v>
      </c>
      <c r="D27" s="354">
        <v>12</v>
      </c>
      <c r="E27" s="353">
        <v>0</v>
      </c>
      <c r="F27" s="353">
        <v>0.0185</v>
      </c>
      <c r="G27" s="353">
        <v>0.5745</v>
      </c>
      <c r="H27" s="353">
        <v>0.0688</v>
      </c>
      <c r="I27" s="355">
        <v>0</v>
      </c>
      <c r="J27" s="355">
        <v>0</v>
      </c>
      <c r="K27" s="353">
        <v>1.7638</v>
      </c>
    </row>
    <row r="28" spans="1:11" s="274" customFormat="1" ht="22.5" customHeight="1">
      <c r="A28" s="278" t="s">
        <v>444</v>
      </c>
      <c r="B28" s="282">
        <v>0.5386</v>
      </c>
      <c r="C28" s="354">
        <v>1</v>
      </c>
      <c r="D28" s="354">
        <v>6</v>
      </c>
      <c r="E28" s="353">
        <v>0</v>
      </c>
      <c r="F28" s="353">
        <v>0.0684</v>
      </c>
      <c r="G28" s="353">
        <v>0.4276</v>
      </c>
      <c r="H28" s="353">
        <v>0.0426</v>
      </c>
      <c r="I28" s="355">
        <v>0</v>
      </c>
      <c r="J28" s="355">
        <v>0</v>
      </c>
      <c r="K28" s="353">
        <v>0</v>
      </c>
    </row>
    <row r="29" spans="1:11" s="274" customFormat="1" ht="22.5" customHeight="1">
      <c r="A29" s="278" t="s">
        <v>445</v>
      </c>
      <c r="B29" s="282">
        <v>1.4192999999999998</v>
      </c>
      <c r="C29" s="354">
        <v>1</v>
      </c>
      <c r="D29" s="354">
        <v>15</v>
      </c>
      <c r="E29" s="353">
        <v>0</v>
      </c>
      <c r="F29" s="353">
        <v>0.0108</v>
      </c>
      <c r="G29" s="353">
        <v>1.0792</v>
      </c>
      <c r="H29" s="353">
        <v>0.3293</v>
      </c>
      <c r="I29" s="355">
        <v>0</v>
      </c>
      <c r="J29" s="355">
        <v>0</v>
      </c>
      <c r="K29" s="353">
        <v>0</v>
      </c>
    </row>
    <row r="30" spans="1:11" s="274" customFormat="1" ht="22.5" customHeight="1">
      <c r="A30" s="278" t="s">
        <v>446</v>
      </c>
      <c r="B30" s="282">
        <v>2.9509999999999996</v>
      </c>
      <c r="C30" s="354">
        <v>1</v>
      </c>
      <c r="D30" s="354">
        <v>29</v>
      </c>
      <c r="E30" s="353">
        <v>0</v>
      </c>
      <c r="F30" s="353">
        <v>0.0484</v>
      </c>
      <c r="G30" s="353">
        <v>1.625</v>
      </c>
      <c r="H30" s="353">
        <v>0.4837</v>
      </c>
      <c r="I30" s="355">
        <v>0</v>
      </c>
      <c r="J30" s="355">
        <v>0</v>
      </c>
      <c r="K30" s="353">
        <v>0.7939</v>
      </c>
    </row>
    <row r="31" spans="1:11" s="283" customFormat="1" ht="12.75" customHeight="1">
      <c r="A31" s="575" t="s">
        <v>299</v>
      </c>
      <c r="B31" s="574"/>
      <c r="C31" s="574"/>
      <c r="D31" s="574"/>
      <c r="E31" s="574"/>
      <c r="F31" s="574"/>
      <c r="G31" s="574"/>
      <c r="H31" s="574"/>
      <c r="I31" s="574"/>
      <c r="J31" s="574"/>
      <c r="K31" s="574"/>
    </row>
    <row r="32" spans="1:11" ht="13.5" customHeight="1">
      <c r="A32" s="356" t="s">
        <v>448</v>
      </c>
      <c r="B32" s="353"/>
      <c r="C32" s="285"/>
      <c r="D32" s="354"/>
      <c r="E32" s="353"/>
      <c r="F32" s="353"/>
      <c r="G32" s="353"/>
      <c r="H32" s="353"/>
      <c r="I32" s="354"/>
      <c r="J32" s="353"/>
      <c r="K32" s="353"/>
    </row>
    <row r="33" spans="2:11" ht="13.5">
      <c r="B33" s="267"/>
      <c r="E33" s="267"/>
      <c r="F33" s="267"/>
      <c r="G33" s="267"/>
      <c r="H33" s="267"/>
      <c r="J33" s="267"/>
      <c r="K33" s="267"/>
    </row>
    <row r="36" spans="3:9" ht="13.5">
      <c r="C36" s="268"/>
      <c r="D36" s="268"/>
      <c r="I36" s="268"/>
    </row>
    <row r="37" spans="3:9" ht="13.5">
      <c r="C37" s="268"/>
      <c r="D37" s="268"/>
      <c r="I37" s="268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J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4" customWidth="1"/>
    <col min="2" max="8" width="8.625" style="4" customWidth="1"/>
    <col min="9" max="9" width="10.25390625" style="361" bestFit="1" customWidth="1"/>
    <col min="10" max="10" width="9.50390625" style="4" customWidth="1"/>
    <col min="11" max="11" width="9.00390625" style="4" customWidth="1"/>
    <col min="12" max="12" width="10.25390625" style="4" bestFit="1" customWidth="1"/>
    <col min="13" max="16384" width="9.00390625" style="4" customWidth="1"/>
  </cols>
  <sheetData>
    <row r="1" spans="1:2" ht="13.5">
      <c r="A1" s="202" t="s">
        <v>168</v>
      </c>
      <c r="B1" s="202"/>
    </row>
    <row r="2" ht="13.5">
      <c r="A2" s="10" t="s">
        <v>394</v>
      </c>
    </row>
    <row r="3" spans="1:10" ht="17.25">
      <c r="A3" s="550" t="s">
        <v>362</v>
      </c>
      <c r="B3" s="550"/>
      <c r="C3" s="550"/>
      <c r="D3" s="550"/>
      <c r="E3" s="550"/>
      <c r="F3" s="550"/>
      <c r="G3" s="550"/>
      <c r="H3" s="550"/>
      <c r="I3" s="550"/>
      <c r="J3" s="550"/>
    </row>
    <row r="4" spans="5:9" ht="13.5">
      <c r="E4" s="551" t="s">
        <v>453</v>
      </c>
      <c r="F4" s="551"/>
      <c r="I4" s="4"/>
    </row>
    <row r="5" spans="1:10" ht="6" customHeight="1" thickBot="1">
      <c r="A5" s="362"/>
      <c r="B5" s="362"/>
      <c r="C5" s="362"/>
      <c r="D5" s="362"/>
      <c r="E5" s="362"/>
      <c r="F5" s="362"/>
      <c r="G5" s="362"/>
      <c r="H5" s="362"/>
      <c r="I5" s="362"/>
      <c r="J5" s="362"/>
    </row>
    <row r="6" spans="1:10" s="131" customFormat="1" ht="13.5" customHeight="1" thickTop="1">
      <c r="A6" s="602"/>
      <c r="B6" s="556" t="s">
        <v>153</v>
      </c>
      <c r="C6" s="564"/>
      <c r="D6" s="564"/>
      <c r="E6" s="564"/>
      <c r="F6" s="564"/>
      <c r="G6" s="564"/>
      <c r="H6" s="613"/>
      <c r="I6" s="556" t="s">
        <v>152</v>
      </c>
      <c r="J6" s="564"/>
    </row>
    <row r="7" spans="1:10" s="131" customFormat="1" ht="13.5" customHeight="1">
      <c r="A7" s="603"/>
      <c r="B7" s="605" t="s">
        <v>151</v>
      </c>
      <c r="C7" s="606" t="s">
        <v>150</v>
      </c>
      <c r="D7" s="607"/>
      <c r="E7" s="607"/>
      <c r="F7" s="607"/>
      <c r="G7" s="607"/>
      <c r="H7" s="608"/>
      <c r="I7" s="609" t="s">
        <v>149</v>
      </c>
      <c r="J7" s="610" t="s">
        <v>148</v>
      </c>
    </row>
    <row r="8" spans="1:10" s="131" customFormat="1" ht="13.5" customHeight="1">
      <c r="A8" s="604"/>
      <c r="B8" s="363" t="s">
        <v>28</v>
      </c>
      <c r="C8" s="205" t="s">
        <v>140</v>
      </c>
      <c r="D8" s="205" t="s">
        <v>139</v>
      </c>
      <c r="E8" s="205" t="s">
        <v>138</v>
      </c>
      <c r="F8" s="205" t="s">
        <v>167</v>
      </c>
      <c r="G8" s="205" t="s">
        <v>137</v>
      </c>
      <c r="H8" s="205" t="s">
        <v>136</v>
      </c>
      <c r="I8" s="611"/>
      <c r="J8" s="612"/>
    </row>
    <row r="9" spans="1:10" s="368" customFormat="1" ht="13.5" customHeight="1">
      <c r="A9" s="364"/>
      <c r="B9" s="365" t="s">
        <v>165</v>
      </c>
      <c r="C9" s="366" t="s">
        <v>135</v>
      </c>
      <c r="D9" s="366" t="s">
        <v>135</v>
      </c>
      <c r="E9" s="366" t="s">
        <v>135</v>
      </c>
      <c r="F9" s="366" t="s">
        <v>135</v>
      </c>
      <c r="G9" s="366" t="s">
        <v>135</v>
      </c>
      <c r="H9" s="366" t="s">
        <v>135</v>
      </c>
      <c r="I9" s="367" t="s">
        <v>312</v>
      </c>
      <c r="J9" s="366" t="s">
        <v>135</v>
      </c>
    </row>
    <row r="10" spans="1:10" s="368" customFormat="1" ht="13.5" customHeight="1">
      <c r="A10" s="369" t="s">
        <v>344</v>
      </c>
      <c r="B10" s="379">
        <v>0.1</v>
      </c>
      <c r="C10" s="377">
        <v>0</v>
      </c>
      <c r="D10" s="377">
        <v>0</v>
      </c>
      <c r="E10" s="377">
        <v>0</v>
      </c>
      <c r="F10" s="377">
        <v>0</v>
      </c>
      <c r="G10" s="377">
        <v>0</v>
      </c>
      <c r="H10" s="377">
        <v>0</v>
      </c>
      <c r="I10" s="378">
        <v>44542.6</v>
      </c>
      <c r="J10" s="377">
        <v>0</v>
      </c>
    </row>
    <row r="11" spans="1:10" s="368" customFormat="1" ht="13.5" customHeight="1">
      <c r="A11" s="369" t="s">
        <v>363</v>
      </c>
      <c r="B11" s="379">
        <v>0.5</v>
      </c>
      <c r="C11" s="601">
        <v>1</v>
      </c>
      <c r="D11" s="377">
        <v>2</v>
      </c>
      <c r="E11" s="377">
        <v>0</v>
      </c>
      <c r="F11" s="377">
        <v>0</v>
      </c>
      <c r="G11" s="377">
        <v>0</v>
      </c>
      <c r="H11" s="377">
        <v>0</v>
      </c>
      <c r="I11" s="389">
        <v>43475.99999999999</v>
      </c>
      <c r="J11" s="377">
        <v>4</v>
      </c>
    </row>
    <row r="12" spans="1:10" s="179" customFormat="1" ht="13.5" customHeight="1">
      <c r="A12" s="481" t="s">
        <v>452</v>
      </c>
      <c r="B12" s="370">
        <v>7.6</v>
      </c>
      <c r="C12" s="371">
        <v>3</v>
      </c>
      <c r="D12" s="371">
        <v>8</v>
      </c>
      <c r="E12" s="371">
        <v>0</v>
      </c>
      <c r="F12" s="371">
        <v>0</v>
      </c>
      <c r="G12" s="371">
        <v>2</v>
      </c>
      <c r="H12" s="371">
        <v>3</v>
      </c>
      <c r="I12" s="372">
        <v>72079.1</v>
      </c>
      <c r="J12" s="371">
        <v>2</v>
      </c>
    </row>
    <row r="13" spans="1:10" s="131" customFormat="1" ht="13.5" customHeight="1">
      <c r="A13" s="373"/>
      <c r="B13" s="370">
        <v>0</v>
      </c>
      <c r="C13" s="374">
        <v>0</v>
      </c>
      <c r="D13" s="374">
        <v>0</v>
      </c>
      <c r="E13" s="374">
        <v>0</v>
      </c>
      <c r="F13" s="374">
        <v>0</v>
      </c>
      <c r="G13" s="374">
        <v>0</v>
      </c>
      <c r="H13" s="374">
        <v>0</v>
      </c>
      <c r="I13" s="375">
        <v>0</v>
      </c>
      <c r="J13" s="374">
        <v>0</v>
      </c>
    </row>
    <row r="14" spans="1:10" s="131" customFormat="1" ht="13.5" customHeight="1">
      <c r="A14" s="376" t="s">
        <v>5</v>
      </c>
      <c r="B14" s="379">
        <v>3.5</v>
      </c>
      <c r="C14" s="377">
        <v>0</v>
      </c>
      <c r="D14" s="377">
        <v>5</v>
      </c>
      <c r="E14" s="377">
        <v>0</v>
      </c>
      <c r="F14" s="377">
        <v>0</v>
      </c>
      <c r="G14" s="377">
        <v>0</v>
      </c>
      <c r="H14" s="377">
        <v>0</v>
      </c>
      <c r="I14" s="378">
        <v>10465.6</v>
      </c>
      <c r="J14" s="377">
        <v>1</v>
      </c>
    </row>
    <row r="15" spans="1:10" s="131" customFormat="1" ht="13.5" customHeight="1">
      <c r="A15" s="376" t="s">
        <v>6</v>
      </c>
      <c r="B15" s="379">
        <v>0</v>
      </c>
      <c r="C15" s="377">
        <v>0</v>
      </c>
      <c r="D15" s="377">
        <v>0</v>
      </c>
      <c r="E15" s="377">
        <v>0</v>
      </c>
      <c r="F15" s="377">
        <v>0</v>
      </c>
      <c r="G15" s="377">
        <v>0</v>
      </c>
      <c r="H15" s="377">
        <v>0</v>
      </c>
      <c r="I15" s="378">
        <v>6871.1</v>
      </c>
      <c r="J15" s="377">
        <v>0</v>
      </c>
    </row>
    <row r="16" spans="1:10" s="131" customFormat="1" ht="13.5" customHeight="1">
      <c r="A16" s="376" t="s">
        <v>7</v>
      </c>
      <c r="B16" s="379">
        <v>0</v>
      </c>
      <c r="C16" s="377">
        <v>0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8">
        <v>5423</v>
      </c>
      <c r="J16" s="377">
        <v>0</v>
      </c>
    </row>
    <row r="17" spans="1:10" s="131" customFormat="1" ht="13.5" customHeight="1">
      <c r="A17" s="376" t="s">
        <v>27</v>
      </c>
      <c r="B17" s="379">
        <v>0</v>
      </c>
      <c r="C17" s="377">
        <v>0</v>
      </c>
      <c r="D17" s="377">
        <v>0</v>
      </c>
      <c r="E17" s="377">
        <v>0</v>
      </c>
      <c r="F17" s="377">
        <v>0</v>
      </c>
      <c r="G17" s="377">
        <v>0</v>
      </c>
      <c r="H17" s="377">
        <v>0</v>
      </c>
      <c r="I17" s="378">
        <v>19597.7</v>
      </c>
      <c r="J17" s="377">
        <v>0</v>
      </c>
    </row>
    <row r="18" spans="1:10" s="131" customFormat="1" ht="13.5" customHeight="1">
      <c r="A18" s="376" t="s">
        <v>9</v>
      </c>
      <c r="B18" s="379">
        <v>0.2</v>
      </c>
      <c r="C18" s="377">
        <v>1</v>
      </c>
      <c r="D18" s="377">
        <v>0</v>
      </c>
      <c r="E18" s="377">
        <v>0</v>
      </c>
      <c r="F18" s="377">
        <v>0</v>
      </c>
      <c r="G18" s="377">
        <v>0</v>
      </c>
      <c r="H18" s="377">
        <v>0</v>
      </c>
      <c r="I18" s="378">
        <v>1155.6</v>
      </c>
      <c r="J18" s="377">
        <v>0</v>
      </c>
    </row>
    <row r="19" spans="1:10" s="131" customFormat="1" ht="13.5" customHeight="1">
      <c r="A19" s="376" t="s">
        <v>295</v>
      </c>
      <c r="B19" s="379">
        <v>0</v>
      </c>
      <c r="C19" s="377">
        <v>0</v>
      </c>
      <c r="D19" s="377">
        <v>0</v>
      </c>
      <c r="E19" s="377">
        <v>0</v>
      </c>
      <c r="F19" s="377">
        <v>0</v>
      </c>
      <c r="G19" s="377">
        <v>0</v>
      </c>
      <c r="H19" s="377">
        <v>0</v>
      </c>
      <c r="I19" s="378">
        <v>430.4</v>
      </c>
      <c r="J19" s="377">
        <v>0</v>
      </c>
    </row>
    <row r="20" spans="1:10" s="131" customFormat="1" ht="13.5" customHeight="1">
      <c r="A20" s="376" t="s">
        <v>17</v>
      </c>
      <c r="B20" s="379">
        <v>0</v>
      </c>
      <c r="C20" s="377">
        <v>0</v>
      </c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8">
        <v>3218.9</v>
      </c>
      <c r="J20" s="377">
        <v>0</v>
      </c>
    </row>
    <row r="21" spans="1:10" s="131" customFormat="1" ht="13.5" customHeight="1">
      <c r="A21" s="376" t="s">
        <v>26</v>
      </c>
      <c r="B21" s="379">
        <v>0.6</v>
      </c>
      <c r="C21" s="377">
        <v>1</v>
      </c>
      <c r="D21" s="377">
        <v>0</v>
      </c>
      <c r="E21" s="377">
        <v>0</v>
      </c>
      <c r="F21" s="377">
        <v>0</v>
      </c>
      <c r="G21" s="377">
        <v>0</v>
      </c>
      <c r="H21" s="377">
        <v>0</v>
      </c>
      <c r="I21" s="378">
        <v>352.3</v>
      </c>
      <c r="J21" s="377">
        <v>0</v>
      </c>
    </row>
    <row r="22" spans="1:10" s="131" customFormat="1" ht="13.5" customHeight="1">
      <c r="A22" s="376" t="s">
        <v>25</v>
      </c>
      <c r="B22" s="379">
        <v>0</v>
      </c>
      <c r="C22" s="377">
        <v>0</v>
      </c>
      <c r="D22" s="377">
        <v>0</v>
      </c>
      <c r="E22" s="377">
        <v>0</v>
      </c>
      <c r="F22" s="377">
        <v>0</v>
      </c>
      <c r="G22" s="377">
        <v>0</v>
      </c>
      <c r="H22" s="377">
        <v>0</v>
      </c>
      <c r="I22" s="378">
        <v>13396.5</v>
      </c>
      <c r="J22" s="377">
        <v>0</v>
      </c>
    </row>
    <row r="23" spans="1:10" s="131" customFormat="1" ht="13.5" customHeight="1">
      <c r="A23" s="376" t="s">
        <v>134</v>
      </c>
      <c r="B23" s="379">
        <v>0</v>
      </c>
      <c r="C23" s="377">
        <v>0</v>
      </c>
      <c r="D23" s="377">
        <v>0</v>
      </c>
      <c r="E23" s="377">
        <v>0</v>
      </c>
      <c r="F23" s="377">
        <v>0</v>
      </c>
      <c r="G23" s="377">
        <v>0</v>
      </c>
      <c r="H23" s="377">
        <v>0</v>
      </c>
      <c r="I23" s="378">
        <v>4546.1</v>
      </c>
      <c r="J23" s="377">
        <v>1</v>
      </c>
    </row>
    <row r="24" spans="1:10" s="131" customFormat="1" ht="13.5" customHeight="1">
      <c r="A24" s="376" t="s">
        <v>133</v>
      </c>
      <c r="B24" s="379">
        <v>0.1</v>
      </c>
      <c r="C24" s="377">
        <v>0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8">
        <v>0</v>
      </c>
      <c r="J24" s="377">
        <v>0</v>
      </c>
    </row>
    <row r="25" spans="1:10" s="131" customFormat="1" ht="13.5" customHeight="1">
      <c r="A25" s="376" t="s">
        <v>132</v>
      </c>
      <c r="B25" s="379">
        <v>0</v>
      </c>
      <c r="C25" s="377">
        <v>0</v>
      </c>
      <c r="D25" s="377">
        <v>0</v>
      </c>
      <c r="E25" s="377">
        <v>0</v>
      </c>
      <c r="F25" s="377">
        <v>0</v>
      </c>
      <c r="G25" s="377">
        <v>0</v>
      </c>
      <c r="H25" s="377">
        <v>0</v>
      </c>
      <c r="I25" s="378">
        <v>1983.5</v>
      </c>
      <c r="J25" s="377">
        <v>0</v>
      </c>
    </row>
    <row r="26" spans="1:10" s="131" customFormat="1" ht="13.5" customHeight="1">
      <c r="A26" s="376" t="s">
        <v>131</v>
      </c>
      <c r="B26" s="379">
        <v>3.2</v>
      </c>
      <c r="C26" s="377">
        <v>1</v>
      </c>
      <c r="D26" s="377">
        <v>3</v>
      </c>
      <c r="E26" s="377">
        <v>0</v>
      </c>
      <c r="F26" s="377">
        <v>0</v>
      </c>
      <c r="G26" s="377">
        <v>2</v>
      </c>
      <c r="H26" s="377">
        <v>3</v>
      </c>
      <c r="I26" s="378">
        <v>1267.7</v>
      </c>
      <c r="J26" s="377">
        <v>0</v>
      </c>
    </row>
    <row r="27" spans="1:10" s="131" customFormat="1" ht="13.5" customHeight="1">
      <c r="A27" s="376" t="s">
        <v>130</v>
      </c>
      <c r="B27" s="379">
        <v>0</v>
      </c>
      <c r="C27" s="377">
        <v>0</v>
      </c>
      <c r="D27" s="377">
        <v>0</v>
      </c>
      <c r="E27" s="377">
        <v>0</v>
      </c>
      <c r="F27" s="377">
        <v>0</v>
      </c>
      <c r="G27" s="377">
        <v>0</v>
      </c>
      <c r="H27" s="377">
        <v>0</v>
      </c>
      <c r="I27" s="378">
        <v>3370.7</v>
      </c>
      <c r="J27" s="377">
        <v>0</v>
      </c>
    </row>
    <row r="28" spans="1:10" s="131" customFormat="1" ht="13.5" customHeight="1">
      <c r="A28" s="139" t="s">
        <v>129</v>
      </c>
      <c r="B28" s="379">
        <v>0</v>
      </c>
      <c r="C28" s="377">
        <v>0</v>
      </c>
      <c r="D28" s="377">
        <v>0</v>
      </c>
      <c r="E28" s="377">
        <v>0</v>
      </c>
      <c r="F28" s="377">
        <v>0</v>
      </c>
      <c r="G28" s="377">
        <v>0</v>
      </c>
      <c r="H28" s="377">
        <v>0</v>
      </c>
      <c r="I28" s="378">
        <v>0</v>
      </c>
      <c r="J28" s="377">
        <v>0</v>
      </c>
    </row>
    <row r="29" spans="1:10" s="131" customFormat="1" ht="13.5" customHeight="1">
      <c r="A29" s="380" t="s">
        <v>128</v>
      </c>
      <c r="B29" s="381">
        <v>0</v>
      </c>
      <c r="C29" s="382">
        <v>0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84">
        <v>0</v>
      </c>
      <c r="J29" s="385">
        <v>0</v>
      </c>
    </row>
    <row r="31" ht="6" customHeight="1" thickBot="1"/>
    <row r="32" spans="1:10" ht="14.25" customHeight="1" thickTop="1">
      <c r="A32" s="602"/>
      <c r="B32" s="556" t="s">
        <v>152</v>
      </c>
      <c r="C32" s="564"/>
      <c r="D32" s="564"/>
      <c r="E32" s="564"/>
      <c r="F32" s="564"/>
      <c r="G32" s="564"/>
      <c r="H32" s="564"/>
      <c r="I32" s="613"/>
      <c r="J32" s="475"/>
    </row>
    <row r="33" spans="1:10" ht="27" customHeight="1">
      <c r="A33" s="604"/>
      <c r="B33" s="205" t="s">
        <v>147</v>
      </c>
      <c r="C33" s="205" t="s">
        <v>146</v>
      </c>
      <c r="D33" s="205" t="s">
        <v>145</v>
      </c>
      <c r="E33" s="205" t="s">
        <v>144</v>
      </c>
      <c r="F33" s="614" t="s">
        <v>166</v>
      </c>
      <c r="G33" s="205" t="s">
        <v>143</v>
      </c>
      <c r="H33" s="205" t="s">
        <v>142</v>
      </c>
      <c r="I33" s="205" t="s">
        <v>141</v>
      </c>
      <c r="J33" s="472" t="s">
        <v>454</v>
      </c>
    </row>
    <row r="34" spans="1:10" ht="13.5">
      <c r="A34" s="386"/>
      <c r="B34" s="366" t="s">
        <v>312</v>
      </c>
      <c r="C34" s="366" t="s">
        <v>312</v>
      </c>
      <c r="D34" s="366" t="s">
        <v>313</v>
      </c>
      <c r="E34" s="366" t="s">
        <v>313</v>
      </c>
      <c r="F34" s="366" t="s">
        <v>313</v>
      </c>
      <c r="G34" s="366" t="s">
        <v>313</v>
      </c>
      <c r="H34" s="366" t="s">
        <v>135</v>
      </c>
      <c r="I34" s="367" t="s">
        <v>135</v>
      </c>
      <c r="J34" s="367" t="s">
        <v>135</v>
      </c>
    </row>
    <row r="35" spans="1:10" ht="13.5">
      <c r="A35" s="321" t="s">
        <v>345</v>
      </c>
      <c r="B35" s="372">
        <v>0</v>
      </c>
      <c r="C35" s="372">
        <v>441</v>
      </c>
      <c r="D35" s="372">
        <v>67.39999999999999</v>
      </c>
      <c r="E35" s="372">
        <v>3.2</v>
      </c>
      <c r="F35" s="372">
        <v>0</v>
      </c>
      <c r="G35" s="372">
        <v>0</v>
      </c>
      <c r="H35" s="372">
        <v>0</v>
      </c>
      <c r="I35" s="387">
        <v>1</v>
      </c>
      <c r="J35" s="372">
        <v>0</v>
      </c>
    </row>
    <row r="36" spans="1:10" s="286" customFormat="1" ht="13.5">
      <c r="A36" s="388" t="s">
        <v>363</v>
      </c>
      <c r="B36" s="389">
        <v>0</v>
      </c>
      <c r="C36" s="389">
        <v>1455.2</v>
      </c>
      <c r="D36" s="389">
        <v>34.6</v>
      </c>
      <c r="E36" s="389">
        <v>15.999999999999998</v>
      </c>
      <c r="F36" s="389">
        <v>0</v>
      </c>
      <c r="G36" s="389">
        <v>0</v>
      </c>
      <c r="H36" s="389">
        <v>0</v>
      </c>
      <c r="I36" s="390">
        <v>6</v>
      </c>
      <c r="J36" s="389">
        <v>0</v>
      </c>
    </row>
    <row r="37" spans="1:10" s="286" customFormat="1" ht="13.5">
      <c r="A37" s="141" t="s">
        <v>452</v>
      </c>
      <c r="B37" s="391">
        <v>0</v>
      </c>
      <c r="C37" s="391">
        <v>6668.2</v>
      </c>
      <c r="D37" s="391">
        <v>112.3</v>
      </c>
      <c r="E37" s="391">
        <v>44.3</v>
      </c>
      <c r="F37" s="391">
        <v>0</v>
      </c>
      <c r="G37" s="391">
        <v>0</v>
      </c>
      <c r="H37" s="391">
        <v>0</v>
      </c>
      <c r="I37" s="392">
        <v>4</v>
      </c>
      <c r="J37" s="391">
        <v>0</v>
      </c>
    </row>
    <row r="38" spans="1:10" ht="13.5">
      <c r="A38" s="388">
        <v>0</v>
      </c>
      <c r="B38" s="372">
        <v>0</v>
      </c>
      <c r="C38" s="393">
        <v>0</v>
      </c>
      <c r="D38" s="372">
        <v>0</v>
      </c>
      <c r="E38" s="372">
        <v>0</v>
      </c>
      <c r="F38" s="372">
        <v>0</v>
      </c>
      <c r="G38" s="372">
        <v>0</v>
      </c>
      <c r="H38" s="387">
        <v>0</v>
      </c>
      <c r="I38" s="387">
        <v>0</v>
      </c>
      <c r="J38" s="387">
        <v>0</v>
      </c>
    </row>
    <row r="39" spans="1:10" ht="13.5">
      <c r="A39" s="139" t="s">
        <v>5</v>
      </c>
      <c r="B39" s="394">
        <v>0</v>
      </c>
      <c r="C39" s="389">
        <v>1177</v>
      </c>
      <c r="D39" s="389">
        <v>9.7</v>
      </c>
      <c r="E39" s="389">
        <v>0</v>
      </c>
      <c r="F39" s="389">
        <v>0</v>
      </c>
      <c r="G39" s="389">
        <v>0</v>
      </c>
      <c r="H39" s="389">
        <v>0</v>
      </c>
      <c r="I39" s="389">
        <v>0</v>
      </c>
      <c r="J39" s="389">
        <v>0</v>
      </c>
    </row>
    <row r="40" spans="1:10" ht="13.5">
      <c r="A40" s="139" t="s">
        <v>6</v>
      </c>
      <c r="B40" s="394">
        <v>0</v>
      </c>
      <c r="C40" s="389">
        <v>2816.1</v>
      </c>
      <c r="D40" s="389">
        <v>0</v>
      </c>
      <c r="E40" s="389">
        <v>25.2</v>
      </c>
      <c r="F40" s="389">
        <v>0</v>
      </c>
      <c r="G40" s="389">
        <v>0</v>
      </c>
      <c r="H40" s="389">
        <v>0</v>
      </c>
      <c r="I40" s="389">
        <v>1</v>
      </c>
      <c r="J40" s="389">
        <v>0</v>
      </c>
    </row>
    <row r="41" spans="1:10" ht="13.5">
      <c r="A41" s="139" t="s">
        <v>7</v>
      </c>
      <c r="B41" s="394">
        <v>0</v>
      </c>
      <c r="C41" s="389">
        <v>0</v>
      </c>
      <c r="D41" s="389">
        <v>0</v>
      </c>
      <c r="E41" s="389">
        <v>0</v>
      </c>
      <c r="F41" s="389">
        <v>0</v>
      </c>
      <c r="G41" s="389">
        <v>0</v>
      </c>
      <c r="H41" s="389">
        <v>0</v>
      </c>
      <c r="I41" s="389">
        <v>0</v>
      </c>
      <c r="J41" s="389">
        <v>0</v>
      </c>
    </row>
    <row r="42" spans="1:10" ht="13.5">
      <c r="A42" s="139" t="s">
        <v>27</v>
      </c>
      <c r="B42" s="394">
        <v>0</v>
      </c>
      <c r="C42" s="389">
        <v>0</v>
      </c>
      <c r="D42" s="389">
        <v>15.7</v>
      </c>
      <c r="E42" s="389">
        <v>0</v>
      </c>
      <c r="F42" s="389">
        <v>0</v>
      </c>
      <c r="G42" s="389">
        <v>0</v>
      </c>
      <c r="H42" s="389">
        <v>0</v>
      </c>
      <c r="I42" s="389">
        <v>0</v>
      </c>
      <c r="J42" s="389">
        <v>0</v>
      </c>
    </row>
    <row r="43" spans="1:10" ht="13.5">
      <c r="A43" s="139" t="s">
        <v>9</v>
      </c>
      <c r="B43" s="394">
        <v>0</v>
      </c>
      <c r="C43" s="389">
        <v>668.3</v>
      </c>
      <c r="D43" s="389">
        <v>28</v>
      </c>
      <c r="E43" s="389">
        <v>0</v>
      </c>
      <c r="F43" s="389">
        <v>0</v>
      </c>
      <c r="G43" s="389">
        <v>0</v>
      </c>
      <c r="H43" s="389">
        <v>0</v>
      </c>
      <c r="I43" s="395">
        <v>1</v>
      </c>
      <c r="J43" s="389">
        <v>0</v>
      </c>
    </row>
    <row r="44" spans="1:10" ht="13.5">
      <c r="A44" s="139" t="s">
        <v>295</v>
      </c>
      <c r="B44" s="394">
        <v>0</v>
      </c>
      <c r="C44" s="389">
        <v>0</v>
      </c>
      <c r="D44" s="389">
        <v>1.3</v>
      </c>
      <c r="E44" s="389">
        <v>5.1</v>
      </c>
      <c r="F44" s="389">
        <v>0</v>
      </c>
      <c r="G44" s="389">
        <v>0</v>
      </c>
      <c r="H44" s="389">
        <v>0</v>
      </c>
      <c r="I44" s="389">
        <v>0</v>
      </c>
      <c r="J44" s="389">
        <v>0</v>
      </c>
    </row>
    <row r="45" spans="1:10" ht="13.5">
      <c r="A45" s="139" t="s">
        <v>17</v>
      </c>
      <c r="B45" s="394">
        <v>0</v>
      </c>
      <c r="C45" s="389">
        <v>2006.8</v>
      </c>
      <c r="D45" s="389">
        <v>0</v>
      </c>
      <c r="E45" s="389">
        <v>14</v>
      </c>
      <c r="F45" s="389">
        <v>0</v>
      </c>
      <c r="G45" s="389">
        <v>0</v>
      </c>
      <c r="H45" s="389">
        <v>0</v>
      </c>
      <c r="I45" s="389">
        <v>0</v>
      </c>
      <c r="J45" s="389">
        <v>0</v>
      </c>
    </row>
    <row r="46" spans="1:10" ht="13.5">
      <c r="A46" s="139" t="s">
        <v>26</v>
      </c>
      <c r="B46" s="394">
        <v>0</v>
      </c>
      <c r="C46" s="389">
        <v>0</v>
      </c>
      <c r="D46" s="389">
        <v>0</v>
      </c>
      <c r="E46" s="389">
        <v>0</v>
      </c>
      <c r="F46" s="389">
        <v>0</v>
      </c>
      <c r="G46" s="389">
        <v>0</v>
      </c>
      <c r="H46" s="389">
        <v>0</v>
      </c>
      <c r="I46" s="389">
        <v>0</v>
      </c>
      <c r="J46" s="389">
        <v>0</v>
      </c>
    </row>
    <row r="47" spans="1:10" ht="13.5">
      <c r="A47" s="139" t="s">
        <v>25</v>
      </c>
      <c r="B47" s="394">
        <v>0</v>
      </c>
      <c r="C47" s="389">
        <v>0</v>
      </c>
      <c r="D47" s="389">
        <v>48.9</v>
      </c>
      <c r="E47" s="389">
        <v>0</v>
      </c>
      <c r="F47" s="389">
        <v>0</v>
      </c>
      <c r="G47" s="389">
        <v>0</v>
      </c>
      <c r="H47" s="389">
        <v>0</v>
      </c>
      <c r="I47" s="389">
        <v>0</v>
      </c>
      <c r="J47" s="389">
        <v>0</v>
      </c>
    </row>
    <row r="48" spans="1:10" ht="13.5">
      <c r="A48" s="139" t="s">
        <v>134</v>
      </c>
      <c r="B48" s="394">
        <v>0</v>
      </c>
      <c r="C48" s="389">
        <v>0</v>
      </c>
      <c r="D48" s="389">
        <v>5.5</v>
      </c>
      <c r="E48" s="389">
        <v>0</v>
      </c>
      <c r="F48" s="389">
        <v>0</v>
      </c>
      <c r="G48" s="389">
        <v>0</v>
      </c>
      <c r="H48" s="389">
        <v>0</v>
      </c>
      <c r="I48" s="395">
        <v>0</v>
      </c>
      <c r="J48" s="389">
        <v>0</v>
      </c>
    </row>
    <row r="49" spans="1:10" ht="13.5">
      <c r="A49" s="139" t="s">
        <v>133</v>
      </c>
      <c r="B49" s="394">
        <v>0</v>
      </c>
      <c r="C49" s="389">
        <v>0</v>
      </c>
      <c r="D49" s="389">
        <v>0</v>
      </c>
      <c r="E49" s="389">
        <v>0</v>
      </c>
      <c r="F49" s="389">
        <v>0</v>
      </c>
      <c r="G49" s="389">
        <v>0</v>
      </c>
      <c r="H49" s="389">
        <v>0</v>
      </c>
      <c r="I49" s="389">
        <v>0</v>
      </c>
      <c r="J49" s="389">
        <v>0</v>
      </c>
    </row>
    <row r="50" spans="1:10" ht="13.5">
      <c r="A50" s="139" t="s">
        <v>132</v>
      </c>
      <c r="B50" s="394">
        <v>0</v>
      </c>
      <c r="C50" s="396">
        <v>0</v>
      </c>
      <c r="D50" s="389">
        <v>3.2</v>
      </c>
      <c r="E50" s="389">
        <v>0</v>
      </c>
      <c r="F50" s="389">
        <v>0</v>
      </c>
      <c r="G50" s="389">
        <v>0</v>
      </c>
      <c r="H50" s="389">
        <v>0</v>
      </c>
      <c r="I50" s="389">
        <v>1</v>
      </c>
      <c r="J50" s="389">
        <v>0</v>
      </c>
    </row>
    <row r="51" spans="1:10" ht="13.5">
      <c r="A51" s="139" t="s">
        <v>131</v>
      </c>
      <c r="B51" s="394">
        <v>0</v>
      </c>
      <c r="C51" s="396">
        <v>0</v>
      </c>
      <c r="D51" s="389">
        <v>0</v>
      </c>
      <c r="E51" s="389">
        <v>0</v>
      </c>
      <c r="F51" s="389">
        <v>0</v>
      </c>
      <c r="G51" s="389">
        <v>0</v>
      </c>
      <c r="H51" s="389">
        <v>0</v>
      </c>
      <c r="I51" s="395">
        <v>1</v>
      </c>
      <c r="J51" s="389">
        <v>0</v>
      </c>
    </row>
    <row r="52" spans="1:10" ht="13.5">
      <c r="A52" s="139" t="s">
        <v>130</v>
      </c>
      <c r="B52" s="394">
        <v>0</v>
      </c>
      <c r="C52" s="390">
        <v>0</v>
      </c>
      <c r="D52" s="389">
        <v>0</v>
      </c>
      <c r="E52" s="389">
        <v>0</v>
      </c>
      <c r="F52" s="389">
        <v>0</v>
      </c>
      <c r="G52" s="389">
        <v>0</v>
      </c>
      <c r="H52" s="389">
        <v>0</v>
      </c>
      <c r="I52" s="389">
        <v>0</v>
      </c>
      <c r="J52" s="389">
        <v>0</v>
      </c>
    </row>
    <row r="53" spans="1:10" ht="13.5">
      <c r="A53" s="139" t="s">
        <v>129</v>
      </c>
      <c r="B53" s="394">
        <v>0</v>
      </c>
      <c r="C53" s="390">
        <v>0</v>
      </c>
      <c r="D53" s="389">
        <v>0</v>
      </c>
      <c r="E53" s="389">
        <v>0</v>
      </c>
      <c r="F53" s="389">
        <v>0</v>
      </c>
      <c r="G53" s="389">
        <v>0</v>
      </c>
      <c r="H53" s="389">
        <v>0</v>
      </c>
      <c r="I53" s="395">
        <v>0</v>
      </c>
      <c r="J53" s="389">
        <v>0</v>
      </c>
    </row>
    <row r="54" spans="1:10" ht="13.5">
      <c r="A54" s="380" t="s">
        <v>128</v>
      </c>
      <c r="B54" s="397">
        <v>0</v>
      </c>
      <c r="C54" s="398">
        <v>0</v>
      </c>
      <c r="D54" s="398">
        <v>0</v>
      </c>
      <c r="E54" s="398">
        <v>0</v>
      </c>
      <c r="F54" s="398">
        <v>0</v>
      </c>
      <c r="G54" s="398">
        <v>0</v>
      </c>
      <c r="H54" s="398">
        <v>0</v>
      </c>
      <c r="I54" s="398">
        <v>0</v>
      </c>
      <c r="J54" s="399">
        <v>0</v>
      </c>
    </row>
    <row r="55" spans="1:9" s="287" customFormat="1" ht="13.5" customHeight="1">
      <c r="A55" s="25" t="s">
        <v>350</v>
      </c>
      <c r="B55" s="288"/>
      <c r="C55" s="288"/>
      <c r="D55" s="288"/>
      <c r="E55" s="288"/>
      <c r="F55" s="288"/>
      <c r="G55" s="288"/>
      <c r="H55" s="288"/>
      <c r="I55" s="288"/>
    </row>
    <row r="56" spans="1:9" s="131" customFormat="1" ht="16.5" customHeight="1">
      <c r="A56" s="400" t="s">
        <v>455</v>
      </c>
      <c r="B56" s="262"/>
      <c r="C56" s="262"/>
      <c r="D56" s="262"/>
      <c r="E56" s="262"/>
      <c r="I56" s="401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Z43"/>
  <sheetViews>
    <sheetView showGridLines="0"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2" customHeight="1"/>
  <cols>
    <col min="1" max="1" width="8.125" style="59" customWidth="1"/>
    <col min="2" max="2" width="7.50390625" style="62" bestFit="1" customWidth="1"/>
    <col min="3" max="10" width="7.00390625" style="62" customWidth="1"/>
    <col min="11" max="11" width="6.50390625" style="62" customWidth="1"/>
    <col min="12" max="24" width="7.00390625" style="60" customWidth="1"/>
    <col min="25" max="25" width="7.625" style="69" customWidth="1"/>
    <col min="26" max="26" width="7.625" style="101" customWidth="1"/>
    <col min="27" max="16384" width="8.00390625" style="60" customWidth="1"/>
  </cols>
  <sheetData>
    <row r="1" spans="1:26" s="72" customFormat="1" ht="13.5" customHeight="1">
      <c r="A1" s="190" t="s">
        <v>168</v>
      </c>
      <c r="C1" s="71"/>
      <c r="D1" s="71"/>
      <c r="E1" s="71"/>
      <c r="F1" s="71"/>
      <c r="G1" s="71"/>
      <c r="H1" s="71"/>
      <c r="I1" s="71"/>
      <c r="J1" s="71"/>
      <c r="K1" s="71"/>
      <c r="N1" s="60"/>
      <c r="Y1" s="73"/>
      <c r="Z1" s="95"/>
    </row>
    <row r="2" spans="1:26" s="75" customFormat="1" ht="14.25">
      <c r="A2" s="74" t="s">
        <v>19</v>
      </c>
      <c r="N2" s="76"/>
      <c r="Y2" s="77"/>
      <c r="Z2" s="96"/>
    </row>
    <row r="3" spans="1:26" s="75" customFormat="1" ht="24.75" customHeight="1">
      <c r="A3" s="74"/>
      <c r="E3" s="318" t="s">
        <v>374</v>
      </c>
      <c r="N3" s="76"/>
      <c r="Y3" s="77"/>
      <c r="Z3" s="96"/>
    </row>
    <row r="4" spans="1:26" s="78" customFormat="1" ht="18">
      <c r="A4" s="485" t="s">
        <v>283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79"/>
      <c r="S4" s="79"/>
      <c r="T4" s="79"/>
      <c r="U4" s="79"/>
      <c r="Y4" s="80"/>
      <c r="Z4" s="97"/>
    </row>
    <row r="5" spans="1:26" s="72" customFormat="1" ht="12.75">
      <c r="A5" s="486" t="s">
        <v>371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308"/>
      <c r="Y5" s="73"/>
      <c r="Z5" s="95"/>
    </row>
    <row r="6" spans="1:26" s="72" customFormat="1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N6" s="60"/>
      <c r="Y6" s="73"/>
      <c r="Z6" s="98" t="s">
        <v>240</v>
      </c>
    </row>
    <row r="7" spans="1:26" s="61" customFormat="1" ht="6" customHeight="1" thickBot="1">
      <c r="A7" s="68"/>
      <c r="B7" s="82"/>
      <c r="C7" s="82"/>
      <c r="D7" s="82"/>
      <c r="E7" s="82"/>
      <c r="F7" s="82"/>
      <c r="G7" s="82"/>
      <c r="H7" s="82"/>
      <c r="I7" s="82"/>
      <c r="J7" s="83"/>
      <c r="K7" s="83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84"/>
      <c r="Y7" s="93"/>
      <c r="Z7" s="113"/>
    </row>
    <row r="8" spans="1:26" s="61" customFormat="1" ht="13.5" customHeight="1" thickTop="1">
      <c r="A8" s="513"/>
      <c r="B8" s="487"/>
      <c r="C8" s="490" t="s">
        <v>236</v>
      </c>
      <c r="D8" s="491"/>
      <c r="E8" s="491"/>
      <c r="F8" s="491"/>
      <c r="G8" s="491"/>
      <c r="H8" s="491"/>
      <c r="I8" s="491"/>
      <c r="J8" s="492"/>
      <c r="K8" s="180"/>
      <c r="L8" s="85"/>
      <c r="M8" s="104"/>
      <c r="N8" s="493" t="s">
        <v>237</v>
      </c>
      <c r="O8" s="493"/>
      <c r="P8" s="493"/>
      <c r="Q8" s="493"/>
      <c r="R8" s="493"/>
      <c r="S8" s="493"/>
      <c r="T8" s="493"/>
      <c r="U8" s="493"/>
      <c r="V8" s="493"/>
      <c r="W8" s="493"/>
      <c r="X8" s="105"/>
      <c r="Y8" s="494"/>
      <c r="Z8" s="496"/>
    </row>
    <row r="9" spans="1:26" s="87" customFormat="1" ht="13.5" customHeight="1">
      <c r="A9" s="514"/>
      <c r="B9" s="488"/>
      <c r="C9" s="507" t="s">
        <v>234</v>
      </c>
      <c r="D9" s="507"/>
      <c r="E9" s="507"/>
      <c r="F9" s="507"/>
      <c r="G9" s="508"/>
      <c r="H9" s="509"/>
      <c r="I9" s="511"/>
      <c r="J9" s="86"/>
      <c r="K9" s="500"/>
      <c r="L9" s="500"/>
      <c r="M9" s="502"/>
      <c r="N9" s="503"/>
      <c r="O9" s="504"/>
      <c r="P9" s="504"/>
      <c r="Q9" s="504"/>
      <c r="R9" s="504"/>
      <c r="S9" s="504"/>
      <c r="T9" s="504"/>
      <c r="U9" s="504"/>
      <c r="V9" s="504"/>
      <c r="W9" s="500"/>
      <c r="X9" s="501"/>
      <c r="Y9" s="495"/>
      <c r="Z9" s="497"/>
    </row>
    <row r="10" spans="1:26" s="87" customFormat="1" ht="27" customHeight="1">
      <c r="A10" s="515"/>
      <c r="B10" s="489" t="s">
        <v>375</v>
      </c>
      <c r="C10" s="88" t="s">
        <v>231</v>
      </c>
      <c r="D10" s="89" t="s">
        <v>238</v>
      </c>
      <c r="E10" s="90" t="s">
        <v>233</v>
      </c>
      <c r="F10" s="90" t="s">
        <v>239</v>
      </c>
      <c r="G10" s="90" t="s">
        <v>232</v>
      </c>
      <c r="H10" s="510" t="s">
        <v>389</v>
      </c>
      <c r="I10" s="512" t="s">
        <v>390</v>
      </c>
      <c r="J10" s="91" t="s">
        <v>323</v>
      </c>
      <c r="K10" s="506" t="s">
        <v>388</v>
      </c>
      <c r="L10" s="461" t="s">
        <v>241</v>
      </c>
      <c r="M10" s="460" t="s">
        <v>377</v>
      </c>
      <c r="N10" s="505" t="s">
        <v>378</v>
      </c>
      <c r="O10" s="460" t="s">
        <v>379</v>
      </c>
      <c r="P10" s="460" t="s">
        <v>380</v>
      </c>
      <c r="Q10" s="460" t="s">
        <v>381</v>
      </c>
      <c r="R10" s="460" t="s">
        <v>382</v>
      </c>
      <c r="S10" s="460" t="s">
        <v>383</v>
      </c>
      <c r="T10" s="460" t="s">
        <v>384</v>
      </c>
      <c r="U10" s="460" t="s">
        <v>385</v>
      </c>
      <c r="V10" s="460" t="s">
        <v>386</v>
      </c>
      <c r="W10" s="461" t="s">
        <v>387</v>
      </c>
      <c r="X10" s="462" t="s">
        <v>235</v>
      </c>
      <c r="Y10" s="499" t="s">
        <v>376</v>
      </c>
      <c r="Z10" s="498" t="s">
        <v>254</v>
      </c>
    </row>
    <row r="11" spans="1:26" s="61" customFormat="1" ht="12.75" customHeight="1">
      <c r="A11" s="63" t="s">
        <v>368</v>
      </c>
      <c r="B11" s="65">
        <v>20086</v>
      </c>
      <c r="C11" s="65">
        <v>277</v>
      </c>
      <c r="D11" s="65">
        <v>131</v>
      </c>
      <c r="E11" s="65">
        <v>77</v>
      </c>
      <c r="F11" s="65">
        <v>63</v>
      </c>
      <c r="G11" s="65">
        <v>6</v>
      </c>
      <c r="H11" s="65">
        <v>4</v>
      </c>
      <c r="I11" s="65">
        <v>19805</v>
      </c>
      <c r="J11" s="65">
        <v>19414</v>
      </c>
      <c r="K11" s="65">
        <v>226</v>
      </c>
      <c r="L11" s="65">
        <v>230</v>
      </c>
      <c r="M11" s="65">
        <v>3597</v>
      </c>
      <c r="N11" s="65">
        <v>6879</v>
      </c>
      <c r="O11" s="65">
        <v>4002</v>
      </c>
      <c r="P11" s="65">
        <v>2151</v>
      </c>
      <c r="Q11" s="65">
        <v>1543</v>
      </c>
      <c r="R11" s="65">
        <v>581</v>
      </c>
      <c r="S11" s="65">
        <v>399</v>
      </c>
      <c r="T11" s="65">
        <v>237</v>
      </c>
      <c r="U11" s="65">
        <v>122</v>
      </c>
      <c r="V11" s="65">
        <v>89</v>
      </c>
      <c r="W11" s="65">
        <v>22</v>
      </c>
      <c r="X11" s="65">
        <v>8</v>
      </c>
      <c r="Y11" s="65">
        <v>35576.22</v>
      </c>
      <c r="Z11" s="99">
        <v>1.7913504531722055</v>
      </c>
    </row>
    <row r="12" spans="1:26" s="61" customFormat="1" ht="12.75" customHeight="1">
      <c r="A12" s="459" t="s">
        <v>320</v>
      </c>
      <c r="B12" s="65">
        <v>16018</v>
      </c>
      <c r="C12" s="65">
        <v>357</v>
      </c>
      <c r="D12" s="65">
        <v>189</v>
      </c>
      <c r="E12" s="65">
        <v>121</v>
      </c>
      <c r="F12" s="65">
        <v>37</v>
      </c>
      <c r="G12" s="65">
        <v>10</v>
      </c>
      <c r="H12" s="65">
        <v>2</v>
      </c>
      <c r="I12" s="65">
        <v>15659</v>
      </c>
      <c r="J12" s="65">
        <v>15300</v>
      </c>
      <c r="K12" s="65">
        <v>114</v>
      </c>
      <c r="L12" s="65">
        <v>144</v>
      </c>
      <c r="M12" s="65">
        <v>2847</v>
      </c>
      <c r="N12" s="65">
        <v>5293</v>
      </c>
      <c r="O12" s="65">
        <v>3141</v>
      </c>
      <c r="P12" s="65">
        <v>1701</v>
      </c>
      <c r="Q12" s="65">
        <v>1235</v>
      </c>
      <c r="R12" s="65">
        <v>509</v>
      </c>
      <c r="S12" s="65">
        <v>411</v>
      </c>
      <c r="T12" s="65">
        <v>308</v>
      </c>
      <c r="U12" s="65">
        <v>141</v>
      </c>
      <c r="V12" s="65">
        <v>119</v>
      </c>
      <c r="W12" s="65">
        <v>47</v>
      </c>
      <c r="X12" s="65">
        <v>8</v>
      </c>
      <c r="Y12" s="65">
        <v>35602.85</v>
      </c>
      <c r="Z12" s="99">
        <v>3.4121957063446424</v>
      </c>
    </row>
    <row r="13" spans="1:26" s="61" customFormat="1" ht="12.75" customHeight="1">
      <c r="A13" s="63" t="s">
        <v>369</v>
      </c>
      <c r="B13" s="94">
        <v>10546</v>
      </c>
      <c r="C13" s="94">
        <f aca="true" t="shared" si="0" ref="C13:M13">SUBTOTAL(9,C15:C32)</f>
        <v>414</v>
      </c>
      <c r="D13" s="94">
        <f t="shared" si="0"/>
        <v>230</v>
      </c>
      <c r="E13" s="94">
        <f t="shared" si="0"/>
        <v>146</v>
      </c>
      <c r="F13" s="94">
        <f t="shared" si="0"/>
        <v>24</v>
      </c>
      <c r="G13" s="94">
        <f t="shared" si="0"/>
        <v>14</v>
      </c>
      <c r="H13" s="94">
        <f t="shared" si="0"/>
        <v>2</v>
      </c>
      <c r="I13" s="94">
        <f t="shared" si="0"/>
        <v>10130</v>
      </c>
      <c r="J13" s="94">
        <f t="shared" si="0"/>
        <v>9871</v>
      </c>
      <c r="K13" s="94">
        <f t="shared" si="0"/>
        <v>112</v>
      </c>
      <c r="L13" s="94">
        <f t="shared" si="0"/>
        <v>186</v>
      </c>
      <c r="M13" s="94">
        <f t="shared" si="0"/>
        <v>1789</v>
      </c>
      <c r="N13" s="94">
        <f aca="true" t="shared" si="1" ref="N13:X13">SUBTOTAL(9,N15:N32)</f>
        <v>3299</v>
      </c>
      <c r="O13" s="94">
        <f t="shared" si="1"/>
        <v>1860</v>
      </c>
      <c r="P13" s="94">
        <f t="shared" si="1"/>
        <v>1059</v>
      </c>
      <c r="Q13" s="94">
        <f t="shared" si="1"/>
        <v>827</v>
      </c>
      <c r="R13" s="94">
        <f t="shared" si="1"/>
        <v>391</v>
      </c>
      <c r="S13" s="94">
        <f t="shared" si="1"/>
        <v>354</v>
      </c>
      <c r="T13" s="94">
        <f t="shared" si="1"/>
        <v>289</v>
      </c>
      <c r="U13" s="94">
        <f t="shared" si="1"/>
        <v>162</v>
      </c>
      <c r="V13" s="94">
        <f t="shared" si="1"/>
        <v>136</v>
      </c>
      <c r="W13" s="94">
        <f t="shared" si="1"/>
        <v>68</v>
      </c>
      <c r="X13" s="94">
        <f t="shared" si="1"/>
        <v>14</v>
      </c>
      <c r="Y13" s="94">
        <v>32792</v>
      </c>
      <c r="Z13" s="191">
        <f>Y13/B13</f>
        <v>3.109425374549592</v>
      </c>
    </row>
    <row r="14" spans="1:26" s="61" customFormat="1" ht="12.75" customHeight="1">
      <c r="A14" s="63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99"/>
    </row>
    <row r="15" spans="1:26" s="61" customFormat="1" ht="12.75" customHeight="1">
      <c r="A15" s="63" t="s">
        <v>5</v>
      </c>
      <c r="B15" s="65">
        <v>2333</v>
      </c>
      <c r="C15" s="65">
        <f>SUM(D15:G15)</f>
        <v>73</v>
      </c>
      <c r="D15" s="65">
        <v>52</v>
      </c>
      <c r="E15" s="65">
        <v>14</v>
      </c>
      <c r="F15" s="65">
        <v>5</v>
      </c>
      <c r="G15" s="65">
        <v>2</v>
      </c>
      <c r="H15" s="65" t="s">
        <v>314</v>
      </c>
      <c r="I15" s="65">
        <v>2260</v>
      </c>
      <c r="J15" s="65">
        <v>2195</v>
      </c>
      <c r="K15" s="65">
        <v>18</v>
      </c>
      <c r="L15" s="65">
        <v>41</v>
      </c>
      <c r="M15" s="65">
        <v>400</v>
      </c>
      <c r="N15" s="65">
        <v>773</v>
      </c>
      <c r="O15" s="65">
        <v>440</v>
      </c>
      <c r="P15" s="65">
        <v>225</v>
      </c>
      <c r="Q15" s="65">
        <v>169</v>
      </c>
      <c r="R15" s="65">
        <v>76</v>
      </c>
      <c r="S15" s="65">
        <v>60</v>
      </c>
      <c r="T15" s="65">
        <v>51</v>
      </c>
      <c r="U15" s="65">
        <v>27</v>
      </c>
      <c r="V15" s="65">
        <v>34</v>
      </c>
      <c r="W15" s="65">
        <v>16</v>
      </c>
      <c r="X15" s="65">
        <v>3</v>
      </c>
      <c r="Y15" s="65">
        <v>6910</v>
      </c>
      <c r="Z15" s="99">
        <f aca="true" t="shared" si="2" ref="Z15:Z32">Y15/B15</f>
        <v>2.961851693099014</v>
      </c>
    </row>
    <row r="16" spans="1:26" s="61" customFormat="1" ht="12.75" customHeight="1">
      <c r="A16" s="63" t="s">
        <v>6</v>
      </c>
      <c r="B16" s="65">
        <v>356</v>
      </c>
      <c r="C16" s="65">
        <f aca="true" t="shared" si="3" ref="C16:C32">SUM(D16:G16)</f>
        <v>2</v>
      </c>
      <c r="D16" s="65" t="s">
        <v>33</v>
      </c>
      <c r="E16" s="65">
        <v>2</v>
      </c>
      <c r="F16" s="65" t="s">
        <v>314</v>
      </c>
      <c r="G16" s="65" t="s">
        <v>314</v>
      </c>
      <c r="H16" s="65" t="s">
        <v>314</v>
      </c>
      <c r="I16" s="65">
        <v>354</v>
      </c>
      <c r="J16" s="65">
        <v>351</v>
      </c>
      <c r="K16" s="65">
        <v>2</v>
      </c>
      <c r="L16" s="34">
        <v>8</v>
      </c>
      <c r="M16" s="34">
        <v>101</v>
      </c>
      <c r="N16" s="34">
        <v>139</v>
      </c>
      <c r="O16" s="34">
        <v>50</v>
      </c>
      <c r="P16" s="34">
        <v>18</v>
      </c>
      <c r="Q16" s="34">
        <v>13</v>
      </c>
      <c r="R16" s="34">
        <v>14</v>
      </c>
      <c r="S16" s="34">
        <v>4</v>
      </c>
      <c r="T16" s="34">
        <v>7</v>
      </c>
      <c r="U16" s="34" t="s">
        <v>314</v>
      </c>
      <c r="V16" s="34" t="s">
        <v>314</v>
      </c>
      <c r="W16" s="34" t="s">
        <v>314</v>
      </c>
      <c r="X16" s="34" t="s">
        <v>314</v>
      </c>
      <c r="Y16" s="65">
        <v>418</v>
      </c>
      <c r="Z16" s="99">
        <f t="shared" si="2"/>
        <v>1.1741573033707866</v>
      </c>
    </row>
    <row r="17" spans="1:26" s="61" customFormat="1" ht="12.75" customHeight="1">
      <c r="A17" s="63" t="s">
        <v>7</v>
      </c>
      <c r="B17" s="65">
        <v>443</v>
      </c>
      <c r="C17" s="65">
        <f t="shared" si="3"/>
        <v>16</v>
      </c>
      <c r="D17" s="65">
        <v>3</v>
      </c>
      <c r="E17" s="65">
        <v>11</v>
      </c>
      <c r="F17" s="65">
        <v>1</v>
      </c>
      <c r="G17" s="65">
        <v>1</v>
      </c>
      <c r="H17" s="65" t="s">
        <v>314</v>
      </c>
      <c r="I17" s="65">
        <v>427</v>
      </c>
      <c r="J17" s="65">
        <v>424</v>
      </c>
      <c r="K17" s="65">
        <v>4</v>
      </c>
      <c r="L17" s="34">
        <v>11</v>
      </c>
      <c r="M17" s="34">
        <v>94</v>
      </c>
      <c r="N17" s="34">
        <v>144</v>
      </c>
      <c r="O17" s="34">
        <v>71</v>
      </c>
      <c r="P17" s="34">
        <v>38</v>
      </c>
      <c r="Q17" s="34">
        <v>37</v>
      </c>
      <c r="R17" s="34">
        <v>18</v>
      </c>
      <c r="S17" s="34">
        <v>12</v>
      </c>
      <c r="T17" s="34">
        <v>8</v>
      </c>
      <c r="U17" s="34">
        <v>1</v>
      </c>
      <c r="V17" s="34">
        <v>2</v>
      </c>
      <c r="W17" s="34">
        <v>2</v>
      </c>
      <c r="X17" s="34">
        <v>1</v>
      </c>
      <c r="Y17" s="65">
        <v>1011</v>
      </c>
      <c r="Z17" s="99">
        <f t="shared" si="2"/>
        <v>2.2821670428893905</v>
      </c>
    </row>
    <row r="18" spans="1:26" s="61" customFormat="1" ht="12.75" customHeight="1">
      <c r="A18" s="63" t="s">
        <v>8</v>
      </c>
      <c r="B18" s="65">
        <v>933</v>
      </c>
      <c r="C18" s="65">
        <f t="shared" si="3"/>
        <v>34</v>
      </c>
      <c r="D18" s="65">
        <v>24</v>
      </c>
      <c r="E18" s="65">
        <v>10</v>
      </c>
      <c r="F18" s="65" t="s">
        <v>314</v>
      </c>
      <c r="G18" s="65" t="s">
        <v>314</v>
      </c>
      <c r="H18" s="65" t="s">
        <v>314</v>
      </c>
      <c r="I18" s="65">
        <v>899</v>
      </c>
      <c r="J18" s="65">
        <v>885</v>
      </c>
      <c r="K18" s="65">
        <v>13</v>
      </c>
      <c r="L18" s="34">
        <v>15</v>
      </c>
      <c r="M18" s="34">
        <v>86</v>
      </c>
      <c r="N18" s="34">
        <v>251</v>
      </c>
      <c r="O18" s="34">
        <v>195</v>
      </c>
      <c r="P18" s="34">
        <v>137</v>
      </c>
      <c r="Q18" s="34">
        <v>112</v>
      </c>
      <c r="R18" s="34">
        <v>40</v>
      </c>
      <c r="S18" s="34">
        <v>22</v>
      </c>
      <c r="T18" s="34">
        <v>21</v>
      </c>
      <c r="U18" s="34">
        <v>13</v>
      </c>
      <c r="V18" s="34">
        <v>11</v>
      </c>
      <c r="W18" s="34">
        <v>14</v>
      </c>
      <c r="X18" s="34">
        <v>3</v>
      </c>
      <c r="Y18" s="65">
        <v>3837</v>
      </c>
      <c r="Z18" s="99">
        <f t="shared" si="2"/>
        <v>4.112540192926045</v>
      </c>
    </row>
    <row r="19" spans="1:26" s="61" customFormat="1" ht="12.75" customHeight="1">
      <c r="A19" s="63" t="s">
        <v>9</v>
      </c>
      <c r="B19" s="65">
        <v>580</v>
      </c>
      <c r="C19" s="65">
        <f t="shared" si="3"/>
        <v>18</v>
      </c>
      <c r="D19" s="65">
        <v>15</v>
      </c>
      <c r="E19" s="65">
        <v>2</v>
      </c>
      <c r="F19" s="65" t="s">
        <v>314</v>
      </c>
      <c r="G19" s="65">
        <v>1</v>
      </c>
      <c r="H19" s="65" t="s">
        <v>314</v>
      </c>
      <c r="I19" s="65">
        <v>562</v>
      </c>
      <c r="J19" s="65">
        <v>554</v>
      </c>
      <c r="K19" s="65">
        <v>4</v>
      </c>
      <c r="L19" s="34">
        <v>2</v>
      </c>
      <c r="M19" s="34">
        <v>100</v>
      </c>
      <c r="N19" s="34">
        <v>213</v>
      </c>
      <c r="O19" s="34">
        <v>106</v>
      </c>
      <c r="P19" s="34">
        <v>55</v>
      </c>
      <c r="Q19" s="34">
        <v>35</v>
      </c>
      <c r="R19" s="34">
        <v>14</v>
      </c>
      <c r="S19" s="34">
        <v>19</v>
      </c>
      <c r="T19" s="34">
        <v>15</v>
      </c>
      <c r="U19" s="34">
        <v>9</v>
      </c>
      <c r="V19" s="34">
        <v>7</v>
      </c>
      <c r="W19" s="34">
        <v>1</v>
      </c>
      <c r="X19" s="34" t="s">
        <v>314</v>
      </c>
      <c r="Y19" s="65">
        <v>1416</v>
      </c>
      <c r="Z19" s="99">
        <f t="shared" si="2"/>
        <v>2.4413793103448276</v>
      </c>
    </row>
    <row r="20" spans="1:26" s="61" customFormat="1" ht="12.75" customHeight="1">
      <c r="A20" s="63" t="s">
        <v>293</v>
      </c>
      <c r="B20" s="65">
        <v>445</v>
      </c>
      <c r="C20" s="65">
        <f t="shared" si="3"/>
        <v>17</v>
      </c>
      <c r="D20" s="65">
        <v>10</v>
      </c>
      <c r="E20" s="65">
        <v>6</v>
      </c>
      <c r="F20" s="65">
        <v>1</v>
      </c>
      <c r="G20" s="65" t="s">
        <v>33</v>
      </c>
      <c r="H20" s="65" t="s">
        <v>33</v>
      </c>
      <c r="I20" s="65">
        <v>428</v>
      </c>
      <c r="J20" s="65">
        <v>412</v>
      </c>
      <c r="K20" s="65">
        <v>2</v>
      </c>
      <c r="L20" s="34">
        <v>10</v>
      </c>
      <c r="M20" s="34">
        <v>68</v>
      </c>
      <c r="N20" s="34">
        <v>117</v>
      </c>
      <c r="O20" s="34">
        <v>87</v>
      </c>
      <c r="P20" s="34">
        <v>46</v>
      </c>
      <c r="Q20" s="34">
        <v>34</v>
      </c>
      <c r="R20" s="34">
        <v>14</v>
      </c>
      <c r="S20" s="34">
        <v>22</v>
      </c>
      <c r="T20" s="34">
        <v>23</v>
      </c>
      <c r="U20" s="34">
        <v>10</v>
      </c>
      <c r="V20" s="34">
        <v>8</v>
      </c>
      <c r="W20" s="34">
        <v>2</v>
      </c>
      <c r="X20" s="34">
        <v>2</v>
      </c>
      <c r="Y20" s="65">
        <v>1850</v>
      </c>
      <c r="Z20" s="99">
        <f t="shared" si="2"/>
        <v>4.157303370786517</v>
      </c>
    </row>
    <row r="21" spans="1:26" s="61" customFormat="1" ht="12.75" customHeight="1">
      <c r="A21" s="63" t="s">
        <v>17</v>
      </c>
      <c r="B21" s="65">
        <v>508</v>
      </c>
      <c r="C21" s="65">
        <f t="shared" si="3"/>
        <v>46</v>
      </c>
      <c r="D21" s="65">
        <v>31</v>
      </c>
      <c r="E21" s="65">
        <v>13</v>
      </c>
      <c r="F21" s="65">
        <v>0</v>
      </c>
      <c r="G21" s="65">
        <v>2</v>
      </c>
      <c r="H21" s="65" t="s">
        <v>33</v>
      </c>
      <c r="I21" s="65">
        <v>462</v>
      </c>
      <c r="J21" s="65">
        <v>457</v>
      </c>
      <c r="K21" s="65" t="s">
        <v>314</v>
      </c>
      <c r="L21" s="65">
        <v>26</v>
      </c>
      <c r="M21" s="65">
        <v>71</v>
      </c>
      <c r="N21" s="65">
        <v>120</v>
      </c>
      <c r="O21" s="65">
        <v>74</v>
      </c>
      <c r="P21" s="65">
        <v>73</v>
      </c>
      <c r="Q21" s="65">
        <v>45</v>
      </c>
      <c r="R21" s="65">
        <v>25</v>
      </c>
      <c r="S21" s="65">
        <v>20</v>
      </c>
      <c r="T21" s="65">
        <v>15</v>
      </c>
      <c r="U21" s="65">
        <v>15</v>
      </c>
      <c r="V21" s="65">
        <v>13</v>
      </c>
      <c r="W21" s="65">
        <v>8</v>
      </c>
      <c r="X21" s="65">
        <v>3</v>
      </c>
      <c r="Y21" s="65">
        <v>2560</v>
      </c>
      <c r="Z21" s="99">
        <f t="shared" si="2"/>
        <v>5.039370078740157</v>
      </c>
    </row>
    <row r="22" spans="1:26" s="61" customFormat="1" ht="12.75" customHeight="1">
      <c r="A22" s="63" t="s">
        <v>227</v>
      </c>
      <c r="B22" s="65">
        <v>1196</v>
      </c>
      <c r="C22" s="65">
        <f t="shared" si="3"/>
        <v>40</v>
      </c>
      <c r="D22" s="65">
        <v>20</v>
      </c>
      <c r="E22" s="65">
        <v>14</v>
      </c>
      <c r="F22" s="65">
        <v>3</v>
      </c>
      <c r="G22" s="65">
        <v>3</v>
      </c>
      <c r="H22" s="65" t="s">
        <v>33</v>
      </c>
      <c r="I22" s="65">
        <v>1156</v>
      </c>
      <c r="J22" s="65">
        <v>1128</v>
      </c>
      <c r="K22" s="65">
        <v>16</v>
      </c>
      <c r="L22" s="65">
        <v>10</v>
      </c>
      <c r="M22" s="65">
        <v>209</v>
      </c>
      <c r="N22" s="65">
        <v>421</v>
      </c>
      <c r="O22" s="65">
        <v>233</v>
      </c>
      <c r="P22" s="65">
        <v>109</v>
      </c>
      <c r="Q22" s="65">
        <v>71</v>
      </c>
      <c r="R22" s="65">
        <v>38</v>
      </c>
      <c r="S22" s="65">
        <v>31</v>
      </c>
      <c r="T22" s="65">
        <v>26</v>
      </c>
      <c r="U22" s="65">
        <v>15</v>
      </c>
      <c r="V22" s="65">
        <v>11</v>
      </c>
      <c r="W22" s="65">
        <v>5</v>
      </c>
      <c r="X22" s="65">
        <v>1</v>
      </c>
      <c r="Y22" s="65">
        <v>3053</v>
      </c>
      <c r="Z22" s="99">
        <f t="shared" si="2"/>
        <v>2.552675585284281</v>
      </c>
    </row>
    <row r="23" spans="1:26" s="61" customFormat="1" ht="12.75" customHeight="1">
      <c r="A23" s="63" t="s">
        <v>25</v>
      </c>
      <c r="B23" s="65">
        <v>1454</v>
      </c>
      <c r="C23" s="65">
        <f t="shared" si="3"/>
        <v>54</v>
      </c>
      <c r="D23" s="65">
        <v>19</v>
      </c>
      <c r="E23" s="65">
        <v>27</v>
      </c>
      <c r="F23" s="65">
        <v>8</v>
      </c>
      <c r="G23" s="65">
        <v>0</v>
      </c>
      <c r="H23" s="65" t="s">
        <v>33</v>
      </c>
      <c r="I23" s="65">
        <v>1400</v>
      </c>
      <c r="J23" s="65">
        <v>1316</v>
      </c>
      <c r="K23" s="65">
        <v>17</v>
      </c>
      <c r="L23" s="65">
        <v>18</v>
      </c>
      <c r="M23" s="65">
        <v>132</v>
      </c>
      <c r="N23" s="65">
        <v>312</v>
      </c>
      <c r="O23" s="65">
        <v>284</v>
      </c>
      <c r="P23" s="65">
        <v>212</v>
      </c>
      <c r="Q23" s="65">
        <v>178</v>
      </c>
      <c r="R23" s="65">
        <v>89</v>
      </c>
      <c r="S23" s="65">
        <v>82</v>
      </c>
      <c r="T23" s="65">
        <v>58</v>
      </c>
      <c r="U23" s="65">
        <v>33</v>
      </c>
      <c r="V23" s="65">
        <v>26</v>
      </c>
      <c r="W23" s="65">
        <v>12</v>
      </c>
      <c r="X23" s="65">
        <v>1</v>
      </c>
      <c r="Y23" s="65">
        <v>5920</v>
      </c>
      <c r="Z23" s="99">
        <f t="shared" si="2"/>
        <v>4.071526822558459</v>
      </c>
    </row>
    <row r="24" spans="1:26" s="61" customFormat="1" ht="12.75" customHeight="1">
      <c r="A24" s="63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91"/>
      <c r="Z24" s="191"/>
    </row>
    <row r="25" spans="1:26" s="61" customFormat="1" ht="12.75" customHeight="1">
      <c r="A25" s="63" t="s">
        <v>10</v>
      </c>
      <c r="B25" s="65">
        <v>269</v>
      </c>
      <c r="C25" s="65">
        <f t="shared" si="3"/>
        <v>11</v>
      </c>
      <c r="D25" s="65">
        <v>8</v>
      </c>
      <c r="E25" s="65">
        <v>3</v>
      </c>
      <c r="F25" s="65" t="s">
        <v>314</v>
      </c>
      <c r="G25" s="65" t="s">
        <v>33</v>
      </c>
      <c r="H25" s="65" t="s">
        <v>33</v>
      </c>
      <c r="I25" s="65">
        <v>258</v>
      </c>
      <c r="J25" s="65">
        <v>253</v>
      </c>
      <c r="K25" s="65">
        <v>1</v>
      </c>
      <c r="L25" s="34">
        <v>2</v>
      </c>
      <c r="M25" s="34">
        <v>46</v>
      </c>
      <c r="N25" s="34">
        <v>100</v>
      </c>
      <c r="O25" s="34">
        <v>49</v>
      </c>
      <c r="P25" s="34">
        <v>24</v>
      </c>
      <c r="Q25" s="34">
        <v>14</v>
      </c>
      <c r="R25" s="34">
        <v>11</v>
      </c>
      <c r="S25" s="34">
        <v>11</v>
      </c>
      <c r="T25" s="34">
        <v>2</v>
      </c>
      <c r="U25" s="34">
        <v>5</v>
      </c>
      <c r="V25" s="34">
        <v>3</v>
      </c>
      <c r="W25" s="34">
        <v>1</v>
      </c>
      <c r="X25" s="34" t="s">
        <v>33</v>
      </c>
      <c r="Y25" s="65">
        <v>653</v>
      </c>
      <c r="Z25" s="99">
        <f t="shared" si="2"/>
        <v>2.4275092936802976</v>
      </c>
    </row>
    <row r="26" spans="1:26" s="61" customFormat="1" ht="12.75" customHeight="1">
      <c r="A26" s="63" t="s">
        <v>11</v>
      </c>
      <c r="B26" s="65">
        <v>125</v>
      </c>
      <c r="C26" s="65">
        <f t="shared" si="3"/>
        <v>12</v>
      </c>
      <c r="D26" s="65">
        <v>8</v>
      </c>
      <c r="E26" s="65">
        <v>2</v>
      </c>
      <c r="F26" s="65" t="s">
        <v>314</v>
      </c>
      <c r="G26" s="65">
        <v>2</v>
      </c>
      <c r="H26" s="65">
        <v>0</v>
      </c>
      <c r="I26" s="65">
        <v>113</v>
      </c>
      <c r="J26" s="65">
        <v>108</v>
      </c>
      <c r="K26" s="65">
        <v>2</v>
      </c>
      <c r="L26" s="34">
        <v>1</v>
      </c>
      <c r="M26" s="34">
        <v>41</v>
      </c>
      <c r="N26" s="34">
        <v>37</v>
      </c>
      <c r="O26" s="34">
        <v>16</v>
      </c>
      <c r="P26" s="34">
        <v>2</v>
      </c>
      <c r="Q26" s="34">
        <v>4</v>
      </c>
      <c r="R26" s="34">
        <v>3</v>
      </c>
      <c r="S26" s="34">
        <v>7</v>
      </c>
      <c r="T26" s="34">
        <v>9</v>
      </c>
      <c r="U26" s="34">
        <v>3</v>
      </c>
      <c r="V26" s="65" t="s">
        <v>314</v>
      </c>
      <c r="W26" s="34" t="s">
        <v>314</v>
      </c>
      <c r="X26" s="34" t="s">
        <v>33</v>
      </c>
      <c r="Y26" s="65">
        <v>327</v>
      </c>
      <c r="Z26" s="99">
        <f t="shared" si="2"/>
        <v>2.616</v>
      </c>
    </row>
    <row r="27" spans="1:26" s="61" customFormat="1" ht="12.75" customHeight="1">
      <c r="A27" s="63" t="s">
        <v>18</v>
      </c>
      <c r="B27" s="65">
        <v>251</v>
      </c>
      <c r="C27" s="65">
        <f t="shared" si="3"/>
        <v>11</v>
      </c>
      <c r="D27" s="65">
        <v>4</v>
      </c>
      <c r="E27" s="65">
        <v>5</v>
      </c>
      <c r="F27" s="65">
        <v>2</v>
      </c>
      <c r="G27" s="65" t="s">
        <v>314</v>
      </c>
      <c r="H27" s="65">
        <v>1</v>
      </c>
      <c r="I27" s="65">
        <v>239</v>
      </c>
      <c r="J27" s="65">
        <v>229</v>
      </c>
      <c r="K27" s="65">
        <v>7</v>
      </c>
      <c r="L27" s="34">
        <v>4</v>
      </c>
      <c r="M27" s="34">
        <v>33</v>
      </c>
      <c r="N27" s="34">
        <v>85</v>
      </c>
      <c r="O27" s="34">
        <v>46</v>
      </c>
      <c r="P27" s="34">
        <v>17</v>
      </c>
      <c r="Q27" s="34">
        <v>16</v>
      </c>
      <c r="R27" s="34">
        <v>8</v>
      </c>
      <c r="S27" s="34">
        <v>10</v>
      </c>
      <c r="T27" s="34">
        <v>12</v>
      </c>
      <c r="U27" s="34">
        <v>9</v>
      </c>
      <c r="V27" s="34">
        <v>3</v>
      </c>
      <c r="W27" s="34">
        <v>1</v>
      </c>
      <c r="X27" s="34" t="s">
        <v>33</v>
      </c>
      <c r="Y27" s="65">
        <v>837</v>
      </c>
      <c r="Z27" s="99">
        <f t="shared" si="2"/>
        <v>3.3346613545816735</v>
      </c>
    </row>
    <row r="28" spans="1:26" s="61" customFormat="1" ht="12.75" customHeight="1">
      <c r="A28" s="63" t="s">
        <v>12</v>
      </c>
      <c r="B28" s="65">
        <v>447</v>
      </c>
      <c r="C28" s="65">
        <f t="shared" si="3"/>
        <v>20</v>
      </c>
      <c r="D28" s="65">
        <v>16</v>
      </c>
      <c r="E28" s="65">
        <v>4</v>
      </c>
      <c r="F28" s="65">
        <v>0</v>
      </c>
      <c r="G28" s="65">
        <v>0</v>
      </c>
      <c r="H28" s="65" t="s">
        <v>33</v>
      </c>
      <c r="I28" s="65">
        <v>427</v>
      </c>
      <c r="J28" s="65">
        <v>426</v>
      </c>
      <c r="K28" s="65">
        <v>3</v>
      </c>
      <c r="L28" s="65">
        <v>4</v>
      </c>
      <c r="M28" s="65">
        <v>116</v>
      </c>
      <c r="N28" s="65">
        <v>174</v>
      </c>
      <c r="O28" s="65">
        <v>62</v>
      </c>
      <c r="P28" s="65">
        <v>26</v>
      </c>
      <c r="Q28" s="65">
        <v>23</v>
      </c>
      <c r="R28" s="65">
        <v>10</v>
      </c>
      <c r="S28" s="65">
        <v>8</v>
      </c>
      <c r="T28" s="65">
        <v>10</v>
      </c>
      <c r="U28" s="65">
        <v>6</v>
      </c>
      <c r="V28" s="65">
        <v>4</v>
      </c>
      <c r="W28" s="65">
        <v>1</v>
      </c>
      <c r="X28" s="65" t="s">
        <v>33</v>
      </c>
      <c r="Y28" s="65">
        <v>964</v>
      </c>
      <c r="Z28" s="99">
        <f t="shared" si="2"/>
        <v>2.156599552572707</v>
      </c>
    </row>
    <row r="29" spans="1:26" s="61" customFormat="1" ht="12.75" customHeight="1">
      <c r="A29" s="63" t="s">
        <v>13</v>
      </c>
      <c r="B29" s="65">
        <v>213</v>
      </c>
      <c r="C29" s="65">
        <f t="shared" si="3"/>
        <v>12</v>
      </c>
      <c r="D29" s="65">
        <v>4</v>
      </c>
      <c r="E29" s="65">
        <v>7</v>
      </c>
      <c r="F29" s="65">
        <v>1</v>
      </c>
      <c r="G29" s="65">
        <v>0</v>
      </c>
      <c r="H29" s="65" t="s">
        <v>33</v>
      </c>
      <c r="I29" s="65">
        <v>201</v>
      </c>
      <c r="J29" s="65">
        <v>197</v>
      </c>
      <c r="K29" s="65">
        <v>3</v>
      </c>
      <c r="L29" s="65" t="s">
        <v>314</v>
      </c>
      <c r="M29" s="34">
        <v>64</v>
      </c>
      <c r="N29" s="34">
        <v>73</v>
      </c>
      <c r="O29" s="34">
        <v>17</v>
      </c>
      <c r="P29" s="34">
        <v>15</v>
      </c>
      <c r="Q29" s="34">
        <v>12</v>
      </c>
      <c r="R29" s="34">
        <v>8</v>
      </c>
      <c r="S29" s="34">
        <v>9</v>
      </c>
      <c r="T29" s="34">
        <v>5</v>
      </c>
      <c r="U29" s="34">
        <v>4</v>
      </c>
      <c r="V29" s="34">
        <v>3</v>
      </c>
      <c r="W29" s="34" t="s">
        <v>314</v>
      </c>
      <c r="X29" s="34" t="s">
        <v>33</v>
      </c>
      <c r="Y29" s="65">
        <v>530</v>
      </c>
      <c r="Z29" s="99">
        <f t="shared" si="2"/>
        <v>2.488262910798122</v>
      </c>
    </row>
    <row r="30" spans="1:26" s="61" customFormat="1" ht="12.75" customHeight="1">
      <c r="A30" s="63" t="s">
        <v>14</v>
      </c>
      <c r="B30" s="65">
        <v>198</v>
      </c>
      <c r="C30" s="65">
        <f t="shared" si="3"/>
        <v>4</v>
      </c>
      <c r="D30" s="65">
        <v>1</v>
      </c>
      <c r="E30" s="65">
        <v>2</v>
      </c>
      <c r="F30" s="65">
        <v>1</v>
      </c>
      <c r="G30" s="65">
        <v>0</v>
      </c>
      <c r="H30" s="65" t="s">
        <v>33</v>
      </c>
      <c r="I30" s="65">
        <v>194</v>
      </c>
      <c r="J30" s="65">
        <v>194</v>
      </c>
      <c r="K30" s="65" t="s">
        <v>314</v>
      </c>
      <c r="L30" s="65">
        <v>1</v>
      </c>
      <c r="M30" s="34">
        <v>65</v>
      </c>
      <c r="N30" s="34">
        <v>85</v>
      </c>
      <c r="O30" s="34">
        <v>25</v>
      </c>
      <c r="P30" s="34">
        <v>7</v>
      </c>
      <c r="Q30" s="34">
        <v>8</v>
      </c>
      <c r="R30" s="34">
        <v>3</v>
      </c>
      <c r="S30" s="34">
        <v>3</v>
      </c>
      <c r="T30" s="65" t="s">
        <v>314</v>
      </c>
      <c r="U30" s="34">
        <v>1</v>
      </c>
      <c r="V30" s="34" t="s">
        <v>314</v>
      </c>
      <c r="W30" s="34" t="s">
        <v>33</v>
      </c>
      <c r="X30" s="34" t="s">
        <v>33</v>
      </c>
      <c r="Y30" s="65">
        <v>205</v>
      </c>
      <c r="Z30" s="99">
        <f t="shared" si="2"/>
        <v>1.0353535353535352</v>
      </c>
    </row>
    <row r="31" spans="1:26" s="61" customFormat="1" ht="12.75" customHeight="1">
      <c r="A31" s="63" t="s">
        <v>21</v>
      </c>
      <c r="B31" s="65">
        <v>270</v>
      </c>
      <c r="C31" s="65">
        <f t="shared" si="3"/>
        <v>9</v>
      </c>
      <c r="D31" s="65">
        <v>2</v>
      </c>
      <c r="E31" s="65">
        <v>5</v>
      </c>
      <c r="F31" s="65" t="s">
        <v>314</v>
      </c>
      <c r="G31" s="65">
        <v>2</v>
      </c>
      <c r="H31" s="65">
        <v>0</v>
      </c>
      <c r="I31" s="65">
        <v>261</v>
      </c>
      <c r="J31" s="65">
        <v>255</v>
      </c>
      <c r="K31" s="65">
        <v>6</v>
      </c>
      <c r="L31" s="34">
        <v>4</v>
      </c>
      <c r="M31" s="34">
        <v>74</v>
      </c>
      <c r="N31" s="34">
        <v>98</v>
      </c>
      <c r="O31" s="34">
        <v>27</v>
      </c>
      <c r="P31" s="34">
        <v>18</v>
      </c>
      <c r="Q31" s="34">
        <v>19</v>
      </c>
      <c r="R31" s="34">
        <v>3</v>
      </c>
      <c r="S31" s="34">
        <v>9</v>
      </c>
      <c r="T31" s="34">
        <v>8</v>
      </c>
      <c r="U31" s="34" t="s">
        <v>314</v>
      </c>
      <c r="V31" s="34">
        <v>2</v>
      </c>
      <c r="W31" s="34">
        <v>2</v>
      </c>
      <c r="X31" s="34" t="s">
        <v>33</v>
      </c>
      <c r="Y31" s="65">
        <v>605</v>
      </c>
      <c r="Z31" s="99">
        <f t="shared" si="2"/>
        <v>2.240740740740741</v>
      </c>
    </row>
    <row r="32" spans="1:26" s="61" customFormat="1" ht="12.75" customHeight="1">
      <c r="A32" s="64" t="s">
        <v>228</v>
      </c>
      <c r="B32" s="297">
        <v>525</v>
      </c>
      <c r="C32" s="296">
        <f t="shared" si="3"/>
        <v>35</v>
      </c>
      <c r="D32" s="296">
        <v>13</v>
      </c>
      <c r="E32" s="296">
        <v>19</v>
      </c>
      <c r="F32" s="296">
        <v>2</v>
      </c>
      <c r="G32" s="296">
        <v>1</v>
      </c>
      <c r="H32" s="296">
        <v>1</v>
      </c>
      <c r="I32" s="296">
        <v>489</v>
      </c>
      <c r="J32" s="296">
        <v>487</v>
      </c>
      <c r="K32" s="296">
        <v>14</v>
      </c>
      <c r="L32" s="298">
        <v>29</v>
      </c>
      <c r="M32" s="298">
        <v>89</v>
      </c>
      <c r="N32" s="298">
        <v>157</v>
      </c>
      <c r="O32" s="298">
        <v>78</v>
      </c>
      <c r="P32" s="298">
        <v>37</v>
      </c>
      <c r="Q32" s="298">
        <v>37</v>
      </c>
      <c r="R32" s="298">
        <v>17</v>
      </c>
      <c r="S32" s="298">
        <v>25</v>
      </c>
      <c r="T32" s="298">
        <v>19</v>
      </c>
      <c r="U32" s="298">
        <v>11</v>
      </c>
      <c r="V32" s="298">
        <v>9</v>
      </c>
      <c r="W32" s="298">
        <v>3</v>
      </c>
      <c r="X32" s="298" t="s">
        <v>33</v>
      </c>
      <c r="Y32" s="296">
        <v>1696</v>
      </c>
      <c r="Z32" s="299">
        <f t="shared" si="2"/>
        <v>3.2304761904761903</v>
      </c>
    </row>
    <row r="33" spans="1:26" s="61" customFormat="1" ht="12.75" customHeight="1">
      <c r="A33" s="174" t="s">
        <v>373</v>
      </c>
      <c r="C33" s="66"/>
      <c r="D33" s="66"/>
      <c r="E33" s="66"/>
      <c r="F33" s="66"/>
      <c r="G33" s="66"/>
      <c r="H33" s="66"/>
      <c r="I33" s="66"/>
      <c r="J33" s="66"/>
      <c r="K33" s="66"/>
      <c r="Y33" s="33"/>
      <c r="Z33" s="100"/>
    </row>
    <row r="34" spans="1:26" s="61" customFormat="1" ht="12" customHeight="1">
      <c r="A34" s="59"/>
      <c r="B34" s="66"/>
      <c r="C34" s="66"/>
      <c r="D34" s="66"/>
      <c r="E34" s="66"/>
      <c r="F34" s="66"/>
      <c r="G34" s="66"/>
      <c r="H34" s="66"/>
      <c r="I34" s="66"/>
      <c r="J34" s="66"/>
      <c r="K34" s="66"/>
      <c r="Y34" s="33"/>
      <c r="Z34" s="100"/>
    </row>
    <row r="35" spans="1:26" s="61" customFormat="1" ht="12" customHeight="1">
      <c r="A35" s="5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9"/>
      <c r="Z35" s="101"/>
    </row>
    <row r="36" spans="1:26" s="61" customFormat="1" ht="12" customHeight="1">
      <c r="A36" s="59"/>
      <c r="B36" s="66"/>
      <c r="C36" s="66"/>
      <c r="D36" s="66"/>
      <c r="E36" s="66"/>
      <c r="F36" s="66"/>
      <c r="G36" s="66"/>
      <c r="H36" s="66"/>
      <c r="I36" s="66"/>
      <c r="J36" s="66"/>
      <c r="K36" s="66"/>
      <c r="Y36" s="33"/>
      <c r="Z36" s="100"/>
    </row>
    <row r="37" spans="1:26" s="61" customFormat="1" ht="12" customHeight="1">
      <c r="A37" s="59"/>
      <c r="B37" s="66"/>
      <c r="C37" s="66"/>
      <c r="D37" s="66"/>
      <c r="E37" s="66"/>
      <c r="F37" s="66"/>
      <c r="G37" s="66"/>
      <c r="H37" s="66"/>
      <c r="I37" s="66"/>
      <c r="J37" s="66"/>
      <c r="K37" s="66"/>
      <c r="Y37" s="33"/>
      <c r="Z37" s="100"/>
    </row>
    <row r="38" spans="1:26" s="61" customFormat="1" ht="12" customHeight="1">
      <c r="A38" s="59"/>
      <c r="B38" s="66"/>
      <c r="C38" s="66"/>
      <c r="D38" s="66"/>
      <c r="E38" s="66"/>
      <c r="F38" s="66"/>
      <c r="G38" s="66"/>
      <c r="H38" s="66"/>
      <c r="I38" s="66"/>
      <c r="J38" s="66"/>
      <c r="K38" s="66"/>
      <c r="Y38" s="33"/>
      <c r="Z38" s="100"/>
    </row>
    <row r="39" spans="1:26" s="61" customFormat="1" ht="12" customHeight="1">
      <c r="A39" s="59"/>
      <c r="B39" s="66"/>
      <c r="C39" s="66"/>
      <c r="D39" s="66"/>
      <c r="E39" s="66"/>
      <c r="F39" s="66"/>
      <c r="G39" s="66"/>
      <c r="H39" s="66"/>
      <c r="I39" s="66"/>
      <c r="J39" s="66"/>
      <c r="K39" s="66"/>
      <c r="Y39" s="33"/>
      <c r="Z39" s="100"/>
    </row>
    <row r="40" spans="1:26" s="61" customFormat="1" ht="12" customHeight="1">
      <c r="A40" s="59"/>
      <c r="B40" s="66"/>
      <c r="C40" s="66"/>
      <c r="D40" s="66"/>
      <c r="E40" s="66"/>
      <c r="F40" s="66"/>
      <c r="G40" s="66"/>
      <c r="H40" s="66"/>
      <c r="I40" s="66"/>
      <c r="J40" s="66"/>
      <c r="K40" s="66"/>
      <c r="Y40" s="33"/>
      <c r="Z40" s="100"/>
    </row>
    <row r="41" spans="1:26" s="61" customFormat="1" ht="12" customHeight="1">
      <c r="A41" s="59"/>
      <c r="B41" s="66"/>
      <c r="C41" s="66"/>
      <c r="D41" s="66"/>
      <c r="E41" s="66"/>
      <c r="F41" s="66"/>
      <c r="G41" s="66"/>
      <c r="H41" s="66"/>
      <c r="I41" s="66"/>
      <c r="J41" s="66"/>
      <c r="K41" s="66"/>
      <c r="Y41" s="33"/>
      <c r="Z41" s="100"/>
    </row>
    <row r="42" spans="1:26" s="61" customFormat="1" ht="12" customHeight="1">
      <c r="A42" s="59"/>
      <c r="B42" s="66"/>
      <c r="C42" s="66"/>
      <c r="D42" s="66"/>
      <c r="E42" s="66"/>
      <c r="F42" s="66"/>
      <c r="G42" s="66"/>
      <c r="H42" s="66"/>
      <c r="I42" s="66"/>
      <c r="J42" s="66"/>
      <c r="K42" s="66"/>
      <c r="Y42" s="33"/>
      <c r="Z42" s="100"/>
    </row>
    <row r="43" spans="12:26" ht="12" customHeight="1"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33"/>
      <c r="Z43" s="100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5905511811023623" header="0.1968503937007874" footer="0.1968503937007874"/>
  <pageSetup blackAndWhite="1" firstPageNumber="3" useFirstPageNumber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T33"/>
  <sheetViews>
    <sheetView showGridLines="0" tabSelected="1"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3" sqref="I23"/>
    </sheetView>
  </sheetViews>
  <sheetFormatPr defaultColWidth="9.00390625" defaultRowHeight="13.5"/>
  <cols>
    <col min="1" max="3" width="9.375" style="15" customWidth="1"/>
    <col min="4" max="7" width="9.00390625" style="15" customWidth="1"/>
    <col min="8" max="10" width="9.375" style="15" customWidth="1"/>
    <col min="11" max="18" width="10.25390625" style="15" customWidth="1"/>
    <col min="19" max="19" width="10.125" style="15" customWidth="1"/>
    <col min="20" max="16384" width="9.00390625" style="15" customWidth="1"/>
  </cols>
  <sheetData>
    <row r="1" ht="13.5">
      <c r="A1" s="70" t="s">
        <v>168</v>
      </c>
    </row>
    <row r="2" ht="13.5">
      <c r="A2" s="74" t="s">
        <v>394</v>
      </c>
    </row>
    <row r="3" spans="1:19" ht="17.25">
      <c r="A3" s="540" t="s">
        <v>284</v>
      </c>
      <c r="B3" s="540"/>
      <c r="C3" s="540"/>
      <c r="D3" s="540"/>
      <c r="E3" s="541"/>
      <c r="F3" s="540"/>
      <c r="G3" s="540"/>
      <c r="H3" s="540"/>
      <c r="I3" s="540"/>
      <c r="J3" s="540"/>
      <c r="K3" s="132"/>
      <c r="L3" s="132"/>
      <c r="M3" s="132"/>
      <c r="N3" s="132"/>
      <c r="O3" s="132"/>
      <c r="P3" s="132"/>
      <c r="Q3" s="132"/>
      <c r="R3" s="132"/>
      <c r="S3" s="132"/>
    </row>
    <row r="4" spans="1:19" s="134" customFormat="1" ht="13.5" customHeight="1">
      <c r="A4" s="542" t="s">
        <v>371</v>
      </c>
      <c r="B4" s="542"/>
      <c r="C4" s="542"/>
      <c r="D4" s="542"/>
      <c r="E4" s="543"/>
      <c r="F4" s="542"/>
      <c r="G4" s="542"/>
      <c r="H4" s="542"/>
      <c r="I4" s="542"/>
      <c r="J4" s="542"/>
      <c r="K4" s="144"/>
      <c r="L4" s="144"/>
      <c r="M4" s="144"/>
      <c r="N4" s="144"/>
      <c r="O4" s="144"/>
      <c r="P4" s="144"/>
      <c r="Q4" s="144"/>
      <c r="R4" s="138" t="s">
        <v>0</v>
      </c>
      <c r="S4" s="138"/>
    </row>
    <row r="5" spans="1:12" ht="6" customHeight="1" thickBot="1">
      <c r="A5" s="145"/>
      <c r="K5" s="145"/>
      <c r="L5" s="145"/>
    </row>
    <row r="6" spans="1:20" s="148" customFormat="1" ht="14.25" customHeight="1" thickTop="1">
      <c r="A6" s="146"/>
      <c r="B6" s="463" t="s">
        <v>1</v>
      </c>
      <c r="C6" s="516" t="s">
        <v>398</v>
      </c>
      <c r="D6" s="517"/>
      <c r="E6" s="517"/>
      <c r="F6" s="517"/>
      <c r="G6" s="518"/>
      <c r="H6" s="519" t="s">
        <v>246</v>
      </c>
      <c r="I6" s="520"/>
      <c r="J6" s="520"/>
      <c r="K6" s="520" t="s">
        <v>247</v>
      </c>
      <c r="L6" s="520"/>
      <c r="M6" s="521"/>
      <c r="N6" s="519" t="s">
        <v>248</v>
      </c>
      <c r="O6" s="522"/>
      <c r="P6" s="523"/>
      <c r="Q6" s="520" t="s">
        <v>249</v>
      </c>
      <c r="R6" s="520"/>
      <c r="S6" s="520"/>
      <c r="T6" s="147"/>
    </row>
    <row r="7" spans="1:20" s="148" customFormat="1" ht="9" customHeight="1">
      <c r="A7" s="149"/>
      <c r="B7" s="464"/>
      <c r="C7" s="537"/>
      <c r="D7" s="538"/>
      <c r="E7" s="539"/>
      <c r="F7" s="150"/>
      <c r="G7" s="151"/>
      <c r="H7" s="544" t="s">
        <v>405</v>
      </c>
      <c r="I7" s="524"/>
      <c r="J7" s="524"/>
      <c r="K7" s="532" t="s">
        <v>402</v>
      </c>
      <c r="L7" s="524"/>
      <c r="M7" s="525"/>
      <c r="N7" s="532" t="s">
        <v>403</v>
      </c>
      <c r="O7" s="526"/>
      <c r="P7" s="527"/>
      <c r="Q7" s="532" t="s">
        <v>404</v>
      </c>
      <c r="R7" s="524"/>
      <c r="S7" s="524"/>
      <c r="T7" s="147"/>
    </row>
    <row r="8" spans="1:20" s="148" customFormat="1" ht="27.75" customHeight="1">
      <c r="A8" s="153"/>
      <c r="B8" s="154" t="s">
        <v>226</v>
      </c>
      <c r="C8" s="466" t="s">
        <v>2</v>
      </c>
      <c r="D8" s="157" t="s">
        <v>250</v>
      </c>
      <c r="E8" s="157" t="s">
        <v>15</v>
      </c>
      <c r="F8" s="155" t="s">
        <v>399</v>
      </c>
      <c r="G8" s="156" t="s">
        <v>400</v>
      </c>
      <c r="H8" s="157" t="s">
        <v>2</v>
      </c>
      <c r="I8" s="157" t="s">
        <v>3</v>
      </c>
      <c r="J8" s="198" t="s">
        <v>4</v>
      </c>
      <c r="K8" s="152" t="s">
        <v>2</v>
      </c>
      <c r="L8" s="157" t="s">
        <v>3</v>
      </c>
      <c r="M8" s="157" t="s">
        <v>4</v>
      </c>
      <c r="N8" s="158" t="s">
        <v>2</v>
      </c>
      <c r="O8" s="157" t="s">
        <v>3</v>
      </c>
      <c r="P8" s="157" t="s">
        <v>4</v>
      </c>
      <c r="Q8" s="152" t="s">
        <v>2</v>
      </c>
      <c r="R8" s="157" t="s">
        <v>3</v>
      </c>
      <c r="S8" s="159" t="s">
        <v>4</v>
      </c>
      <c r="T8" s="147"/>
    </row>
    <row r="9" spans="1:19" s="148" customFormat="1" ht="12.75" customHeight="1">
      <c r="A9" s="161" t="s">
        <v>368</v>
      </c>
      <c r="B9" s="169">
        <v>27523</v>
      </c>
      <c r="C9" s="171">
        <v>19233</v>
      </c>
      <c r="D9" s="171">
        <v>1958</v>
      </c>
      <c r="E9" s="171">
        <v>17275</v>
      </c>
      <c r="F9" s="171">
        <v>1530</v>
      </c>
      <c r="G9" s="171">
        <v>15745</v>
      </c>
      <c r="H9" s="171">
        <v>85719</v>
      </c>
      <c r="I9" s="171">
        <v>42014</v>
      </c>
      <c r="J9" s="171">
        <v>43705</v>
      </c>
      <c r="K9" s="170">
        <v>58023</v>
      </c>
      <c r="L9" s="170">
        <v>31241</v>
      </c>
      <c r="M9" s="170">
        <v>26782</v>
      </c>
      <c r="N9" s="170">
        <v>23550</v>
      </c>
      <c r="O9" s="170">
        <v>11538</v>
      </c>
      <c r="P9" s="170">
        <v>12012</v>
      </c>
      <c r="Q9" s="170">
        <v>14051</v>
      </c>
      <c r="R9" s="170">
        <v>7839</v>
      </c>
      <c r="S9" s="170">
        <v>6212</v>
      </c>
    </row>
    <row r="10" spans="1:19" s="148" customFormat="1" ht="12.75" customHeight="1">
      <c r="A10" s="161" t="s">
        <v>392</v>
      </c>
      <c r="B10" s="169">
        <v>22872</v>
      </c>
      <c r="C10" s="171">
        <v>15245</v>
      </c>
      <c r="D10" s="171">
        <v>2468</v>
      </c>
      <c r="E10" s="171">
        <v>12777</v>
      </c>
      <c r="F10" s="171">
        <v>1235</v>
      </c>
      <c r="G10" s="171">
        <v>11542</v>
      </c>
      <c r="H10" s="171">
        <v>63487</v>
      </c>
      <c r="I10" s="171">
        <v>31400</v>
      </c>
      <c r="J10" s="171">
        <v>32087</v>
      </c>
      <c r="K10" s="170">
        <v>40533</v>
      </c>
      <c r="L10" s="170">
        <v>22829</v>
      </c>
      <c r="M10" s="170">
        <v>17704</v>
      </c>
      <c r="N10" s="170">
        <v>18509</v>
      </c>
      <c r="O10" s="170">
        <v>9545</v>
      </c>
      <c r="P10" s="170">
        <v>8964</v>
      </c>
      <c r="Q10" s="170">
        <v>14165</v>
      </c>
      <c r="R10" s="170">
        <v>8459</v>
      </c>
      <c r="S10" s="170">
        <v>5706</v>
      </c>
    </row>
    <row r="11" spans="1:19" s="148" customFormat="1" ht="12.75" customHeight="1">
      <c r="A11" s="528" t="s">
        <v>353</v>
      </c>
      <c r="B11" s="533">
        <v>15963</v>
      </c>
      <c r="C11" s="534">
        <v>9871</v>
      </c>
      <c r="D11" s="535">
        <v>741</v>
      </c>
      <c r="E11" s="535">
        <v>9130</v>
      </c>
      <c r="F11" s="535">
        <v>1335</v>
      </c>
      <c r="G11" s="535">
        <v>7795</v>
      </c>
      <c r="H11" s="534">
        <v>37937</v>
      </c>
      <c r="I11" s="534">
        <v>19060</v>
      </c>
      <c r="J11" s="534">
        <v>18877</v>
      </c>
      <c r="K11" s="536">
        <v>24673</v>
      </c>
      <c r="L11" s="536">
        <v>14239</v>
      </c>
      <c r="M11" s="536">
        <v>10434</v>
      </c>
      <c r="N11" s="536">
        <v>11349</v>
      </c>
      <c r="O11" s="536">
        <v>8023</v>
      </c>
      <c r="P11" s="536">
        <v>3326</v>
      </c>
      <c r="Q11" s="536">
        <v>8767</v>
      </c>
      <c r="R11" s="536">
        <v>5711</v>
      </c>
      <c r="S11" s="536">
        <v>3056</v>
      </c>
    </row>
    <row r="12" spans="1:19" s="148" customFormat="1" ht="12.75" customHeight="1">
      <c r="A12" s="147"/>
      <c r="B12" s="169"/>
      <c r="C12" s="171"/>
      <c r="D12" s="171"/>
      <c r="E12" s="171"/>
      <c r="F12" s="171"/>
      <c r="G12" s="171"/>
      <c r="H12" s="171"/>
      <c r="I12" s="171"/>
      <c r="J12" s="171"/>
      <c r="K12" s="170"/>
      <c r="L12" s="170"/>
      <c r="M12" s="170"/>
      <c r="N12" s="170"/>
      <c r="O12" s="170"/>
      <c r="P12" s="170"/>
      <c r="Q12" s="170"/>
      <c r="R12" s="170"/>
      <c r="S12" s="170"/>
    </row>
    <row r="13" spans="1:19" s="148" customFormat="1" ht="12.75" customHeight="1">
      <c r="A13" s="199" t="s">
        <v>5</v>
      </c>
      <c r="B13" s="169">
        <v>4859</v>
      </c>
      <c r="C13" s="171">
        <v>2195</v>
      </c>
      <c r="D13" s="171">
        <v>138</v>
      </c>
      <c r="E13" s="171">
        <v>2057</v>
      </c>
      <c r="F13" s="171">
        <v>276</v>
      </c>
      <c r="G13" s="171">
        <v>1781</v>
      </c>
      <c r="H13" s="171">
        <v>8430</v>
      </c>
      <c r="I13" s="171">
        <v>4272</v>
      </c>
      <c r="J13" s="171">
        <v>4158</v>
      </c>
      <c r="K13" s="171">
        <v>5285</v>
      </c>
      <c r="L13" s="170">
        <v>3147</v>
      </c>
      <c r="M13" s="170">
        <v>2138</v>
      </c>
      <c r="N13" s="171">
        <v>2166</v>
      </c>
      <c r="O13" s="170">
        <v>1611</v>
      </c>
      <c r="P13" s="170">
        <v>555</v>
      </c>
      <c r="Q13" s="171">
        <v>1689</v>
      </c>
      <c r="R13" s="170">
        <v>1146</v>
      </c>
      <c r="S13" s="170">
        <v>543</v>
      </c>
    </row>
    <row r="14" spans="1:19" s="148" customFormat="1" ht="12.75" customHeight="1">
      <c r="A14" s="199" t="s">
        <v>6</v>
      </c>
      <c r="B14" s="169">
        <v>975</v>
      </c>
      <c r="C14" s="171">
        <v>351</v>
      </c>
      <c r="D14" s="171">
        <v>20</v>
      </c>
      <c r="E14" s="171">
        <v>331</v>
      </c>
      <c r="F14" s="171">
        <v>58</v>
      </c>
      <c r="G14" s="171">
        <v>273</v>
      </c>
      <c r="H14" s="171">
        <v>1164</v>
      </c>
      <c r="I14" s="171">
        <v>584</v>
      </c>
      <c r="J14" s="171">
        <v>580</v>
      </c>
      <c r="K14" s="171">
        <v>824</v>
      </c>
      <c r="L14" s="170">
        <v>455</v>
      </c>
      <c r="M14" s="170">
        <v>369</v>
      </c>
      <c r="N14" s="171">
        <v>376</v>
      </c>
      <c r="O14" s="170">
        <v>241</v>
      </c>
      <c r="P14" s="170">
        <v>135</v>
      </c>
      <c r="Q14" s="171">
        <v>306</v>
      </c>
      <c r="R14" s="170">
        <v>186</v>
      </c>
      <c r="S14" s="170">
        <v>120</v>
      </c>
    </row>
    <row r="15" spans="1:19" s="148" customFormat="1" ht="12.75" customHeight="1">
      <c r="A15" s="199" t="s">
        <v>7</v>
      </c>
      <c r="B15" s="169">
        <v>1087</v>
      </c>
      <c r="C15" s="171">
        <v>424</v>
      </c>
      <c r="D15" s="171">
        <v>28</v>
      </c>
      <c r="E15" s="171">
        <v>396</v>
      </c>
      <c r="F15" s="171">
        <v>70</v>
      </c>
      <c r="G15" s="171">
        <v>326</v>
      </c>
      <c r="H15" s="171">
        <v>1656</v>
      </c>
      <c r="I15" s="171">
        <v>840</v>
      </c>
      <c r="J15" s="171">
        <v>816</v>
      </c>
      <c r="K15" s="171">
        <v>1077</v>
      </c>
      <c r="L15" s="170">
        <v>620</v>
      </c>
      <c r="M15" s="170">
        <v>457</v>
      </c>
      <c r="N15" s="171">
        <v>426</v>
      </c>
      <c r="O15" s="170">
        <v>308</v>
      </c>
      <c r="P15" s="170">
        <v>118</v>
      </c>
      <c r="Q15" s="171">
        <v>322</v>
      </c>
      <c r="R15" s="170">
        <v>209</v>
      </c>
      <c r="S15" s="170">
        <v>113</v>
      </c>
    </row>
    <row r="16" spans="1:19" s="148" customFormat="1" ht="12.75" customHeight="1">
      <c r="A16" s="199" t="s">
        <v>8</v>
      </c>
      <c r="B16" s="169">
        <v>1658</v>
      </c>
      <c r="C16" s="171">
        <v>885</v>
      </c>
      <c r="D16" s="171">
        <v>82</v>
      </c>
      <c r="E16" s="171">
        <v>803</v>
      </c>
      <c r="F16" s="171">
        <v>184</v>
      </c>
      <c r="G16" s="171">
        <v>619</v>
      </c>
      <c r="H16" s="171">
        <v>3367</v>
      </c>
      <c r="I16" s="171">
        <v>1694</v>
      </c>
      <c r="J16" s="171">
        <v>1673</v>
      </c>
      <c r="K16" s="171">
        <v>2370</v>
      </c>
      <c r="L16" s="170">
        <v>1311</v>
      </c>
      <c r="M16" s="170">
        <v>1059</v>
      </c>
      <c r="N16" s="171">
        <v>1431</v>
      </c>
      <c r="O16" s="170">
        <v>912</v>
      </c>
      <c r="P16" s="170">
        <v>519</v>
      </c>
      <c r="Q16" s="171">
        <v>985</v>
      </c>
      <c r="R16" s="170">
        <v>572</v>
      </c>
      <c r="S16" s="170">
        <v>413</v>
      </c>
    </row>
    <row r="17" spans="1:19" s="148" customFormat="1" ht="12.75" customHeight="1">
      <c r="A17" s="199" t="s">
        <v>9</v>
      </c>
      <c r="B17" s="169">
        <v>1217</v>
      </c>
      <c r="C17" s="171">
        <v>554</v>
      </c>
      <c r="D17" s="171">
        <v>32</v>
      </c>
      <c r="E17" s="171">
        <v>522</v>
      </c>
      <c r="F17" s="171">
        <v>92</v>
      </c>
      <c r="G17" s="171">
        <v>430</v>
      </c>
      <c r="H17" s="171">
        <v>2159</v>
      </c>
      <c r="I17" s="171">
        <v>1088</v>
      </c>
      <c r="J17" s="171">
        <v>1071</v>
      </c>
      <c r="K17" s="171">
        <v>1452</v>
      </c>
      <c r="L17" s="170">
        <v>819</v>
      </c>
      <c r="M17" s="170">
        <v>633</v>
      </c>
      <c r="N17" s="171">
        <v>738</v>
      </c>
      <c r="O17" s="170">
        <v>521</v>
      </c>
      <c r="P17" s="170">
        <v>217</v>
      </c>
      <c r="Q17" s="171">
        <v>513</v>
      </c>
      <c r="R17" s="170">
        <v>324</v>
      </c>
      <c r="S17" s="170">
        <v>189</v>
      </c>
    </row>
    <row r="18" spans="1:19" s="148" customFormat="1" ht="12.75" customHeight="1">
      <c r="A18" s="199" t="s">
        <v>293</v>
      </c>
      <c r="B18" s="169">
        <v>1048</v>
      </c>
      <c r="C18" s="171">
        <v>412</v>
      </c>
      <c r="D18" s="171">
        <v>35</v>
      </c>
      <c r="E18" s="171">
        <v>377</v>
      </c>
      <c r="F18" s="171">
        <v>45</v>
      </c>
      <c r="G18" s="171">
        <v>332</v>
      </c>
      <c r="H18" s="171">
        <v>1652</v>
      </c>
      <c r="I18" s="171">
        <v>843</v>
      </c>
      <c r="J18" s="171">
        <v>809</v>
      </c>
      <c r="K18" s="171">
        <v>1034</v>
      </c>
      <c r="L18" s="170">
        <v>612</v>
      </c>
      <c r="M18" s="170">
        <v>422</v>
      </c>
      <c r="N18" s="171">
        <v>464</v>
      </c>
      <c r="O18" s="170">
        <v>358</v>
      </c>
      <c r="P18" s="170">
        <v>106</v>
      </c>
      <c r="Q18" s="171">
        <v>382</v>
      </c>
      <c r="R18" s="170">
        <v>273</v>
      </c>
      <c r="S18" s="170">
        <v>109</v>
      </c>
    </row>
    <row r="19" spans="1:19" s="148" customFormat="1" ht="12.75" customHeight="1">
      <c r="A19" s="199" t="s">
        <v>17</v>
      </c>
      <c r="B19" s="169">
        <v>956</v>
      </c>
      <c r="C19" s="171">
        <v>457</v>
      </c>
      <c r="D19" s="171">
        <v>63</v>
      </c>
      <c r="E19" s="171">
        <v>394</v>
      </c>
      <c r="F19" s="171">
        <v>45</v>
      </c>
      <c r="G19" s="171">
        <v>349</v>
      </c>
      <c r="H19" s="171">
        <v>1802</v>
      </c>
      <c r="I19" s="171">
        <v>905</v>
      </c>
      <c r="J19" s="171">
        <v>897</v>
      </c>
      <c r="K19" s="171">
        <v>1184</v>
      </c>
      <c r="L19" s="170">
        <v>666</v>
      </c>
      <c r="M19" s="170">
        <v>518</v>
      </c>
      <c r="N19" s="171">
        <v>651</v>
      </c>
      <c r="O19" s="170">
        <v>454</v>
      </c>
      <c r="P19" s="170">
        <v>197</v>
      </c>
      <c r="Q19" s="171">
        <v>499</v>
      </c>
      <c r="R19" s="170">
        <v>315</v>
      </c>
      <c r="S19" s="170">
        <v>184</v>
      </c>
    </row>
    <row r="20" spans="1:19" s="148" customFormat="1" ht="12.75" customHeight="1">
      <c r="A20" s="199" t="s">
        <v>227</v>
      </c>
      <c r="B20" s="169">
        <v>2549</v>
      </c>
      <c r="C20" s="171">
        <v>1128</v>
      </c>
      <c r="D20" s="171">
        <v>64</v>
      </c>
      <c r="E20" s="171">
        <v>1064</v>
      </c>
      <c r="F20" s="171">
        <v>116</v>
      </c>
      <c r="G20" s="171">
        <v>948</v>
      </c>
      <c r="H20" s="171">
        <v>4368</v>
      </c>
      <c r="I20" s="171">
        <v>2218</v>
      </c>
      <c r="J20" s="171">
        <v>2150</v>
      </c>
      <c r="K20" s="171">
        <v>2817</v>
      </c>
      <c r="L20" s="170">
        <v>1664</v>
      </c>
      <c r="M20" s="170">
        <v>1153</v>
      </c>
      <c r="N20" s="171">
        <v>1053</v>
      </c>
      <c r="O20" s="170">
        <v>799</v>
      </c>
      <c r="P20" s="170">
        <v>254</v>
      </c>
      <c r="Q20" s="171">
        <v>985</v>
      </c>
      <c r="R20" s="170">
        <v>664</v>
      </c>
      <c r="S20" s="170">
        <v>321</v>
      </c>
    </row>
    <row r="21" spans="1:19" s="148" customFormat="1" ht="12.75" customHeight="1">
      <c r="A21" s="199" t="s">
        <v>25</v>
      </c>
      <c r="B21" s="169">
        <v>2581</v>
      </c>
      <c r="C21" s="171">
        <v>1316</v>
      </c>
      <c r="D21" s="171">
        <v>134</v>
      </c>
      <c r="E21" s="171">
        <v>1182</v>
      </c>
      <c r="F21" s="171">
        <v>189</v>
      </c>
      <c r="G21" s="171">
        <v>993</v>
      </c>
      <c r="H21" s="171">
        <v>5422</v>
      </c>
      <c r="I21" s="171">
        <v>2700</v>
      </c>
      <c r="J21" s="171">
        <v>2722</v>
      </c>
      <c r="K21" s="171">
        <v>3535</v>
      </c>
      <c r="L21" s="170">
        <v>2025</v>
      </c>
      <c r="M21" s="170">
        <v>1510</v>
      </c>
      <c r="N21" s="171">
        <v>1640</v>
      </c>
      <c r="O21" s="170">
        <v>1177</v>
      </c>
      <c r="P21" s="170">
        <v>463</v>
      </c>
      <c r="Q21" s="171">
        <v>1227</v>
      </c>
      <c r="R21" s="170">
        <v>820</v>
      </c>
      <c r="S21" s="170">
        <v>407</v>
      </c>
    </row>
    <row r="22" spans="1:19" s="148" customFormat="1" ht="12.75" customHeight="1">
      <c r="A22" s="199"/>
      <c r="B22" s="169"/>
      <c r="C22" s="171"/>
      <c r="D22" s="171"/>
      <c r="E22" s="171"/>
      <c r="F22" s="171"/>
      <c r="G22" s="171"/>
      <c r="K22" s="171"/>
      <c r="L22" s="170"/>
      <c r="M22" s="170"/>
      <c r="N22" s="171"/>
      <c r="O22" s="170"/>
      <c r="P22" s="170"/>
      <c r="Q22" s="171"/>
      <c r="R22" s="170"/>
      <c r="S22" s="170"/>
    </row>
    <row r="23" spans="1:19" s="148" customFormat="1" ht="12.75" customHeight="1">
      <c r="A23" s="199" t="s">
        <v>10</v>
      </c>
      <c r="B23" s="169">
        <v>764</v>
      </c>
      <c r="C23" s="171">
        <v>253</v>
      </c>
      <c r="D23" s="171">
        <v>14</v>
      </c>
      <c r="E23" s="171">
        <v>239</v>
      </c>
      <c r="F23" s="171">
        <v>45</v>
      </c>
      <c r="G23" s="171">
        <v>194</v>
      </c>
      <c r="H23" s="171">
        <v>959</v>
      </c>
      <c r="I23" s="171">
        <v>491</v>
      </c>
      <c r="J23" s="171">
        <v>468</v>
      </c>
      <c r="K23" s="171">
        <v>599</v>
      </c>
      <c r="L23" s="170">
        <v>356</v>
      </c>
      <c r="M23" s="170">
        <v>243</v>
      </c>
      <c r="N23" s="171">
        <v>284</v>
      </c>
      <c r="O23" s="170">
        <v>203</v>
      </c>
      <c r="P23" s="170">
        <v>81</v>
      </c>
      <c r="Q23" s="171">
        <v>191</v>
      </c>
      <c r="R23" s="170">
        <v>131</v>
      </c>
      <c r="S23" s="170">
        <v>60</v>
      </c>
    </row>
    <row r="24" spans="1:19" s="148" customFormat="1" ht="12.75" customHeight="1">
      <c r="A24" s="199" t="s">
        <v>11</v>
      </c>
      <c r="B24" s="169">
        <v>319</v>
      </c>
      <c r="C24" s="171">
        <v>108</v>
      </c>
      <c r="D24" s="171">
        <v>7</v>
      </c>
      <c r="E24" s="171">
        <v>101</v>
      </c>
      <c r="F24" s="171">
        <v>6</v>
      </c>
      <c r="G24" s="171">
        <v>95</v>
      </c>
      <c r="H24" s="171">
        <v>385</v>
      </c>
      <c r="I24" s="171">
        <v>188</v>
      </c>
      <c r="J24" s="171">
        <v>197</v>
      </c>
      <c r="K24" s="171">
        <v>226</v>
      </c>
      <c r="L24" s="170">
        <v>136</v>
      </c>
      <c r="M24" s="170">
        <v>90</v>
      </c>
      <c r="N24" s="171">
        <v>91</v>
      </c>
      <c r="O24" s="170">
        <v>62</v>
      </c>
      <c r="P24" s="170">
        <v>29</v>
      </c>
      <c r="Q24" s="171">
        <v>90</v>
      </c>
      <c r="R24" s="170">
        <v>62</v>
      </c>
      <c r="S24" s="170">
        <v>28</v>
      </c>
    </row>
    <row r="25" spans="1:19" s="148" customFormat="1" ht="12.75" customHeight="1">
      <c r="A25" s="199" t="s">
        <v>18</v>
      </c>
      <c r="B25" s="169">
        <v>738</v>
      </c>
      <c r="C25" s="171">
        <v>229</v>
      </c>
      <c r="D25" s="171">
        <v>18</v>
      </c>
      <c r="E25" s="171">
        <v>211</v>
      </c>
      <c r="F25" s="171">
        <v>30</v>
      </c>
      <c r="G25" s="171">
        <v>181</v>
      </c>
      <c r="H25" s="171">
        <v>892</v>
      </c>
      <c r="I25" s="171">
        <v>424</v>
      </c>
      <c r="J25" s="171">
        <v>468</v>
      </c>
      <c r="K25" s="171">
        <v>532</v>
      </c>
      <c r="L25" s="170">
        <v>299</v>
      </c>
      <c r="M25" s="170">
        <v>233</v>
      </c>
      <c r="N25" s="171">
        <v>233</v>
      </c>
      <c r="O25" s="170">
        <v>166</v>
      </c>
      <c r="P25" s="170">
        <v>67</v>
      </c>
      <c r="Q25" s="171">
        <v>201</v>
      </c>
      <c r="R25" s="170">
        <v>139</v>
      </c>
      <c r="S25" s="170">
        <v>62</v>
      </c>
    </row>
    <row r="26" spans="1:19" s="148" customFormat="1" ht="12.75" customHeight="1">
      <c r="A26" s="199" t="s">
        <v>12</v>
      </c>
      <c r="B26" s="169">
        <v>1162</v>
      </c>
      <c r="C26" s="171">
        <v>426</v>
      </c>
      <c r="D26" s="171">
        <v>18</v>
      </c>
      <c r="E26" s="171">
        <v>408</v>
      </c>
      <c r="F26" s="171">
        <v>52</v>
      </c>
      <c r="G26" s="171">
        <v>356</v>
      </c>
      <c r="H26" s="171">
        <v>1599</v>
      </c>
      <c r="I26" s="171">
        <v>803</v>
      </c>
      <c r="J26" s="171">
        <v>796</v>
      </c>
      <c r="K26" s="171">
        <v>1034</v>
      </c>
      <c r="L26" s="170">
        <v>593</v>
      </c>
      <c r="M26" s="170">
        <v>441</v>
      </c>
      <c r="N26" s="171">
        <v>454</v>
      </c>
      <c r="O26" s="170">
        <v>313</v>
      </c>
      <c r="P26" s="170">
        <v>141</v>
      </c>
      <c r="Q26" s="171">
        <v>354</v>
      </c>
      <c r="R26" s="170">
        <v>220</v>
      </c>
      <c r="S26" s="170">
        <v>134</v>
      </c>
    </row>
    <row r="27" spans="1:19" s="148" customFormat="1" ht="12.75" customHeight="1">
      <c r="A27" s="199" t="s">
        <v>13</v>
      </c>
      <c r="B27" s="169">
        <v>560</v>
      </c>
      <c r="C27" s="171">
        <v>197</v>
      </c>
      <c r="D27" s="171">
        <v>13</v>
      </c>
      <c r="E27" s="171">
        <v>184</v>
      </c>
      <c r="F27" s="171">
        <v>25</v>
      </c>
      <c r="G27" s="171">
        <v>159</v>
      </c>
      <c r="H27" s="171">
        <v>716</v>
      </c>
      <c r="I27" s="171">
        <v>348</v>
      </c>
      <c r="J27" s="171">
        <v>368</v>
      </c>
      <c r="K27" s="171">
        <v>461</v>
      </c>
      <c r="L27" s="170">
        <v>266</v>
      </c>
      <c r="M27" s="170">
        <v>195</v>
      </c>
      <c r="N27" s="171">
        <v>221</v>
      </c>
      <c r="O27" s="170">
        <v>151</v>
      </c>
      <c r="P27" s="170">
        <v>70</v>
      </c>
      <c r="Q27" s="171">
        <v>172</v>
      </c>
      <c r="R27" s="170">
        <v>116</v>
      </c>
      <c r="S27" s="170">
        <v>56</v>
      </c>
    </row>
    <row r="28" spans="1:19" s="148" customFormat="1" ht="12.75" customHeight="1">
      <c r="A28" s="199" t="s">
        <v>14</v>
      </c>
      <c r="B28" s="169">
        <v>536</v>
      </c>
      <c r="C28" s="171">
        <v>194</v>
      </c>
      <c r="D28" s="171">
        <v>8</v>
      </c>
      <c r="E28" s="171">
        <v>186</v>
      </c>
      <c r="F28" s="171">
        <v>23</v>
      </c>
      <c r="G28" s="171">
        <v>163</v>
      </c>
      <c r="H28" s="171">
        <v>708</v>
      </c>
      <c r="I28" s="171">
        <v>344</v>
      </c>
      <c r="J28" s="171">
        <v>364</v>
      </c>
      <c r="K28" s="171">
        <v>503</v>
      </c>
      <c r="L28" s="170">
        <v>277</v>
      </c>
      <c r="M28" s="170">
        <v>226</v>
      </c>
      <c r="N28" s="171">
        <v>222</v>
      </c>
      <c r="O28" s="170">
        <v>138</v>
      </c>
      <c r="P28" s="170">
        <v>84</v>
      </c>
      <c r="Q28" s="171">
        <v>197</v>
      </c>
      <c r="R28" s="170">
        <v>118</v>
      </c>
      <c r="S28" s="170">
        <v>79</v>
      </c>
    </row>
    <row r="29" spans="1:19" s="148" customFormat="1" ht="12.75" customHeight="1">
      <c r="A29" s="199" t="s">
        <v>21</v>
      </c>
      <c r="B29" s="169">
        <v>665</v>
      </c>
      <c r="C29" s="171">
        <v>255</v>
      </c>
      <c r="D29" s="171">
        <v>18</v>
      </c>
      <c r="E29" s="171">
        <v>237</v>
      </c>
      <c r="F29" s="171">
        <v>27</v>
      </c>
      <c r="G29" s="171">
        <v>210</v>
      </c>
      <c r="H29" s="171">
        <v>880</v>
      </c>
      <c r="I29" s="171">
        <v>446</v>
      </c>
      <c r="J29" s="171">
        <v>434</v>
      </c>
      <c r="K29" s="171">
        <v>583</v>
      </c>
      <c r="L29" s="170">
        <v>337</v>
      </c>
      <c r="M29" s="170">
        <v>246</v>
      </c>
      <c r="N29" s="171">
        <v>261</v>
      </c>
      <c r="O29" s="170">
        <v>163</v>
      </c>
      <c r="P29" s="170">
        <v>98</v>
      </c>
      <c r="Q29" s="171">
        <v>197</v>
      </c>
      <c r="R29" s="170">
        <v>118</v>
      </c>
      <c r="S29" s="170">
        <v>79</v>
      </c>
    </row>
    <row r="30" spans="1:19" s="148" customFormat="1" ht="12.75" customHeight="1">
      <c r="A30" s="162" t="s">
        <v>228</v>
      </c>
      <c r="B30" s="300">
        <v>1198</v>
      </c>
      <c r="C30" s="301">
        <v>487</v>
      </c>
      <c r="D30" s="301">
        <v>49</v>
      </c>
      <c r="E30" s="301">
        <v>438</v>
      </c>
      <c r="F30" s="301">
        <v>52</v>
      </c>
      <c r="G30" s="301">
        <v>386</v>
      </c>
      <c r="H30" s="301">
        <v>1778</v>
      </c>
      <c r="I30" s="301">
        <v>872</v>
      </c>
      <c r="J30" s="301">
        <v>906</v>
      </c>
      <c r="K30" s="301">
        <v>1157</v>
      </c>
      <c r="L30" s="301">
        <v>656</v>
      </c>
      <c r="M30" s="301">
        <v>501</v>
      </c>
      <c r="N30" s="301">
        <v>638</v>
      </c>
      <c r="O30" s="301">
        <v>446</v>
      </c>
      <c r="P30" s="301">
        <v>192</v>
      </c>
      <c r="Q30" s="301">
        <v>457</v>
      </c>
      <c r="R30" s="301">
        <v>298</v>
      </c>
      <c r="S30" s="301">
        <v>159</v>
      </c>
    </row>
    <row r="31" spans="1:10" s="148" customFormat="1" ht="12.75" customHeight="1">
      <c r="A31" s="174" t="s">
        <v>225</v>
      </c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s="148" customFormat="1" ht="12.75" customHeight="1">
      <c r="A32" s="174" t="s">
        <v>401</v>
      </c>
      <c r="B32" s="147"/>
      <c r="C32" s="147"/>
      <c r="D32" s="147"/>
      <c r="E32" s="147"/>
      <c r="F32" s="147"/>
      <c r="G32" s="147"/>
      <c r="H32" s="147"/>
      <c r="I32" s="147"/>
      <c r="J32" s="147"/>
    </row>
    <row r="33" ht="13.5">
      <c r="A33" s="174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L35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0.50390625" style="117" customWidth="1"/>
    <col min="2" max="2" width="7.375" style="127" customWidth="1"/>
    <col min="3" max="10" width="7.375" style="123" customWidth="1"/>
    <col min="11" max="11" width="7.375" style="116" customWidth="1"/>
    <col min="12" max="12" width="8.00390625" style="128" customWidth="1"/>
    <col min="13" max="16384" width="14.125" style="116" customWidth="1"/>
  </cols>
  <sheetData>
    <row r="1" spans="1:10" ht="13.5" customHeight="1">
      <c r="A1" s="190" t="s">
        <v>168</v>
      </c>
      <c r="C1" s="163"/>
      <c r="D1" s="163"/>
      <c r="E1" s="641"/>
      <c r="F1" s="164"/>
      <c r="H1" s="165"/>
      <c r="I1" s="165"/>
      <c r="J1" s="165"/>
    </row>
    <row r="2" spans="1:10" ht="13.5" customHeight="1">
      <c r="A2" s="74" t="s">
        <v>394</v>
      </c>
      <c r="C2" s="163"/>
      <c r="D2" s="163"/>
      <c r="E2" s="641"/>
      <c r="F2" s="164"/>
      <c r="H2" s="165"/>
      <c r="I2" s="165"/>
      <c r="J2" s="165"/>
    </row>
    <row r="3" spans="1:12" s="114" customFormat="1" ht="17.25">
      <c r="A3" s="530" t="s">
        <v>393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1:12" ht="13.5" customHeight="1">
      <c r="A4" s="531" t="s">
        <v>371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2" ht="13.5" customHeight="1">
      <c r="B5" s="49"/>
      <c r="C5" s="49"/>
      <c r="D5" s="49"/>
      <c r="E5" s="49"/>
      <c r="F5" s="67"/>
      <c r="G5" s="49"/>
      <c r="H5" s="49"/>
      <c r="I5" s="49"/>
      <c r="J5" s="49"/>
      <c r="K5" s="50"/>
      <c r="L5" s="107" t="s">
        <v>245</v>
      </c>
    </row>
    <row r="6" spans="1:12" ht="6" customHeight="1" thickBo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121"/>
    </row>
    <row r="7" spans="1:12" s="123" customFormat="1" ht="28.5" customHeight="1" thickTop="1">
      <c r="A7" s="122"/>
      <c r="B7" s="102" t="s">
        <v>252</v>
      </c>
      <c r="C7" s="103" t="s">
        <v>251</v>
      </c>
      <c r="D7" s="103" t="s">
        <v>258</v>
      </c>
      <c r="E7" s="103" t="s">
        <v>259</v>
      </c>
      <c r="F7" s="103" t="s">
        <v>260</v>
      </c>
      <c r="G7" s="103" t="s">
        <v>242</v>
      </c>
      <c r="H7" s="103" t="s">
        <v>243</v>
      </c>
      <c r="I7" s="103" t="s">
        <v>244</v>
      </c>
      <c r="J7" s="103" t="s">
        <v>253</v>
      </c>
      <c r="K7" s="109" t="s">
        <v>262</v>
      </c>
      <c r="L7" s="108" t="s">
        <v>261</v>
      </c>
    </row>
    <row r="8" spans="1:12" s="123" customFormat="1" ht="12.75" customHeight="1">
      <c r="A8" s="160" t="s">
        <v>368</v>
      </c>
      <c r="B8" s="34">
        <v>23550</v>
      </c>
      <c r="C8" s="34">
        <v>791</v>
      </c>
      <c r="D8" s="34">
        <v>310</v>
      </c>
      <c r="E8" s="175">
        <v>429</v>
      </c>
      <c r="F8" s="175">
        <v>1639</v>
      </c>
      <c r="G8" s="34">
        <v>2692</v>
      </c>
      <c r="H8" s="34">
        <v>3841</v>
      </c>
      <c r="I8" s="34">
        <v>4522</v>
      </c>
      <c r="J8" s="34">
        <v>9326</v>
      </c>
      <c r="K8" s="34">
        <v>17689</v>
      </c>
      <c r="L8" s="107">
        <v>69.4</v>
      </c>
    </row>
    <row r="9" spans="1:12" s="123" customFormat="1" ht="12.75" customHeight="1">
      <c r="A9" s="161" t="s">
        <v>395</v>
      </c>
      <c r="B9" s="34">
        <v>18509</v>
      </c>
      <c r="C9" s="34">
        <v>399</v>
      </c>
      <c r="D9" s="34">
        <v>274</v>
      </c>
      <c r="E9" s="34">
        <v>383</v>
      </c>
      <c r="F9" s="34">
        <v>1100</v>
      </c>
      <c r="G9" s="34">
        <v>2192</v>
      </c>
      <c r="H9" s="34">
        <v>3452</v>
      </c>
      <c r="I9" s="34">
        <v>3513</v>
      </c>
      <c r="J9" s="34">
        <v>7196</v>
      </c>
      <c r="K9" s="34">
        <v>14161</v>
      </c>
      <c r="L9" s="107">
        <v>70.2</v>
      </c>
    </row>
    <row r="10" spans="1:12" s="123" customFormat="1" ht="12.75" customHeight="1">
      <c r="A10" s="529" t="s">
        <v>353</v>
      </c>
      <c r="B10" s="642">
        <v>11349</v>
      </c>
      <c r="C10" s="642">
        <v>101</v>
      </c>
      <c r="D10" s="642">
        <v>286</v>
      </c>
      <c r="E10" s="642">
        <v>576</v>
      </c>
      <c r="F10" s="642">
        <v>1087</v>
      </c>
      <c r="G10" s="642">
        <v>1352</v>
      </c>
      <c r="H10" s="642">
        <v>2374</v>
      </c>
      <c r="I10" s="642">
        <v>2359</v>
      </c>
      <c r="J10" s="642">
        <v>3214</v>
      </c>
      <c r="K10" s="642">
        <v>7947</v>
      </c>
      <c r="L10" s="176">
        <v>67.9</v>
      </c>
    </row>
    <row r="11" spans="1:12" s="123" customFormat="1" ht="12.75" customHeight="1">
      <c r="A11" s="124" t="s">
        <v>223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07"/>
    </row>
    <row r="12" spans="1:12" s="123" customFormat="1" ht="12.75" customHeight="1">
      <c r="A12" s="124" t="s">
        <v>5</v>
      </c>
      <c r="B12" s="34">
        <v>2166</v>
      </c>
      <c r="C12" s="34">
        <v>28</v>
      </c>
      <c r="D12" s="34">
        <v>44</v>
      </c>
      <c r="E12" s="34">
        <v>126</v>
      </c>
      <c r="F12" s="34">
        <v>188</v>
      </c>
      <c r="G12" s="34">
        <v>255</v>
      </c>
      <c r="H12" s="34">
        <v>448</v>
      </c>
      <c r="I12" s="34">
        <v>480</v>
      </c>
      <c r="J12" s="34">
        <v>597</v>
      </c>
      <c r="K12" s="34">
        <v>1525</v>
      </c>
      <c r="L12" s="107">
        <v>67.8</v>
      </c>
    </row>
    <row r="13" spans="1:12" s="123" customFormat="1" ht="12.75" customHeight="1">
      <c r="A13" s="124" t="s">
        <v>6</v>
      </c>
      <c r="B13" s="34">
        <v>376</v>
      </c>
      <c r="C13" s="34">
        <v>1</v>
      </c>
      <c r="D13" s="34">
        <v>6</v>
      </c>
      <c r="E13" s="34">
        <v>10</v>
      </c>
      <c r="F13" s="34">
        <v>42</v>
      </c>
      <c r="G13" s="34">
        <v>50</v>
      </c>
      <c r="H13" s="34">
        <v>73</v>
      </c>
      <c r="I13" s="34">
        <v>76</v>
      </c>
      <c r="J13" s="34">
        <v>118</v>
      </c>
      <c r="K13" s="34">
        <v>267</v>
      </c>
      <c r="L13" s="107">
        <v>69.2</v>
      </c>
    </row>
    <row r="14" spans="1:12" s="123" customFormat="1" ht="12.75" customHeight="1">
      <c r="A14" s="124" t="s">
        <v>7</v>
      </c>
      <c r="B14" s="34">
        <v>426</v>
      </c>
      <c r="C14" s="34">
        <v>3</v>
      </c>
      <c r="D14" s="34">
        <v>11</v>
      </c>
      <c r="E14" s="34">
        <v>28</v>
      </c>
      <c r="F14" s="34">
        <v>52</v>
      </c>
      <c r="G14" s="34">
        <v>62</v>
      </c>
      <c r="H14" s="34">
        <v>69</v>
      </c>
      <c r="I14" s="34">
        <v>81</v>
      </c>
      <c r="J14" s="34">
        <v>120</v>
      </c>
      <c r="K14" s="34">
        <v>270</v>
      </c>
      <c r="L14" s="107">
        <v>67</v>
      </c>
    </row>
    <row r="15" spans="1:12" s="123" customFormat="1" ht="12.75" customHeight="1">
      <c r="A15" s="124" t="s">
        <v>8</v>
      </c>
      <c r="B15" s="34">
        <v>1431</v>
      </c>
      <c r="C15" s="34">
        <v>10</v>
      </c>
      <c r="D15" s="34">
        <v>27</v>
      </c>
      <c r="E15" s="34">
        <v>64</v>
      </c>
      <c r="F15" s="34">
        <v>133</v>
      </c>
      <c r="G15" s="34">
        <v>175</v>
      </c>
      <c r="H15" s="34">
        <v>352</v>
      </c>
      <c r="I15" s="34">
        <v>270</v>
      </c>
      <c r="J15" s="34">
        <v>400</v>
      </c>
      <c r="K15" s="34">
        <v>1022</v>
      </c>
      <c r="L15" s="107">
        <v>68.3</v>
      </c>
    </row>
    <row r="16" spans="1:12" s="123" customFormat="1" ht="12.75" customHeight="1">
      <c r="A16" s="124" t="s">
        <v>9</v>
      </c>
      <c r="B16" s="34">
        <v>738</v>
      </c>
      <c r="C16" s="34">
        <v>2</v>
      </c>
      <c r="D16" s="34">
        <v>11</v>
      </c>
      <c r="E16" s="34">
        <v>31</v>
      </c>
      <c r="F16" s="34">
        <v>58</v>
      </c>
      <c r="G16" s="34">
        <v>106</v>
      </c>
      <c r="H16" s="34">
        <v>148</v>
      </c>
      <c r="I16" s="34">
        <v>152</v>
      </c>
      <c r="J16" s="34">
        <v>230</v>
      </c>
      <c r="K16" s="34">
        <v>530</v>
      </c>
      <c r="L16" s="107">
        <v>69.3</v>
      </c>
    </row>
    <row r="17" spans="1:12" s="123" customFormat="1" ht="12.75" customHeight="1">
      <c r="A17" s="124" t="s">
        <v>293</v>
      </c>
      <c r="B17" s="34">
        <v>464</v>
      </c>
      <c r="C17" s="34">
        <v>4</v>
      </c>
      <c r="D17" s="34">
        <v>14</v>
      </c>
      <c r="E17" s="34">
        <v>26</v>
      </c>
      <c r="F17" s="34">
        <v>53</v>
      </c>
      <c r="G17" s="34">
        <v>46</v>
      </c>
      <c r="H17" s="34">
        <v>81</v>
      </c>
      <c r="I17" s="34">
        <v>113</v>
      </c>
      <c r="J17" s="34">
        <v>127</v>
      </c>
      <c r="K17" s="34">
        <v>321</v>
      </c>
      <c r="L17" s="107">
        <v>67.3</v>
      </c>
    </row>
    <row r="18" spans="1:12" s="123" customFormat="1" ht="12.75" customHeight="1">
      <c r="A18" s="124" t="s">
        <v>17</v>
      </c>
      <c r="B18" s="34">
        <v>651</v>
      </c>
      <c r="C18" s="34">
        <v>8</v>
      </c>
      <c r="D18" s="34">
        <v>37</v>
      </c>
      <c r="E18" s="34">
        <v>30</v>
      </c>
      <c r="F18" s="34">
        <v>61</v>
      </c>
      <c r="G18" s="34">
        <v>91</v>
      </c>
      <c r="H18" s="34">
        <v>139</v>
      </c>
      <c r="I18" s="34">
        <v>136</v>
      </c>
      <c r="J18" s="34">
        <v>149</v>
      </c>
      <c r="K18" s="34">
        <v>424</v>
      </c>
      <c r="L18" s="107">
        <v>66</v>
      </c>
    </row>
    <row r="19" spans="1:12" s="123" customFormat="1" ht="12.75" customHeight="1">
      <c r="A19" s="124" t="s">
        <v>227</v>
      </c>
      <c r="B19" s="34">
        <v>1053</v>
      </c>
      <c r="C19" s="34">
        <v>14</v>
      </c>
      <c r="D19" s="34">
        <v>26</v>
      </c>
      <c r="E19" s="34">
        <v>46</v>
      </c>
      <c r="F19" s="34">
        <v>89</v>
      </c>
      <c r="G19" s="34">
        <v>132</v>
      </c>
      <c r="H19" s="34">
        <v>217</v>
      </c>
      <c r="I19" s="34">
        <v>228</v>
      </c>
      <c r="J19" s="34">
        <v>301</v>
      </c>
      <c r="K19" s="34">
        <v>746</v>
      </c>
      <c r="L19" s="107">
        <v>68.2</v>
      </c>
    </row>
    <row r="20" spans="1:12" s="123" customFormat="1" ht="12.75" customHeight="1">
      <c r="A20" s="124" t="s">
        <v>25</v>
      </c>
      <c r="B20" s="34">
        <v>1640</v>
      </c>
      <c r="C20" s="34">
        <v>18</v>
      </c>
      <c r="D20" s="34">
        <v>46</v>
      </c>
      <c r="E20" s="34">
        <v>95</v>
      </c>
      <c r="F20" s="34">
        <v>182</v>
      </c>
      <c r="G20" s="34">
        <v>191</v>
      </c>
      <c r="H20" s="34">
        <v>358</v>
      </c>
      <c r="I20" s="34">
        <v>334</v>
      </c>
      <c r="J20" s="34">
        <v>416</v>
      </c>
      <c r="K20" s="34">
        <v>1108</v>
      </c>
      <c r="L20" s="107">
        <v>66.8</v>
      </c>
    </row>
    <row r="21" spans="1:12" s="123" customFormat="1" ht="12.75" customHeight="1">
      <c r="A21" s="12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107"/>
    </row>
    <row r="22" spans="1:12" s="123" customFormat="1" ht="12.75" customHeight="1">
      <c r="A22" s="124" t="s">
        <v>10</v>
      </c>
      <c r="B22" s="34">
        <v>284</v>
      </c>
      <c r="C22" s="34">
        <v>1</v>
      </c>
      <c r="D22" s="34">
        <v>2</v>
      </c>
      <c r="E22" s="34">
        <v>9</v>
      </c>
      <c r="F22" s="34">
        <v>31</v>
      </c>
      <c r="G22" s="34">
        <v>36</v>
      </c>
      <c r="H22" s="34">
        <v>67</v>
      </c>
      <c r="I22" s="34">
        <v>52</v>
      </c>
      <c r="J22" s="34">
        <v>86</v>
      </c>
      <c r="K22" s="34">
        <v>205</v>
      </c>
      <c r="L22" s="107">
        <v>69.2</v>
      </c>
    </row>
    <row r="23" spans="1:12" s="123" customFormat="1" ht="12.75" customHeight="1">
      <c r="A23" s="124" t="s">
        <v>11</v>
      </c>
      <c r="B23" s="643">
        <v>91</v>
      </c>
      <c r="C23" s="34">
        <v>0</v>
      </c>
      <c r="D23" s="34">
        <v>3</v>
      </c>
      <c r="E23" s="34">
        <v>3</v>
      </c>
      <c r="F23" s="34">
        <v>9</v>
      </c>
      <c r="G23" s="34">
        <v>14</v>
      </c>
      <c r="H23" s="34">
        <v>20</v>
      </c>
      <c r="I23" s="34">
        <v>13</v>
      </c>
      <c r="J23" s="34">
        <v>29</v>
      </c>
      <c r="K23" s="34">
        <v>62</v>
      </c>
      <c r="L23" s="107">
        <v>68.2</v>
      </c>
    </row>
    <row r="24" spans="1:12" s="123" customFormat="1" ht="12.75" customHeight="1">
      <c r="A24" s="124" t="s">
        <v>18</v>
      </c>
      <c r="B24" s="643">
        <v>233</v>
      </c>
      <c r="C24" s="34">
        <v>2</v>
      </c>
      <c r="D24" s="34">
        <v>10</v>
      </c>
      <c r="E24" s="34">
        <v>9</v>
      </c>
      <c r="F24" s="34">
        <v>20</v>
      </c>
      <c r="G24" s="34">
        <v>28</v>
      </c>
      <c r="H24" s="34">
        <v>56</v>
      </c>
      <c r="I24" s="34">
        <v>45</v>
      </c>
      <c r="J24" s="34">
        <v>63</v>
      </c>
      <c r="K24" s="34">
        <v>164</v>
      </c>
      <c r="L24" s="107">
        <v>67.3</v>
      </c>
    </row>
    <row r="25" spans="1:12" s="123" customFormat="1" ht="12.75" customHeight="1">
      <c r="A25" s="125" t="s">
        <v>12</v>
      </c>
      <c r="B25" s="643">
        <v>454</v>
      </c>
      <c r="C25" s="34">
        <v>0</v>
      </c>
      <c r="D25" s="34">
        <v>5</v>
      </c>
      <c r="E25" s="34">
        <v>16</v>
      </c>
      <c r="F25" s="34">
        <v>36</v>
      </c>
      <c r="G25" s="34">
        <v>41</v>
      </c>
      <c r="H25" s="34">
        <v>107</v>
      </c>
      <c r="I25" s="34">
        <v>104</v>
      </c>
      <c r="J25" s="34">
        <v>145</v>
      </c>
      <c r="K25" s="34">
        <v>356</v>
      </c>
      <c r="L25" s="107">
        <v>70.2</v>
      </c>
    </row>
    <row r="26" spans="1:12" s="123" customFormat="1" ht="12.75" customHeight="1">
      <c r="A26" s="124" t="s">
        <v>13</v>
      </c>
      <c r="B26" s="643">
        <v>221</v>
      </c>
      <c r="C26" s="34">
        <v>0</v>
      </c>
      <c r="D26" s="34">
        <v>7</v>
      </c>
      <c r="E26" s="34">
        <v>12</v>
      </c>
      <c r="F26" s="34">
        <v>26</v>
      </c>
      <c r="G26" s="34">
        <v>23</v>
      </c>
      <c r="H26" s="34">
        <v>44</v>
      </c>
      <c r="I26" s="34">
        <v>56</v>
      </c>
      <c r="J26" s="34">
        <v>53</v>
      </c>
      <c r="K26" s="34">
        <v>153</v>
      </c>
      <c r="L26" s="107">
        <v>67.3</v>
      </c>
    </row>
    <row r="27" spans="1:12" s="123" customFormat="1" ht="12.75" customHeight="1">
      <c r="A27" s="125" t="s">
        <v>14</v>
      </c>
      <c r="B27" s="643">
        <v>222</v>
      </c>
      <c r="C27" s="34">
        <v>1</v>
      </c>
      <c r="D27" s="34">
        <v>0</v>
      </c>
      <c r="E27" s="34">
        <v>8</v>
      </c>
      <c r="F27" s="34">
        <v>15</v>
      </c>
      <c r="G27" s="34">
        <v>21</v>
      </c>
      <c r="H27" s="34">
        <v>39</v>
      </c>
      <c r="I27" s="34">
        <v>39</v>
      </c>
      <c r="J27" s="34">
        <v>99</v>
      </c>
      <c r="K27" s="34">
        <v>177</v>
      </c>
      <c r="L27" s="107">
        <v>71.7</v>
      </c>
    </row>
    <row r="28" spans="1:12" s="123" customFormat="1" ht="12.75" customHeight="1">
      <c r="A28" s="125" t="s">
        <v>21</v>
      </c>
      <c r="B28" s="643">
        <v>261</v>
      </c>
      <c r="C28" s="34">
        <v>4</v>
      </c>
      <c r="D28" s="34">
        <v>10</v>
      </c>
      <c r="E28" s="34">
        <v>17</v>
      </c>
      <c r="F28" s="34">
        <v>28</v>
      </c>
      <c r="G28" s="34">
        <v>24</v>
      </c>
      <c r="H28" s="34">
        <v>45</v>
      </c>
      <c r="I28" s="34">
        <v>54</v>
      </c>
      <c r="J28" s="34">
        <v>79</v>
      </c>
      <c r="K28" s="34">
        <v>178</v>
      </c>
      <c r="L28" s="107">
        <v>66.9</v>
      </c>
    </row>
    <row r="29" spans="1:12" s="123" customFormat="1" ht="12.75" customHeight="1">
      <c r="A29" s="126" t="s">
        <v>228</v>
      </c>
      <c r="B29" s="644">
        <v>638</v>
      </c>
      <c r="C29" s="298">
        <v>5</v>
      </c>
      <c r="D29" s="298">
        <v>27</v>
      </c>
      <c r="E29" s="298">
        <v>46</v>
      </c>
      <c r="F29" s="298">
        <v>64</v>
      </c>
      <c r="G29" s="298">
        <v>57</v>
      </c>
      <c r="H29" s="298">
        <v>111</v>
      </c>
      <c r="I29" s="298">
        <v>126</v>
      </c>
      <c r="J29" s="298">
        <v>202</v>
      </c>
      <c r="K29" s="298">
        <v>439</v>
      </c>
      <c r="L29" s="302">
        <v>67.3</v>
      </c>
    </row>
    <row r="30" spans="1:12" s="123" customFormat="1" ht="12.75" customHeight="1">
      <c r="A30" s="92" t="s">
        <v>225</v>
      </c>
      <c r="B30" s="177"/>
      <c r="C30" s="177"/>
      <c r="D30" s="177"/>
      <c r="E30" s="177"/>
      <c r="F30" s="177"/>
      <c r="G30" s="177"/>
      <c r="H30" s="177"/>
      <c r="I30" s="65"/>
      <c r="J30" s="65"/>
      <c r="L30" s="178"/>
    </row>
    <row r="31" spans="1:12" s="123" customFormat="1" ht="12.75" customHeight="1">
      <c r="A31" s="92" t="s">
        <v>397</v>
      </c>
      <c r="L31" s="178"/>
    </row>
    <row r="32" ht="13.5">
      <c r="A32" s="174" t="s">
        <v>396</v>
      </c>
    </row>
    <row r="33" spans="1:12" s="123" customFormat="1" ht="12.75" customHeight="1">
      <c r="A33" s="92" t="s">
        <v>373</v>
      </c>
      <c r="L33" s="178"/>
    </row>
    <row r="34" spans="1:12" s="115" customFormat="1" ht="13.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L34" s="128"/>
    </row>
    <row r="35" spans="1:12" s="115" customFormat="1" ht="13.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L35" s="128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3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4" customWidth="1"/>
    <col min="2" max="6" width="16.00390625" style="4" customWidth="1"/>
    <col min="7" max="16384" width="9.00390625" style="4" customWidth="1"/>
  </cols>
  <sheetData>
    <row r="1" spans="1:12" s="116" customFormat="1" ht="13.5" customHeight="1">
      <c r="A1" s="70" t="s">
        <v>168</v>
      </c>
      <c r="B1" s="127"/>
      <c r="C1" s="163"/>
      <c r="D1" s="163"/>
      <c r="E1" s="47"/>
      <c r="F1" s="164"/>
      <c r="G1" s="123"/>
      <c r="H1" s="48"/>
      <c r="I1" s="165"/>
      <c r="J1" s="165"/>
      <c r="L1" s="128"/>
    </row>
    <row r="2" ht="14.25">
      <c r="A2" s="10" t="s">
        <v>394</v>
      </c>
    </row>
    <row r="3" spans="1:7" ht="18">
      <c r="A3" s="550" t="s">
        <v>410</v>
      </c>
      <c r="B3" s="550"/>
      <c r="C3" s="550"/>
      <c r="D3" s="550"/>
      <c r="E3" s="550"/>
      <c r="F3" s="550"/>
      <c r="G3" s="403"/>
    </row>
    <row r="4" spans="2:7" ht="13.5" customHeight="1">
      <c r="B4" s="551" t="s">
        <v>409</v>
      </c>
      <c r="C4" s="551"/>
      <c r="D4" s="551"/>
      <c r="E4" s="551"/>
      <c r="F4" s="331" t="s">
        <v>30</v>
      </c>
      <c r="G4" s="403"/>
    </row>
    <row r="5" ht="6" customHeight="1" thickBot="1">
      <c r="D5" s="16"/>
    </row>
    <row r="6" spans="1:6" s="173" customFormat="1" ht="12.75" customHeight="1" thickTop="1">
      <c r="A6" s="545" t="s">
        <v>29</v>
      </c>
      <c r="B6" s="463" t="s">
        <v>317</v>
      </c>
      <c r="C6" s="547" t="s">
        <v>319</v>
      </c>
      <c r="D6" s="548"/>
      <c r="E6" s="465" t="s">
        <v>408</v>
      </c>
      <c r="F6" s="468" t="s">
        <v>318</v>
      </c>
    </row>
    <row r="7" spans="1:6" s="173" customFormat="1" ht="12.75" customHeight="1">
      <c r="A7" s="546"/>
      <c r="B7" s="467"/>
      <c r="C7" s="404"/>
      <c r="D7" s="172" t="s">
        <v>164</v>
      </c>
      <c r="E7" s="549"/>
      <c r="F7" s="549"/>
    </row>
    <row r="8" spans="1:7" s="173" customFormat="1" ht="12.75" customHeight="1">
      <c r="A8" s="405" t="s">
        <v>364</v>
      </c>
      <c r="B8" s="292">
        <v>40100</v>
      </c>
      <c r="C8" s="293">
        <v>36400</v>
      </c>
      <c r="D8" s="293">
        <v>35400</v>
      </c>
      <c r="E8" s="173">
        <v>90.8</v>
      </c>
      <c r="F8" s="293">
        <v>3740</v>
      </c>
      <c r="G8" s="406"/>
    </row>
    <row r="9" spans="1:6" s="173" customFormat="1" ht="12.75" customHeight="1">
      <c r="A9" s="407" t="s">
        <v>391</v>
      </c>
      <c r="B9" s="292">
        <v>40000</v>
      </c>
      <c r="C9" s="293">
        <v>36300</v>
      </c>
      <c r="D9" s="293">
        <v>35300</v>
      </c>
      <c r="E9" s="408">
        <v>90.8</v>
      </c>
      <c r="F9" s="293">
        <v>3710</v>
      </c>
    </row>
    <row r="10" spans="1:6" s="412" customFormat="1" ht="16.5" customHeight="1">
      <c r="A10" s="407" t="s">
        <v>406</v>
      </c>
      <c r="B10" s="409">
        <v>39900</v>
      </c>
      <c r="C10" s="410">
        <v>36200</v>
      </c>
      <c r="D10" s="410">
        <v>35200</v>
      </c>
      <c r="E10" s="411">
        <v>90.72681704260651</v>
      </c>
      <c r="F10" s="410">
        <v>3690</v>
      </c>
    </row>
    <row r="11" spans="1:6" s="173" customFormat="1" ht="12.75" customHeight="1">
      <c r="A11" s="413"/>
      <c r="B11" s="292"/>
      <c r="C11" s="293"/>
      <c r="D11" s="293"/>
      <c r="E11" s="294"/>
      <c r="F11" s="293"/>
    </row>
    <row r="12" spans="1:11" s="173" customFormat="1" ht="12.75" customHeight="1">
      <c r="A12" s="414" t="s">
        <v>5</v>
      </c>
      <c r="B12" s="416">
        <v>7760</v>
      </c>
      <c r="C12" s="417">
        <v>7370</v>
      </c>
      <c r="D12" s="417">
        <v>7260</v>
      </c>
      <c r="E12" s="411">
        <v>94.9742268041237</v>
      </c>
      <c r="F12" s="417">
        <v>390</v>
      </c>
      <c r="G12" s="415"/>
      <c r="H12" s="415"/>
      <c r="I12" s="415"/>
      <c r="J12" s="415"/>
      <c r="K12" s="415"/>
    </row>
    <row r="13" spans="1:6" s="173" customFormat="1" ht="12.75" customHeight="1">
      <c r="A13" s="414" t="s">
        <v>6</v>
      </c>
      <c r="B13" s="416">
        <v>871</v>
      </c>
      <c r="C13" s="417">
        <v>769</v>
      </c>
      <c r="D13" s="417">
        <v>729</v>
      </c>
      <c r="E13" s="411">
        <v>88.28932261768084</v>
      </c>
      <c r="F13" s="417">
        <v>102</v>
      </c>
    </row>
    <row r="14" spans="1:6" s="173" customFormat="1" ht="12.75" customHeight="1">
      <c r="A14" s="414" t="s">
        <v>7</v>
      </c>
      <c r="B14" s="416">
        <v>1410</v>
      </c>
      <c r="C14" s="417">
        <v>1300</v>
      </c>
      <c r="D14" s="417">
        <v>1260</v>
      </c>
      <c r="E14" s="411">
        <v>92.19858156028369</v>
      </c>
      <c r="F14" s="417">
        <v>116</v>
      </c>
    </row>
    <row r="15" spans="1:6" s="173" customFormat="1" ht="12.75" customHeight="1">
      <c r="A15" s="414" t="s">
        <v>27</v>
      </c>
      <c r="B15" s="416">
        <v>4200</v>
      </c>
      <c r="C15" s="417">
        <v>4050</v>
      </c>
      <c r="D15" s="417">
        <v>3890</v>
      </c>
      <c r="E15" s="411">
        <v>96.42857142857143</v>
      </c>
      <c r="F15" s="417">
        <v>141</v>
      </c>
    </row>
    <row r="16" spans="1:6" s="173" customFormat="1" ht="12.75" customHeight="1">
      <c r="A16" s="414" t="s">
        <v>9</v>
      </c>
      <c r="B16" s="418">
        <v>1930</v>
      </c>
      <c r="C16" s="419">
        <v>1780</v>
      </c>
      <c r="D16" s="419">
        <v>1690</v>
      </c>
      <c r="E16" s="411">
        <v>92.2279792746114</v>
      </c>
      <c r="F16" s="419">
        <v>155</v>
      </c>
    </row>
    <row r="17" spans="1:6" s="173" customFormat="1" ht="12.75" customHeight="1">
      <c r="A17" s="414" t="s">
        <v>294</v>
      </c>
      <c r="B17" s="418">
        <v>2040</v>
      </c>
      <c r="C17" s="419">
        <v>1970</v>
      </c>
      <c r="D17" s="419">
        <v>1940</v>
      </c>
      <c r="E17" s="411">
        <v>96.56862745098039</v>
      </c>
      <c r="F17" s="419">
        <v>69</v>
      </c>
    </row>
    <row r="18" spans="1:6" s="173" customFormat="1" ht="12.75" customHeight="1">
      <c r="A18" s="414" t="s">
        <v>17</v>
      </c>
      <c r="B18" s="418">
        <v>3410</v>
      </c>
      <c r="C18" s="419">
        <v>2600</v>
      </c>
      <c r="D18" s="419">
        <v>2560</v>
      </c>
      <c r="E18" s="411">
        <v>76.24633431085044</v>
      </c>
      <c r="F18" s="419">
        <v>811</v>
      </c>
    </row>
    <row r="19" spans="1:6" s="173" customFormat="1" ht="12.75" customHeight="1">
      <c r="A19" s="414" t="s">
        <v>26</v>
      </c>
      <c r="B19" s="418">
        <v>3610</v>
      </c>
      <c r="C19" s="419">
        <v>3430</v>
      </c>
      <c r="D19" s="419">
        <v>3350</v>
      </c>
      <c r="E19" s="411">
        <v>95.01385041551247</v>
      </c>
      <c r="F19" s="419">
        <v>180</v>
      </c>
    </row>
    <row r="20" spans="1:6" s="173" customFormat="1" ht="12.75" customHeight="1">
      <c r="A20" s="414" t="s">
        <v>25</v>
      </c>
      <c r="B20" s="418">
        <v>6600</v>
      </c>
      <c r="C20" s="419">
        <v>5870</v>
      </c>
      <c r="D20" s="419">
        <v>5810</v>
      </c>
      <c r="E20" s="411">
        <v>88.93939393939394</v>
      </c>
      <c r="F20" s="419">
        <v>735</v>
      </c>
    </row>
    <row r="21" spans="1:6" s="173" customFormat="1" ht="12.75" customHeight="1">
      <c r="A21" s="414" t="s">
        <v>24</v>
      </c>
      <c r="B21" s="418">
        <v>999</v>
      </c>
      <c r="C21" s="419">
        <v>934</v>
      </c>
      <c r="D21" s="419">
        <v>902</v>
      </c>
      <c r="E21" s="411">
        <v>93.4934934934935</v>
      </c>
      <c r="F21" s="419">
        <v>65</v>
      </c>
    </row>
    <row r="22" spans="1:6" s="173" customFormat="1" ht="12.75" customHeight="1">
      <c r="A22" s="414" t="s">
        <v>23</v>
      </c>
      <c r="B22" s="418">
        <v>469</v>
      </c>
      <c r="C22" s="419">
        <v>414</v>
      </c>
      <c r="D22" s="419">
        <v>395</v>
      </c>
      <c r="E22" s="411">
        <v>88.27292110874201</v>
      </c>
      <c r="F22" s="419">
        <v>55</v>
      </c>
    </row>
    <row r="23" spans="1:6" s="173" customFormat="1" ht="12.75" customHeight="1">
      <c r="A23" s="414" t="s">
        <v>22</v>
      </c>
      <c r="B23" s="418">
        <v>1050</v>
      </c>
      <c r="C23" s="419">
        <v>945</v>
      </c>
      <c r="D23" s="419">
        <v>907</v>
      </c>
      <c r="E23" s="411">
        <v>90</v>
      </c>
      <c r="F23" s="419">
        <v>101</v>
      </c>
    </row>
    <row r="24" spans="1:6" s="173" customFormat="1" ht="12.75" customHeight="1">
      <c r="A24" s="414" t="s">
        <v>12</v>
      </c>
      <c r="B24" s="418">
        <v>1410</v>
      </c>
      <c r="C24" s="419">
        <v>1240</v>
      </c>
      <c r="D24" s="419">
        <v>1190</v>
      </c>
      <c r="E24" s="411">
        <v>87.94326241134752</v>
      </c>
      <c r="F24" s="419">
        <v>168</v>
      </c>
    </row>
    <row r="25" spans="1:6" s="173" customFormat="1" ht="12.75" customHeight="1">
      <c r="A25" s="414" t="s">
        <v>13</v>
      </c>
      <c r="B25" s="418">
        <v>836</v>
      </c>
      <c r="C25" s="419">
        <v>770</v>
      </c>
      <c r="D25" s="419">
        <v>728</v>
      </c>
      <c r="E25" s="411">
        <v>92.10526315789474</v>
      </c>
      <c r="F25" s="419">
        <v>66</v>
      </c>
    </row>
    <row r="26" spans="1:6" s="173" customFormat="1" ht="12.75" customHeight="1">
      <c r="A26" s="414" t="s">
        <v>14</v>
      </c>
      <c r="B26" s="418">
        <v>441</v>
      </c>
      <c r="C26" s="419">
        <v>356</v>
      </c>
      <c r="D26" s="419">
        <v>337</v>
      </c>
      <c r="E26" s="411">
        <v>80.72562358276643</v>
      </c>
      <c r="F26" s="419">
        <v>85</v>
      </c>
    </row>
    <row r="27" spans="1:6" s="173" customFormat="1" ht="12.75" customHeight="1">
      <c r="A27" s="414" t="s">
        <v>21</v>
      </c>
      <c r="B27" s="418">
        <v>747</v>
      </c>
      <c r="C27" s="419">
        <v>666</v>
      </c>
      <c r="D27" s="419">
        <v>641</v>
      </c>
      <c r="E27" s="411">
        <v>89.1566265060241</v>
      </c>
      <c r="F27" s="419">
        <v>81</v>
      </c>
    </row>
    <row r="28" spans="1:6" s="173" customFormat="1" ht="12.75" customHeight="1">
      <c r="A28" s="420" t="s">
        <v>20</v>
      </c>
      <c r="B28" s="421">
        <v>2070</v>
      </c>
      <c r="C28" s="422">
        <v>1710</v>
      </c>
      <c r="D28" s="422">
        <v>1640</v>
      </c>
      <c r="E28" s="295">
        <v>82.6086956521739</v>
      </c>
      <c r="F28" s="422">
        <v>366</v>
      </c>
    </row>
    <row r="29" spans="1:6" s="173" customFormat="1" ht="12.75" customHeight="1">
      <c r="A29" s="92"/>
      <c r="B29" s="293"/>
      <c r="C29" s="293"/>
      <c r="D29" s="293"/>
      <c r="E29" s="419"/>
      <c r="F29" s="419"/>
    </row>
    <row r="30" spans="1:6" s="424" customFormat="1" ht="13.5">
      <c r="A30" s="423" t="s">
        <v>407</v>
      </c>
      <c r="B30" s="415"/>
      <c r="C30" s="415"/>
      <c r="D30" s="415"/>
      <c r="E30" s="415"/>
      <c r="F30" s="415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fitToHeight="1" fitToWidth="1"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Y104"/>
  <sheetViews>
    <sheetView showGridLines="0" view="pageBreakPreview" zoomScaleSheetLayoutView="100" zoomScalePageLayoutView="0" workbookViewId="0" topLeftCell="A1">
      <pane ySplit="8" topLeftCell="A12" activePane="bottomLeft" state="frozen"/>
      <selection pane="topLeft" activeCell="A1" sqref="A1"/>
      <selection pane="bottomLeft" activeCell="E28" sqref="E28"/>
    </sheetView>
  </sheetViews>
  <sheetFormatPr defaultColWidth="9.00390625" defaultRowHeight="13.5"/>
  <cols>
    <col min="1" max="1" width="2.875" style="4" customWidth="1"/>
    <col min="2" max="2" width="14.50390625" style="4" customWidth="1"/>
    <col min="3" max="8" width="12.375" style="4" customWidth="1"/>
    <col min="9" max="9" width="1.25" style="5" customWidth="1"/>
    <col min="10" max="51" width="9.00390625" style="5" customWidth="1"/>
    <col min="52" max="16384" width="9.00390625" style="4" customWidth="1"/>
  </cols>
  <sheetData>
    <row r="1" spans="1:2" ht="13.5">
      <c r="A1" s="202" t="s">
        <v>168</v>
      </c>
      <c r="B1" s="202"/>
    </row>
    <row r="2" spans="1:51" ht="13.5">
      <c r="A2" s="10" t="s">
        <v>394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7.25">
      <c r="A3" s="550" t="s">
        <v>417</v>
      </c>
      <c r="B3" s="550"/>
      <c r="C3" s="550"/>
      <c r="D3" s="550"/>
      <c r="E3" s="550"/>
      <c r="F3" s="550"/>
      <c r="G3" s="550"/>
      <c r="H3" s="55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8" s="131" customFormat="1" ht="12">
      <c r="A4" s="557" t="s">
        <v>416</v>
      </c>
      <c r="B4" s="557"/>
      <c r="C4" s="557"/>
      <c r="D4" s="557"/>
      <c r="E4" s="557"/>
      <c r="F4" s="557"/>
      <c r="G4" s="557"/>
      <c r="H4" s="557"/>
    </row>
    <row r="5" spans="1:51" ht="17.25">
      <c r="A5" s="5" t="s">
        <v>220</v>
      </c>
      <c r="B5" s="5"/>
      <c r="C5" s="19"/>
      <c r="F5" s="19"/>
      <c r="G5" s="19"/>
      <c r="H5" s="204" t="s">
        <v>279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3:51" ht="6" customHeight="1" thickBot="1">
      <c r="C6" s="16"/>
      <c r="D6" s="16"/>
      <c r="E6" s="16"/>
      <c r="F6" s="16"/>
      <c r="G6" s="16"/>
      <c r="H6" s="1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8" s="131" customFormat="1" ht="15" customHeight="1" thickTop="1">
      <c r="A7" s="558"/>
      <c r="B7" s="559"/>
      <c r="C7" s="555" t="s">
        <v>70</v>
      </c>
      <c r="D7" s="555"/>
      <c r="E7" s="555"/>
      <c r="F7" s="555" t="s">
        <v>415</v>
      </c>
      <c r="G7" s="555"/>
      <c r="H7" s="556"/>
    </row>
    <row r="8" spans="1:8" s="131" customFormat="1" ht="15" customHeight="1">
      <c r="A8" s="560"/>
      <c r="B8" s="561"/>
      <c r="C8" s="205" t="s">
        <v>341</v>
      </c>
      <c r="D8" s="205" t="s">
        <v>354</v>
      </c>
      <c r="E8" s="206" t="s">
        <v>413</v>
      </c>
      <c r="F8" s="205" t="s">
        <v>341</v>
      </c>
      <c r="G8" s="205" t="s">
        <v>354</v>
      </c>
      <c r="H8" s="320" t="s">
        <v>413</v>
      </c>
    </row>
    <row r="9" spans="1:8" s="131" customFormat="1" ht="15" customHeight="1">
      <c r="A9" s="553" t="s">
        <v>67</v>
      </c>
      <c r="B9" s="554"/>
      <c r="C9" s="39">
        <v>25000</v>
      </c>
      <c r="D9" s="39">
        <v>25100</v>
      </c>
      <c r="E9" s="458">
        <v>24500</v>
      </c>
      <c r="F9" s="39">
        <v>130500</v>
      </c>
      <c r="G9" s="39">
        <v>130000</v>
      </c>
      <c r="H9" s="458">
        <v>126200</v>
      </c>
    </row>
    <row r="10" spans="1:8" s="131" customFormat="1" ht="15" customHeight="1">
      <c r="A10" s="30" t="s">
        <v>66</v>
      </c>
      <c r="B10" s="552"/>
      <c r="C10" s="39"/>
      <c r="D10" s="39"/>
      <c r="E10" s="181"/>
      <c r="F10" s="39"/>
      <c r="G10" s="39"/>
      <c r="H10" s="181"/>
    </row>
    <row r="11" spans="1:8" s="131" customFormat="1" ht="15" customHeight="1">
      <c r="A11" s="37"/>
      <c r="B11" s="38" t="s">
        <v>65</v>
      </c>
      <c r="C11" s="39">
        <v>176</v>
      </c>
      <c r="D11" s="39">
        <v>153</v>
      </c>
      <c r="E11" s="181">
        <v>110</v>
      </c>
      <c r="F11" s="39">
        <v>317</v>
      </c>
      <c r="G11" s="39">
        <v>203</v>
      </c>
      <c r="H11" s="181">
        <v>216</v>
      </c>
    </row>
    <row r="12" spans="1:8" s="131" customFormat="1" ht="15" customHeight="1">
      <c r="A12" s="37"/>
      <c r="B12" s="38" t="s">
        <v>64</v>
      </c>
      <c r="C12" s="39">
        <v>4550</v>
      </c>
      <c r="D12" s="39">
        <v>4650</v>
      </c>
      <c r="E12" s="181">
        <v>4780</v>
      </c>
      <c r="F12" s="39">
        <v>13200</v>
      </c>
      <c r="G12" s="39">
        <v>14000</v>
      </c>
      <c r="H12" s="181">
        <v>13300</v>
      </c>
    </row>
    <row r="13" spans="1:8" s="131" customFormat="1" ht="15" customHeight="1">
      <c r="A13" s="37"/>
      <c r="B13" s="38" t="s">
        <v>63</v>
      </c>
      <c r="C13" s="39" t="s">
        <v>33</v>
      </c>
      <c r="D13" s="39" t="s">
        <v>33</v>
      </c>
      <c r="E13" s="181" t="s">
        <v>352</v>
      </c>
      <c r="F13" s="39" t="s">
        <v>33</v>
      </c>
      <c r="G13" s="39" t="s">
        <v>33</v>
      </c>
      <c r="H13" s="181" t="s">
        <v>352</v>
      </c>
    </row>
    <row r="14" spans="1:8" s="131" customFormat="1" ht="15" customHeight="1">
      <c r="A14" s="30" t="s">
        <v>62</v>
      </c>
      <c r="B14" s="552"/>
      <c r="C14" s="39"/>
      <c r="D14" s="39"/>
      <c r="E14" s="181"/>
      <c r="F14" s="39"/>
      <c r="G14" s="39"/>
      <c r="H14" s="181"/>
    </row>
    <row r="15" spans="1:8" s="131" customFormat="1" ht="15" customHeight="1">
      <c r="A15" s="40"/>
      <c r="B15" s="41" t="s">
        <v>61</v>
      </c>
      <c r="C15" s="39" t="s">
        <v>32</v>
      </c>
      <c r="D15" s="39" t="s">
        <v>32</v>
      </c>
      <c r="E15" s="181" t="s">
        <v>32</v>
      </c>
      <c r="F15" s="39" t="s">
        <v>32</v>
      </c>
      <c r="G15" s="39" t="s">
        <v>32</v>
      </c>
      <c r="H15" s="181" t="s">
        <v>32</v>
      </c>
    </row>
    <row r="16" spans="1:8" s="131" customFormat="1" ht="15" customHeight="1">
      <c r="A16" s="30" t="s">
        <v>59</v>
      </c>
      <c r="B16" s="552"/>
      <c r="C16" s="39"/>
      <c r="D16" s="39"/>
      <c r="E16" s="181"/>
      <c r="F16" s="39"/>
      <c r="G16" s="39"/>
      <c r="H16" s="181"/>
    </row>
    <row r="17" spans="1:8" s="131" customFormat="1" ht="15" customHeight="1">
      <c r="A17" s="37"/>
      <c r="B17" s="38" t="s">
        <v>58</v>
      </c>
      <c r="C17" s="39">
        <v>3300</v>
      </c>
      <c r="D17" s="39">
        <v>3400</v>
      </c>
      <c r="E17" s="181">
        <v>3390</v>
      </c>
      <c r="F17" s="39">
        <v>1250</v>
      </c>
      <c r="G17" s="39">
        <v>2010</v>
      </c>
      <c r="H17" s="181">
        <v>1220</v>
      </c>
    </row>
    <row r="18" spans="1:8" s="131" customFormat="1" ht="15" customHeight="1">
      <c r="A18" s="37"/>
      <c r="B18" s="38" t="s">
        <v>276</v>
      </c>
      <c r="C18" s="39">
        <v>1810</v>
      </c>
      <c r="D18" s="39">
        <v>1800</v>
      </c>
      <c r="E18" s="181">
        <v>1740</v>
      </c>
      <c r="F18" s="39">
        <v>2190</v>
      </c>
      <c r="G18" s="39">
        <v>1820</v>
      </c>
      <c r="H18" s="181">
        <v>2750</v>
      </c>
    </row>
    <row r="19" spans="1:8" s="131" customFormat="1" ht="15" customHeight="1">
      <c r="A19" s="37"/>
      <c r="B19" s="38" t="s">
        <v>338</v>
      </c>
      <c r="C19" s="39" t="s">
        <v>32</v>
      </c>
      <c r="D19" s="39" t="s">
        <v>32</v>
      </c>
      <c r="E19" s="181">
        <v>52</v>
      </c>
      <c r="F19" s="39" t="s">
        <v>32</v>
      </c>
      <c r="G19" s="39" t="s">
        <v>32</v>
      </c>
      <c r="H19" s="181" t="s">
        <v>32</v>
      </c>
    </row>
    <row r="20" spans="1:8" s="131" customFormat="1" ht="15" customHeight="1">
      <c r="A20" s="30" t="s">
        <v>57</v>
      </c>
      <c r="B20" s="552"/>
      <c r="C20" s="39"/>
      <c r="D20" s="39"/>
      <c r="E20" s="181"/>
      <c r="F20" s="39"/>
      <c r="G20" s="39"/>
      <c r="H20" s="181"/>
    </row>
    <row r="21" spans="1:8" s="131" customFormat="1" ht="15" customHeight="1">
      <c r="A21" s="37"/>
      <c r="B21" s="38" t="s">
        <v>41</v>
      </c>
      <c r="C21" s="39">
        <v>27</v>
      </c>
      <c r="D21" s="39">
        <v>27</v>
      </c>
      <c r="E21" s="181">
        <v>24</v>
      </c>
      <c r="F21" s="39">
        <v>1110</v>
      </c>
      <c r="G21" s="39">
        <v>1130</v>
      </c>
      <c r="H21" s="181">
        <v>1000</v>
      </c>
    </row>
    <row r="22" spans="1:8" s="131" customFormat="1" ht="15" customHeight="1">
      <c r="A22" s="37"/>
      <c r="B22" s="38" t="s">
        <v>40</v>
      </c>
      <c r="C22" s="39">
        <v>216</v>
      </c>
      <c r="D22" s="39">
        <v>211</v>
      </c>
      <c r="E22" s="181">
        <v>207</v>
      </c>
      <c r="F22" s="39">
        <v>4990</v>
      </c>
      <c r="G22" s="39">
        <v>4090</v>
      </c>
      <c r="H22" s="181">
        <v>4180</v>
      </c>
    </row>
    <row r="23" spans="1:8" s="131" customFormat="1" ht="15" customHeight="1">
      <c r="A23" s="37"/>
      <c r="B23" s="38" t="s">
        <v>39</v>
      </c>
      <c r="C23" s="39">
        <v>34</v>
      </c>
      <c r="D23" s="39">
        <v>34</v>
      </c>
      <c r="E23" s="181">
        <v>35</v>
      </c>
      <c r="F23" s="39" t="s">
        <v>32</v>
      </c>
      <c r="G23" s="39">
        <v>462</v>
      </c>
      <c r="H23" s="181">
        <v>637</v>
      </c>
    </row>
    <row r="24" spans="1:8" s="131" customFormat="1" ht="15" customHeight="1">
      <c r="A24" s="37"/>
      <c r="B24" s="38" t="s">
        <v>60</v>
      </c>
      <c r="C24" s="39">
        <v>318</v>
      </c>
      <c r="D24" s="39" t="s">
        <v>32</v>
      </c>
      <c r="E24" s="181" t="s">
        <v>32</v>
      </c>
      <c r="F24" s="39" t="s">
        <v>32</v>
      </c>
      <c r="G24" s="39" t="s">
        <v>32</v>
      </c>
      <c r="H24" s="181" t="s">
        <v>32</v>
      </c>
    </row>
    <row r="25" spans="1:8" s="131" customFormat="1" ht="15" customHeight="1">
      <c r="A25" s="37"/>
      <c r="B25" s="38" t="s">
        <v>38</v>
      </c>
      <c r="C25" s="39">
        <v>217</v>
      </c>
      <c r="D25" s="39">
        <v>136</v>
      </c>
      <c r="E25" s="181">
        <v>209</v>
      </c>
      <c r="F25" s="39">
        <v>2760</v>
      </c>
      <c r="G25" s="39">
        <v>1850</v>
      </c>
      <c r="H25" s="181">
        <v>2650</v>
      </c>
    </row>
    <row r="26" spans="1:8" s="131" customFormat="1" ht="15" customHeight="1">
      <c r="A26" s="37"/>
      <c r="B26" s="38" t="s">
        <v>45</v>
      </c>
      <c r="C26" s="39">
        <v>64</v>
      </c>
      <c r="D26" s="39" t="s">
        <v>32</v>
      </c>
      <c r="E26" s="181" t="s">
        <v>32</v>
      </c>
      <c r="F26" s="39" t="s">
        <v>32</v>
      </c>
      <c r="G26" s="39" t="s">
        <v>32</v>
      </c>
      <c r="H26" s="181" t="s">
        <v>32</v>
      </c>
    </row>
    <row r="27" spans="1:8" s="131" customFormat="1" ht="15" customHeight="1">
      <c r="A27" s="37"/>
      <c r="B27" s="38" t="s">
        <v>47</v>
      </c>
      <c r="C27" s="39">
        <v>30</v>
      </c>
      <c r="D27" s="39" t="s">
        <v>32</v>
      </c>
      <c r="E27" s="181" t="s">
        <v>32</v>
      </c>
      <c r="F27" s="39" t="s">
        <v>32</v>
      </c>
      <c r="G27" s="39" t="s">
        <v>32</v>
      </c>
      <c r="H27" s="181" t="s">
        <v>32</v>
      </c>
    </row>
    <row r="28" spans="1:8" s="131" customFormat="1" ht="15" customHeight="1">
      <c r="A28" s="37"/>
      <c r="B28" s="38" t="s">
        <v>46</v>
      </c>
      <c r="C28" s="39">
        <v>85</v>
      </c>
      <c r="D28" s="39">
        <v>90</v>
      </c>
      <c r="E28" s="181">
        <v>88</v>
      </c>
      <c r="F28" s="39">
        <v>2310</v>
      </c>
      <c r="G28" s="39">
        <v>2400</v>
      </c>
      <c r="H28" s="181">
        <v>2360</v>
      </c>
    </row>
    <row r="29" spans="1:8" s="131" customFormat="1" ht="15" customHeight="1">
      <c r="A29" s="37"/>
      <c r="B29" s="38" t="s">
        <v>44</v>
      </c>
      <c r="C29" s="39">
        <v>75</v>
      </c>
      <c r="D29" s="39">
        <v>73</v>
      </c>
      <c r="E29" s="181">
        <v>73</v>
      </c>
      <c r="F29" s="39">
        <v>810</v>
      </c>
      <c r="G29" s="39">
        <v>722</v>
      </c>
      <c r="H29" s="181">
        <v>730</v>
      </c>
    </row>
    <row r="30" spans="1:8" s="131" customFormat="1" ht="15" customHeight="1">
      <c r="A30" s="37"/>
      <c r="B30" s="38" t="s">
        <v>411</v>
      </c>
      <c r="C30" s="39">
        <v>71</v>
      </c>
      <c r="D30" s="39">
        <v>71</v>
      </c>
      <c r="E30" s="181">
        <v>74</v>
      </c>
      <c r="F30" s="39" t="s">
        <v>32</v>
      </c>
      <c r="G30" s="39">
        <v>572</v>
      </c>
      <c r="H30" s="181">
        <v>625</v>
      </c>
    </row>
    <row r="31" spans="1:8" s="131" customFormat="1" ht="15" customHeight="1">
      <c r="A31" s="37"/>
      <c r="B31" s="38" t="s">
        <v>412</v>
      </c>
      <c r="C31" s="39">
        <v>32</v>
      </c>
      <c r="D31" s="39">
        <v>30</v>
      </c>
      <c r="E31" s="181">
        <v>26</v>
      </c>
      <c r="F31" s="39">
        <v>426</v>
      </c>
      <c r="G31" s="39">
        <v>351</v>
      </c>
      <c r="H31" s="181">
        <v>325</v>
      </c>
    </row>
    <row r="32" spans="1:8" s="131" customFormat="1" ht="15" customHeight="1">
      <c r="A32" s="37"/>
      <c r="B32" s="38" t="s">
        <v>43</v>
      </c>
      <c r="C32" s="39">
        <v>90</v>
      </c>
      <c r="D32" s="39">
        <v>90</v>
      </c>
      <c r="E32" s="181">
        <v>93</v>
      </c>
      <c r="F32" s="39">
        <v>1520</v>
      </c>
      <c r="G32" s="39">
        <v>1370</v>
      </c>
      <c r="H32" s="181">
        <v>1520</v>
      </c>
    </row>
    <row r="33" spans="1:8" s="131" customFormat="1" ht="15" customHeight="1">
      <c r="A33" s="37"/>
      <c r="B33" s="38" t="s">
        <v>42</v>
      </c>
      <c r="C33" s="39">
        <v>68</v>
      </c>
      <c r="D33" s="39" t="s">
        <v>32</v>
      </c>
      <c r="E33" s="181" t="s">
        <v>32</v>
      </c>
      <c r="F33" s="39" t="s">
        <v>32</v>
      </c>
      <c r="G33" s="39" t="s">
        <v>32</v>
      </c>
      <c r="H33" s="181" t="s">
        <v>32</v>
      </c>
    </row>
    <row r="34" spans="1:8" s="131" customFormat="1" ht="15" customHeight="1">
      <c r="A34" s="37"/>
      <c r="B34" s="38" t="s">
        <v>56</v>
      </c>
      <c r="C34" s="39">
        <v>2</v>
      </c>
      <c r="D34" s="39" t="s">
        <v>32</v>
      </c>
      <c r="E34" s="181" t="s">
        <v>32</v>
      </c>
      <c r="F34" s="39" t="s">
        <v>32</v>
      </c>
      <c r="G34" s="39" t="s">
        <v>32</v>
      </c>
      <c r="H34" s="181" t="s">
        <v>32</v>
      </c>
    </row>
    <row r="35" spans="1:8" s="131" customFormat="1" ht="15" customHeight="1">
      <c r="A35" s="37"/>
      <c r="B35" s="38" t="s">
        <v>55</v>
      </c>
      <c r="C35" s="39">
        <v>61</v>
      </c>
      <c r="D35" s="39" t="s">
        <v>32</v>
      </c>
      <c r="E35" s="181" t="s">
        <v>32</v>
      </c>
      <c r="F35" s="39" t="s">
        <v>32</v>
      </c>
      <c r="G35" s="39" t="s">
        <v>32</v>
      </c>
      <c r="H35" s="181" t="s">
        <v>32</v>
      </c>
    </row>
    <row r="36" spans="1:8" s="131" customFormat="1" ht="15" customHeight="1">
      <c r="A36" s="37"/>
      <c r="B36" s="38" t="s">
        <v>54</v>
      </c>
      <c r="C36" s="39">
        <v>69</v>
      </c>
      <c r="D36" s="39" t="s">
        <v>32</v>
      </c>
      <c r="E36" s="181" t="s">
        <v>32</v>
      </c>
      <c r="F36" s="39" t="s">
        <v>32</v>
      </c>
      <c r="G36" s="39" t="s">
        <v>32</v>
      </c>
      <c r="H36" s="181" t="s">
        <v>32</v>
      </c>
    </row>
    <row r="37" spans="1:8" s="131" customFormat="1" ht="15" customHeight="1">
      <c r="A37" s="37"/>
      <c r="B37" s="38" t="s">
        <v>50</v>
      </c>
      <c r="C37" s="39">
        <v>16</v>
      </c>
      <c r="D37" s="39" t="s">
        <v>32</v>
      </c>
      <c r="E37" s="181" t="s">
        <v>32</v>
      </c>
      <c r="F37" s="39" t="s">
        <v>32</v>
      </c>
      <c r="G37" s="39" t="s">
        <v>32</v>
      </c>
      <c r="H37" s="181" t="s">
        <v>32</v>
      </c>
    </row>
    <row r="38" spans="1:8" s="131" customFormat="1" ht="15" customHeight="1">
      <c r="A38" s="37"/>
      <c r="B38" s="38" t="s">
        <v>49</v>
      </c>
      <c r="C38" s="39">
        <v>63</v>
      </c>
      <c r="D38" s="39">
        <v>60</v>
      </c>
      <c r="E38" s="181">
        <v>60</v>
      </c>
      <c r="F38" s="39">
        <v>1430</v>
      </c>
      <c r="G38" s="39">
        <v>1320</v>
      </c>
      <c r="H38" s="181">
        <v>1360</v>
      </c>
    </row>
    <row r="39" spans="1:8" s="131" customFormat="1" ht="15" customHeight="1">
      <c r="A39" s="37"/>
      <c r="B39" s="38" t="s">
        <v>48</v>
      </c>
      <c r="C39" s="39">
        <v>19</v>
      </c>
      <c r="D39" s="39" t="s">
        <v>32</v>
      </c>
      <c r="E39" s="181" t="s">
        <v>32</v>
      </c>
      <c r="F39" s="39" t="s">
        <v>32</v>
      </c>
      <c r="G39" s="39" t="s">
        <v>32</v>
      </c>
      <c r="H39" s="181" t="s">
        <v>32</v>
      </c>
    </row>
    <row r="40" spans="1:8" s="131" customFormat="1" ht="15" customHeight="1">
      <c r="A40" s="37"/>
      <c r="B40" s="38" t="s">
        <v>53</v>
      </c>
      <c r="C40" s="39">
        <v>36</v>
      </c>
      <c r="D40" s="39">
        <v>31</v>
      </c>
      <c r="E40" s="181">
        <v>31</v>
      </c>
      <c r="F40" s="39">
        <v>806</v>
      </c>
      <c r="G40" s="39">
        <v>580</v>
      </c>
      <c r="H40" s="181">
        <v>564</v>
      </c>
    </row>
    <row r="41" spans="1:8" s="131" customFormat="1" ht="15" customHeight="1">
      <c r="A41" s="37"/>
      <c r="B41" s="38" t="s">
        <v>52</v>
      </c>
      <c r="C41" s="39">
        <v>158</v>
      </c>
      <c r="D41" s="39">
        <v>153</v>
      </c>
      <c r="E41" s="181">
        <v>150</v>
      </c>
      <c r="F41" s="39">
        <v>4990</v>
      </c>
      <c r="G41" s="39">
        <v>4300</v>
      </c>
      <c r="H41" s="181">
        <v>4680</v>
      </c>
    </row>
    <row r="42" spans="1:8" s="131" customFormat="1" ht="15" customHeight="1">
      <c r="A42" s="37"/>
      <c r="B42" s="38" t="s">
        <v>51</v>
      </c>
      <c r="C42" s="39">
        <v>100</v>
      </c>
      <c r="D42" s="39">
        <v>95</v>
      </c>
      <c r="E42" s="181">
        <v>90</v>
      </c>
      <c r="F42" s="39">
        <v>1400</v>
      </c>
      <c r="G42" s="39">
        <v>1260</v>
      </c>
      <c r="H42" s="181">
        <v>1150</v>
      </c>
    </row>
    <row r="43" spans="1:8" s="131" customFormat="1" ht="15" customHeight="1">
      <c r="A43" s="30" t="s">
        <v>37</v>
      </c>
      <c r="B43" s="552"/>
      <c r="C43" s="39"/>
      <c r="D43" s="39"/>
      <c r="E43" s="181"/>
      <c r="F43" s="39"/>
      <c r="G43" s="39"/>
      <c r="H43" s="181"/>
    </row>
    <row r="44" spans="1:8" s="131" customFormat="1" ht="15" customHeight="1">
      <c r="A44" s="37"/>
      <c r="B44" s="38" t="s">
        <v>36</v>
      </c>
      <c r="C44" s="39">
        <v>66</v>
      </c>
      <c r="D44" s="39">
        <v>66</v>
      </c>
      <c r="E44" s="181">
        <v>65</v>
      </c>
      <c r="F44" s="39">
        <v>1070</v>
      </c>
      <c r="G44" s="39">
        <v>766</v>
      </c>
      <c r="H44" s="181">
        <v>865</v>
      </c>
    </row>
    <row r="45" spans="1:8" s="131" customFormat="1" ht="15" customHeight="1">
      <c r="A45" s="37"/>
      <c r="B45" s="38" t="s">
        <v>34</v>
      </c>
      <c r="C45" s="39">
        <v>132</v>
      </c>
      <c r="D45" s="39">
        <v>132</v>
      </c>
      <c r="E45" s="181">
        <v>130</v>
      </c>
      <c r="F45" s="39">
        <v>837</v>
      </c>
      <c r="G45" s="39">
        <v>752</v>
      </c>
      <c r="H45" s="181">
        <v>829</v>
      </c>
    </row>
    <row r="46" spans="1:8" s="131" customFormat="1" ht="15" customHeight="1">
      <c r="A46" s="42"/>
      <c r="B46" s="43" t="s">
        <v>35</v>
      </c>
      <c r="C46" s="197">
        <v>477</v>
      </c>
      <c r="D46" s="197">
        <v>471</v>
      </c>
      <c r="E46" s="322">
        <v>464</v>
      </c>
      <c r="F46" s="197">
        <v>1120</v>
      </c>
      <c r="G46" s="197">
        <v>1500</v>
      </c>
      <c r="H46" s="322">
        <v>1580</v>
      </c>
    </row>
    <row r="47" spans="1:8" s="131" customFormat="1" ht="13.5" customHeight="1">
      <c r="A47" s="46" t="s">
        <v>31</v>
      </c>
      <c r="B47" s="46"/>
      <c r="C47" s="46"/>
      <c r="D47" s="46"/>
      <c r="E47" s="46"/>
      <c r="F47" s="46"/>
      <c r="G47" s="46"/>
      <c r="H47" s="44"/>
    </row>
    <row r="48" spans="1:8" s="131" customFormat="1" ht="13.5" customHeight="1">
      <c r="A48" s="46" t="s">
        <v>414</v>
      </c>
      <c r="B48" s="46"/>
      <c r="C48" s="46"/>
      <c r="D48" s="46"/>
      <c r="E48" s="28"/>
      <c r="F48" s="28"/>
      <c r="G48" s="28"/>
      <c r="H48" s="40"/>
    </row>
    <row r="49" spans="1:51" ht="13.5">
      <c r="A49" s="4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9:51" ht="13.5"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9:51" ht="13.5"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3" spans="1:8" ht="13.5">
      <c r="A53" s="5"/>
      <c r="B53" s="5"/>
      <c r="C53" s="5"/>
      <c r="D53" s="5"/>
      <c r="E53" s="5"/>
      <c r="F53" s="5"/>
      <c r="G53" s="5"/>
      <c r="H53" s="5"/>
    </row>
    <row r="54" spans="1:8" ht="13.5">
      <c r="A54" s="251"/>
      <c r="B54" s="5"/>
      <c r="C54" s="5"/>
      <c r="D54" s="5"/>
      <c r="E54" s="5"/>
      <c r="F54" s="5"/>
      <c r="G54" s="5"/>
      <c r="H54" s="5"/>
    </row>
    <row r="55" spans="1:8" ht="17.25">
      <c r="A55" s="563"/>
      <c r="B55" s="563"/>
      <c r="C55" s="563"/>
      <c r="D55" s="563"/>
      <c r="E55" s="563"/>
      <c r="F55" s="563"/>
      <c r="G55" s="563"/>
      <c r="H55" s="563"/>
    </row>
    <row r="56" spans="1:8" ht="13.5">
      <c r="A56" s="208"/>
      <c r="B56" s="208"/>
      <c r="C56" s="208"/>
      <c r="D56" s="208"/>
      <c r="E56" s="208"/>
      <c r="F56" s="208"/>
      <c r="G56" s="208"/>
      <c r="H56" s="208"/>
    </row>
    <row r="57" spans="1:8" ht="17.25">
      <c r="A57" s="5"/>
      <c r="B57" s="5"/>
      <c r="C57" s="252"/>
      <c r="D57" s="5"/>
      <c r="E57" s="5"/>
      <c r="F57" s="252"/>
      <c r="G57" s="252"/>
      <c r="H57" s="204"/>
    </row>
    <row r="58" spans="1:8" ht="13.5">
      <c r="A58" s="5"/>
      <c r="B58" s="5"/>
      <c r="C58" s="5"/>
      <c r="D58" s="5"/>
      <c r="E58" s="5"/>
      <c r="F58" s="5"/>
      <c r="G58" s="5"/>
      <c r="H58" s="5"/>
    </row>
    <row r="59" spans="1:8" ht="13.5">
      <c r="A59" s="256"/>
      <c r="B59" s="562"/>
      <c r="C59" s="138"/>
      <c r="D59" s="138"/>
      <c r="E59" s="138"/>
      <c r="F59" s="138"/>
      <c r="G59" s="138"/>
      <c r="H59" s="138"/>
    </row>
    <row r="60" spans="1:8" ht="13.5">
      <c r="A60" s="562"/>
      <c r="B60" s="562"/>
      <c r="C60" s="144"/>
      <c r="D60" s="144"/>
      <c r="E60" s="253"/>
      <c r="F60" s="144"/>
      <c r="G60" s="144"/>
      <c r="H60" s="253"/>
    </row>
    <row r="61" spans="1:8" ht="13.5" customHeight="1">
      <c r="A61" s="208"/>
      <c r="B61" s="208"/>
      <c r="C61" s="39"/>
      <c r="D61" s="39"/>
      <c r="E61" s="181"/>
      <c r="F61" s="39"/>
      <c r="G61" s="39"/>
      <c r="H61" s="181"/>
    </row>
    <row r="62" spans="1:8" ht="13.5" customHeight="1">
      <c r="A62" s="30"/>
      <c r="B62" s="30"/>
      <c r="C62" s="39"/>
      <c r="D62" s="39"/>
      <c r="E62" s="181"/>
      <c r="F62" s="39"/>
      <c r="G62" s="39"/>
      <c r="H62" s="181"/>
    </row>
    <row r="63" spans="1:8" ht="13.5">
      <c r="A63" s="37"/>
      <c r="B63" s="37"/>
      <c r="C63" s="39"/>
      <c r="D63" s="39"/>
      <c r="E63" s="181"/>
      <c r="F63" s="39"/>
      <c r="G63" s="39"/>
      <c r="H63" s="181"/>
    </row>
    <row r="64" spans="1:8" ht="13.5">
      <c r="A64" s="37"/>
      <c r="B64" s="37"/>
      <c r="C64" s="39"/>
      <c r="D64" s="39"/>
      <c r="E64" s="181"/>
      <c r="F64" s="39"/>
      <c r="G64" s="39"/>
      <c r="H64" s="181"/>
    </row>
    <row r="65" spans="1:8" ht="13.5">
      <c r="A65" s="37"/>
      <c r="B65" s="37"/>
      <c r="C65" s="39"/>
      <c r="D65" s="39"/>
      <c r="E65" s="181"/>
      <c r="F65" s="39"/>
      <c r="G65" s="39"/>
      <c r="H65" s="181"/>
    </row>
    <row r="66" spans="1:8" ht="13.5" customHeight="1">
      <c r="A66" s="30"/>
      <c r="B66" s="30"/>
      <c r="C66" s="39"/>
      <c r="D66" s="39"/>
      <c r="E66" s="181"/>
      <c r="F66" s="39"/>
      <c r="G66" s="39"/>
      <c r="H66" s="181"/>
    </row>
    <row r="67" spans="1:8" ht="13.5">
      <c r="A67" s="40"/>
      <c r="B67" s="254"/>
      <c r="C67" s="39"/>
      <c r="D67" s="39"/>
      <c r="E67" s="181"/>
      <c r="F67" s="39"/>
      <c r="G67" s="39"/>
      <c r="H67" s="181"/>
    </row>
    <row r="68" spans="1:8" ht="13.5">
      <c r="A68" s="37"/>
      <c r="B68" s="37"/>
      <c r="C68" s="39"/>
      <c r="D68" s="39"/>
      <c r="E68" s="181"/>
      <c r="F68" s="39"/>
      <c r="G68" s="39"/>
      <c r="H68" s="181"/>
    </row>
    <row r="69" spans="1:8" ht="13.5" customHeight="1">
      <c r="A69" s="30"/>
      <c r="B69" s="30"/>
      <c r="C69" s="39"/>
      <c r="D69" s="39"/>
      <c r="E69" s="181"/>
      <c r="F69" s="39"/>
      <c r="G69" s="39"/>
      <c r="H69" s="181"/>
    </row>
    <row r="70" spans="1:8" ht="13.5">
      <c r="A70" s="37"/>
      <c r="B70" s="37"/>
      <c r="C70" s="39"/>
      <c r="D70" s="39"/>
      <c r="E70" s="181"/>
      <c r="F70" s="39"/>
      <c r="G70" s="39"/>
      <c r="H70" s="181"/>
    </row>
    <row r="71" spans="1:8" ht="13.5">
      <c r="A71" s="37"/>
      <c r="B71" s="37"/>
      <c r="C71" s="39"/>
      <c r="D71" s="39"/>
      <c r="E71" s="181"/>
      <c r="F71" s="39"/>
      <c r="G71" s="39"/>
      <c r="H71" s="181"/>
    </row>
    <row r="72" spans="1:8" ht="13.5">
      <c r="A72" s="37"/>
      <c r="B72" s="37"/>
      <c r="C72" s="39"/>
      <c r="D72" s="39"/>
      <c r="E72" s="181"/>
      <c r="F72" s="39"/>
      <c r="G72" s="39"/>
      <c r="H72" s="181"/>
    </row>
    <row r="73" spans="1:8" ht="13.5" customHeight="1">
      <c r="A73" s="30"/>
      <c r="B73" s="30"/>
      <c r="C73" s="39"/>
      <c r="D73" s="39"/>
      <c r="E73" s="181"/>
      <c r="F73" s="39"/>
      <c r="G73" s="39"/>
      <c r="H73" s="181"/>
    </row>
    <row r="74" spans="1:8" ht="13.5">
      <c r="A74" s="37"/>
      <c r="B74" s="37"/>
      <c r="C74" s="39"/>
      <c r="D74" s="39"/>
      <c r="E74" s="181"/>
      <c r="F74" s="39"/>
      <c r="G74" s="39"/>
      <c r="H74" s="181"/>
    </row>
    <row r="75" spans="1:8" ht="13.5">
      <c r="A75" s="37"/>
      <c r="B75" s="37"/>
      <c r="C75" s="39"/>
      <c r="D75" s="39"/>
      <c r="E75" s="181"/>
      <c r="F75" s="39"/>
      <c r="G75" s="39"/>
      <c r="H75" s="181"/>
    </row>
    <row r="76" spans="1:8" ht="13.5">
      <c r="A76" s="37"/>
      <c r="B76" s="37"/>
      <c r="C76" s="39"/>
      <c r="D76" s="39"/>
      <c r="E76" s="181"/>
      <c r="F76" s="39"/>
      <c r="G76" s="39"/>
      <c r="H76" s="181"/>
    </row>
    <row r="77" spans="1:8" ht="13.5">
      <c r="A77" s="37"/>
      <c r="B77" s="37"/>
      <c r="C77" s="39"/>
      <c r="D77" s="39"/>
      <c r="E77" s="181"/>
      <c r="F77" s="39"/>
      <c r="G77" s="39"/>
      <c r="H77" s="181"/>
    </row>
    <row r="78" spans="1:8" ht="13.5">
      <c r="A78" s="37"/>
      <c r="B78" s="37"/>
      <c r="C78" s="39"/>
      <c r="D78" s="39"/>
      <c r="E78" s="181"/>
      <c r="F78" s="39"/>
      <c r="G78" s="39"/>
      <c r="H78" s="181"/>
    </row>
    <row r="79" spans="1:8" ht="13.5">
      <c r="A79" s="37"/>
      <c r="B79" s="37"/>
      <c r="C79" s="39"/>
      <c r="D79" s="39"/>
      <c r="E79" s="181"/>
      <c r="F79" s="39"/>
      <c r="G79" s="39"/>
      <c r="H79" s="181"/>
    </row>
    <row r="80" spans="1:8" ht="13.5">
      <c r="A80" s="37"/>
      <c r="B80" s="37"/>
      <c r="C80" s="39"/>
      <c r="D80" s="39"/>
      <c r="E80" s="181"/>
      <c r="F80" s="39"/>
      <c r="G80" s="39"/>
      <c r="H80" s="181"/>
    </row>
    <row r="81" spans="1:8" ht="13.5">
      <c r="A81" s="37"/>
      <c r="B81" s="37"/>
      <c r="C81" s="39"/>
      <c r="D81" s="39"/>
      <c r="E81" s="181"/>
      <c r="F81" s="39"/>
      <c r="G81" s="39"/>
      <c r="H81" s="181"/>
    </row>
    <row r="82" spans="1:8" ht="13.5">
      <c r="A82" s="37"/>
      <c r="B82" s="37"/>
      <c r="C82" s="39"/>
      <c r="D82" s="39"/>
      <c r="E82" s="181"/>
      <c r="F82" s="39"/>
      <c r="G82" s="39"/>
      <c r="H82" s="181"/>
    </row>
    <row r="83" spans="1:8" ht="13.5">
      <c r="A83" s="37"/>
      <c r="B83" s="37"/>
      <c r="C83" s="39"/>
      <c r="D83" s="39"/>
      <c r="E83" s="181"/>
      <c r="F83" s="39"/>
      <c r="G83" s="39"/>
      <c r="H83" s="181"/>
    </row>
    <row r="84" spans="1:8" ht="13.5">
      <c r="A84" s="37"/>
      <c r="B84" s="37"/>
      <c r="C84" s="39"/>
      <c r="D84" s="39"/>
      <c r="E84" s="181"/>
      <c r="F84" s="39"/>
      <c r="G84" s="39"/>
      <c r="H84" s="181"/>
    </row>
    <row r="85" spans="1:8" ht="13.5">
      <c r="A85" s="37"/>
      <c r="B85" s="37"/>
      <c r="C85" s="39"/>
      <c r="D85" s="39"/>
      <c r="E85" s="181"/>
      <c r="F85" s="39"/>
      <c r="G85" s="39"/>
      <c r="H85" s="181"/>
    </row>
    <row r="86" spans="1:8" ht="13.5">
      <c r="A86" s="37"/>
      <c r="B86" s="37"/>
      <c r="C86" s="39"/>
      <c r="D86" s="39"/>
      <c r="E86" s="181"/>
      <c r="F86" s="39"/>
      <c r="G86" s="39"/>
      <c r="H86" s="181"/>
    </row>
    <row r="87" spans="1:8" ht="13.5">
      <c r="A87" s="37"/>
      <c r="B87" s="37"/>
      <c r="C87" s="39"/>
      <c r="D87" s="39"/>
      <c r="E87" s="181"/>
      <c r="F87" s="39"/>
      <c r="G87" s="39"/>
      <c r="H87" s="181"/>
    </row>
    <row r="88" spans="1:8" ht="13.5">
      <c r="A88" s="37"/>
      <c r="B88" s="37"/>
      <c r="C88" s="39"/>
      <c r="D88" s="39"/>
      <c r="E88" s="181"/>
      <c r="F88" s="39"/>
      <c r="G88" s="39"/>
      <c r="H88" s="181"/>
    </row>
    <row r="89" spans="1:8" ht="13.5">
      <c r="A89" s="37"/>
      <c r="B89" s="37"/>
      <c r="C89" s="39"/>
      <c r="D89" s="39"/>
      <c r="E89" s="181"/>
      <c r="F89" s="39"/>
      <c r="G89" s="39"/>
      <c r="H89" s="181"/>
    </row>
    <row r="90" spans="1:8" ht="13.5">
      <c r="A90" s="37"/>
      <c r="B90" s="37"/>
      <c r="C90" s="39"/>
      <c r="D90" s="39"/>
      <c r="E90" s="181"/>
      <c r="F90" s="39"/>
      <c r="G90" s="39"/>
      <c r="H90" s="181"/>
    </row>
    <row r="91" spans="1:8" ht="13.5">
      <c r="A91" s="37"/>
      <c r="B91" s="37"/>
      <c r="C91" s="39"/>
      <c r="D91" s="39"/>
      <c r="E91" s="181"/>
      <c r="F91" s="39"/>
      <c r="G91" s="39"/>
      <c r="H91" s="181"/>
    </row>
    <row r="92" spans="1:8" ht="13.5">
      <c r="A92" s="37"/>
      <c r="B92" s="37"/>
      <c r="C92" s="39"/>
      <c r="D92" s="39"/>
      <c r="E92" s="181"/>
      <c r="F92" s="39"/>
      <c r="G92" s="39"/>
      <c r="H92" s="181"/>
    </row>
    <row r="93" spans="1:8" ht="13.5">
      <c r="A93" s="37"/>
      <c r="B93" s="37"/>
      <c r="C93" s="39"/>
      <c r="D93" s="39"/>
      <c r="E93" s="181"/>
      <c r="F93" s="39"/>
      <c r="G93" s="39"/>
      <c r="H93" s="181"/>
    </row>
    <row r="94" spans="1:8" ht="13.5" customHeight="1">
      <c r="A94" s="30"/>
      <c r="B94" s="30"/>
      <c r="C94" s="39"/>
      <c r="D94" s="39"/>
      <c r="E94" s="181"/>
      <c r="F94" s="39"/>
      <c r="G94" s="39"/>
      <c r="H94" s="181"/>
    </row>
    <row r="95" spans="1:8" ht="13.5">
      <c r="A95" s="37"/>
      <c r="B95" s="37"/>
      <c r="C95" s="39"/>
      <c r="D95" s="39"/>
      <c r="E95" s="181"/>
      <c r="F95" s="39"/>
      <c r="G95" s="39"/>
      <c r="H95" s="181"/>
    </row>
    <row r="96" spans="1:8" ht="13.5">
      <c r="A96" s="37"/>
      <c r="B96" s="37"/>
      <c r="C96" s="39"/>
      <c r="D96" s="39"/>
      <c r="E96" s="181"/>
      <c r="F96" s="39"/>
      <c r="G96" s="39"/>
      <c r="H96" s="181"/>
    </row>
    <row r="97" spans="1:8" ht="13.5">
      <c r="A97" s="37"/>
      <c r="B97" s="37"/>
      <c r="C97" s="39"/>
      <c r="D97" s="39"/>
      <c r="E97" s="181"/>
      <c r="F97" s="39"/>
      <c r="G97" s="39"/>
      <c r="H97" s="181"/>
    </row>
    <row r="98" spans="1:8" ht="13.5" customHeight="1">
      <c r="A98" s="30"/>
      <c r="B98" s="30"/>
      <c r="C98" s="39"/>
      <c r="D98" s="39"/>
      <c r="E98" s="181"/>
      <c r="F98" s="39"/>
      <c r="G98" s="39"/>
      <c r="H98" s="181"/>
    </row>
    <row r="99" spans="1:8" ht="13.5">
      <c r="A99" s="37"/>
      <c r="B99" s="255"/>
      <c r="C99" s="39"/>
      <c r="D99" s="39"/>
      <c r="E99" s="181"/>
      <c r="F99" s="39"/>
      <c r="G99" s="39"/>
      <c r="H99" s="181"/>
    </row>
    <row r="100" spans="1:8" ht="13.5">
      <c r="A100" s="37"/>
      <c r="B100" s="37"/>
      <c r="C100" s="39"/>
      <c r="D100" s="39"/>
      <c r="E100" s="181"/>
      <c r="F100" s="39"/>
      <c r="G100" s="39"/>
      <c r="H100" s="181"/>
    </row>
    <row r="101" spans="1:8" ht="13.5">
      <c r="A101" s="37"/>
      <c r="B101" s="37"/>
      <c r="C101" s="39"/>
      <c r="D101" s="39"/>
      <c r="E101" s="181"/>
      <c r="F101" s="39"/>
      <c r="G101" s="39"/>
      <c r="H101" s="181"/>
    </row>
    <row r="102" spans="1:8" ht="13.5">
      <c r="A102" s="46"/>
      <c r="B102" s="46"/>
      <c r="C102" s="46"/>
      <c r="D102" s="46"/>
      <c r="E102" s="46"/>
      <c r="F102" s="46"/>
      <c r="G102" s="46"/>
      <c r="H102" s="44"/>
    </row>
    <row r="103" spans="1:8" ht="13.5">
      <c r="A103" s="46"/>
      <c r="B103" s="46"/>
      <c r="C103" s="46"/>
      <c r="D103" s="46"/>
      <c r="E103" s="28"/>
      <c r="F103" s="28"/>
      <c r="G103" s="28"/>
      <c r="H103" s="40"/>
    </row>
    <row r="104" spans="1:8" ht="13.5">
      <c r="A104" s="46"/>
      <c r="B104" s="5"/>
      <c r="C104" s="5"/>
      <c r="D104" s="5"/>
      <c r="E104" s="5"/>
      <c r="F104" s="5"/>
      <c r="G104" s="5"/>
      <c r="H104" s="5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L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25390625" style="4" customWidth="1"/>
    <col min="2" max="2" width="7.375" style="4" customWidth="1"/>
    <col min="3" max="3" width="6.50390625" style="4" customWidth="1"/>
    <col min="4" max="4" width="7.375" style="4" customWidth="1"/>
    <col min="5" max="5" width="7.25390625" style="4" customWidth="1"/>
    <col min="6" max="6" width="6.50390625" style="4" customWidth="1"/>
    <col min="7" max="8" width="7.25390625" style="4" customWidth="1"/>
    <col min="9" max="9" width="6.50390625" style="4" customWidth="1"/>
    <col min="10" max="11" width="7.25390625" style="4" customWidth="1"/>
    <col min="12" max="12" width="6.00390625" style="4" customWidth="1"/>
    <col min="13" max="13" width="7.25390625" style="4" customWidth="1"/>
    <col min="14" max="16384" width="9.00390625" style="4" customWidth="1"/>
  </cols>
  <sheetData>
    <row r="1" ht="13.5">
      <c r="A1" s="202" t="s">
        <v>168</v>
      </c>
    </row>
    <row r="2" ht="13.5">
      <c r="A2" s="10" t="s">
        <v>277</v>
      </c>
    </row>
    <row r="3" spans="1:64" ht="17.25">
      <c r="A3" s="550" t="s">
        <v>417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s="131" customFormat="1" ht="12">
      <c r="A4" s="203"/>
      <c r="B4" s="203"/>
      <c r="C4" s="203"/>
      <c r="D4" s="203"/>
      <c r="E4" s="203"/>
      <c r="F4" s="203"/>
      <c r="G4" s="208" t="s">
        <v>419</v>
      </c>
      <c r="H4" s="203"/>
      <c r="I4" s="203"/>
      <c r="J4" s="203"/>
      <c r="K4" s="203"/>
      <c r="L4" s="203"/>
      <c r="M4" s="203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14" ht="13.5">
      <c r="A5" s="209" t="s">
        <v>291</v>
      </c>
      <c r="B5" s="5"/>
      <c r="D5" s="210"/>
      <c r="H5" s="5"/>
      <c r="I5" s="208"/>
      <c r="J5" s="210"/>
      <c r="K5" s="5"/>
      <c r="L5" s="208"/>
      <c r="M5" s="210"/>
      <c r="N5" s="5"/>
    </row>
    <row r="6" spans="1:14" ht="6" customHeight="1" thickBot="1">
      <c r="A6" s="20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131" customFormat="1" ht="18.75" customHeight="1" thickTop="1">
      <c r="A7" s="211"/>
      <c r="B7" s="556" t="s">
        <v>67</v>
      </c>
      <c r="C7" s="564"/>
      <c r="D7" s="564"/>
      <c r="E7" s="556" t="s">
        <v>64</v>
      </c>
      <c r="F7" s="564"/>
      <c r="G7" s="564"/>
      <c r="H7" s="556" t="s">
        <v>58</v>
      </c>
      <c r="I7" s="564"/>
      <c r="J7" s="564"/>
      <c r="K7" s="556" t="s">
        <v>276</v>
      </c>
      <c r="L7" s="564"/>
      <c r="M7" s="564"/>
      <c r="N7" s="40"/>
    </row>
    <row r="8" spans="1:14" s="131" customFormat="1" ht="36" customHeight="1">
      <c r="A8" s="212"/>
      <c r="B8" s="213" t="s">
        <v>70</v>
      </c>
      <c r="C8" s="214" t="s">
        <v>278</v>
      </c>
      <c r="D8" s="201" t="s">
        <v>69</v>
      </c>
      <c r="E8" s="213" t="s">
        <v>70</v>
      </c>
      <c r="F8" s="214" t="s">
        <v>278</v>
      </c>
      <c r="G8" s="201" t="s">
        <v>69</v>
      </c>
      <c r="H8" s="213" t="s">
        <v>70</v>
      </c>
      <c r="I8" s="214" t="s">
        <v>278</v>
      </c>
      <c r="J8" s="201" t="s">
        <v>69</v>
      </c>
      <c r="K8" s="213" t="s">
        <v>70</v>
      </c>
      <c r="L8" s="214" t="s">
        <v>278</v>
      </c>
      <c r="M8" s="201" t="s">
        <v>69</v>
      </c>
      <c r="N8" s="40"/>
    </row>
    <row r="9" spans="1:14" s="219" customFormat="1" ht="12">
      <c r="A9" s="215"/>
      <c r="B9" s="216" t="s">
        <v>165</v>
      </c>
      <c r="C9" s="217" t="s">
        <v>221</v>
      </c>
      <c r="D9" s="217" t="s">
        <v>222</v>
      </c>
      <c r="E9" s="217" t="s">
        <v>165</v>
      </c>
      <c r="F9" s="217" t="s">
        <v>221</v>
      </c>
      <c r="G9" s="217" t="s">
        <v>222</v>
      </c>
      <c r="H9" s="217" t="s">
        <v>165</v>
      </c>
      <c r="I9" s="217" t="s">
        <v>221</v>
      </c>
      <c r="J9" s="217" t="s">
        <v>222</v>
      </c>
      <c r="K9" s="217" t="s">
        <v>165</v>
      </c>
      <c r="L9" s="217" t="s">
        <v>221</v>
      </c>
      <c r="M9" s="217" t="s">
        <v>222</v>
      </c>
      <c r="N9" s="218"/>
    </row>
    <row r="10" spans="1:14" s="134" customFormat="1" ht="26.25" customHeight="1">
      <c r="A10" s="220" t="s">
        <v>342</v>
      </c>
      <c r="B10" s="168">
        <v>25100</v>
      </c>
      <c r="C10" s="111">
        <v>520</v>
      </c>
      <c r="D10" s="111">
        <v>130500</v>
      </c>
      <c r="E10" s="111">
        <v>4550</v>
      </c>
      <c r="F10" s="111">
        <v>291</v>
      </c>
      <c r="G10" s="111">
        <v>13200</v>
      </c>
      <c r="H10" s="111">
        <v>3300</v>
      </c>
      <c r="I10" s="111">
        <v>38</v>
      </c>
      <c r="J10" s="111">
        <v>1250</v>
      </c>
      <c r="K10" s="111">
        <v>1810</v>
      </c>
      <c r="L10" s="111">
        <v>121</v>
      </c>
      <c r="M10" s="111">
        <v>2190</v>
      </c>
      <c r="N10" s="138"/>
    </row>
    <row r="11" spans="1:13" s="140" customFormat="1" ht="26.25" customHeight="1">
      <c r="A11" s="221" t="s">
        <v>391</v>
      </c>
      <c r="B11" s="291">
        <v>25100</v>
      </c>
      <c r="C11" s="222">
        <v>518</v>
      </c>
      <c r="D11" s="222">
        <v>130000</v>
      </c>
      <c r="E11" s="222">
        <v>4650</v>
      </c>
      <c r="F11" s="222">
        <v>300</v>
      </c>
      <c r="G11" s="222">
        <v>14000</v>
      </c>
      <c r="H11" s="222">
        <v>3400</v>
      </c>
      <c r="I11" s="222">
        <v>59</v>
      </c>
      <c r="J11" s="222">
        <v>2010</v>
      </c>
      <c r="K11" s="222">
        <v>1800</v>
      </c>
      <c r="L11" s="222">
        <v>101</v>
      </c>
      <c r="M11" s="222">
        <v>1820</v>
      </c>
    </row>
    <row r="12" spans="1:13" s="140" customFormat="1" ht="26.25" customHeight="1">
      <c r="A12" s="221" t="s">
        <v>406</v>
      </c>
      <c r="B12" s="291">
        <v>24500</v>
      </c>
      <c r="C12" s="222">
        <v>515</v>
      </c>
      <c r="D12" s="222">
        <v>126200</v>
      </c>
      <c r="E12" s="222">
        <v>4780</v>
      </c>
      <c r="F12" s="222">
        <v>279</v>
      </c>
      <c r="G12" s="222">
        <v>13300</v>
      </c>
      <c r="H12" s="222">
        <v>3390</v>
      </c>
      <c r="I12" s="222">
        <v>36</v>
      </c>
      <c r="J12" s="222">
        <v>1220</v>
      </c>
      <c r="K12" s="222">
        <v>1740</v>
      </c>
      <c r="L12" s="222">
        <v>158</v>
      </c>
      <c r="M12" s="222">
        <v>2750</v>
      </c>
    </row>
    <row r="13" spans="1:13" s="134" customFormat="1" ht="26.25" customHeight="1">
      <c r="A13" s="188"/>
      <c r="B13" s="168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s="134" customFormat="1" ht="26.25" customHeight="1">
      <c r="A14" s="188" t="s">
        <v>5</v>
      </c>
      <c r="B14" s="168">
        <v>5210</v>
      </c>
      <c r="C14" s="111">
        <v>528</v>
      </c>
      <c r="D14" s="111">
        <v>27500</v>
      </c>
      <c r="E14" s="111">
        <v>972</v>
      </c>
      <c r="F14" s="111">
        <v>328</v>
      </c>
      <c r="G14" s="111">
        <v>3190</v>
      </c>
      <c r="H14" s="111">
        <v>563</v>
      </c>
      <c r="I14" s="111">
        <v>38</v>
      </c>
      <c r="J14" s="111">
        <v>214</v>
      </c>
      <c r="K14" s="111">
        <v>410</v>
      </c>
      <c r="L14" s="111">
        <v>160</v>
      </c>
      <c r="M14" s="111">
        <v>656</v>
      </c>
    </row>
    <row r="15" spans="1:13" s="134" customFormat="1" ht="26.25" customHeight="1">
      <c r="A15" s="188" t="s">
        <v>6</v>
      </c>
      <c r="B15" s="168">
        <v>406</v>
      </c>
      <c r="C15" s="111">
        <v>487</v>
      </c>
      <c r="D15" s="111">
        <v>1980</v>
      </c>
      <c r="E15" s="111" t="s">
        <v>418</v>
      </c>
      <c r="F15" s="111" t="s">
        <v>418</v>
      </c>
      <c r="G15" s="111" t="s">
        <v>418</v>
      </c>
      <c r="H15" s="111">
        <v>1</v>
      </c>
      <c r="I15" s="111">
        <v>40</v>
      </c>
      <c r="J15" s="111">
        <v>0</v>
      </c>
      <c r="K15" s="111">
        <v>2</v>
      </c>
      <c r="L15" s="111">
        <v>50</v>
      </c>
      <c r="M15" s="111">
        <v>1</v>
      </c>
    </row>
    <row r="16" spans="1:13" s="134" customFormat="1" ht="26.25" customHeight="1">
      <c r="A16" s="188" t="s">
        <v>7</v>
      </c>
      <c r="B16" s="168">
        <v>868</v>
      </c>
      <c r="C16" s="111">
        <v>494</v>
      </c>
      <c r="D16" s="111">
        <v>4290</v>
      </c>
      <c r="E16" s="111">
        <v>37</v>
      </c>
      <c r="F16" s="111">
        <v>271</v>
      </c>
      <c r="G16" s="111">
        <v>100</v>
      </c>
      <c r="H16" s="111">
        <v>16</v>
      </c>
      <c r="I16" s="111">
        <v>55</v>
      </c>
      <c r="J16" s="111">
        <v>9</v>
      </c>
      <c r="K16" s="111">
        <v>22</v>
      </c>
      <c r="L16" s="111">
        <v>136</v>
      </c>
      <c r="M16" s="111">
        <v>30</v>
      </c>
    </row>
    <row r="17" spans="1:13" s="134" customFormat="1" ht="26.25" customHeight="1">
      <c r="A17" s="188" t="s">
        <v>8</v>
      </c>
      <c r="B17" s="168">
        <v>2610</v>
      </c>
      <c r="C17" s="111">
        <v>525</v>
      </c>
      <c r="D17" s="111">
        <v>13700</v>
      </c>
      <c r="E17" s="111">
        <v>740</v>
      </c>
      <c r="F17" s="111">
        <v>182</v>
      </c>
      <c r="G17" s="111">
        <v>1350</v>
      </c>
      <c r="H17" s="111">
        <v>703</v>
      </c>
      <c r="I17" s="111">
        <v>34</v>
      </c>
      <c r="J17" s="111">
        <v>242</v>
      </c>
      <c r="K17" s="111">
        <v>100</v>
      </c>
      <c r="L17" s="111">
        <v>159</v>
      </c>
      <c r="M17" s="111">
        <v>159</v>
      </c>
    </row>
    <row r="18" spans="1:13" s="134" customFormat="1" ht="26.25" customHeight="1">
      <c r="A18" s="188" t="s">
        <v>9</v>
      </c>
      <c r="B18" s="168">
        <v>1100</v>
      </c>
      <c r="C18" s="111">
        <v>501</v>
      </c>
      <c r="D18" s="111">
        <v>5530</v>
      </c>
      <c r="E18" s="111">
        <v>244</v>
      </c>
      <c r="F18" s="111">
        <v>174</v>
      </c>
      <c r="G18" s="111">
        <v>426</v>
      </c>
      <c r="H18" s="111">
        <v>250</v>
      </c>
      <c r="I18" s="111">
        <v>31</v>
      </c>
      <c r="J18" s="111">
        <v>78</v>
      </c>
      <c r="K18" s="111">
        <v>13</v>
      </c>
      <c r="L18" s="111">
        <v>100</v>
      </c>
      <c r="M18" s="111">
        <v>13</v>
      </c>
    </row>
    <row r="19" spans="1:13" s="134" customFormat="1" ht="26.25" customHeight="1">
      <c r="A19" s="188" t="s">
        <v>293</v>
      </c>
      <c r="B19" s="168">
        <v>1460</v>
      </c>
      <c r="C19" s="111">
        <v>518</v>
      </c>
      <c r="D19" s="111">
        <v>7570</v>
      </c>
      <c r="E19" s="111">
        <v>268</v>
      </c>
      <c r="F19" s="111">
        <v>248</v>
      </c>
      <c r="G19" s="111">
        <v>665</v>
      </c>
      <c r="H19" s="111">
        <v>110</v>
      </c>
      <c r="I19" s="111">
        <v>37</v>
      </c>
      <c r="J19" s="111">
        <v>40</v>
      </c>
      <c r="K19" s="111">
        <v>108</v>
      </c>
      <c r="L19" s="111">
        <v>157</v>
      </c>
      <c r="M19" s="111">
        <v>170</v>
      </c>
    </row>
    <row r="20" spans="1:13" s="134" customFormat="1" ht="26.25" customHeight="1">
      <c r="A20" s="188" t="s">
        <v>17</v>
      </c>
      <c r="B20" s="168">
        <v>1750</v>
      </c>
      <c r="C20" s="111">
        <v>525</v>
      </c>
      <c r="D20" s="111">
        <v>9200</v>
      </c>
      <c r="E20" s="111">
        <v>554</v>
      </c>
      <c r="F20" s="111">
        <v>324</v>
      </c>
      <c r="G20" s="111">
        <v>1800</v>
      </c>
      <c r="H20" s="111">
        <v>378</v>
      </c>
      <c r="I20" s="111">
        <v>48</v>
      </c>
      <c r="J20" s="111">
        <v>183</v>
      </c>
      <c r="K20" s="111">
        <v>314</v>
      </c>
      <c r="L20" s="111">
        <v>169</v>
      </c>
      <c r="M20" s="111">
        <v>531</v>
      </c>
    </row>
    <row r="21" spans="1:13" s="134" customFormat="1" ht="26.25" customHeight="1">
      <c r="A21" s="188" t="s">
        <v>26</v>
      </c>
      <c r="B21" s="168">
        <v>2540</v>
      </c>
      <c r="C21" s="111">
        <v>511</v>
      </c>
      <c r="D21" s="111">
        <v>13000</v>
      </c>
      <c r="E21" s="111">
        <v>274</v>
      </c>
      <c r="F21" s="111">
        <v>234</v>
      </c>
      <c r="G21" s="111">
        <v>640</v>
      </c>
      <c r="H21" s="111">
        <v>185</v>
      </c>
      <c r="I21" s="111">
        <v>35</v>
      </c>
      <c r="J21" s="111">
        <v>66</v>
      </c>
      <c r="K21" s="111">
        <v>69</v>
      </c>
      <c r="L21" s="111">
        <v>142</v>
      </c>
      <c r="M21" s="111">
        <v>98</v>
      </c>
    </row>
    <row r="22" spans="1:13" s="134" customFormat="1" ht="26.25" customHeight="1">
      <c r="A22" s="188" t="s">
        <v>68</v>
      </c>
      <c r="B22" s="168">
        <v>3950</v>
      </c>
      <c r="C22" s="111">
        <v>527</v>
      </c>
      <c r="D22" s="111">
        <v>20800</v>
      </c>
      <c r="E22" s="111">
        <v>1450</v>
      </c>
      <c r="F22" s="111">
        <v>324</v>
      </c>
      <c r="G22" s="111">
        <v>4700</v>
      </c>
      <c r="H22" s="111">
        <v>860</v>
      </c>
      <c r="I22" s="111">
        <v>31</v>
      </c>
      <c r="J22" s="111">
        <v>263</v>
      </c>
      <c r="K22" s="111">
        <v>641</v>
      </c>
      <c r="L22" s="111">
        <v>159</v>
      </c>
      <c r="M22" s="111">
        <v>1020</v>
      </c>
    </row>
    <row r="23" spans="1:13" s="134" customFormat="1" ht="26.25" customHeight="1">
      <c r="A23" s="188" t="s">
        <v>24</v>
      </c>
      <c r="B23" s="168">
        <v>687</v>
      </c>
      <c r="C23" s="111">
        <v>494</v>
      </c>
      <c r="D23" s="111">
        <v>3390</v>
      </c>
      <c r="E23" s="111">
        <v>16</v>
      </c>
      <c r="F23" s="111">
        <v>233</v>
      </c>
      <c r="G23" s="111">
        <v>37</v>
      </c>
      <c r="H23" s="111">
        <v>66</v>
      </c>
      <c r="I23" s="111">
        <v>27</v>
      </c>
      <c r="J23" s="111">
        <v>18</v>
      </c>
      <c r="K23" s="111">
        <v>3</v>
      </c>
      <c r="L23" s="111">
        <v>100</v>
      </c>
      <c r="M23" s="111">
        <v>3</v>
      </c>
    </row>
    <row r="24" spans="1:13" s="134" customFormat="1" ht="26.25" customHeight="1">
      <c r="A24" s="188" t="s">
        <v>23</v>
      </c>
      <c r="B24" s="168">
        <v>274</v>
      </c>
      <c r="C24" s="111">
        <v>428</v>
      </c>
      <c r="D24" s="111">
        <v>1170</v>
      </c>
      <c r="E24" s="111" t="s">
        <v>418</v>
      </c>
      <c r="F24" s="111" t="s">
        <v>418</v>
      </c>
      <c r="G24" s="111" t="s">
        <v>418</v>
      </c>
      <c r="H24" s="111">
        <v>39</v>
      </c>
      <c r="I24" s="111">
        <v>22</v>
      </c>
      <c r="J24" s="111">
        <v>9</v>
      </c>
      <c r="K24" s="111">
        <v>5</v>
      </c>
      <c r="L24" s="111">
        <v>100</v>
      </c>
      <c r="M24" s="111">
        <v>5</v>
      </c>
    </row>
    <row r="25" spans="1:13" s="134" customFormat="1" ht="26.25" customHeight="1">
      <c r="A25" s="188" t="s">
        <v>22</v>
      </c>
      <c r="B25" s="168">
        <v>688</v>
      </c>
      <c r="C25" s="111">
        <v>466</v>
      </c>
      <c r="D25" s="111">
        <v>3210</v>
      </c>
      <c r="E25" s="111">
        <v>16</v>
      </c>
      <c r="F25" s="111">
        <v>131</v>
      </c>
      <c r="G25" s="111">
        <v>21</v>
      </c>
      <c r="H25" s="111">
        <v>53</v>
      </c>
      <c r="I25" s="111">
        <v>46</v>
      </c>
      <c r="J25" s="111">
        <v>24</v>
      </c>
      <c r="K25" s="111">
        <v>6</v>
      </c>
      <c r="L25" s="111">
        <v>150</v>
      </c>
      <c r="M25" s="111">
        <v>9</v>
      </c>
    </row>
    <row r="26" spans="1:13" s="134" customFormat="1" ht="26.25" customHeight="1">
      <c r="A26" s="188" t="s">
        <v>12</v>
      </c>
      <c r="B26" s="168">
        <v>784</v>
      </c>
      <c r="C26" s="111">
        <v>503</v>
      </c>
      <c r="D26" s="111">
        <v>3940</v>
      </c>
      <c r="E26" s="111">
        <v>107</v>
      </c>
      <c r="F26" s="111">
        <v>212</v>
      </c>
      <c r="G26" s="111">
        <v>227</v>
      </c>
      <c r="H26" s="111">
        <v>86</v>
      </c>
      <c r="I26" s="111">
        <v>37</v>
      </c>
      <c r="J26" s="111">
        <v>32</v>
      </c>
      <c r="K26" s="111">
        <v>29</v>
      </c>
      <c r="L26" s="111">
        <v>131</v>
      </c>
      <c r="M26" s="111">
        <v>38</v>
      </c>
    </row>
    <row r="27" spans="1:13" s="134" customFormat="1" ht="26.25" customHeight="1">
      <c r="A27" s="188" t="s">
        <v>13</v>
      </c>
      <c r="B27" s="168">
        <v>473</v>
      </c>
      <c r="C27" s="111">
        <v>494</v>
      </c>
      <c r="D27" s="111">
        <v>2340</v>
      </c>
      <c r="E27" s="111">
        <v>19</v>
      </c>
      <c r="F27" s="111">
        <v>202</v>
      </c>
      <c r="G27" s="111">
        <v>38</v>
      </c>
      <c r="H27" s="111">
        <v>31</v>
      </c>
      <c r="I27" s="111">
        <v>53</v>
      </c>
      <c r="J27" s="111">
        <v>16</v>
      </c>
      <c r="K27" s="111">
        <v>5</v>
      </c>
      <c r="L27" s="111">
        <v>100</v>
      </c>
      <c r="M27" s="111">
        <v>5</v>
      </c>
    </row>
    <row r="28" spans="1:13" s="134" customFormat="1" ht="26.25" customHeight="1">
      <c r="A28" s="188" t="s">
        <v>14</v>
      </c>
      <c r="B28" s="168">
        <v>191</v>
      </c>
      <c r="C28" s="111">
        <v>488</v>
      </c>
      <c r="D28" s="111">
        <v>932</v>
      </c>
      <c r="E28" s="111">
        <v>2</v>
      </c>
      <c r="F28" s="111">
        <v>114</v>
      </c>
      <c r="G28" s="111">
        <v>2</v>
      </c>
      <c r="H28" s="111">
        <v>1</v>
      </c>
      <c r="I28" s="111">
        <v>33</v>
      </c>
      <c r="J28" s="111">
        <v>0</v>
      </c>
      <c r="K28" s="111">
        <v>1</v>
      </c>
      <c r="L28" s="111">
        <v>73</v>
      </c>
      <c r="M28" s="111">
        <v>0</v>
      </c>
    </row>
    <row r="29" spans="1:13" s="134" customFormat="1" ht="26.25" customHeight="1">
      <c r="A29" s="188" t="s">
        <v>21</v>
      </c>
      <c r="B29" s="168">
        <v>424</v>
      </c>
      <c r="C29" s="111">
        <v>489</v>
      </c>
      <c r="D29" s="111">
        <v>2070</v>
      </c>
      <c r="E29" s="111">
        <v>27</v>
      </c>
      <c r="F29" s="111">
        <v>217</v>
      </c>
      <c r="G29" s="111">
        <v>59</v>
      </c>
      <c r="H29" s="111">
        <v>26</v>
      </c>
      <c r="I29" s="111">
        <v>55</v>
      </c>
      <c r="J29" s="111">
        <v>14</v>
      </c>
      <c r="K29" s="111">
        <v>2</v>
      </c>
      <c r="L29" s="111">
        <v>100</v>
      </c>
      <c r="M29" s="111">
        <v>2</v>
      </c>
    </row>
    <row r="30" spans="1:13" s="134" customFormat="1" ht="26.25" customHeight="1">
      <c r="A30" s="188" t="s">
        <v>20</v>
      </c>
      <c r="B30" s="168">
        <v>1130</v>
      </c>
      <c r="C30" s="111">
        <v>498</v>
      </c>
      <c r="D30" s="457">
        <v>5620</v>
      </c>
      <c r="E30" s="111">
        <v>52</v>
      </c>
      <c r="F30" s="111">
        <v>156</v>
      </c>
      <c r="G30" s="111">
        <v>81</v>
      </c>
      <c r="H30" s="111">
        <v>23</v>
      </c>
      <c r="I30" s="111">
        <v>47</v>
      </c>
      <c r="J30" s="111">
        <v>11</v>
      </c>
      <c r="K30" s="111">
        <v>6</v>
      </c>
      <c r="L30" s="111">
        <v>83</v>
      </c>
      <c r="M30" s="111">
        <v>5</v>
      </c>
    </row>
    <row r="31" spans="1:13" s="173" customFormat="1" ht="16.5" customHeight="1">
      <c r="A31" s="45" t="s">
        <v>414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3" spans="2:13" s="173" customFormat="1" ht="11.25">
      <c r="B33" s="223"/>
      <c r="C33" s="224"/>
      <c r="D33" s="223"/>
      <c r="E33" s="223"/>
      <c r="F33" s="224"/>
      <c r="G33" s="223"/>
      <c r="H33" s="223"/>
      <c r="I33" s="224"/>
      <c r="J33" s="223"/>
      <c r="K33" s="223"/>
      <c r="L33" s="224"/>
      <c r="M33" s="223"/>
    </row>
    <row r="35" spans="1:14" ht="13.5">
      <c r="A35" s="5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5"/>
    </row>
    <row r="36" spans="1:14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3.5">
      <c r="A37" s="25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25">
      <c r="A38" s="563"/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"/>
    </row>
    <row r="39" spans="1:14" ht="13.5">
      <c r="A39" s="225"/>
      <c r="B39" s="225"/>
      <c r="C39" s="225"/>
      <c r="D39" s="225"/>
      <c r="E39" s="225"/>
      <c r="F39" s="225"/>
      <c r="G39" s="208"/>
      <c r="H39" s="225"/>
      <c r="I39" s="225"/>
      <c r="J39" s="225"/>
      <c r="K39" s="225"/>
      <c r="L39" s="225"/>
      <c r="M39" s="225"/>
      <c r="N39" s="5"/>
    </row>
    <row r="40" spans="1:14" ht="13.5">
      <c r="A40" s="209"/>
      <c r="B40" s="5"/>
      <c r="C40" s="5"/>
      <c r="D40" s="210"/>
      <c r="E40" s="5"/>
      <c r="F40" s="5"/>
      <c r="G40" s="5"/>
      <c r="H40" s="5"/>
      <c r="I40" s="208"/>
      <c r="J40" s="210"/>
      <c r="K40" s="5"/>
      <c r="L40" s="208"/>
      <c r="M40" s="210"/>
      <c r="N40" s="5"/>
    </row>
    <row r="41" spans="1:14" ht="13.5">
      <c r="A41" s="20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 customHeigh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5"/>
    </row>
    <row r="43" spans="1:14" ht="13.5">
      <c r="A43" s="256"/>
      <c r="B43" s="257"/>
      <c r="C43" s="258"/>
      <c r="D43" s="259"/>
      <c r="E43" s="257"/>
      <c r="F43" s="258"/>
      <c r="G43" s="259"/>
      <c r="H43" s="257"/>
      <c r="I43" s="258"/>
      <c r="J43" s="259"/>
      <c r="K43" s="257"/>
      <c r="L43" s="258"/>
      <c r="M43" s="259"/>
      <c r="N43" s="5"/>
    </row>
    <row r="44" spans="1:14" ht="13.5">
      <c r="A44" s="260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5"/>
    </row>
    <row r="45" spans="1:14" ht="13.5">
      <c r="A45" s="22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5"/>
    </row>
    <row r="46" spans="1:14" ht="13.5">
      <c r="A46" s="22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5"/>
    </row>
    <row r="47" spans="1:14" ht="13.5">
      <c r="A47" s="221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5"/>
    </row>
    <row r="48" spans="1:14" ht="13.5">
      <c r="A48" s="188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5"/>
    </row>
    <row r="49" spans="1:14" ht="13.5">
      <c r="A49" s="188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5"/>
    </row>
    <row r="50" spans="1:14" ht="13.5">
      <c r="A50" s="188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5"/>
    </row>
    <row r="51" spans="1:14" ht="13.5">
      <c r="A51" s="188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5"/>
    </row>
    <row r="52" spans="1:14" ht="13.5">
      <c r="A52" s="188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5"/>
    </row>
    <row r="53" spans="1:14" ht="13.5">
      <c r="A53" s="188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5"/>
    </row>
    <row r="54" spans="1:14" ht="13.5">
      <c r="A54" s="188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5"/>
    </row>
    <row r="55" spans="1:14" ht="13.5">
      <c r="A55" s="188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5"/>
    </row>
    <row r="56" spans="1:14" ht="13.5">
      <c r="A56" s="188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5"/>
    </row>
    <row r="57" spans="1:14" ht="13.5">
      <c r="A57" s="188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5"/>
    </row>
    <row r="58" spans="1:14" ht="13.5">
      <c r="A58" s="188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5"/>
    </row>
    <row r="59" spans="1:14" ht="13.5">
      <c r="A59" s="188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5"/>
    </row>
    <row r="60" spans="1:14" ht="13.5">
      <c r="A60" s="188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5"/>
    </row>
    <row r="61" spans="1:14" ht="13.5">
      <c r="A61" s="188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5"/>
    </row>
    <row r="62" spans="1:14" ht="13.5">
      <c r="A62" s="188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5"/>
    </row>
    <row r="63" spans="1:14" ht="13.5">
      <c r="A63" s="188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5"/>
    </row>
    <row r="64" spans="1:14" ht="13.5">
      <c r="A64" s="188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5"/>
    </row>
    <row r="65" spans="1:14" ht="13.5">
      <c r="A65" s="188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5"/>
    </row>
    <row r="66" spans="1:14" ht="13.5">
      <c r="A66" s="188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5"/>
    </row>
    <row r="67" spans="1:14" ht="13.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5"/>
    </row>
    <row r="68" spans="1:14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K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5.125" style="1" customWidth="1"/>
    <col min="3" max="3" width="24.00390625" style="1" customWidth="1"/>
    <col min="4" max="4" width="6.625" style="1" customWidth="1"/>
    <col min="5" max="7" width="15.375" style="1" customWidth="1"/>
    <col min="8" max="10" width="9.00390625" style="456" customWidth="1"/>
    <col min="11" max="16384" width="9.00390625" style="1" customWidth="1"/>
  </cols>
  <sheetData>
    <row r="1" spans="1:11" s="2" customFormat="1" ht="13.5">
      <c r="A1" s="2" t="s">
        <v>208</v>
      </c>
      <c r="D1" s="425"/>
      <c r="E1" s="425"/>
      <c r="F1" s="425"/>
      <c r="G1" s="425"/>
      <c r="I1" s="426"/>
      <c r="J1" s="426"/>
      <c r="K1" s="426"/>
    </row>
    <row r="2" spans="1:11" ht="17.25">
      <c r="A2" s="645" t="s">
        <v>271</v>
      </c>
      <c r="B2" s="645"/>
      <c r="C2" s="645"/>
      <c r="D2" s="645"/>
      <c r="E2" s="645"/>
      <c r="F2" s="645"/>
      <c r="G2" s="645"/>
      <c r="H2" s="1"/>
      <c r="I2" s="427"/>
      <c r="J2" s="427"/>
      <c r="K2" s="427"/>
    </row>
    <row r="3" spans="1:11" ht="13.5">
      <c r="A3" s="653" t="s">
        <v>473</v>
      </c>
      <c r="B3" s="653"/>
      <c r="C3" s="653"/>
      <c r="D3" s="653"/>
      <c r="E3" s="653"/>
      <c r="F3" s="653"/>
      <c r="G3" s="653"/>
      <c r="H3" s="1"/>
      <c r="I3" s="427"/>
      <c r="J3" s="427"/>
      <c r="K3" s="427"/>
    </row>
    <row r="4" spans="1:11" ht="6" customHeight="1" thickBot="1">
      <c r="A4" s="6"/>
      <c r="B4" s="6"/>
      <c r="C4" s="6"/>
      <c r="D4" s="428"/>
      <c r="E4" s="428"/>
      <c r="F4" s="428"/>
      <c r="G4" s="428"/>
      <c r="H4" s="1"/>
      <c r="I4" s="427"/>
      <c r="J4" s="427"/>
      <c r="K4" s="427"/>
    </row>
    <row r="5" spans="1:11" s="434" customFormat="1" ht="17.25" customHeight="1" thickTop="1">
      <c r="A5" s="654" t="s">
        <v>196</v>
      </c>
      <c r="B5" s="654"/>
      <c r="C5" s="655"/>
      <c r="D5" s="429" t="s">
        <v>274</v>
      </c>
      <c r="E5" s="430" t="s">
        <v>472</v>
      </c>
      <c r="F5" s="430" t="s">
        <v>365</v>
      </c>
      <c r="G5" s="431" t="s">
        <v>366</v>
      </c>
      <c r="H5" s="432"/>
      <c r="I5" s="433"/>
      <c r="J5" s="433"/>
      <c r="K5" s="433"/>
    </row>
    <row r="6" spans="1:11" ht="17.25" customHeight="1">
      <c r="A6" s="647" t="s">
        <v>210</v>
      </c>
      <c r="B6" s="646"/>
      <c r="C6" s="646"/>
      <c r="D6" s="435"/>
      <c r="E6" s="436"/>
      <c r="F6" s="436"/>
      <c r="G6" s="635"/>
      <c r="H6" s="1"/>
      <c r="I6" s="427"/>
      <c r="J6" s="427"/>
      <c r="K6" s="427"/>
    </row>
    <row r="7" spans="1:11" ht="17.25" customHeight="1">
      <c r="A7" s="437"/>
      <c r="B7" s="437" t="s">
        <v>213</v>
      </c>
      <c r="C7" s="437"/>
      <c r="D7" s="439" t="s">
        <v>272</v>
      </c>
      <c r="E7" s="440">
        <v>113022</v>
      </c>
      <c r="F7" s="440">
        <v>115339</v>
      </c>
      <c r="G7" s="636">
        <v>119797</v>
      </c>
      <c r="H7" s="1"/>
      <c r="I7" s="427"/>
      <c r="J7" s="427"/>
      <c r="K7" s="427"/>
    </row>
    <row r="8" spans="1:11" ht="17.25" customHeight="1">
      <c r="A8" s="434"/>
      <c r="B8" s="434"/>
      <c r="C8" s="432" t="s">
        <v>197</v>
      </c>
      <c r="D8" s="439" t="s">
        <v>272</v>
      </c>
      <c r="E8" s="440">
        <v>6713</v>
      </c>
      <c r="F8" s="440">
        <v>5031</v>
      </c>
      <c r="G8" s="636">
        <v>5242</v>
      </c>
      <c r="H8" s="441"/>
      <c r="I8" s="427"/>
      <c r="J8" s="427"/>
      <c r="K8" s="427"/>
    </row>
    <row r="9" spans="1:11" ht="17.25" customHeight="1">
      <c r="A9" s="442"/>
      <c r="B9" s="442"/>
      <c r="C9" s="438" t="s">
        <v>198</v>
      </c>
      <c r="D9" s="439" t="s">
        <v>272</v>
      </c>
      <c r="E9" s="440">
        <v>8075</v>
      </c>
      <c r="F9" s="440">
        <v>11158</v>
      </c>
      <c r="G9" s="636">
        <v>10365</v>
      </c>
      <c r="H9" s="441"/>
      <c r="I9" s="427"/>
      <c r="J9" s="427"/>
      <c r="K9" s="427"/>
    </row>
    <row r="10" spans="1:11" ht="17.25" customHeight="1">
      <c r="A10" s="442"/>
      <c r="B10" s="442"/>
      <c r="C10" s="438" t="s">
        <v>199</v>
      </c>
      <c r="D10" s="439" t="s">
        <v>272</v>
      </c>
      <c r="E10" s="440">
        <v>5150</v>
      </c>
      <c r="F10" s="440">
        <v>9032</v>
      </c>
      <c r="G10" s="636">
        <v>9521</v>
      </c>
      <c r="H10" s="441"/>
      <c r="I10" s="427"/>
      <c r="J10" s="427"/>
      <c r="K10" s="427"/>
    </row>
    <row r="11" spans="1:11" ht="17.25" customHeight="1">
      <c r="A11" s="442"/>
      <c r="B11" s="442"/>
      <c r="C11" s="438" t="s">
        <v>200</v>
      </c>
      <c r="D11" s="439" t="s">
        <v>272</v>
      </c>
      <c r="E11" s="440">
        <v>3549</v>
      </c>
      <c r="F11" s="440">
        <v>3948</v>
      </c>
      <c r="G11" s="636">
        <v>3266</v>
      </c>
      <c r="H11" s="441"/>
      <c r="I11" s="427"/>
      <c r="J11" s="427"/>
      <c r="K11" s="427"/>
    </row>
    <row r="12" spans="1:11" ht="17.25" customHeight="1">
      <c r="A12" s="442"/>
      <c r="B12" s="442"/>
      <c r="C12" s="438" t="s">
        <v>80</v>
      </c>
      <c r="D12" s="439" t="s">
        <v>272</v>
      </c>
      <c r="E12" s="440">
        <v>1193</v>
      </c>
      <c r="F12" s="440">
        <v>1488</v>
      </c>
      <c r="G12" s="636">
        <v>1033</v>
      </c>
      <c r="H12" s="443"/>
      <c r="I12" s="427"/>
      <c r="J12" s="427"/>
      <c r="K12" s="427"/>
    </row>
    <row r="13" spans="1:11" ht="17.25" customHeight="1">
      <c r="A13" s="442"/>
      <c r="B13" s="442"/>
      <c r="C13" s="438" t="s">
        <v>78</v>
      </c>
      <c r="D13" s="439" t="s">
        <v>272</v>
      </c>
      <c r="E13" s="440">
        <v>5567</v>
      </c>
      <c r="F13" s="440">
        <v>3151</v>
      </c>
      <c r="G13" s="636">
        <v>3142</v>
      </c>
      <c r="H13" s="441"/>
      <c r="I13" s="427"/>
      <c r="J13" s="427"/>
      <c r="K13" s="427"/>
    </row>
    <row r="14" spans="1:11" ht="17.25" customHeight="1">
      <c r="A14" s="442"/>
      <c r="B14" s="442"/>
      <c r="C14" s="438" t="s">
        <v>76</v>
      </c>
      <c r="D14" s="439" t="s">
        <v>272</v>
      </c>
      <c r="E14" s="440">
        <v>24159</v>
      </c>
      <c r="F14" s="440">
        <v>16676</v>
      </c>
      <c r="G14" s="636">
        <v>19276</v>
      </c>
      <c r="H14" s="1"/>
      <c r="I14" s="427"/>
      <c r="J14" s="427"/>
      <c r="K14" s="427"/>
    </row>
    <row r="15" spans="1:11" s="444" customFormat="1" ht="17.25" customHeight="1">
      <c r="A15" s="442"/>
      <c r="B15" s="442"/>
      <c r="C15" s="438" t="s">
        <v>75</v>
      </c>
      <c r="D15" s="439" t="s">
        <v>272</v>
      </c>
      <c r="E15" s="440">
        <v>2041</v>
      </c>
      <c r="F15" s="440">
        <v>2808</v>
      </c>
      <c r="G15" s="636">
        <v>2502</v>
      </c>
      <c r="H15" s="1"/>
      <c r="I15" s="445"/>
      <c r="J15" s="445"/>
      <c r="K15" s="445"/>
    </row>
    <row r="16" spans="1:11" ht="17.25" customHeight="1">
      <c r="A16" s="442"/>
      <c r="B16" s="442"/>
      <c r="C16" s="438" t="s">
        <v>201</v>
      </c>
      <c r="D16" s="439" t="s">
        <v>272</v>
      </c>
      <c r="E16" s="440">
        <v>2632</v>
      </c>
      <c r="F16" s="440">
        <v>4635</v>
      </c>
      <c r="G16" s="636">
        <v>5257</v>
      </c>
      <c r="H16" s="1"/>
      <c r="I16" s="427"/>
      <c r="J16" s="427"/>
      <c r="K16" s="427"/>
    </row>
    <row r="17" spans="1:11" ht="17.25" customHeight="1">
      <c r="A17" s="442"/>
      <c r="B17" s="442"/>
      <c r="C17" s="438" t="s">
        <v>74</v>
      </c>
      <c r="D17" s="439" t="s">
        <v>272</v>
      </c>
      <c r="E17" s="440">
        <v>21942</v>
      </c>
      <c r="F17" s="440">
        <v>23082</v>
      </c>
      <c r="G17" s="636">
        <v>26998</v>
      </c>
      <c r="H17" s="444"/>
      <c r="I17" s="427"/>
      <c r="J17" s="427"/>
      <c r="K17" s="427"/>
    </row>
    <row r="18" spans="1:11" ht="17.25" customHeight="1">
      <c r="A18" s="442"/>
      <c r="B18" s="442"/>
      <c r="C18" s="438" t="s">
        <v>202</v>
      </c>
      <c r="D18" s="439" t="s">
        <v>272</v>
      </c>
      <c r="E18" s="27">
        <v>364</v>
      </c>
      <c r="F18" s="27">
        <v>456</v>
      </c>
      <c r="G18" s="636">
        <v>466</v>
      </c>
      <c r="H18" s="1"/>
      <c r="I18" s="427"/>
      <c r="J18" s="427"/>
      <c r="K18" s="427"/>
    </row>
    <row r="19" spans="1:11" ht="17.25" customHeight="1">
      <c r="A19" s="442"/>
      <c r="B19" s="442"/>
      <c r="C19" s="438" t="s">
        <v>203</v>
      </c>
      <c r="D19" s="439" t="s">
        <v>272</v>
      </c>
      <c r="E19" s="440">
        <v>31637</v>
      </c>
      <c r="F19" s="440">
        <v>33874</v>
      </c>
      <c r="G19" s="636">
        <v>32729</v>
      </c>
      <c r="H19" s="1"/>
      <c r="I19" s="427"/>
      <c r="J19" s="427"/>
      <c r="K19" s="427"/>
    </row>
    <row r="20" spans="1:11" ht="17.25" customHeight="1">
      <c r="A20" s="442"/>
      <c r="B20" s="442"/>
      <c r="C20" s="438" t="s">
        <v>176</v>
      </c>
      <c r="D20" s="439" t="s">
        <v>272</v>
      </c>
      <c r="E20" s="440">
        <v>29594</v>
      </c>
      <c r="F20" s="440">
        <v>32890</v>
      </c>
      <c r="G20" s="636">
        <v>28966</v>
      </c>
      <c r="H20" s="1"/>
      <c r="I20" s="427"/>
      <c r="J20" s="427"/>
      <c r="K20" s="427"/>
    </row>
    <row r="21" spans="1:11" ht="17.25" customHeight="1">
      <c r="A21" s="437"/>
      <c r="B21" s="437" t="s">
        <v>204</v>
      </c>
      <c r="C21" s="437"/>
      <c r="D21" s="439" t="s">
        <v>272</v>
      </c>
      <c r="E21" s="440">
        <v>3276</v>
      </c>
      <c r="F21" s="440">
        <v>3782</v>
      </c>
      <c r="G21" s="636">
        <v>2959</v>
      </c>
      <c r="H21" s="1"/>
      <c r="I21" s="427"/>
      <c r="J21" s="427"/>
      <c r="K21" s="427"/>
    </row>
    <row r="22" spans="1:11" ht="17.25" customHeight="1">
      <c r="A22" s="437" t="s">
        <v>174</v>
      </c>
      <c r="B22" s="437" t="s">
        <v>81</v>
      </c>
      <c r="C22" s="437"/>
      <c r="D22" s="439" t="s">
        <v>272</v>
      </c>
      <c r="E22" s="440">
        <v>109746</v>
      </c>
      <c r="F22" s="440">
        <v>111557</v>
      </c>
      <c r="G22" s="636">
        <v>116838</v>
      </c>
      <c r="H22" s="1"/>
      <c r="I22" s="427"/>
      <c r="J22" s="427"/>
      <c r="K22" s="427"/>
    </row>
    <row r="23" spans="1:11" ht="17.25" customHeight="1">
      <c r="A23" s="484"/>
      <c r="B23" s="437" t="s">
        <v>205</v>
      </c>
      <c r="C23" s="437"/>
      <c r="D23" s="439" t="s">
        <v>272</v>
      </c>
      <c r="E23" s="27">
        <v>3</v>
      </c>
      <c r="F23" s="27">
        <v>23</v>
      </c>
      <c r="G23" s="636">
        <v>38</v>
      </c>
      <c r="H23" s="1"/>
      <c r="I23" s="427"/>
      <c r="J23" s="427"/>
      <c r="K23" s="427"/>
    </row>
    <row r="24" spans="1:11" ht="17.25" customHeight="1">
      <c r="A24" s="484"/>
      <c r="B24" s="437" t="s">
        <v>206</v>
      </c>
      <c r="C24" s="437"/>
      <c r="D24" s="439" t="s">
        <v>272</v>
      </c>
      <c r="E24" s="440">
        <v>4527</v>
      </c>
      <c r="F24" s="440">
        <v>5281</v>
      </c>
      <c r="G24" s="636">
        <v>5776</v>
      </c>
      <c r="H24" s="1"/>
      <c r="I24" s="427"/>
      <c r="J24" s="427"/>
      <c r="K24" s="427"/>
    </row>
    <row r="25" spans="1:11" ht="17.25" customHeight="1">
      <c r="A25" s="437" t="s">
        <v>175</v>
      </c>
      <c r="B25" s="437" t="s">
        <v>79</v>
      </c>
      <c r="C25" s="437"/>
      <c r="D25" s="439" t="s">
        <v>272</v>
      </c>
      <c r="E25" s="440">
        <v>114276</v>
      </c>
      <c r="F25" s="440">
        <v>116861</v>
      </c>
      <c r="G25" s="636">
        <v>122652</v>
      </c>
      <c r="H25" s="1"/>
      <c r="I25" s="427"/>
      <c r="J25" s="427"/>
      <c r="K25" s="427"/>
    </row>
    <row r="26" spans="1:11" ht="17.25" customHeight="1">
      <c r="A26" s="484"/>
      <c r="B26" s="437" t="s">
        <v>77</v>
      </c>
      <c r="C26" s="437"/>
      <c r="D26" s="439" t="s">
        <v>272</v>
      </c>
      <c r="E26" s="440">
        <v>3712</v>
      </c>
      <c r="F26" s="440">
        <v>5462</v>
      </c>
      <c r="G26" s="636">
        <v>6407</v>
      </c>
      <c r="H26" s="1"/>
      <c r="I26" s="427"/>
      <c r="J26" s="427"/>
      <c r="K26" s="427"/>
    </row>
    <row r="27" spans="1:11" ht="17.25" customHeight="1">
      <c r="A27" s="484"/>
      <c r="B27" s="437" t="s">
        <v>207</v>
      </c>
      <c r="C27" s="437"/>
      <c r="D27" s="439" t="s">
        <v>272</v>
      </c>
      <c r="E27" s="440">
        <v>6684</v>
      </c>
      <c r="F27" s="440">
        <v>7052</v>
      </c>
      <c r="G27" s="636">
        <v>7325</v>
      </c>
      <c r="H27" s="1"/>
      <c r="I27" s="427"/>
      <c r="J27" s="427"/>
      <c r="K27" s="427"/>
    </row>
    <row r="28" spans="1:11" ht="23.25" customHeight="1">
      <c r="A28" s="437" t="s">
        <v>177</v>
      </c>
      <c r="B28" s="649" t="s">
        <v>209</v>
      </c>
      <c r="C28" s="648"/>
      <c r="D28" s="439" t="s">
        <v>272</v>
      </c>
      <c r="E28" s="440">
        <v>124672</v>
      </c>
      <c r="F28" s="440">
        <v>129375</v>
      </c>
      <c r="G28" s="636">
        <v>136384</v>
      </c>
      <c r="H28" s="1"/>
      <c r="I28" s="427"/>
      <c r="J28" s="427"/>
      <c r="K28" s="427"/>
    </row>
    <row r="29" spans="1:11" ht="9.75" customHeight="1">
      <c r="A29" s="437"/>
      <c r="B29" s="437"/>
      <c r="C29" s="438"/>
      <c r="D29" s="439"/>
      <c r="E29" s="446"/>
      <c r="F29" s="446"/>
      <c r="G29" s="636"/>
      <c r="H29" s="1"/>
      <c r="I29" s="427"/>
      <c r="J29" s="427"/>
      <c r="K29" s="427"/>
    </row>
    <row r="30" spans="1:11" ht="17.25" customHeight="1">
      <c r="A30" s="650" t="s">
        <v>211</v>
      </c>
      <c r="B30" s="650"/>
      <c r="C30" s="650"/>
      <c r="D30" s="447"/>
      <c r="E30" s="448"/>
      <c r="F30" s="448"/>
      <c r="G30" s="636"/>
      <c r="H30" s="1"/>
      <c r="I30" s="427"/>
      <c r="J30" s="427"/>
      <c r="K30" s="427"/>
    </row>
    <row r="31" spans="1:11" ht="17.25" customHeight="1">
      <c r="A31" s="437" t="s">
        <v>217</v>
      </c>
      <c r="B31" s="437" t="s">
        <v>172</v>
      </c>
      <c r="C31" s="437"/>
      <c r="D31" s="439" t="s">
        <v>272</v>
      </c>
      <c r="E31" s="440">
        <v>114375</v>
      </c>
      <c r="F31" s="440">
        <v>119546</v>
      </c>
      <c r="G31" s="637">
        <v>110613</v>
      </c>
      <c r="H31" s="1"/>
      <c r="I31" s="427"/>
      <c r="J31" s="427"/>
      <c r="K31" s="427"/>
    </row>
    <row r="32" spans="3:11" ht="17.25" customHeight="1">
      <c r="C32" s="438" t="s">
        <v>73</v>
      </c>
      <c r="D32" s="439" t="s">
        <v>272</v>
      </c>
      <c r="E32" s="440">
        <v>111099</v>
      </c>
      <c r="F32" s="440">
        <v>115764</v>
      </c>
      <c r="G32" s="637">
        <v>107654</v>
      </c>
      <c r="H32" s="1"/>
      <c r="I32" s="427"/>
      <c r="J32" s="427"/>
      <c r="K32" s="427"/>
    </row>
    <row r="33" spans="1:11" ht="17.25" customHeight="1">
      <c r="A33" s="437" t="s">
        <v>178</v>
      </c>
      <c r="B33" s="437" t="s">
        <v>173</v>
      </c>
      <c r="C33" s="437"/>
      <c r="D33" s="439" t="s">
        <v>272</v>
      </c>
      <c r="E33" s="440">
        <v>26417</v>
      </c>
      <c r="F33" s="440">
        <v>31793</v>
      </c>
      <c r="G33" s="637">
        <v>13968</v>
      </c>
      <c r="H33" s="1"/>
      <c r="I33" s="427"/>
      <c r="J33" s="427"/>
      <c r="K33" s="427"/>
    </row>
    <row r="34" spans="1:11" ht="17.25" customHeight="1">
      <c r="A34" s="437" t="s">
        <v>179</v>
      </c>
      <c r="B34" s="437" t="s">
        <v>72</v>
      </c>
      <c r="C34" s="437"/>
      <c r="D34" s="439" t="s">
        <v>272</v>
      </c>
      <c r="E34" s="440">
        <v>16021</v>
      </c>
      <c r="F34" s="440">
        <v>19279</v>
      </c>
      <c r="G34" s="638">
        <v>236</v>
      </c>
      <c r="H34" s="1"/>
      <c r="I34" s="427"/>
      <c r="J34" s="427"/>
      <c r="K34" s="427"/>
    </row>
    <row r="35" spans="1:11" ht="17.25" customHeight="1">
      <c r="A35" s="437"/>
      <c r="B35" s="437" t="s">
        <v>296</v>
      </c>
      <c r="C35" s="437"/>
      <c r="D35" s="439" t="s">
        <v>273</v>
      </c>
      <c r="E35" s="27">
        <v>19.51</v>
      </c>
      <c r="F35" s="27">
        <v>22.02</v>
      </c>
      <c r="G35" s="639">
        <v>17.68</v>
      </c>
      <c r="H35" s="1"/>
      <c r="I35" s="427"/>
      <c r="J35" s="427"/>
      <c r="K35" s="427"/>
    </row>
    <row r="36" spans="1:11" ht="9.75" customHeight="1">
      <c r="A36" s="437"/>
      <c r="B36" s="437"/>
      <c r="C36" s="438"/>
      <c r="D36" s="439"/>
      <c r="E36" s="446"/>
      <c r="F36" s="446"/>
      <c r="G36" s="637"/>
      <c r="H36" s="1"/>
      <c r="I36" s="427"/>
      <c r="J36" s="427"/>
      <c r="K36" s="427"/>
    </row>
    <row r="37" spans="1:11" ht="17.25" customHeight="1">
      <c r="A37" s="650" t="s">
        <v>214</v>
      </c>
      <c r="B37" s="650"/>
      <c r="C37" s="650"/>
      <c r="D37" s="439"/>
      <c r="E37" s="446"/>
      <c r="F37" s="446"/>
      <c r="G37" s="637"/>
      <c r="H37" s="1"/>
      <c r="I37" s="427"/>
      <c r="J37" s="427"/>
      <c r="K37" s="427"/>
    </row>
    <row r="38" spans="1:11" ht="17.25" customHeight="1">
      <c r="A38" s="437" t="s">
        <v>219</v>
      </c>
      <c r="B38" s="437" t="s">
        <v>212</v>
      </c>
      <c r="C38" s="437"/>
      <c r="D38" s="439" t="s">
        <v>272</v>
      </c>
      <c r="E38" s="440">
        <v>10832</v>
      </c>
      <c r="F38" s="440">
        <v>11551</v>
      </c>
      <c r="G38" s="637">
        <v>6320</v>
      </c>
      <c r="H38" s="1"/>
      <c r="I38" s="427"/>
      <c r="J38" s="427"/>
      <c r="K38" s="427"/>
    </row>
    <row r="39" spans="1:11" ht="17.25" customHeight="1">
      <c r="A39" s="437" t="s">
        <v>218</v>
      </c>
      <c r="B39" s="437" t="s">
        <v>71</v>
      </c>
      <c r="C39" s="437"/>
      <c r="D39" s="439" t="s">
        <v>272</v>
      </c>
      <c r="E39" s="440">
        <v>6569</v>
      </c>
      <c r="F39" s="440">
        <v>7004</v>
      </c>
      <c r="G39" s="638">
        <v>107</v>
      </c>
      <c r="H39" s="1"/>
      <c r="I39" s="427"/>
      <c r="J39" s="427"/>
      <c r="K39" s="427"/>
    </row>
    <row r="40" spans="1:11" ht="9.75" customHeight="1">
      <c r="A40" s="437"/>
      <c r="B40" s="438"/>
      <c r="C40" s="438"/>
      <c r="D40" s="439"/>
      <c r="E40" s="446"/>
      <c r="F40" s="446"/>
      <c r="G40" s="638"/>
      <c r="H40" s="1"/>
      <c r="I40" s="427"/>
      <c r="J40" s="427"/>
      <c r="K40" s="427"/>
    </row>
    <row r="41" spans="1:11" ht="17.25" customHeight="1">
      <c r="A41" s="651" t="s">
        <v>316</v>
      </c>
      <c r="B41" s="651"/>
      <c r="C41" s="652"/>
      <c r="D41" s="449" t="s">
        <v>315</v>
      </c>
      <c r="E41" s="450">
        <v>10</v>
      </c>
      <c r="F41" s="450">
        <v>11</v>
      </c>
      <c r="G41" s="640">
        <v>10</v>
      </c>
      <c r="H41" s="1"/>
      <c r="I41" s="427"/>
      <c r="J41" s="427"/>
      <c r="K41" s="427"/>
    </row>
    <row r="42" spans="1:11" ht="13.5">
      <c r="A42" s="451" t="s">
        <v>180</v>
      </c>
      <c r="B42" s="451" t="s">
        <v>310</v>
      </c>
      <c r="D42" s="428"/>
      <c r="E42" s="428"/>
      <c r="F42" s="428"/>
      <c r="G42" s="428"/>
      <c r="H42" s="1"/>
      <c r="I42" s="427"/>
      <c r="J42" s="427"/>
      <c r="K42" s="427"/>
    </row>
    <row r="43" spans="1:11" ht="13.5">
      <c r="A43" s="451"/>
      <c r="B43" s="451" t="s">
        <v>270</v>
      </c>
      <c r="D43" s="428"/>
      <c r="E43" s="428"/>
      <c r="F43" s="428"/>
      <c r="G43" s="428"/>
      <c r="H43" s="1"/>
      <c r="I43" s="427"/>
      <c r="J43" s="427"/>
      <c r="K43" s="427"/>
    </row>
    <row r="44" spans="1:11" ht="13.5">
      <c r="A44" s="451"/>
      <c r="B44" s="451" t="s">
        <v>215</v>
      </c>
      <c r="D44" s="428"/>
      <c r="E44" s="428"/>
      <c r="F44" s="428"/>
      <c r="G44" s="428"/>
      <c r="H44" s="1"/>
      <c r="I44" s="427"/>
      <c r="J44" s="427"/>
      <c r="K44" s="427"/>
    </row>
    <row r="45" spans="1:11" ht="13.5">
      <c r="A45" s="451"/>
      <c r="B45" s="451" t="s">
        <v>181</v>
      </c>
      <c r="D45" s="428"/>
      <c r="E45" s="428"/>
      <c r="F45" s="428"/>
      <c r="G45" s="428"/>
      <c r="H45" s="1"/>
      <c r="I45" s="427"/>
      <c r="J45" s="427"/>
      <c r="K45" s="427"/>
    </row>
    <row r="46" spans="1:11" ht="13.5">
      <c r="A46" s="451"/>
      <c r="B46" s="451" t="s">
        <v>267</v>
      </c>
      <c r="D46" s="428"/>
      <c r="E46" s="428"/>
      <c r="F46" s="428"/>
      <c r="G46" s="428"/>
      <c r="H46" s="1"/>
      <c r="I46" s="427"/>
      <c r="J46" s="427"/>
      <c r="K46" s="427"/>
    </row>
    <row r="47" spans="1:11" ht="13.5">
      <c r="A47" s="451"/>
      <c r="B47" s="451" t="s">
        <v>182</v>
      </c>
      <c r="D47" s="428"/>
      <c r="E47" s="428"/>
      <c r="F47" s="428"/>
      <c r="G47" s="428"/>
      <c r="H47" s="1"/>
      <c r="I47" s="427"/>
      <c r="J47" s="427"/>
      <c r="K47" s="427"/>
    </row>
    <row r="48" spans="1:11" ht="13.5">
      <c r="A48" s="451"/>
      <c r="B48" s="452" t="s">
        <v>268</v>
      </c>
      <c r="D48" s="428"/>
      <c r="E48" s="428"/>
      <c r="F48" s="428"/>
      <c r="G48" s="428"/>
      <c r="H48" s="1"/>
      <c r="I48" s="427"/>
      <c r="J48" s="427"/>
      <c r="K48" s="427"/>
    </row>
    <row r="49" spans="1:11" ht="13.5">
      <c r="A49" s="453"/>
      <c r="B49" s="452" t="s">
        <v>269</v>
      </c>
      <c r="D49" s="428"/>
      <c r="E49" s="428"/>
      <c r="F49" s="428"/>
      <c r="G49" s="428"/>
      <c r="H49" s="1"/>
      <c r="I49" s="427"/>
      <c r="J49" s="427"/>
      <c r="K49" s="427"/>
    </row>
    <row r="50" spans="1:11" ht="13.5">
      <c r="A50" s="453"/>
      <c r="B50" s="454" t="s">
        <v>266</v>
      </c>
      <c r="D50" s="428"/>
      <c r="E50" s="428"/>
      <c r="F50" s="428"/>
      <c r="G50" s="428"/>
      <c r="H50" s="1"/>
      <c r="I50" s="427"/>
      <c r="J50" s="427"/>
      <c r="K50" s="427"/>
    </row>
    <row r="51" spans="2:11" ht="13.5">
      <c r="B51" s="452" t="s">
        <v>297</v>
      </c>
      <c r="C51" s="452"/>
      <c r="D51" s="455"/>
      <c r="E51" s="455"/>
      <c r="F51" s="455"/>
      <c r="G51" s="455"/>
      <c r="H51" s="1"/>
      <c r="I51" s="427"/>
      <c r="J51" s="427"/>
      <c r="K51" s="427"/>
    </row>
    <row r="52" spans="2:11" ht="13.5">
      <c r="B52" s="452" t="s">
        <v>367</v>
      </c>
      <c r="C52" s="452"/>
      <c r="D52" s="455"/>
      <c r="E52" s="455"/>
      <c r="F52" s="455"/>
      <c r="G52" s="455"/>
      <c r="H52" s="1"/>
      <c r="I52" s="427"/>
      <c r="J52" s="427"/>
      <c r="K52" s="427"/>
    </row>
    <row r="53" spans="1:11" ht="14.25" customHeight="1">
      <c r="A53" s="402" t="s">
        <v>420</v>
      </c>
      <c r="B53" s="329"/>
      <c r="D53" s="428"/>
      <c r="E53" s="428"/>
      <c r="F53" s="428"/>
      <c r="G53" s="428"/>
      <c r="H53" s="1"/>
      <c r="I53" s="427"/>
      <c r="J53" s="427"/>
      <c r="K53" s="427"/>
    </row>
  </sheetData>
  <sheetProtection/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S34"/>
  <sheetViews>
    <sheetView showGridLines="0" view="pageBreakPreview" zoomScale="80" zoomScaleSheetLayoutView="8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25390625" style="4" customWidth="1"/>
    <col min="2" max="10" width="9.00390625" style="4" customWidth="1"/>
    <col min="11" max="16" width="10.125" style="4" customWidth="1"/>
    <col min="17" max="17" width="10.375" style="4" customWidth="1"/>
    <col min="18" max="18" width="10.125" style="4" customWidth="1"/>
    <col min="19" max="19" width="10.375" style="4" customWidth="1"/>
    <col min="20" max="20" width="1.4921875" style="4" customWidth="1"/>
    <col min="21" max="16384" width="9.00390625" style="4" customWidth="1"/>
  </cols>
  <sheetData>
    <row r="1" spans="1:2" ht="13.5">
      <c r="A1" s="202" t="s">
        <v>168</v>
      </c>
      <c r="B1" s="202"/>
    </row>
    <row r="2" s="10" customFormat="1" ht="13.5">
      <c r="A2" s="10" t="s">
        <v>394</v>
      </c>
    </row>
    <row r="3" spans="1:19" s="17" customFormat="1" ht="17.25">
      <c r="A3" s="550" t="s">
        <v>333</v>
      </c>
      <c r="B3" s="550"/>
      <c r="C3" s="550"/>
      <c r="D3" s="550"/>
      <c r="E3" s="550"/>
      <c r="F3" s="550"/>
      <c r="G3" s="550"/>
      <c r="H3" s="550"/>
      <c r="I3" s="550"/>
      <c r="J3" s="550"/>
      <c r="K3" s="19"/>
      <c r="L3" s="19"/>
      <c r="M3" s="19"/>
      <c r="N3" s="19"/>
      <c r="O3" s="19"/>
      <c r="P3" s="19"/>
      <c r="Q3" s="19"/>
      <c r="R3" s="19"/>
      <c r="S3" s="19"/>
    </row>
    <row r="4" spans="1:19" s="17" customFormat="1" ht="17.25">
      <c r="A4" s="551" t="s">
        <v>428</v>
      </c>
      <c r="B4" s="551"/>
      <c r="C4" s="551"/>
      <c r="D4" s="551"/>
      <c r="E4" s="551"/>
      <c r="F4" s="551"/>
      <c r="G4" s="551"/>
      <c r="H4" s="551"/>
      <c r="I4" s="551"/>
      <c r="J4" s="551"/>
      <c r="K4" s="330"/>
      <c r="L4" s="330"/>
      <c r="M4" s="330"/>
      <c r="N4" s="330"/>
      <c r="O4" s="330"/>
      <c r="P4" s="330"/>
      <c r="Q4" s="330"/>
      <c r="R4" s="573" t="s">
        <v>104</v>
      </c>
      <c r="S4" s="573"/>
    </row>
    <row r="5" spans="1:17" ht="14.25" thickBot="1">
      <c r="A5" s="16"/>
      <c r="B5" s="16"/>
      <c r="C5" s="16"/>
      <c r="D5" s="16"/>
      <c r="E5" s="16"/>
      <c r="J5" s="16"/>
      <c r="K5" s="16"/>
      <c r="L5" s="16"/>
      <c r="M5" s="16"/>
      <c r="N5" s="16"/>
      <c r="O5" s="16"/>
      <c r="P5" s="16"/>
      <c r="Q5" s="16"/>
    </row>
    <row r="6" spans="1:19" s="15" customFormat="1" ht="14.25" thickTop="1">
      <c r="A6" s="565"/>
      <c r="B6" s="569" t="s">
        <v>424</v>
      </c>
      <c r="C6" s="570"/>
      <c r="D6" s="570"/>
      <c r="E6" s="571"/>
      <c r="F6" s="569" t="s">
        <v>425</v>
      </c>
      <c r="G6" s="570"/>
      <c r="H6" s="570"/>
      <c r="I6" s="570"/>
      <c r="J6" s="571"/>
      <c r="K6" s="569" t="s">
        <v>103</v>
      </c>
      <c r="L6" s="570"/>
      <c r="M6" s="570"/>
      <c r="N6" s="570"/>
      <c r="O6" s="571"/>
      <c r="P6" s="569" t="s">
        <v>426</v>
      </c>
      <c r="Q6" s="571"/>
      <c r="R6" s="569" t="s">
        <v>427</v>
      </c>
      <c r="S6" s="570"/>
    </row>
    <row r="7" spans="1:19" ht="13.5">
      <c r="A7" s="565"/>
      <c r="B7" s="567"/>
      <c r="C7" s="568"/>
      <c r="D7" s="13"/>
      <c r="E7" s="14"/>
      <c r="F7" s="568"/>
      <c r="G7" s="568"/>
      <c r="H7" s="13"/>
      <c r="I7" s="13"/>
      <c r="J7" s="332"/>
      <c r="K7" s="568"/>
      <c r="L7" s="568"/>
      <c r="M7" s="13"/>
      <c r="N7" s="13"/>
      <c r="O7" s="12"/>
      <c r="P7" s="568"/>
      <c r="Q7" s="568"/>
      <c r="R7" s="568"/>
      <c r="S7" s="568"/>
    </row>
    <row r="8" spans="1:19" ht="22.5">
      <c r="A8" s="566"/>
      <c r="B8" s="469" t="s">
        <v>101</v>
      </c>
      <c r="C8" s="469" t="s">
        <v>102</v>
      </c>
      <c r="D8" s="3" t="s">
        <v>100</v>
      </c>
      <c r="E8" s="3" t="s">
        <v>99</v>
      </c>
      <c r="F8" s="470" t="s">
        <v>101</v>
      </c>
      <c r="G8" s="470" t="s">
        <v>102</v>
      </c>
      <c r="H8" s="3" t="s">
        <v>98</v>
      </c>
      <c r="I8" s="3" t="s">
        <v>97</v>
      </c>
      <c r="J8" s="11" t="s">
        <v>96</v>
      </c>
      <c r="K8" s="470" t="s">
        <v>101</v>
      </c>
      <c r="L8" s="470" t="s">
        <v>102</v>
      </c>
      <c r="M8" s="3" t="s">
        <v>95</v>
      </c>
      <c r="N8" s="3" t="s">
        <v>94</v>
      </c>
      <c r="O8" s="11" t="s">
        <v>93</v>
      </c>
      <c r="P8" s="470" t="s">
        <v>101</v>
      </c>
      <c r="Q8" s="470" t="s">
        <v>102</v>
      </c>
      <c r="R8" s="470" t="s">
        <v>101</v>
      </c>
      <c r="S8" s="470" t="s">
        <v>102</v>
      </c>
    </row>
    <row r="9" spans="1:19" ht="13.5">
      <c r="A9" s="333" t="s">
        <v>351</v>
      </c>
      <c r="B9" s="226">
        <v>20</v>
      </c>
      <c r="C9" s="334">
        <v>818</v>
      </c>
      <c r="D9" s="334">
        <v>134</v>
      </c>
      <c r="E9" s="334">
        <v>684</v>
      </c>
      <c r="F9" s="334">
        <v>45</v>
      </c>
      <c r="G9" s="334">
        <v>2181</v>
      </c>
      <c r="H9" s="334">
        <v>231</v>
      </c>
      <c r="I9" s="334">
        <v>1865</v>
      </c>
      <c r="J9" s="334">
        <v>85</v>
      </c>
      <c r="K9" s="334" t="s">
        <v>332</v>
      </c>
      <c r="L9" s="334">
        <v>1345</v>
      </c>
      <c r="M9" s="334">
        <v>95</v>
      </c>
      <c r="N9" s="334">
        <v>770</v>
      </c>
      <c r="O9" s="334">
        <v>480</v>
      </c>
      <c r="P9" s="334">
        <v>26</v>
      </c>
      <c r="Q9" s="334">
        <v>775738</v>
      </c>
      <c r="R9" s="334" t="s">
        <v>332</v>
      </c>
      <c r="S9" s="334">
        <v>59000</v>
      </c>
    </row>
    <row r="10" spans="1:19" ht="13.5">
      <c r="A10" s="327">
        <v>2</v>
      </c>
      <c r="B10" s="226">
        <v>20</v>
      </c>
      <c r="C10" s="334">
        <v>843</v>
      </c>
      <c r="D10" s="334">
        <v>142</v>
      </c>
      <c r="E10" s="334">
        <v>701</v>
      </c>
      <c r="F10" s="334">
        <v>42</v>
      </c>
      <c r="G10" s="334">
        <v>2143</v>
      </c>
      <c r="H10" s="334">
        <v>205</v>
      </c>
      <c r="I10" s="334">
        <v>1794</v>
      </c>
      <c r="J10" s="334">
        <v>144</v>
      </c>
      <c r="K10" s="334" t="s">
        <v>332</v>
      </c>
      <c r="L10" s="334">
        <v>1394</v>
      </c>
      <c r="M10" s="334">
        <v>107</v>
      </c>
      <c r="N10" s="334">
        <v>636</v>
      </c>
      <c r="O10" s="334">
        <v>651</v>
      </c>
      <c r="P10" s="334">
        <v>25</v>
      </c>
      <c r="Q10" s="334">
        <v>770165</v>
      </c>
      <c r="R10" s="334" t="s">
        <v>332</v>
      </c>
      <c r="S10" s="334">
        <v>53300</v>
      </c>
    </row>
    <row r="11" spans="1:19" s="10" customFormat="1" ht="13.5">
      <c r="A11" s="572">
        <v>3</v>
      </c>
      <c r="B11" s="335">
        <v>20</v>
      </c>
      <c r="C11" s="336">
        <v>833</v>
      </c>
      <c r="D11" s="336">
        <v>146</v>
      </c>
      <c r="E11" s="336">
        <v>687</v>
      </c>
      <c r="F11" s="336">
        <v>39</v>
      </c>
      <c r="G11" s="336">
        <v>2058</v>
      </c>
      <c r="H11" s="336">
        <v>202</v>
      </c>
      <c r="I11" s="336">
        <v>1716</v>
      </c>
      <c r="J11" s="336">
        <v>140</v>
      </c>
      <c r="K11" s="334" t="s">
        <v>332</v>
      </c>
      <c r="L11" s="336">
        <v>1537</v>
      </c>
      <c r="M11" s="336">
        <v>111</v>
      </c>
      <c r="N11" s="336">
        <v>733</v>
      </c>
      <c r="O11" s="336">
        <v>693</v>
      </c>
      <c r="P11" s="336">
        <v>23</v>
      </c>
      <c r="Q11" s="336">
        <v>771280</v>
      </c>
      <c r="R11" s="334" t="s">
        <v>332</v>
      </c>
      <c r="S11" s="336">
        <v>46700</v>
      </c>
    </row>
    <row r="12" spans="1:19" ht="13.5">
      <c r="A12" s="9"/>
      <c r="B12" s="33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3.5">
      <c r="A13" s="338" t="s">
        <v>421</v>
      </c>
      <c r="B13" s="339">
        <v>3</v>
      </c>
      <c r="C13" s="340">
        <v>131</v>
      </c>
      <c r="D13" s="142">
        <v>5</v>
      </c>
      <c r="E13" s="142">
        <v>126</v>
      </c>
      <c r="F13" s="142">
        <v>4</v>
      </c>
      <c r="G13" s="341">
        <v>250</v>
      </c>
      <c r="H13" s="142">
        <v>17</v>
      </c>
      <c r="I13" s="142">
        <v>228</v>
      </c>
      <c r="J13" s="142">
        <v>5</v>
      </c>
      <c r="K13" s="334">
        <v>0</v>
      </c>
      <c r="L13" s="334">
        <v>0</v>
      </c>
      <c r="M13" s="334"/>
      <c r="N13" s="334"/>
      <c r="O13" s="334"/>
      <c r="P13" s="142">
        <v>5</v>
      </c>
      <c r="Q13" s="142">
        <v>7680</v>
      </c>
      <c r="R13" s="334" t="s">
        <v>332</v>
      </c>
      <c r="S13" s="142">
        <v>23700</v>
      </c>
    </row>
    <row r="14" spans="1:19" ht="13.5">
      <c r="A14" s="338" t="s">
        <v>92</v>
      </c>
      <c r="B14" s="334" t="s">
        <v>332</v>
      </c>
      <c r="C14" s="340">
        <v>36</v>
      </c>
      <c r="D14" s="334">
        <v>8</v>
      </c>
      <c r="E14" s="142">
        <v>28</v>
      </c>
      <c r="F14" s="142">
        <v>3</v>
      </c>
      <c r="G14" s="341">
        <v>68</v>
      </c>
      <c r="H14" s="142">
        <v>33</v>
      </c>
      <c r="I14" s="142">
        <v>21</v>
      </c>
      <c r="J14" s="142">
        <v>14</v>
      </c>
      <c r="K14" s="334">
        <v>0</v>
      </c>
      <c r="L14" s="334">
        <v>0</v>
      </c>
      <c r="M14" s="334"/>
      <c r="N14" s="334"/>
      <c r="O14" s="334"/>
      <c r="P14" s="334" t="s">
        <v>332</v>
      </c>
      <c r="Q14" s="334">
        <v>400</v>
      </c>
      <c r="R14" s="334">
        <v>0</v>
      </c>
      <c r="S14" s="334"/>
    </row>
    <row r="15" spans="1:19" ht="13.5">
      <c r="A15" s="338" t="s">
        <v>91</v>
      </c>
      <c r="B15" s="334">
        <v>0</v>
      </c>
      <c r="C15" s="334">
        <v>0</v>
      </c>
      <c r="D15" s="334"/>
      <c r="E15" s="334"/>
      <c r="F15" s="334">
        <v>0</v>
      </c>
      <c r="G15" s="334">
        <v>0</v>
      </c>
      <c r="H15" s="334">
        <v>0</v>
      </c>
      <c r="I15" s="334">
        <v>0</v>
      </c>
      <c r="J15" s="334"/>
      <c r="K15" s="334">
        <v>0</v>
      </c>
      <c r="L15" s="334">
        <v>0</v>
      </c>
      <c r="M15" s="334"/>
      <c r="N15" s="334"/>
      <c r="O15" s="334"/>
      <c r="P15" s="334">
        <v>0</v>
      </c>
      <c r="Q15" s="334">
        <v>0</v>
      </c>
      <c r="R15" s="334">
        <v>0</v>
      </c>
      <c r="S15" s="334"/>
    </row>
    <row r="16" spans="1:19" ht="13.5">
      <c r="A16" s="338" t="s">
        <v>90</v>
      </c>
      <c r="B16" s="339">
        <v>5</v>
      </c>
      <c r="C16" s="340">
        <v>207</v>
      </c>
      <c r="D16" s="142">
        <v>50</v>
      </c>
      <c r="E16" s="142">
        <v>157</v>
      </c>
      <c r="F16" s="334">
        <v>2</v>
      </c>
      <c r="G16" s="341">
        <v>10</v>
      </c>
      <c r="H16" s="334">
        <v>0</v>
      </c>
      <c r="I16" s="142">
        <v>1</v>
      </c>
      <c r="J16" s="334">
        <v>9</v>
      </c>
      <c r="K16" s="334" t="s">
        <v>332</v>
      </c>
      <c r="L16" s="341">
        <v>200</v>
      </c>
      <c r="M16" s="334"/>
      <c r="N16" s="142">
        <v>200</v>
      </c>
      <c r="O16" s="334"/>
      <c r="P16" s="334">
        <v>0</v>
      </c>
      <c r="Q16" s="334">
        <v>0</v>
      </c>
      <c r="R16" s="334">
        <v>0</v>
      </c>
      <c r="S16" s="334"/>
    </row>
    <row r="17" spans="1:19" ht="13.5">
      <c r="A17" s="338" t="s">
        <v>89</v>
      </c>
      <c r="B17" s="339">
        <v>3</v>
      </c>
      <c r="C17" s="340">
        <v>109</v>
      </c>
      <c r="D17" s="334">
        <v>30</v>
      </c>
      <c r="E17" s="334">
        <v>79</v>
      </c>
      <c r="F17" s="334" t="s">
        <v>332</v>
      </c>
      <c r="G17" s="341">
        <v>3</v>
      </c>
      <c r="H17" s="334">
        <v>0</v>
      </c>
      <c r="I17" s="334">
        <v>0</v>
      </c>
      <c r="J17" s="334">
        <v>3</v>
      </c>
      <c r="K17" s="334">
        <v>0</v>
      </c>
      <c r="L17" s="341">
        <v>0</v>
      </c>
      <c r="M17" s="334"/>
      <c r="N17" s="334"/>
      <c r="O17" s="334"/>
      <c r="P17" s="334" t="s">
        <v>332</v>
      </c>
      <c r="Q17" s="334">
        <v>139</v>
      </c>
      <c r="R17" s="334">
        <v>0</v>
      </c>
      <c r="S17" s="334"/>
    </row>
    <row r="18" spans="1:19" ht="13.5">
      <c r="A18" s="338" t="s">
        <v>292</v>
      </c>
      <c r="B18" s="334">
        <v>0</v>
      </c>
      <c r="C18" s="334">
        <v>0</v>
      </c>
      <c r="D18" s="334"/>
      <c r="E18" s="334"/>
      <c r="F18" s="334">
        <v>0</v>
      </c>
      <c r="G18" s="334">
        <v>0</v>
      </c>
      <c r="H18" s="334">
        <v>0</v>
      </c>
      <c r="I18" s="334">
        <v>0</v>
      </c>
      <c r="J18" s="334"/>
      <c r="K18" s="334">
        <v>0</v>
      </c>
      <c r="L18" s="334">
        <v>0</v>
      </c>
      <c r="M18" s="334"/>
      <c r="N18" s="334"/>
      <c r="O18" s="334"/>
      <c r="P18" s="334" t="s">
        <v>332</v>
      </c>
      <c r="Q18" s="334">
        <v>185</v>
      </c>
      <c r="R18" s="334">
        <v>0</v>
      </c>
      <c r="S18" s="334"/>
    </row>
    <row r="19" spans="1:19" ht="13.5">
      <c r="A19" s="338" t="s">
        <v>422</v>
      </c>
      <c r="B19" s="339">
        <v>2</v>
      </c>
      <c r="C19" s="340">
        <v>138</v>
      </c>
      <c r="D19" s="142">
        <v>15</v>
      </c>
      <c r="E19" s="142">
        <v>123</v>
      </c>
      <c r="F19" s="334">
        <v>0</v>
      </c>
      <c r="G19" s="334">
        <v>0</v>
      </c>
      <c r="H19" s="334">
        <v>0</v>
      </c>
      <c r="I19" s="334">
        <v>0</v>
      </c>
      <c r="J19" s="334"/>
      <c r="K19" s="334">
        <v>0</v>
      </c>
      <c r="L19" s="334">
        <v>0</v>
      </c>
      <c r="M19" s="334"/>
      <c r="N19" s="334"/>
      <c r="O19" s="334"/>
      <c r="P19" s="334">
        <v>2</v>
      </c>
      <c r="Q19" s="334">
        <v>201992</v>
      </c>
      <c r="R19" s="334" t="s">
        <v>332</v>
      </c>
      <c r="S19" s="334">
        <v>6000</v>
      </c>
    </row>
    <row r="20" spans="1:19" ht="13.5">
      <c r="A20" s="338" t="s">
        <v>88</v>
      </c>
      <c r="B20" s="339">
        <v>0</v>
      </c>
      <c r="C20" s="142">
        <v>0</v>
      </c>
      <c r="D20" s="142"/>
      <c r="E20" s="142"/>
      <c r="F20" s="334" t="s">
        <v>332</v>
      </c>
      <c r="G20" s="341">
        <v>15</v>
      </c>
      <c r="H20" s="334">
        <v>11</v>
      </c>
      <c r="I20" s="142">
        <v>4</v>
      </c>
      <c r="J20" s="334"/>
      <c r="K20" s="334" t="s">
        <v>332</v>
      </c>
      <c r="L20" s="341">
        <v>1337</v>
      </c>
      <c r="M20" s="142">
        <v>111</v>
      </c>
      <c r="N20" s="142">
        <v>533</v>
      </c>
      <c r="O20" s="142">
        <v>693</v>
      </c>
      <c r="P20" s="142">
        <v>4</v>
      </c>
      <c r="Q20" s="334">
        <v>46690</v>
      </c>
      <c r="R20" s="334">
        <v>0</v>
      </c>
      <c r="S20" s="334"/>
    </row>
    <row r="21" spans="1:19" ht="13.5">
      <c r="A21" s="338" t="s">
        <v>87</v>
      </c>
      <c r="B21" s="339">
        <v>4</v>
      </c>
      <c r="C21" s="340">
        <v>131</v>
      </c>
      <c r="D21" s="334">
        <v>19</v>
      </c>
      <c r="E21" s="334">
        <v>112</v>
      </c>
      <c r="F21" s="142">
        <v>16</v>
      </c>
      <c r="G21" s="341">
        <v>1146</v>
      </c>
      <c r="H21" s="142">
        <v>48</v>
      </c>
      <c r="I21" s="142">
        <v>1028</v>
      </c>
      <c r="J21" s="142">
        <v>70</v>
      </c>
      <c r="K21" s="334">
        <v>0</v>
      </c>
      <c r="L21" s="341">
        <v>0</v>
      </c>
      <c r="M21" s="334"/>
      <c r="N21" s="334"/>
      <c r="O21" s="334"/>
      <c r="P21" s="334">
        <v>4</v>
      </c>
      <c r="Q21" s="142">
        <v>505234</v>
      </c>
      <c r="R21" s="334" t="s">
        <v>332</v>
      </c>
      <c r="S21" s="142">
        <v>17000</v>
      </c>
    </row>
    <row r="22" spans="1:19" ht="13.5">
      <c r="A22" s="338" t="s">
        <v>86</v>
      </c>
      <c r="B22" s="334">
        <v>0</v>
      </c>
      <c r="C22" s="334">
        <v>0</v>
      </c>
      <c r="D22" s="334"/>
      <c r="E22" s="334"/>
      <c r="F22" s="334">
        <v>0</v>
      </c>
      <c r="G22" s="334">
        <v>0</v>
      </c>
      <c r="H22" s="334">
        <v>0</v>
      </c>
      <c r="I22" s="334">
        <v>0</v>
      </c>
      <c r="J22" s="334"/>
      <c r="K22" s="334">
        <v>0</v>
      </c>
      <c r="L22" s="334">
        <v>0</v>
      </c>
      <c r="M22" s="334"/>
      <c r="N22" s="334"/>
      <c r="O22" s="334"/>
      <c r="P22" s="334">
        <v>0</v>
      </c>
      <c r="Q22" s="334">
        <v>0</v>
      </c>
      <c r="R22" s="334">
        <v>0</v>
      </c>
      <c r="S22" s="334"/>
    </row>
    <row r="23" spans="1:19" ht="13.5">
      <c r="A23" s="338" t="s">
        <v>85</v>
      </c>
      <c r="B23" s="334">
        <v>0</v>
      </c>
      <c r="C23" s="334">
        <v>0</v>
      </c>
      <c r="D23" s="334"/>
      <c r="E23" s="334"/>
      <c r="F23" s="334">
        <v>4</v>
      </c>
      <c r="G23" s="341">
        <v>253</v>
      </c>
      <c r="H23" s="334">
        <v>28</v>
      </c>
      <c r="I23" s="142">
        <v>209</v>
      </c>
      <c r="J23" s="334">
        <v>16</v>
      </c>
      <c r="K23" s="334">
        <v>0</v>
      </c>
      <c r="L23" s="334">
        <v>0</v>
      </c>
      <c r="M23" s="334"/>
      <c r="N23" s="334"/>
      <c r="O23" s="334"/>
      <c r="P23" s="334" t="s">
        <v>332</v>
      </c>
      <c r="Q23" s="334">
        <v>350</v>
      </c>
      <c r="R23" s="334">
        <v>0</v>
      </c>
      <c r="S23" s="334"/>
    </row>
    <row r="24" spans="1:19" ht="13.5">
      <c r="A24" s="338" t="s">
        <v>84</v>
      </c>
      <c r="B24" s="334">
        <v>0</v>
      </c>
      <c r="C24" s="334">
        <v>0</v>
      </c>
      <c r="D24" s="334"/>
      <c r="E24" s="334"/>
      <c r="F24" s="334">
        <v>0</v>
      </c>
      <c r="G24" s="334">
        <v>0</v>
      </c>
      <c r="H24" s="334"/>
      <c r="I24" s="334">
        <v>0</v>
      </c>
      <c r="J24" s="334"/>
      <c r="K24" s="334">
        <v>0</v>
      </c>
      <c r="L24" s="334">
        <v>0</v>
      </c>
      <c r="M24" s="334"/>
      <c r="N24" s="334"/>
      <c r="O24" s="334"/>
      <c r="P24" s="334" t="s">
        <v>332</v>
      </c>
      <c r="Q24" s="334">
        <v>300</v>
      </c>
      <c r="R24" s="334">
        <v>0</v>
      </c>
      <c r="S24" s="334"/>
    </row>
    <row r="25" spans="1:19" ht="13.5">
      <c r="A25" s="338" t="s">
        <v>12</v>
      </c>
      <c r="B25" s="334">
        <v>0</v>
      </c>
      <c r="C25" s="334">
        <v>0</v>
      </c>
      <c r="D25" s="334"/>
      <c r="E25" s="334"/>
      <c r="F25" s="334">
        <v>0</v>
      </c>
      <c r="G25" s="334">
        <v>0</v>
      </c>
      <c r="H25" s="334">
        <v>0</v>
      </c>
      <c r="I25" s="334"/>
      <c r="J25" s="334"/>
      <c r="K25" s="334">
        <v>0</v>
      </c>
      <c r="L25" s="334">
        <v>0</v>
      </c>
      <c r="M25" s="334"/>
      <c r="N25" s="334"/>
      <c r="O25" s="334"/>
      <c r="P25" s="334" t="s">
        <v>332</v>
      </c>
      <c r="Q25" s="334">
        <v>160</v>
      </c>
      <c r="R25" s="334">
        <v>0</v>
      </c>
      <c r="S25" s="334"/>
    </row>
    <row r="26" spans="1:19" ht="13.5">
      <c r="A26" s="338" t="s">
        <v>83</v>
      </c>
      <c r="B26" s="334" t="s">
        <v>332</v>
      </c>
      <c r="C26" s="340">
        <v>53</v>
      </c>
      <c r="D26" s="334">
        <v>16</v>
      </c>
      <c r="E26" s="142">
        <v>37</v>
      </c>
      <c r="F26" s="334">
        <v>4</v>
      </c>
      <c r="G26" s="341">
        <v>149</v>
      </c>
      <c r="H26" s="334">
        <v>28</v>
      </c>
      <c r="I26" s="142">
        <v>109</v>
      </c>
      <c r="J26" s="334">
        <v>12</v>
      </c>
      <c r="K26" s="334">
        <v>0</v>
      </c>
      <c r="L26" s="334">
        <v>0</v>
      </c>
      <c r="M26" s="334"/>
      <c r="N26" s="334"/>
      <c r="O26" s="334"/>
      <c r="P26" s="334">
        <v>0</v>
      </c>
      <c r="Q26" s="334">
        <v>0</v>
      </c>
      <c r="R26" s="334">
        <v>0</v>
      </c>
      <c r="S26" s="334"/>
    </row>
    <row r="27" spans="1:19" ht="13.5">
      <c r="A27" s="338" t="s">
        <v>82</v>
      </c>
      <c r="B27" s="334">
        <v>0</v>
      </c>
      <c r="C27" s="334">
        <v>0</v>
      </c>
      <c r="D27" s="334"/>
      <c r="E27" s="334"/>
      <c r="F27" s="334">
        <v>0</v>
      </c>
      <c r="G27" s="334">
        <v>0</v>
      </c>
      <c r="H27" s="334">
        <v>0</v>
      </c>
      <c r="I27" s="334">
        <v>0</v>
      </c>
      <c r="J27" s="334"/>
      <c r="K27" s="334">
        <v>0</v>
      </c>
      <c r="L27" s="334">
        <v>0</v>
      </c>
      <c r="M27" s="334"/>
      <c r="N27" s="334"/>
      <c r="O27" s="334"/>
      <c r="P27" s="334">
        <v>0</v>
      </c>
      <c r="Q27" s="334">
        <v>0</v>
      </c>
      <c r="R27" s="334">
        <v>0</v>
      </c>
      <c r="S27" s="334"/>
    </row>
    <row r="28" spans="1:19" ht="13.5">
      <c r="A28" s="338" t="s">
        <v>423</v>
      </c>
      <c r="B28" s="334">
        <v>0</v>
      </c>
      <c r="C28" s="334">
        <v>0</v>
      </c>
      <c r="D28" s="334"/>
      <c r="E28" s="334"/>
      <c r="F28" s="334" t="s">
        <v>332</v>
      </c>
      <c r="G28" s="341">
        <v>28</v>
      </c>
      <c r="H28" s="142">
        <v>5</v>
      </c>
      <c r="I28" s="142">
        <v>22</v>
      </c>
      <c r="J28" s="334">
        <v>1</v>
      </c>
      <c r="K28" s="334">
        <v>0</v>
      </c>
      <c r="L28" s="334">
        <v>0</v>
      </c>
      <c r="M28" s="334"/>
      <c r="N28" s="334"/>
      <c r="O28" s="334"/>
      <c r="P28" s="334" t="s">
        <v>332</v>
      </c>
      <c r="Q28" s="334">
        <v>150</v>
      </c>
      <c r="R28" s="334">
        <v>0</v>
      </c>
      <c r="S28" s="334"/>
    </row>
    <row r="29" spans="1:19" ht="13.5">
      <c r="A29" s="326" t="s">
        <v>20</v>
      </c>
      <c r="B29" s="290" t="s">
        <v>332</v>
      </c>
      <c r="C29" s="342">
        <v>28</v>
      </c>
      <c r="D29" s="290">
        <v>3</v>
      </c>
      <c r="E29" s="343">
        <v>25</v>
      </c>
      <c r="F29" s="343">
        <v>3</v>
      </c>
      <c r="G29" s="344">
        <v>136</v>
      </c>
      <c r="H29" s="290">
        <v>32</v>
      </c>
      <c r="I29" s="343">
        <v>94</v>
      </c>
      <c r="J29" s="290">
        <v>10</v>
      </c>
      <c r="K29" s="290">
        <v>0</v>
      </c>
      <c r="L29" s="344">
        <v>0</v>
      </c>
      <c r="M29" s="290"/>
      <c r="N29" s="290"/>
      <c r="O29" s="290"/>
      <c r="P29" s="290" t="s">
        <v>332</v>
      </c>
      <c r="Q29" s="290">
        <v>8000</v>
      </c>
      <c r="R29" s="290">
        <v>0</v>
      </c>
      <c r="S29" s="290"/>
    </row>
    <row r="30" spans="1:11" ht="13.5">
      <c r="A30" s="262" t="s">
        <v>429</v>
      </c>
      <c r="E30" s="8"/>
      <c r="F30" s="8"/>
      <c r="G30" s="8"/>
      <c r="K30" s="8"/>
    </row>
    <row r="31" spans="1:19" ht="13.5">
      <c r="A31" s="34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3.5">
      <c r="A32" s="34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2:19" ht="13.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2:19" ht="13.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</sheetData>
  <sheetProtection/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（株）ヒューマン・デザイン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（株）ヒューマン・デザイン</dc:creator>
  <cp:keywords/>
  <dc:description/>
  <cp:lastModifiedBy>荒井 勇輝</cp:lastModifiedBy>
  <cp:lastPrinted>2022-04-06T05:52:06Z</cp:lastPrinted>
  <dcterms:created xsi:type="dcterms:W3CDTF">2005-02-22T02:32:47Z</dcterms:created>
  <dcterms:modified xsi:type="dcterms:W3CDTF">2023-03-27T07:58:04Z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