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65" yWindow="65311" windowWidth="15480" windowHeight="8640" tabRatio="540" activeTab="0"/>
  </bookViews>
  <sheets>
    <sheet name="米生産費～H2" sheetId="1" r:id="rId1"/>
    <sheet name="米生産費H3～" sheetId="2" r:id="rId2"/>
  </sheets>
  <definedNames>
    <definedName name="_xlnm.Print_Area" localSheetId="0">'米生産費～H2'!$B$1:$AC$39</definedName>
    <definedName name="_xlnm.Print_Area" localSheetId="1">'米生産費H3～'!$B$1:$AE$38</definedName>
  </definedNames>
  <calcPr fullCalcOnLoad="1"/>
</workbook>
</file>

<file path=xl/sharedStrings.xml><?xml version="1.0" encoding="utf-8"?>
<sst xmlns="http://schemas.openxmlformats.org/spreadsheetml/2006/main" count="233" uniqueCount="121">
  <si>
    <t>水利費</t>
  </si>
  <si>
    <t>畜力費</t>
  </si>
  <si>
    <t>地代</t>
  </si>
  <si>
    <t>支払利子</t>
  </si>
  <si>
    <t>支払利子・地代算入生産費</t>
  </si>
  <si>
    <t>自己資本利子</t>
  </si>
  <si>
    <t>資本利子・地代全額算入生産費（全算入生産費）</t>
  </si>
  <si>
    <t>土地改良及び水利費</t>
  </si>
  <si>
    <t>生産費</t>
  </si>
  <si>
    <t>種苗費</t>
  </si>
  <si>
    <t>生産費（副産物価額差引）</t>
  </si>
  <si>
    <t>その他の諸材料費</t>
  </si>
  <si>
    <t>土地改良および水利費</t>
  </si>
  <si>
    <t>賃借料および料金</t>
  </si>
  <si>
    <t>物件税および公課諸負担</t>
  </si>
  <si>
    <t>自動車および農機具費</t>
  </si>
  <si>
    <t>主産物価額（玄米）</t>
  </si>
  <si>
    <t>1日当たり家族労働報酬</t>
  </si>
  <si>
    <t>自作地地代</t>
  </si>
  <si>
    <t>肥料費</t>
  </si>
  <si>
    <t>農業薬剤費</t>
  </si>
  <si>
    <t>光熱動力費</t>
  </si>
  <si>
    <t>建物費</t>
  </si>
  <si>
    <t>生産管理費</t>
  </si>
  <si>
    <t>労働費</t>
  </si>
  <si>
    <t>副産物価額</t>
  </si>
  <si>
    <t>支払地代</t>
  </si>
  <si>
    <t>費用合計</t>
  </si>
  <si>
    <t>B</t>
  </si>
  <si>
    <t>A</t>
  </si>
  <si>
    <t>C=A-B</t>
  </si>
  <si>
    <t>D</t>
  </si>
  <si>
    <t>E</t>
  </si>
  <si>
    <t>F=C+D+E</t>
  </si>
  <si>
    <t>G</t>
  </si>
  <si>
    <t>H</t>
  </si>
  <si>
    <t>I=F+G+H</t>
  </si>
  <si>
    <t>平成19年産</t>
  </si>
  <si>
    <t>平成1年産</t>
  </si>
  <si>
    <t>平成2年産</t>
  </si>
  <si>
    <t>平成3年産</t>
  </si>
  <si>
    <t>平成4年産</t>
  </si>
  <si>
    <t>平成5年産</t>
  </si>
  <si>
    <t>平成6年産</t>
  </si>
  <si>
    <t>平成7年産</t>
  </si>
  <si>
    <t>平成8年産</t>
  </si>
  <si>
    <t>平成9年産</t>
  </si>
  <si>
    <t>平成10年産</t>
  </si>
  <si>
    <t>平成11年産</t>
  </si>
  <si>
    <t>平成12年産</t>
  </si>
  <si>
    <t>平成13年産</t>
  </si>
  <si>
    <t>平成14年産</t>
  </si>
  <si>
    <t>平成15年産</t>
  </si>
  <si>
    <t>平成16年産</t>
  </si>
  <si>
    <t>平成17年産</t>
  </si>
  <si>
    <t>平成18年産</t>
  </si>
  <si>
    <t>昭和63年産</t>
  </si>
  <si>
    <t>昭和56年産</t>
  </si>
  <si>
    <t>昭和57年産</t>
  </si>
  <si>
    <t>昭和58年産</t>
  </si>
  <si>
    <t>昭和59年産</t>
  </si>
  <si>
    <t>昭和60年産</t>
  </si>
  <si>
    <t>昭和61年産</t>
  </si>
  <si>
    <t>昭和62年産</t>
  </si>
  <si>
    <t>昭和41年産</t>
  </si>
  <si>
    <t>昭和42年産</t>
  </si>
  <si>
    <t>昭和43年産</t>
  </si>
  <si>
    <t>昭和44年産</t>
  </si>
  <si>
    <t>昭和45年産</t>
  </si>
  <si>
    <t>昭和46年産</t>
  </si>
  <si>
    <t>昭和47年産</t>
  </si>
  <si>
    <t>昭和48年産</t>
  </si>
  <si>
    <t>昭和49年産</t>
  </si>
  <si>
    <t>昭和50年産</t>
  </si>
  <si>
    <t>昭和51年産</t>
  </si>
  <si>
    <t>昭和52年産</t>
  </si>
  <si>
    <t>昭和53年産</t>
  </si>
  <si>
    <t>昭和54年産</t>
  </si>
  <si>
    <t>昭和55年産</t>
  </si>
  <si>
    <t>建物及び土地改良設備費</t>
  </si>
  <si>
    <t>第１次生産費</t>
  </si>
  <si>
    <t>資本利子</t>
  </si>
  <si>
    <t>第２次生産費</t>
  </si>
  <si>
    <t>収益</t>
  </si>
  <si>
    <t>…</t>
  </si>
  <si>
    <t>生産費総額（全算入生産費＋副産物価額）</t>
  </si>
  <si>
    <t>平成20年産</t>
  </si>
  <si>
    <t>利潤（粗収益－生産費総額）</t>
  </si>
  <si>
    <t>家族労働報酬（利潤＋家族労働費）</t>
  </si>
  <si>
    <t>所得（利潤＋家族労働費＋自己資本利子＋自作地地代）</t>
  </si>
  <si>
    <t>家族労働費</t>
  </si>
  <si>
    <t>J=I+B</t>
  </si>
  <si>
    <t>K</t>
  </si>
  <si>
    <t>L=B+K</t>
  </si>
  <si>
    <t>粗収益（主産物価額＋副産物価額）</t>
  </si>
  <si>
    <t>M=L-J</t>
  </si>
  <si>
    <t>N</t>
  </si>
  <si>
    <t>O=M+N+G+H</t>
  </si>
  <si>
    <t>P=M+N</t>
  </si>
  <si>
    <t>生産費総額（費用合計＋資本利子＋地代）</t>
  </si>
  <si>
    <t>G=A+D+E</t>
  </si>
  <si>
    <t>I=B+H</t>
  </si>
  <si>
    <t>J=I-G</t>
  </si>
  <si>
    <t>所得（利潤＋家族労働費＋資本利子＋地代）</t>
  </si>
  <si>
    <t>J+K+D+E</t>
  </si>
  <si>
    <t>J+K</t>
  </si>
  <si>
    <t>昭和39年産</t>
  </si>
  <si>
    <t>昭和40年産</t>
  </si>
  <si>
    <t>（単位：円）</t>
  </si>
  <si>
    <t>平成21年産</t>
  </si>
  <si>
    <t>米生産費および収益（10a当たり）　【～平成２年産】</t>
  </si>
  <si>
    <t>米生産費および収益（10a当たり）　【平成３年産～】</t>
  </si>
  <si>
    <t>「米生産費統計調査」による。</t>
  </si>
  <si>
    <t>平成22年産</t>
  </si>
  <si>
    <t>平成23年産</t>
  </si>
  <si>
    <t>平成24年産</t>
  </si>
  <si>
    <t>平成25年産</t>
  </si>
  <si>
    <t>平成26年産</t>
  </si>
  <si>
    <t>平成27年産</t>
  </si>
  <si>
    <t>-</t>
  </si>
  <si>
    <t>資料：北陸農政局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</si>
</sst>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\-#,##0;&quot;-&quot;"/>
    <numFmt numFmtId="179" formatCode="#,##0;&quot;△ &quot;#,##0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horizontal="center" vertical="center" wrapText="1"/>
    </xf>
    <xf numFmtId="179" fontId="9" fillId="0" borderId="19" xfId="0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 wrapText="1"/>
    </xf>
    <xf numFmtId="179" fontId="9" fillId="0" borderId="21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9" fillId="0" borderId="22" xfId="0" applyNumberFormat="1" applyFont="1" applyFill="1" applyBorder="1" applyAlignment="1">
      <alignment vertical="center"/>
    </xf>
    <xf numFmtId="179" fontId="9" fillId="0" borderId="23" xfId="0" applyNumberFormat="1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horizontal="center" vertical="center" wrapText="1"/>
    </xf>
    <xf numFmtId="179" fontId="9" fillId="0" borderId="26" xfId="0" applyNumberFormat="1" applyFont="1" applyFill="1" applyBorder="1" applyAlignment="1">
      <alignment horizontal="center" vertical="center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center"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0" xfId="53" applyNumberFormat="1" applyFont="1" applyFill="1" applyBorder="1" applyAlignment="1">
      <alignment vertical="center"/>
    </xf>
    <xf numFmtId="179" fontId="9" fillId="0" borderId="0" xfId="53" applyNumberFormat="1" applyFont="1" applyFill="1" applyBorder="1" applyAlignment="1">
      <alignment horizontal="right" vertical="center"/>
    </xf>
    <xf numFmtId="179" fontId="9" fillId="0" borderId="29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179" fontId="9" fillId="0" borderId="28" xfId="53" applyNumberFormat="1" applyFont="1" applyFill="1" applyBorder="1" applyAlignment="1">
      <alignment vertical="center"/>
    </xf>
    <xf numFmtId="179" fontId="9" fillId="0" borderId="28" xfId="53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3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9" fillId="0" borderId="28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Alignment="1">
      <alignment vertical="center" shrinkToFit="1"/>
    </xf>
    <xf numFmtId="179" fontId="9" fillId="0" borderId="0" xfId="53" applyNumberFormat="1" applyFont="1" applyFill="1" applyBorder="1" applyAlignment="1">
      <alignment horizontal="right" vertical="center" shrinkToFit="1"/>
    </xf>
    <xf numFmtId="179" fontId="9" fillId="0" borderId="28" xfId="53" applyNumberFormat="1" applyFont="1" applyFill="1" applyBorder="1" applyAlignment="1">
      <alignment horizontal="right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3" xfId="68"/>
    <cellStyle name="標準 3" xfId="69"/>
    <cellStyle name="標準 4" xfId="70"/>
    <cellStyle name="標準 5" xfId="71"/>
    <cellStyle name="標準 6" xfId="72"/>
    <cellStyle name="標準 7" xfId="73"/>
    <cellStyle name="未定義" xfId="74"/>
    <cellStyle name="良い" xfId="7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9"/>
  <sheetViews>
    <sheetView showGridLines="0" tabSelected="1" zoomScaleSheetLayoutView="100" zoomScalePageLayoutView="0" workbookViewId="0" topLeftCell="A1">
      <pane xSplit="2" ySplit="12" topLeftCell="C3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" sqref="B5"/>
    </sheetView>
  </sheetViews>
  <sheetFormatPr defaultColWidth="7.875" defaultRowHeight="13.5"/>
  <cols>
    <col min="1" max="1" width="1.4921875" style="19" customWidth="1"/>
    <col min="2" max="2" width="11.125" style="19" bestFit="1" customWidth="1"/>
    <col min="3" max="3" width="9.25390625" style="19" bestFit="1" customWidth="1"/>
    <col min="4" max="16" width="7.875" style="19" customWidth="1"/>
    <col min="17" max="28" width="8.00390625" style="19" bestFit="1" customWidth="1"/>
    <col min="29" max="29" width="7.875" style="19" customWidth="1"/>
    <col min="30" max="30" width="8.00390625" style="19" bestFit="1" customWidth="1"/>
    <col min="31" max="31" width="9.375" style="19" bestFit="1" customWidth="1"/>
    <col min="32" max="32" width="8.00390625" style="19" bestFit="1" customWidth="1"/>
    <col min="33" max="16384" width="7.875" style="19" customWidth="1"/>
  </cols>
  <sheetData>
    <row r="1" s="17" customFormat="1" ht="17.25">
      <c r="B1" s="18" t="s">
        <v>110</v>
      </c>
    </row>
    <row r="3" s="20" customFormat="1" ht="11.25">
      <c r="B3" s="20" t="s">
        <v>112</v>
      </c>
    </row>
    <row r="4" s="20" customFormat="1" ht="11.25">
      <c r="B4" s="20" t="s">
        <v>120</v>
      </c>
    </row>
    <row r="5" ht="12.75" thickBot="1">
      <c r="AC5" s="21" t="s">
        <v>108</v>
      </c>
    </row>
    <row r="6" spans="2:29" ht="12.75" thickTop="1">
      <c r="B6" s="22"/>
      <c r="C6" s="35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6"/>
      <c r="X6" s="24" t="s">
        <v>83</v>
      </c>
      <c r="Y6" s="24"/>
      <c r="Z6" s="24"/>
      <c r="AA6" s="24"/>
      <c r="AB6" s="24"/>
      <c r="AC6" s="24"/>
    </row>
    <row r="7" spans="2:29" ht="12">
      <c r="B7" s="11"/>
      <c r="C7" s="13"/>
      <c r="D7" s="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0"/>
      <c r="X7" s="11"/>
      <c r="Y7" s="16"/>
      <c r="Z7" s="16"/>
      <c r="AA7" s="16"/>
      <c r="AB7" s="16"/>
      <c r="AC7" s="8"/>
    </row>
    <row r="8" spans="2:29" ht="12">
      <c r="B8" s="11"/>
      <c r="C8" s="13"/>
      <c r="D8" s="8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"/>
      <c r="W8" s="10"/>
      <c r="X8" s="11"/>
      <c r="Y8" s="16"/>
      <c r="Z8" s="16"/>
      <c r="AA8" s="16"/>
      <c r="AB8" s="16"/>
      <c r="AC8" s="8"/>
    </row>
    <row r="9" spans="2:29" ht="12">
      <c r="B9" s="11"/>
      <c r="C9" s="13"/>
      <c r="D9" s="8"/>
      <c r="E9" s="8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7"/>
      <c r="T9" s="10"/>
      <c r="U9" s="10"/>
      <c r="V9" s="11"/>
      <c r="W9" s="11"/>
      <c r="X9" s="11"/>
      <c r="Y9" s="16"/>
      <c r="Z9" s="16"/>
      <c r="AA9" s="16"/>
      <c r="AB9" s="16"/>
      <c r="AC9" s="8"/>
    </row>
    <row r="10" spans="2:29" ht="12">
      <c r="B10" s="11"/>
      <c r="C10" s="13"/>
      <c r="D10" s="8"/>
      <c r="E10" s="8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10"/>
      <c r="U10" s="11"/>
      <c r="V10" s="11"/>
      <c r="W10" s="11"/>
      <c r="X10" s="11"/>
      <c r="Y10" s="16"/>
      <c r="Z10" s="16"/>
      <c r="AA10" s="13"/>
      <c r="AB10" s="16"/>
      <c r="AC10" s="8"/>
    </row>
    <row r="11" spans="2:29" s="28" customFormat="1" ht="60">
      <c r="B11" s="12"/>
      <c r="C11" s="14" t="s">
        <v>99</v>
      </c>
      <c r="D11" s="9" t="s">
        <v>82</v>
      </c>
      <c r="E11" s="9" t="s">
        <v>80</v>
      </c>
      <c r="F11" s="9" t="s">
        <v>27</v>
      </c>
      <c r="G11" s="4" t="s">
        <v>9</v>
      </c>
      <c r="H11" s="4" t="s">
        <v>19</v>
      </c>
      <c r="I11" s="4" t="s">
        <v>20</v>
      </c>
      <c r="J11" s="4" t="s">
        <v>21</v>
      </c>
      <c r="K11" s="4" t="s">
        <v>11</v>
      </c>
      <c r="L11" s="4" t="s">
        <v>7</v>
      </c>
      <c r="M11" s="4" t="s">
        <v>0</v>
      </c>
      <c r="N11" s="4" t="s">
        <v>79</v>
      </c>
      <c r="O11" s="4" t="s">
        <v>22</v>
      </c>
      <c r="P11" s="4" t="s">
        <v>13</v>
      </c>
      <c r="Q11" s="4" t="s">
        <v>15</v>
      </c>
      <c r="R11" s="4" t="s">
        <v>1</v>
      </c>
      <c r="S11" s="4" t="s">
        <v>24</v>
      </c>
      <c r="T11" s="5" t="s">
        <v>90</v>
      </c>
      <c r="U11" s="12" t="s">
        <v>25</v>
      </c>
      <c r="V11" s="12" t="s">
        <v>81</v>
      </c>
      <c r="W11" s="12" t="s">
        <v>2</v>
      </c>
      <c r="X11" s="12" t="s">
        <v>94</v>
      </c>
      <c r="Y11" s="4" t="s">
        <v>16</v>
      </c>
      <c r="Z11" s="4" t="s">
        <v>87</v>
      </c>
      <c r="AA11" s="14" t="s">
        <v>103</v>
      </c>
      <c r="AB11" s="4" t="s">
        <v>88</v>
      </c>
      <c r="AC11" s="9" t="s">
        <v>17</v>
      </c>
    </row>
    <row r="12" spans="2:29" ht="21.75" customHeight="1">
      <c r="B12" s="29"/>
      <c r="C12" s="6" t="s">
        <v>100</v>
      </c>
      <c r="D12" s="6" t="s">
        <v>33</v>
      </c>
      <c r="E12" s="6" t="s">
        <v>30</v>
      </c>
      <c r="F12" s="6" t="s">
        <v>29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92</v>
      </c>
      <c r="U12" s="6" t="s">
        <v>28</v>
      </c>
      <c r="V12" s="6" t="s">
        <v>31</v>
      </c>
      <c r="W12" s="6" t="s">
        <v>32</v>
      </c>
      <c r="X12" s="6" t="s">
        <v>101</v>
      </c>
      <c r="Y12" s="6" t="s">
        <v>35</v>
      </c>
      <c r="Z12" s="6" t="s">
        <v>102</v>
      </c>
      <c r="AA12" s="6" t="s">
        <v>104</v>
      </c>
      <c r="AB12" s="6" t="s">
        <v>105</v>
      </c>
      <c r="AC12" s="30"/>
    </row>
    <row r="13" spans="2:29" ht="16.5" customHeight="1">
      <c r="B13" s="31" t="s">
        <v>106</v>
      </c>
      <c r="C13" s="34" t="s">
        <v>84</v>
      </c>
      <c r="D13" s="33">
        <v>32076</v>
      </c>
      <c r="E13" s="34" t="s">
        <v>84</v>
      </c>
      <c r="F13" s="34" t="s">
        <v>84</v>
      </c>
      <c r="G13" s="34" t="s">
        <v>84</v>
      </c>
      <c r="H13" s="34" t="s">
        <v>84</v>
      </c>
      <c r="I13" s="34" t="s">
        <v>84</v>
      </c>
      <c r="J13" s="34" t="s">
        <v>84</v>
      </c>
      <c r="K13" s="34" t="s">
        <v>84</v>
      </c>
      <c r="L13" s="34" t="s">
        <v>84</v>
      </c>
      <c r="M13" s="34" t="s">
        <v>84</v>
      </c>
      <c r="N13" s="34" t="s">
        <v>84</v>
      </c>
      <c r="O13" s="34" t="s">
        <v>84</v>
      </c>
      <c r="P13" s="34" t="s">
        <v>84</v>
      </c>
      <c r="Q13" s="34" t="s">
        <v>84</v>
      </c>
      <c r="R13" s="34" t="s">
        <v>84</v>
      </c>
      <c r="S13" s="34" t="s">
        <v>84</v>
      </c>
      <c r="T13" s="34" t="s">
        <v>84</v>
      </c>
      <c r="U13" s="34" t="s">
        <v>84</v>
      </c>
      <c r="V13" s="34" t="s">
        <v>84</v>
      </c>
      <c r="W13" s="34" t="s">
        <v>84</v>
      </c>
      <c r="X13" s="34" t="s">
        <v>84</v>
      </c>
      <c r="Y13" s="34" t="s">
        <v>84</v>
      </c>
      <c r="Z13" s="34" t="s">
        <v>84</v>
      </c>
      <c r="AA13" s="34" t="s">
        <v>84</v>
      </c>
      <c r="AB13" s="34" t="s">
        <v>84</v>
      </c>
      <c r="AC13" s="34" t="s">
        <v>84</v>
      </c>
    </row>
    <row r="14" spans="2:29" ht="16.5" customHeight="1">
      <c r="B14" s="31" t="s">
        <v>107</v>
      </c>
      <c r="C14" s="34" t="s">
        <v>84</v>
      </c>
      <c r="D14" s="33">
        <v>35066</v>
      </c>
      <c r="E14" s="34" t="s">
        <v>84</v>
      </c>
      <c r="F14" s="34" t="s">
        <v>84</v>
      </c>
      <c r="G14" s="34" t="s">
        <v>84</v>
      </c>
      <c r="H14" s="34" t="s">
        <v>84</v>
      </c>
      <c r="I14" s="34" t="s">
        <v>84</v>
      </c>
      <c r="J14" s="34" t="s">
        <v>84</v>
      </c>
      <c r="K14" s="34" t="s">
        <v>84</v>
      </c>
      <c r="L14" s="34" t="s">
        <v>84</v>
      </c>
      <c r="M14" s="34" t="s">
        <v>84</v>
      </c>
      <c r="N14" s="34" t="s">
        <v>84</v>
      </c>
      <c r="O14" s="34" t="s">
        <v>84</v>
      </c>
      <c r="P14" s="34" t="s">
        <v>84</v>
      </c>
      <c r="Q14" s="34" t="s">
        <v>84</v>
      </c>
      <c r="R14" s="34" t="s">
        <v>84</v>
      </c>
      <c r="S14" s="34" t="s">
        <v>84</v>
      </c>
      <c r="T14" s="34" t="s">
        <v>84</v>
      </c>
      <c r="U14" s="34" t="s">
        <v>84</v>
      </c>
      <c r="V14" s="34" t="s">
        <v>84</v>
      </c>
      <c r="W14" s="34" t="s">
        <v>84</v>
      </c>
      <c r="X14" s="34" t="s">
        <v>84</v>
      </c>
      <c r="Y14" s="34" t="s">
        <v>84</v>
      </c>
      <c r="Z14" s="34" t="s">
        <v>84</v>
      </c>
      <c r="AA14" s="34" t="s">
        <v>84</v>
      </c>
      <c r="AB14" s="34" t="s">
        <v>84</v>
      </c>
      <c r="AC14" s="34" t="s">
        <v>84</v>
      </c>
    </row>
    <row r="15" spans="2:29" ht="16.5" customHeight="1">
      <c r="B15" s="31" t="s">
        <v>64</v>
      </c>
      <c r="C15" s="33">
        <v>39408</v>
      </c>
      <c r="D15" s="33">
        <v>37422</v>
      </c>
      <c r="E15" s="33">
        <v>32795</v>
      </c>
      <c r="F15" s="33">
        <v>34781</v>
      </c>
      <c r="G15" s="33">
        <v>354</v>
      </c>
      <c r="H15" s="33">
        <v>3343</v>
      </c>
      <c r="I15" s="33">
        <v>841</v>
      </c>
      <c r="J15" s="33">
        <v>0</v>
      </c>
      <c r="K15" s="33">
        <v>1133</v>
      </c>
      <c r="L15" s="33">
        <v>0</v>
      </c>
      <c r="M15" s="33">
        <v>803</v>
      </c>
      <c r="N15" s="33">
        <v>0</v>
      </c>
      <c r="O15" s="33">
        <v>768</v>
      </c>
      <c r="P15" s="33">
        <v>946</v>
      </c>
      <c r="Q15" s="33">
        <v>4069</v>
      </c>
      <c r="R15" s="33">
        <v>36</v>
      </c>
      <c r="S15" s="33">
        <v>22488</v>
      </c>
      <c r="T15" s="33">
        <v>21249</v>
      </c>
      <c r="U15" s="33">
        <v>1986</v>
      </c>
      <c r="V15" s="33">
        <v>1503</v>
      </c>
      <c r="W15" s="33">
        <v>3124</v>
      </c>
      <c r="X15" s="34" t="s">
        <v>84</v>
      </c>
      <c r="Y15" s="34" t="s">
        <v>84</v>
      </c>
      <c r="Z15" s="34" t="s">
        <v>84</v>
      </c>
      <c r="AA15" s="34" t="s">
        <v>84</v>
      </c>
      <c r="AB15" s="34" t="s">
        <v>84</v>
      </c>
      <c r="AC15" s="34" t="s">
        <v>84</v>
      </c>
    </row>
    <row r="16" spans="2:29" ht="16.5" customHeight="1">
      <c r="B16" s="31" t="s">
        <v>65</v>
      </c>
      <c r="C16" s="33">
        <v>47935</v>
      </c>
      <c r="D16" s="33">
        <v>45991</v>
      </c>
      <c r="E16" s="33">
        <v>36742</v>
      </c>
      <c r="F16" s="33">
        <v>38686</v>
      </c>
      <c r="G16" s="33">
        <v>373</v>
      </c>
      <c r="H16" s="33">
        <v>3602</v>
      </c>
      <c r="I16" s="33">
        <v>1015</v>
      </c>
      <c r="J16" s="33">
        <v>0</v>
      </c>
      <c r="K16" s="33">
        <v>1267</v>
      </c>
      <c r="L16" s="33">
        <v>0</v>
      </c>
      <c r="M16" s="33">
        <v>737</v>
      </c>
      <c r="N16" s="33">
        <v>0</v>
      </c>
      <c r="O16" s="33">
        <v>716</v>
      </c>
      <c r="P16" s="33">
        <v>1024</v>
      </c>
      <c r="Q16" s="33">
        <v>4461</v>
      </c>
      <c r="R16" s="33">
        <v>0</v>
      </c>
      <c r="S16" s="33">
        <v>25491</v>
      </c>
      <c r="T16" s="33">
        <v>24360</v>
      </c>
      <c r="U16" s="33">
        <v>1944</v>
      </c>
      <c r="V16" s="33">
        <v>1605</v>
      </c>
      <c r="W16" s="33">
        <v>7644</v>
      </c>
      <c r="X16" s="34" t="s">
        <v>84</v>
      </c>
      <c r="Y16" s="34" t="s">
        <v>84</v>
      </c>
      <c r="Z16" s="34" t="s">
        <v>84</v>
      </c>
      <c r="AA16" s="34" t="s">
        <v>84</v>
      </c>
      <c r="AB16" s="34" t="s">
        <v>84</v>
      </c>
      <c r="AC16" s="34" t="s">
        <v>84</v>
      </c>
    </row>
    <row r="17" spans="2:29" ht="16.5" customHeight="1">
      <c r="B17" s="31" t="s">
        <v>66</v>
      </c>
      <c r="C17" s="33">
        <v>51661</v>
      </c>
      <c r="D17" s="33">
        <v>49601</v>
      </c>
      <c r="E17" s="33">
        <v>39826</v>
      </c>
      <c r="F17" s="33">
        <v>41886</v>
      </c>
      <c r="G17" s="33">
        <v>402</v>
      </c>
      <c r="H17" s="33">
        <v>3724</v>
      </c>
      <c r="I17" s="33">
        <v>1124</v>
      </c>
      <c r="J17" s="33">
        <v>0</v>
      </c>
      <c r="K17" s="33">
        <v>1466</v>
      </c>
      <c r="L17" s="33">
        <v>0</v>
      </c>
      <c r="M17" s="33">
        <v>1010</v>
      </c>
      <c r="N17" s="33">
        <v>0</v>
      </c>
      <c r="O17" s="33">
        <v>850</v>
      </c>
      <c r="P17" s="33">
        <v>1082</v>
      </c>
      <c r="Q17" s="33">
        <v>5196</v>
      </c>
      <c r="R17" s="33">
        <v>0</v>
      </c>
      <c r="S17" s="33">
        <v>27032</v>
      </c>
      <c r="T17" s="33">
        <v>25546</v>
      </c>
      <c r="U17" s="33">
        <v>2060</v>
      </c>
      <c r="V17" s="33">
        <v>2046</v>
      </c>
      <c r="W17" s="33">
        <v>7729</v>
      </c>
      <c r="X17" s="34" t="s">
        <v>84</v>
      </c>
      <c r="Y17" s="34" t="s">
        <v>84</v>
      </c>
      <c r="Z17" s="45" t="s">
        <v>84</v>
      </c>
      <c r="AA17" s="34" t="s">
        <v>84</v>
      </c>
      <c r="AB17" s="34" t="s">
        <v>84</v>
      </c>
      <c r="AC17" s="34" t="s">
        <v>84</v>
      </c>
    </row>
    <row r="18" spans="2:29" ht="16.5" customHeight="1">
      <c r="B18" s="31" t="s">
        <v>67</v>
      </c>
      <c r="C18" s="33">
        <v>59743</v>
      </c>
      <c r="D18" s="33">
        <v>57626</v>
      </c>
      <c r="E18" s="33">
        <v>47838</v>
      </c>
      <c r="F18" s="33">
        <v>49955</v>
      </c>
      <c r="G18" s="33">
        <v>504</v>
      </c>
      <c r="H18" s="33">
        <v>4162</v>
      </c>
      <c r="I18" s="33">
        <v>1337</v>
      </c>
      <c r="J18" s="33">
        <v>0</v>
      </c>
      <c r="K18" s="33">
        <v>1893</v>
      </c>
      <c r="L18" s="33">
        <v>0</v>
      </c>
      <c r="M18" s="33">
        <v>1655</v>
      </c>
      <c r="N18" s="33">
        <v>0</v>
      </c>
      <c r="O18" s="33">
        <v>1516</v>
      </c>
      <c r="P18" s="33">
        <v>1563</v>
      </c>
      <c r="Q18" s="33">
        <v>7911</v>
      </c>
      <c r="R18" s="33">
        <v>0</v>
      </c>
      <c r="S18" s="33">
        <v>29414</v>
      </c>
      <c r="T18" s="33">
        <v>27426</v>
      </c>
      <c r="U18" s="33">
        <v>2117</v>
      </c>
      <c r="V18" s="33">
        <v>3216</v>
      </c>
      <c r="W18" s="33">
        <v>6572</v>
      </c>
      <c r="X18" s="34" t="s">
        <v>84</v>
      </c>
      <c r="Y18" s="34" t="s">
        <v>84</v>
      </c>
      <c r="Z18" s="45" t="s">
        <v>84</v>
      </c>
      <c r="AA18" s="34" t="s">
        <v>84</v>
      </c>
      <c r="AB18" s="34" t="s">
        <v>84</v>
      </c>
      <c r="AC18" s="34" t="s">
        <v>84</v>
      </c>
    </row>
    <row r="19" spans="2:29" ht="16.5" customHeight="1">
      <c r="B19" s="31" t="s">
        <v>68</v>
      </c>
      <c r="C19" s="33">
        <v>63163</v>
      </c>
      <c r="D19" s="33">
        <v>62305</v>
      </c>
      <c r="E19" s="33">
        <v>51377</v>
      </c>
      <c r="F19" s="33">
        <v>52235</v>
      </c>
      <c r="G19" s="33">
        <v>507</v>
      </c>
      <c r="H19" s="33">
        <v>3869</v>
      </c>
      <c r="I19" s="33">
        <v>1247</v>
      </c>
      <c r="J19" s="33">
        <v>0</v>
      </c>
      <c r="K19" s="33">
        <v>2039</v>
      </c>
      <c r="L19" s="33">
        <v>0</v>
      </c>
      <c r="M19" s="33">
        <v>1370</v>
      </c>
      <c r="N19" s="33">
        <v>0</v>
      </c>
      <c r="O19" s="33">
        <v>1667</v>
      </c>
      <c r="P19" s="33">
        <v>2030</v>
      </c>
      <c r="Q19" s="33">
        <v>9666</v>
      </c>
      <c r="R19" s="33">
        <v>0</v>
      </c>
      <c r="S19" s="33">
        <v>29840</v>
      </c>
      <c r="T19" s="33">
        <v>27446</v>
      </c>
      <c r="U19" s="33">
        <v>858</v>
      </c>
      <c r="V19" s="33">
        <v>3811</v>
      </c>
      <c r="W19" s="33">
        <v>7117</v>
      </c>
      <c r="X19" s="34" t="s">
        <v>84</v>
      </c>
      <c r="Y19" s="34" t="s">
        <v>84</v>
      </c>
      <c r="Z19" s="45" t="s">
        <v>84</v>
      </c>
      <c r="AA19" s="34" t="s">
        <v>84</v>
      </c>
      <c r="AB19" s="34" t="s">
        <v>84</v>
      </c>
      <c r="AC19" s="34" t="s">
        <v>84</v>
      </c>
    </row>
    <row r="20" spans="2:29" ht="16.5" customHeight="1">
      <c r="B20" s="31" t="s">
        <v>69</v>
      </c>
      <c r="C20" s="33">
        <v>66237</v>
      </c>
      <c r="D20" s="33">
        <v>65571</v>
      </c>
      <c r="E20" s="33">
        <v>53893</v>
      </c>
      <c r="F20" s="33">
        <v>54559</v>
      </c>
      <c r="G20" s="33">
        <v>572</v>
      </c>
      <c r="H20" s="33">
        <v>3522</v>
      </c>
      <c r="I20" s="33">
        <v>1161</v>
      </c>
      <c r="J20" s="33">
        <v>0</v>
      </c>
      <c r="K20" s="33">
        <v>2415</v>
      </c>
      <c r="L20" s="33">
        <v>0</v>
      </c>
      <c r="M20" s="33">
        <v>2359</v>
      </c>
      <c r="N20" s="33">
        <v>0</v>
      </c>
      <c r="O20" s="33">
        <v>1440</v>
      </c>
      <c r="P20" s="33">
        <v>2315</v>
      </c>
      <c r="Q20" s="33">
        <v>10502</v>
      </c>
      <c r="R20" s="33">
        <v>0</v>
      </c>
      <c r="S20" s="33">
        <v>30273</v>
      </c>
      <c r="T20" s="33">
        <v>28179</v>
      </c>
      <c r="U20" s="33">
        <v>666</v>
      </c>
      <c r="V20" s="33">
        <v>3867</v>
      </c>
      <c r="W20" s="33">
        <v>7811</v>
      </c>
      <c r="X20" s="33">
        <v>69133</v>
      </c>
      <c r="Y20" s="33">
        <v>68467</v>
      </c>
      <c r="Z20" s="45">
        <v>2896</v>
      </c>
      <c r="AA20" s="34">
        <v>42753</v>
      </c>
      <c r="AB20" s="34">
        <v>31075</v>
      </c>
      <c r="AC20" s="33">
        <v>260</v>
      </c>
    </row>
    <row r="21" spans="2:29" ht="16.5" customHeight="1">
      <c r="B21" s="31" t="s">
        <v>70</v>
      </c>
      <c r="C21" s="33">
        <v>67920</v>
      </c>
      <c r="D21" s="33">
        <v>67115</v>
      </c>
      <c r="E21" s="33">
        <v>54531</v>
      </c>
      <c r="F21" s="33">
        <v>55336</v>
      </c>
      <c r="G21" s="33">
        <v>864</v>
      </c>
      <c r="H21" s="33">
        <v>3354</v>
      </c>
      <c r="I21" s="33">
        <v>1837</v>
      </c>
      <c r="J21" s="33">
        <v>941</v>
      </c>
      <c r="K21" s="33">
        <v>975</v>
      </c>
      <c r="L21" s="33">
        <v>0</v>
      </c>
      <c r="M21" s="33">
        <v>2592</v>
      </c>
      <c r="N21" s="33">
        <v>0</v>
      </c>
      <c r="O21" s="33">
        <v>1341</v>
      </c>
      <c r="P21" s="33">
        <v>1674</v>
      </c>
      <c r="Q21" s="33">
        <v>10877</v>
      </c>
      <c r="R21" s="33">
        <v>0</v>
      </c>
      <c r="S21" s="33">
        <v>30881</v>
      </c>
      <c r="T21" s="33">
        <v>29045</v>
      </c>
      <c r="U21" s="33">
        <v>805</v>
      </c>
      <c r="V21" s="33">
        <v>3621</v>
      </c>
      <c r="W21" s="33">
        <v>8963</v>
      </c>
      <c r="X21" s="33">
        <v>77993</v>
      </c>
      <c r="Y21" s="33">
        <v>77188</v>
      </c>
      <c r="Z21" s="45">
        <v>10073</v>
      </c>
      <c r="AA21" s="34">
        <v>51702</v>
      </c>
      <c r="AB21" s="34">
        <v>39118</v>
      </c>
      <c r="AC21" s="34" t="s">
        <v>84</v>
      </c>
    </row>
    <row r="22" spans="2:29" ht="16.5" customHeight="1">
      <c r="B22" s="31" t="s">
        <v>71</v>
      </c>
      <c r="C22" s="33">
        <v>78842</v>
      </c>
      <c r="D22" s="33">
        <v>77740</v>
      </c>
      <c r="E22" s="33">
        <v>63205</v>
      </c>
      <c r="F22" s="33">
        <v>64307</v>
      </c>
      <c r="G22" s="33">
        <v>985</v>
      </c>
      <c r="H22" s="33">
        <v>3625</v>
      </c>
      <c r="I22" s="33">
        <v>1992</v>
      </c>
      <c r="J22" s="33">
        <v>1016</v>
      </c>
      <c r="K22" s="33">
        <v>937</v>
      </c>
      <c r="L22" s="33">
        <v>3371</v>
      </c>
      <c r="M22" s="33">
        <v>0</v>
      </c>
      <c r="N22" s="33">
        <v>1167</v>
      </c>
      <c r="O22" s="33">
        <v>0</v>
      </c>
      <c r="P22" s="33">
        <v>2349</v>
      </c>
      <c r="Q22" s="33">
        <v>11264</v>
      </c>
      <c r="R22" s="33">
        <v>0</v>
      </c>
      <c r="S22" s="33">
        <v>37601</v>
      </c>
      <c r="T22" s="33">
        <v>35724</v>
      </c>
      <c r="U22" s="33">
        <v>1102</v>
      </c>
      <c r="V22" s="33">
        <v>3305</v>
      </c>
      <c r="W22" s="33">
        <v>11230</v>
      </c>
      <c r="X22" s="33">
        <v>94821</v>
      </c>
      <c r="Y22" s="33">
        <v>93719</v>
      </c>
      <c r="Z22" s="45">
        <v>15979</v>
      </c>
      <c r="AA22" s="34">
        <v>66238</v>
      </c>
      <c r="AB22" s="34">
        <v>51703</v>
      </c>
      <c r="AC22" s="33">
        <v>500</v>
      </c>
    </row>
    <row r="23" spans="2:29" ht="16.5" customHeight="1">
      <c r="B23" s="31" t="s">
        <v>72</v>
      </c>
      <c r="C23" s="33">
        <v>89512</v>
      </c>
      <c r="D23" s="33">
        <v>88524</v>
      </c>
      <c r="E23" s="33">
        <v>72596</v>
      </c>
      <c r="F23" s="33">
        <v>73584</v>
      </c>
      <c r="G23" s="33">
        <v>1126</v>
      </c>
      <c r="H23" s="33">
        <v>4582</v>
      </c>
      <c r="I23" s="33">
        <v>2495</v>
      </c>
      <c r="J23" s="33">
        <v>1829</v>
      </c>
      <c r="K23" s="33">
        <v>1759</v>
      </c>
      <c r="L23" s="33">
        <v>3780</v>
      </c>
      <c r="M23" s="33">
        <v>0</v>
      </c>
      <c r="N23" s="33">
        <v>1807</v>
      </c>
      <c r="O23" s="33">
        <v>0</v>
      </c>
      <c r="P23" s="33">
        <v>1508</v>
      </c>
      <c r="Q23" s="33">
        <v>16971</v>
      </c>
      <c r="R23" s="33">
        <v>0</v>
      </c>
      <c r="S23" s="33">
        <v>37727</v>
      </c>
      <c r="T23" s="33">
        <v>36483</v>
      </c>
      <c r="U23" s="33">
        <v>988</v>
      </c>
      <c r="V23" s="33">
        <v>4522</v>
      </c>
      <c r="W23" s="33">
        <v>11406</v>
      </c>
      <c r="X23" s="33">
        <v>128066</v>
      </c>
      <c r="Y23" s="33">
        <v>127078</v>
      </c>
      <c r="Z23" s="45">
        <v>38554</v>
      </c>
      <c r="AA23" s="34">
        <v>90965</v>
      </c>
      <c r="AB23" s="34">
        <v>75037</v>
      </c>
      <c r="AC23" s="33">
        <v>7155</v>
      </c>
    </row>
    <row r="24" spans="2:29" ht="16.5" customHeight="1">
      <c r="B24" s="31" t="s">
        <v>73</v>
      </c>
      <c r="C24" s="33">
        <v>112974</v>
      </c>
      <c r="D24" s="33">
        <v>111606</v>
      </c>
      <c r="E24" s="33">
        <v>87013</v>
      </c>
      <c r="F24" s="33">
        <v>88381</v>
      </c>
      <c r="G24" s="33">
        <v>1658</v>
      </c>
      <c r="H24" s="33">
        <v>7120</v>
      </c>
      <c r="I24" s="33">
        <v>4557</v>
      </c>
      <c r="J24" s="33">
        <v>2095</v>
      </c>
      <c r="K24" s="33">
        <v>1078</v>
      </c>
      <c r="L24" s="33">
        <v>3313</v>
      </c>
      <c r="M24" s="33">
        <v>0</v>
      </c>
      <c r="N24" s="33">
        <v>3582</v>
      </c>
      <c r="O24" s="33">
        <v>0</v>
      </c>
      <c r="P24" s="33">
        <v>1937</v>
      </c>
      <c r="Q24" s="33">
        <v>19063</v>
      </c>
      <c r="R24" s="33">
        <v>0</v>
      </c>
      <c r="S24" s="33">
        <v>43978</v>
      </c>
      <c r="T24" s="33">
        <v>43104</v>
      </c>
      <c r="U24" s="33">
        <v>1368</v>
      </c>
      <c r="V24" s="33">
        <v>4824</v>
      </c>
      <c r="W24" s="33">
        <v>19769</v>
      </c>
      <c r="X24" s="33">
        <v>144137</v>
      </c>
      <c r="Y24" s="33">
        <v>142769</v>
      </c>
      <c r="Z24" s="45">
        <v>31163</v>
      </c>
      <c r="AA24" s="34">
        <v>98860</v>
      </c>
      <c r="AB24" s="34">
        <v>74267</v>
      </c>
      <c r="AC24" s="33">
        <v>7658</v>
      </c>
    </row>
    <row r="25" spans="2:29" ht="16.5" customHeight="1">
      <c r="B25" s="31" t="s">
        <v>74</v>
      </c>
      <c r="C25" s="33">
        <v>131038</v>
      </c>
      <c r="D25" s="33">
        <v>129239</v>
      </c>
      <c r="E25" s="33">
        <v>104031</v>
      </c>
      <c r="F25" s="33">
        <v>105830</v>
      </c>
      <c r="G25" s="33">
        <v>3071</v>
      </c>
      <c r="H25" s="33">
        <v>7907</v>
      </c>
      <c r="I25" s="33">
        <v>5223</v>
      </c>
      <c r="J25" s="33">
        <v>2851</v>
      </c>
      <c r="K25" s="33">
        <v>1661</v>
      </c>
      <c r="L25" s="33">
        <v>4367</v>
      </c>
      <c r="M25" s="33">
        <v>0</v>
      </c>
      <c r="N25" s="33">
        <v>3718</v>
      </c>
      <c r="O25" s="33">
        <v>0</v>
      </c>
      <c r="P25" s="33">
        <v>3413</v>
      </c>
      <c r="Q25" s="33">
        <v>24907</v>
      </c>
      <c r="R25" s="33">
        <v>0</v>
      </c>
      <c r="S25" s="33">
        <v>48712</v>
      </c>
      <c r="T25" s="33">
        <v>48292</v>
      </c>
      <c r="U25" s="33">
        <v>1799</v>
      </c>
      <c r="V25" s="33">
        <v>5615</v>
      </c>
      <c r="W25" s="33">
        <v>19593</v>
      </c>
      <c r="X25" s="33">
        <v>147121</v>
      </c>
      <c r="Y25" s="33">
        <v>145322</v>
      </c>
      <c r="Z25" s="45">
        <v>16083</v>
      </c>
      <c r="AA25" s="34">
        <v>89583</v>
      </c>
      <c r="AB25" s="34">
        <v>64375</v>
      </c>
      <c r="AC25" s="33">
        <v>6504</v>
      </c>
    </row>
    <row r="26" spans="2:29" ht="16.5" customHeight="1">
      <c r="B26" s="31" t="s">
        <v>75</v>
      </c>
      <c r="C26" s="33">
        <v>139082</v>
      </c>
      <c r="D26" s="33">
        <v>137198</v>
      </c>
      <c r="E26" s="33">
        <v>111159</v>
      </c>
      <c r="F26" s="33">
        <v>113043</v>
      </c>
      <c r="G26" s="33">
        <v>2742</v>
      </c>
      <c r="H26" s="33">
        <v>8132</v>
      </c>
      <c r="I26" s="33">
        <v>5694</v>
      </c>
      <c r="J26" s="33">
        <v>2944</v>
      </c>
      <c r="K26" s="33">
        <v>1619</v>
      </c>
      <c r="L26" s="33">
        <v>3879</v>
      </c>
      <c r="M26" s="33">
        <v>0</v>
      </c>
      <c r="N26" s="33">
        <v>3644</v>
      </c>
      <c r="O26" s="33">
        <v>0</v>
      </c>
      <c r="P26" s="33">
        <v>4490</v>
      </c>
      <c r="Q26" s="33">
        <v>26335</v>
      </c>
      <c r="R26" s="33">
        <v>0</v>
      </c>
      <c r="S26" s="33">
        <v>53564</v>
      </c>
      <c r="T26" s="33">
        <v>52455</v>
      </c>
      <c r="U26" s="33">
        <v>1884</v>
      </c>
      <c r="V26" s="33">
        <v>6510</v>
      </c>
      <c r="W26" s="33">
        <v>19529</v>
      </c>
      <c r="X26" s="33">
        <v>159965</v>
      </c>
      <c r="Y26" s="33">
        <v>158081</v>
      </c>
      <c r="Z26" s="45">
        <v>20883</v>
      </c>
      <c r="AA26" s="34">
        <v>99377</v>
      </c>
      <c r="AB26" s="34">
        <v>73338</v>
      </c>
      <c r="AC26" s="33">
        <v>7659</v>
      </c>
    </row>
    <row r="27" spans="2:29" ht="16.5" customHeight="1">
      <c r="B27" s="31" t="s">
        <v>76</v>
      </c>
      <c r="C27" s="33">
        <v>151272</v>
      </c>
      <c r="D27" s="33">
        <v>149729</v>
      </c>
      <c r="E27" s="33">
        <v>115301</v>
      </c>
      <c r="F27" s="33">
        <v>116844</v>
      </c>
      <c r="G27" s="33">
        <v>3298</v>
      </c>
      <c r="H27" s="33">
        <v>8743</v>
      </c>
      <c r="I27" s="33">
        <v>5834</v>
      </c>
      <c r="J27" s="33">
        <v>2648</v>
      </c>
      <c r="K27" s="33">
        <v>1295</v>
      </c>
      <c r="L27" s="33">
        <v>4509</v>
      </c>
      <c r="M27" s="33">
        <v>0</v>
      </c>
      <c r="N27" s="33">
        <v>3892</v>
      </c>
      <c r="O27" s="33">
        <v>0</v>
      </c>
      <c r="P27" s="33">
        <v>3735</v>
      </c>
      <c r="Q27" s="33">
        <v>29331</v>
      </c>
      <c r="R27" s="33">
        <v>0</v>
      </c>
      <c r="S27" s="33">
        <v>53559</v>
      </c>
      <c r="T27" s="33">
        <v>52254</v>
      </c>
      <c r="U27" s="33">
        <v>1543</v>
      </c>
      <c r="V27" s="33">
        <v>7191</v>
      </c>
      <c r="W27" s="33">
        <v>27237</v>
      </c>
      <c r="X27" s="33">
        <v>155601</v>
      </c>
      <c r="Y27" s="33">
        <v>154058</v>
      </c>
      <c r="Z27" s="45">
        <v>4329</v>
      </c>
      <c r="AA27" s="34">
        <v>91011</v>
      </c>
      <c r="AB27" s="34">
        <v>56583</v>
      </c>
      <c r="AC27" s="33">
        <v>6541</v>
      </c>
    </row>
    <row r="28" spans="2:29" ht="16.5" customHeight="1">
      <c r="B28" s="31" t="s">
        <v>77</v>
      </c>
      <c r="C28" s="33">
        <v>159141</v>
      </c>
      <c r="D28" s="33">
        <v>157384</v>
      </c>
      <c r="E28" s="33">
        <v>122307</v>
      </c>
      <c r="F28" s="33">
        <v>124064</v>
      </c>
      <c r="G28" s="33">
        <v>3532</v>
      </c>
      <c r="H28" s="33">
        <v>8057</v>
      </c>
      <c r="I28" s="33">
        <v>6075</v>
      </c>
      <c r="J28" s="33">
        <v>2860</v>
      </c>
      <c r="K28" s="33">
        <v>2338</v>
      </c>
      <c r="L28" s="33">
        <v>4680</v>
      </c>
      <c r="M28" s="33">
        <v>0</v>
      </c>
      <c r="N28" s="33">
        <v>4065</v>
      </c>
      <c r="O28" s="33">
        <v>0</v>
      </c>
      <c r="P28" s="33">
        <v>4828</v>
      </c>
      <c r="Q28" s="33">
        <v>32684</v>
      </c>
      <c r="R28" s="33">
        <v>0</v>
      </c>
      <c r="S28" s="33">
        <v>54945</v>
      </c>
      <c r="T28" s="33">
        <v>53678</v>
      </c>
      <c r="U28" s="33">
        <v>1757</v>
      </c>
      <c r="V28" s="33">
        <v>7005</v>
      </c>
      <c r="W28" s="33">
        <v>28072</v>
      </c>
      <c r="X28" s="33">
        <v>153164</v>
      </c>
      <c r="Y28" s="33">
        <v>151407</v>
      </c>
      <c r="Z28" s="45">
        <v>-5977</v>
      </c>
      <c r="AA28" s="34">
        <v>82778</v>
      </c>
      <c r="AB28" s="34">
        <v>47701</v>
      </c>
      <c r="AC28" s="33">
        <v>5653</v>
      </c>
    </row>
    <row r="29" spans="2:29" ht="16.5" customHeight="1">
      <c r="B29" s="31" t="s">
        <v>78</v>
      </c>
      <c r="C29" s="33">
        <v>170524</v>
      </c>
      <c r="D29" s="33">
        <v>168585</v>
      </c>
      <c r="E29" s="33">
        <v>132404</v>
      </c>
      <c r="F29" s="33">
        <v>134343</v>
      </c>
      <c r="G29" s="33">
        <v>4170</v>
      </c>
      <c r="H29" s="33">
        <v>8885</v>
      </c>
      <c r="I29" s="33">
        <v>6252</v>
      </c>
      <c r="J29" s="33">
        <v>3695</v>
      </c>
      <c r="K29" s="33">
        <v>2085</v>
      </c>
      <c r="L29" s="33">
        <v>4690</v>
      </c>
      <c r="M29" s="33">
        <v>0</v>
      </c>
      <c r="N29" s="33">
        <v>4670</v>
      </c>
      <c r="O29" s="33">
        <v>0</v>
      </c>
      <c r="P29" s="33">
        <v>5724</v>
      </c>
      <c r="Q29" s="33">
        <v>36371</v>
      </c>
      <c r="R29" s="33">
        <v>0</v>
      </c>
      <c r="S29" s="33">
        <v>57801</v>
      </c>
      <c r="T29" s="33">
        <v>57331</v>
      </c>
      <c r="U29" s="33">
        <v>1939</v>
      </c>
      <c r="V29" s="33">
        <v>7962</v>
      </c>
      <c r="W29" s="33">
        <v>28219</v>
      </c>
      <c r="X29" s="33">
        <v>146241</v>
      </c>
      <c r="Y29" s="33">
        <v>144302</v>
      </c>
      <c r="Z29" s="45">
        <v>-24283</v>
      </c>
      <c r="AA29" s="34">
        <v>69229</v>
      </c>
      <c r="AB29" s="34">
        <v>33048</v>
      </c>
      <c r="AC29" s="33">
        <v>4012</v>
      </c>
    </row>
    <row r="30" spans="2:29" ht="16.5" customHeight="1">
      <c r="B30" s="31" t="s">
        <v>57</v>
      </c>
      <c r="C30" s="33">
        <v>180506</v>
      </c>
      <c r="D30" s="33">
        <v>177759</v>
      </c>
      <c r="E30" s="33">
        <v>140057</v>
      </c>
      <c r="F30" s="33">
        <v>142804</v>
      </c>
      <c r="G30" s="33">
        <v>3953</v>
      </c>
      <c r="H30" s="33">
        <v>9991</v>
      </c>
      <c r="I30" s="33">
        <v>6398</v>
      </c>
      <c r="J30" s="33">
        <v>3769</v>
      </c>
      <c r="K30" s="33">
        <v>2172</v>
      </c>
      <c r="L30" s="33">
        <v>0</v>
      </c>
      <c r="M30" s="33">
        <v>5693</v>
      </c>
      <c r="N30" s="33">
        <v>4457</v>
      </c>
      <c r="O30" s="33">
        <v>0</v>
      </c>
      <c r="P30" s="33">
        <v>9328</v>
      </c>
      <c r="Q30" s="33">
        <v>38227</v>
      </c>
      <c r="R30" s="33">
        <v>0</v>
      </c>
      <c r="S30" s="33">
        <v>58816</v>
      </c>
      <c r="T30" s="33">
        <v>58616</v>
      </c>
      <c r="U30" s="33">
        <v>2747</v>
      </c>
      <c r="V30" s="33">
        <v>8464</v>
      </c>
      <c r="W30" s="33">
        <v>29238</v>
      </c>
      <c r="X30" s="33">
        <v>159980</v>
      </c>
      <c r="Y30" s="33">
        <v>157233</v>
      </c>
      <c r="Z30" s="45">
        <v>-20526</v>
      </c>
      <c r="AA30" s="34">
        <v>75792</v>
      </c>
      <c r="AB30" s="34">
        <v>38090</v>
      </c>
      <c r="AC30" s="33">
        <v>4939</v>
      </c>
    </row>
    <row r="31" spans="2:29" ht="16.5" customHeight="1">
      <c r="B31" s="31" t="s">
        <v>58</v>
      </c>
      <c r="C31" s="33">
        <v>181774</v>
      </c>
      <c r="D31" s="33">
        <v>179170</v>
      </c>
      <c r="E31" s="33">
        <v>141603</v>
      </c>
      <c r="F31" s="33">
        <v>144207</v>
      </c>
      <c r="G31" s="33">
        <v>3547</v>
      </c>
      <c r="H31" s="33">
        <v>9101</v>
      </c>
      <c r="I31" s="33">
        <v>6337</v>
      </c>
      <c r="J31" s="33">
        <v>3381</v>
      </c>
      <c r="K31" s="33">
        <v>2621</v>
      </c>
      <c r="L31" s="33">
        <v>0</v>
      </c>
      <c r="M31" s="33">
        <v>6799</v>
      </c>
      <c r="N31" s="33">
        <v>4189</v>
      </c>
      <c r="O31" s="33">
        <v>0</v>
      </c>
      <c r="P31" s="33">
        <v>10167</v>
      </c>
      <c r="Q31" s="33">
        <v>36660</v>
      </c>
      <c r="R31" s="33">
        <v>0</v>
      </c>
      <c r="S31" s="33">
        <v>61405</v>
      </c>
      <c r="T31" s="33">
        <v>60655</v>
      </c>
      <c r="U31" s="33">
        <v>2604</v>
      </c>
      <c r="V31" s="33">
        <v>7944</v>
      </c>
      <c r="W31" s="33">
        <v>29623</v>
      </c>
      <c r="X31" s="33">
        <v>163696</v>
      </c>
      <c r="Y31" s="33">
        <v>161092</v>
      </c>
      <c r="Z31" s="45">
        <v>-18078</v>
      </c>
      <c r="AA31" s="34">
        <v>80144</v>
      </c>
      <c r="AB31" s="34">
        <v>42577</v>
      </c>
      <c r="AC31" s="33">
        <v>5512</v>
      </c>
    </row>
    <row r="32" spans="2:29" ht="16.5" customHeight="1">
      <c r="B32" s="31" t="s">
        <v>59</v>
      </c>
      <c r="C32" s="33">
        <v>186779</v>
      </c>
      <c r="D32" s="33">
        <v>183804</v>
      </c>
      <c r="E32" s="33">
        <v>145493</v>
      </c>
      <c r="F32" s="33">
        <v>148468</v>
      </c>
      <c r="G32" s="33">
        <v>3590</v>
      </c>
      <c r="H32" s="33">
        <v>9632</v>
      </c>
      <c r="I32" s="33">
        <v>7484</v>
      </c>
      <c r="J32" s="33">
        <v>3393</v>
      </c>
      <c r="K32" s="33">
        <v>2411</v>
      </c>
      <c r="L32" s="33">
        <v>0</v>
      </c>
      <c r="M32" s="33">
        <v>7504</v>
      </c>
      <c r="N32" s="33">
        <v>4232</v>
      </c>
      <c r="O32" s="33">
        <v>0</v>
      </c>
      <c r="P32" s="33">
        <v>10971</v>
      </c>
      <c r="Q32" s="33">
        <v>39567</v>
      </c>
      <c r="R32" s="33">
        <v>0</v>
      </c>
      <c r="S32" s="33">
        <v>59684</v>
      </c>
      <c r="T32" s="33">
        <v>59174</v>
      </c>
      <c r="U32" s="33">
        <v>2975</v>
      </c>
      <c r="V32" s="33">
        <v>7900</v>
      </c>
      <c r="W32" s="33">
        <v>30411</v>
      </c>
      <c r="X32" s="33">
        <v>152707</v>
      </c>
      <c r="Y32" s="33">
        <v>149732</v>
      </c>
      <c r="Z32" s="45">
        <v>-34072</v>
      </c>
      <c r="AA32" s="34">
        <v>63413</v>
      </c>
      <c r="AB32" s="34">
        <v>25102</v>
      </c>
      <c r="AC32" s="33">
        <v>3462</v>
      </c>
    </row>
    <row r="33" spans="2:29" ht="16.5" customHeight="1">
      <c r="B33" s="31" t="s">
        <v>60</v>
      </c>
      <c r="C33" s="33">
        <v>187797</v>
      </c>
      <c r="D33" s="33">
        <v>185362</v>
      </c>
      <c r="E33" s="33">
        <v>147244</v>
      </c>
      <c r="F33" s="33">
        <v>149679</v>
      </c>
      <c r="G33" s="33">
        <v>3780</v>
      </c>
      <c r="H33" s="33">
        <v>9603</v>
      </c>
      <c r="I33" s="33">
        <v>6796</v>
      </c>
      <c r="J33" s="33">
        <v>3460</v>
      </c>
      <c r="K33" s="33">
        <v>2147</v>
      </c>
      <c r="L33" s="33">
        <v>0</v>
      </c>
      <c r="M33" s="33">
        <v>9130</v>
      </c>
      <c r="N33" s="33">
        <v>4025</v>
      </c>
      <c r="O33" s="33">
        <v>0</v>
      </c>
      <c r="P33" s="33">
        <v>9488</v>
      </c>
      <c r="Q33" s="33">
        <v>38771</v>
      </c>
      <c r="R33" s="33">
        <v>0</v>
      </c>
      <c r="S33" s="33">
        <v>62479</v>
      </c>
      <c r="T33" s="33">
        <v>61960</v>
      </c>
      <c r="U33" s="33">
        <v>2435</v>
      </c>
      <c r="V33" s="33">
        <v>7899</v>
      </c>
      <c r="W33" s="33">
        <v>30219</v>
      </c>
      <c r="X33" s="33">
        <v>181170</v>
      </c>
      <c r="Y33" s="33">
        <v>178735</v>
      </c>
      <c r="Z33" s="45">
        <v>-6627</v>
      </c>
      <c r="AA33" s="34">
        <v>93451</v>
      </c>
      <c r="AB33" s="34">
        <v>55333</v>
      </c>
      <c r="AC33" s="33">
        <v>7752</v>
      </c>
    </row>
    <row r="34" spans="2:29" ht="16.5" customHeight="1">
      <c r="B34" s="31" t="s">
        <v>61</v>
      </c>
      <c r="C34" s="33">
        <v>189318</v>
      </c>
      <c r="D34" s="33">
        <v>187475</v>
      </c>
      <c r="E34" s="33">
        <v>147054</v>
      </c>
      <c r="F34" s="33">
        <v>148897</v>
      </c>
      <c r="G34" s="33">
        <v>3350</v>
      </c>
      <c r="H34" s="33">
        <v>10315</v>
      </c>
      <c r="I34" s="33">
        <v>7432</v>
      </c>
      <c r="J34" s="33">
        <v>3039</v>
      </c>
      <c r="K34" s="33">
        <v>2320</v>
      </c>
      <c r="L34" s="33">
        <v>0</v>
      </c>
      <c r="M34" s="33">
        <v>7749</v>
      </c>
      <c r="N34" s="33">
        <v>4008</v>
      </c>
      <c r="O34" s="33">
        <v>0</v>
      </c>
      <c r="P34" s="33">
        <v>10524</v>
      </c>
      <c r="Q34" s="33">
        <v>40235</v>
      </c>
      <c r="R34" s="33">
        <v>0</v>
      </c>
      <c r="S34" s="33">
        <v>59925</v>
      </c>
      <c r="T34" s="33">
        <v>59266</v>
      </c>
      <c r="U34" s="33">
        <v>1843</v>
      </c>
      <c r="V34" s="33">
        <v>8469</v>
      </c>
      <c r="W34" s="33">
        <v>31952</v>
      </c>
      <c r="X34" s="33">
        <v>173783</v>
      </c>
      <c r="Y34" s="33">
        <v>171940</v>
      </c>
      <c r="Z34" s="45">
        <v>-15535</v>
      </c>
      <c r="AA34" s="34">
        <v>84152</v>
      </c>
      <c r="AB34" s="34">
        <v>43731</v>
      </c>
      <c r="AC34" s="33">
        <v>6527</v>
      </c>
    </row>
    <row r="35" spans="2:29" ht="16.5" customHeight="1">
      <c r="B35" s="31" t="s">
        <v>62</v>
      </c>
      <c r="C35" s="33">
        <v>193776</v>
      </c>
      <c r="D35" s="33">
        <v>192350</v>
      </c>
      <c r="E35" s="33">
        <v>150954</v>
      </c>
      <c r="F35" s="33">
        <v>152380</v>
      </c>
      <c r="G35" s="33">
        <v>4180</v>
      </c>
      <c r="H35" s="33">
        <v>10957</v>
      </c>
      <c r="I35" s="33">
        <v>7807</v>
      </c>
      <c r="J35" s="33">
        <v>3030</v>
      </c>
      <c r="K35" s="33">
        <v>2559</v>
      </c>
      <c r="L35" s="33">
        <v>0</v>
      </c>
      <c r="M35" s="33">
        <v>7208</v>
      </c>
      <c r="N35" s="33">
        <v>4819</v>
      </c>
      <c r="O35" s="33">
        <v>0</v>
      </c>
      <c r="P35" s="33">
        <v>11294</v>
      </c>
      <c r="Q35" s="33">
        <v>41706</v>
      </c>
      <c r="R35" s="33">
        <v>0</v>
      </c>
      <c r="S35" s="33">
        <v>58820</v>
      </c>
      <c r="T35" s="33">
        <v>58360</v>
      </c>
      <c r="U35" s="33">
        <v>1426</v>
      </c>
      <c r="V35" s="33">
        <v>8892</v>
      </c>
      <c r="W35" s="33">
        <v>32504</v>
      </c>
      <c r="X35" s="33">
        <v>183757</v>
      </c>
      <c r="Y35" s="33">
        <v>182331</v>
      </c>
      <c r="Z35" s="45">
        <v>-10019</v>
      </c>
      <c r="AA35" s="34">
        <v>89737</v>
      </c>
      <c r="AB35" s="34">
        <v>48341</v>
      </c>
      <c r="AC35" s="33">
        <v>7352</v>
      </c>
    </row>
    <row r="36" spans="2:29" ht="16.5" customHeight="1">
      <c r="B36" s="31" t="s">
        <v>63</v>
      </c>
      <c r="C36" s="33">
        <v>190113</v>
      </c>
      <c r="D36" s="33">
        <v>188987</v>
      </c>
      <c r="E36" s="33">
        <v>148452</v>
      </c>
      <c r="F36" s="33">
        <v>149578</v>
      </c>
      <c r="G36" s="33">
        <v>3466</v>
      </c>
      <c r="H36" s="33">
        <v>11205</v>
      </c>
      <c r="I36" s="33">
        <v>7742</v>
      </c>
      <c r="J36" s="33">
        <v>2742</v>
      </c>
      <c r="K36" s="33">
        <v>2246</v>
      </c>
      <c r="L36" s="33">
        <v>0</v>
      </c>
      <c r="M36" s="33">
        <v>7364</v>
      </c>
      <c r="N36" s="33">
        <v>4412</v>
      </c>
      <c r="O36" s="33">
        <v>0</v>
      </c>
      <c r="P36" s="33">
        <v>11352</v>
      </c>
      <c r="Q36" s="33">
        <v>43313</v>
      </c>
      <c r="R36" s="33">
        <v>0</v>
      </c>
      <c r="S36" s="33">
        <v>55736</v>
      </c>
      <c r="T36" s="33">
        <v>55352</v>
      </c>
      <c r="U36" s="33">
        <v>1126</v>
      </c>
      <c r="V36" s="33">
        <v>8575</v>
      </c>
      <c r="W36" s="33">
        <v>31960</v>
      </c>
      <c r="X36" s="33">
        <v>168844</v>
      </c>
      <c r="Y36" s="33">
        <v>167718</v>
      </c>
      <c r="Z36" s="45">
        <v>-21269</v>
      </c>
      <c r="AA36" s="34">
        <v>74618</v>
      </c>
      <c r="AB36" s="34">
        <v>34083</v>
      </c>
      <c r="AC36" s="33">
        <v>5410</v>
      </c>
    </row>
    <row r="37" spans="2:29" ht="16.5" customHeight="1">
      <c r="B37" s="31" t="s">
        <v>56</v>
      </c>
      <c r="C37" s="33">
        <v>191153</v>
      </c>
      <c r="D37" s="33">
        <v>189817</v>
      </c>
      <c r="E37" s="33">
        <v>149815</v>
      </c>
      <c r="F37" s="33">
        <v>151151</v>
      </c>
      <c r="G37" s="33">
        <v>3594</v>
      </c>
      <c r="H37" s="33">
        <v>10605</v>
      </c>
      <c r="I37" s="33">
        <v>7180</v>
      </c>
      <c r="J37" s="33">
        <v>2539</v>
      </c>
      <c r="K37" s="33">
        <v>2267</v>
      </c>
      <c r="L37" s="33">
        <v>0</v>
      </c>
      <c r="M37" s="33">
        <v>7081</v>
      </c>
      <c r="N37" s="33">
        <v>4416</v>
      </c>
      <c r="O37" s="33">
        <v>0</v>
      </c>
      <c r="P37" s="33">
        <v>10391</v>
      </c>
      <c r="Q37" s="33">
        <v>44430</v>
      </c>
      <c r="R37" s="33">
        <v>0</v>
      </c>
      <c r="S37" s="33">
        <v>58648</v>
      </c>
      <c r="T37" s="33">
        <v>57930</v>
      </c>
      <c r="U37" s="33">
        <v>1336</v>
      </c>
      <c r="V37" s="33">
        <v>8452</v>
      </c>
      <c r="W37" s="33">
        <v>31550</v>
      </c>
      <c r="X37" s="33">
        <v>171262</v>
      </c>
      <c r="Y37" s="33">
        <v>169926</v>
      </c>
      <c r="Z37" s="45">
        <v>-19891</v>
      </c>
      <c r="AA37" s="34">
        <v>78041</v>
      </c>
      <c r="AB37" s="34">
        <v>38039</v>
      </c>
      <c r="AC37" s="33">
        <v>6098</v>
      </c>
    </row>
    <row r="38" spans="2:29" ht="16.5" customHeight="1">
      <c r="B38" s="31" t="s">
        <v>38</v>
      </c>
      <c r="C38" s="33">
        <v>188316</v>
      </c>
      <c r="D38" s="33">
        <v>186458</v>
      </c>
      <c r="E38" s="33">
        <v>149843</v>
      </c>
      <c r="F38" s="33">
        <v>151701</v>
      </c>
      <c r="G38" s="33">
        <v>3740</v>
      </c>
      <c r="H38" s="33">
        <v>10512</v>
      </c>
      <c r="I38" s="33">
        <v>7137</v>
      </c>
      <c r="J38" s="33">
        <v>2489</v>
      </c>
      <c r="K38" s="33">
        <v>2264</v>
      </c>
      <c r="L38" s="33">
        <v>0</v>
      </c>
      <c r="M38" s="33">
        <v>7981</v>
      </c>
      <c r="N38" s="33">
        <v>4635</v>
      </c>
      <c r="O38" s="33">
        <v>0</v>
      </c>
      <c r="P38" s="33">
        <v>11792</v>
      </c>
      <c r="Q38" s="33">
        <v>43818</v>
      </c>
      <c r="R38" s="33">
        <v>0</v>
      </c>
      <c r="S38" s="33">
        <v>57333</v>
      </c>
      <c r="T38" s="33">
        <v>56783</v>
      </c>
      <c r="U38" s="33">
        <v>1858</v>
      </c>
      <c r="V38" s="33">
        <v>7937</v>
      </c>
      <c r="W38" s="33">
        <v>28678</v>
      </c>
      <c r="X38" s="33">
        <v>172229</v>
      </c>
      <c r="Y38" s="33">
        <v>170371</v>
      </c>
      <c r="Z38" s="45">
        <v>-16087</v>
      </c>
      <c r="AA38" s="34">
        <v>77311</v>
      </c>
      <c r="AB38" s="34">
        <v>40696</v>
      </c>
      <c r="AC38" s="33">
        <v>6957</v>
      </c>
    </row>
    <row r="39" spans="2:29" ht="16.5" customHeight="1">
      <c r="B39" s="29" t="s">
        <v>39</v>
      </c>
      <c r="C39" s="37">
        <v>189384</v>
      </c>
      <c r="D39" s="37">
        <v>187584</v>
      </c>
      <c r="E39" s="37">
        <v>151040</v>
      </c>
      <c r="F39" s="37">
        <v>152840</v>
      </c>
      <c r="G39" s="37">
        <v>3939</v>
      </c>
      <c r="H39" s="37">
        <v>9587</v>
      </c>
      <c r="I39" s="37">
        <v>6969</v>
      </c>
      <c r="J39" s="37">
        <v>2581</v>
      </c>
      <c r="K39" s="37">
        <v>2253</v>
      </c>
      <c r="L39" s="37">
        <v>0</v>
      </c>
      <c r="M39" s="37">
        <v>8892</v>
      </c>
      <c r="N39" s="37">
        <v>4595</v>
      </c>
      <c r="O39" s="37">
        <v>0</v>
      </c>
      <c r="P39" s="37">
        <v>12816</v>
      </c>
      <c r="Q39" s="37">
        <v>42761</v>
      </c>
      <c r="R39" s="37">
        <v>0</v>
      </c>
      <c r="S39" s="37">
        <v>58447</v>
      </c>
      <c r="T39" s="37">
        <v>48006</v>
      </c>
      <c r="U39" s="37">
        <v>1800</v>
      </c>
      <c r="V39" s="37">
        <v>7997</v>
      </c>
      <c r="W39" s="37">
        <v>28547</v>
      </c>
      <c r="X39" s="37">
        <v>183132</v>
      </c>
      <c r="Y39" s="37">
        <v>181332</v>
      </c>
      <c r="Z39" s="46">
        <v>-6252</v>
      </c>
      <c r="AA39" s="38">
        <v>78298</v>
      </c>
      <c r="AB39" s="38">
        <v>41754</v>
      </c>
      <c r="AC39" s="37">
        <v>7262</v>
      </c>
    </row>
  </sheetData>
  <sheetProtection/>
  <printOptions/>
  <pageMargins left="0.3937007874015748" right="0.3937007874015748" top="0.5905511811023623" bottom="0.3937007874015748" header="0.1968503937007874" footer="0.1968503937007874"/>
  <pageSetup blackAndWhite="1" fitToHeight="1" fitToWidth="1" horizontalDpi="600" verticalDpi="600" orientation="landscape" paperSize="9" scale="61" r:id="rId1"/>
  <headerFooter scaleWithDoc="0">
    <oddFooter>&amp;C&amp;P/&amp;Nページ&amp;R&amp;A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3"/>
  <sheetViews>
    <sheetView showGridLines="0" zoomScaleSheetLayoutView="85" zoomScalePageLayoutView="0" workbookViewId="0" topLeftCell="A1">
      <pane xSplit="2" ySplit="13" topLeftCell="C4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" sqref="B5"/>
    </sheetView>
  </sheetViews>
  <sheetFormatPr defaultColWidth="7.875" defaultRowHeight="13.5"/>
  <cols>
    <col min="1" max="1" width="1.4921875" style="19" customWidth="1"/>
    <col min="2" max="2" width="11.125" style="19" bestFit="1" customWidth="1"/>
    <col min="3" max="3" width="8.375" style="19" customWidth="1"/>
    <col min="4" max="31" width="7.875" style="19" customWidth="1"/>
    <col min="32" max="32" width="10.125" style="19" customWidth="1"/>
    <col min="33" max="33" width="9.375" style="19" customWidth="1"/>
    <col min="34" max="34" width="8.375" style="19" bestFit="1" customWidth="1"/>
    <col min="35" max="16384" width="7.875" style="19" customWidth="1"/>
  </cols>
  <sheetData>
    <row r="1" s="17" customFormat="1" ht="17.25">
      <c r="B1" s="18" t="s">
        <v>111</v>
      </c>
    </row>
    <row r="3" s="20" customFormat="1" ht="11.25">
      <c r="B3" s="20" t="s">
        <v>112</v>
      </c>
    </row>
    <row r="4" s="20" customFormat="1" ht="11.25">
      <c r="B4" s="20" t="s">
        <v>120</v>
      </c>
    </row>
    <row r="5" ht="12.75" thickBot="1">
      <c r="AE5" s="21" t="s">
        <v>108</v>
      </c>
    </row>
    <row r="6" spans="2:31" ht="12.75" thickTop="1">
      <c r="B6" s="22"/>
      <c r="C6" s="23" t="s">
        <v>8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5" t="s">
        <v>83</v>
      </c>
      <c r="AA6" s="25"/>
      <c r="AB6" s="25"/>
      <c r="AC6" s="25"/>
      <c r="AD6" s="25"/>
      <c r="AE6" s="25"/>
    </row>
    <row r="7" spans="2:31" ht="12">
      <c r="B7" s="11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0"/>
      <c r="Z7" s="2"/>
      <c r="AA7" s="3"/>
      <c r="AB7" s="1"/>
      <c r="AC7" s="1"/>
      <c r="AD7" s="1"/>
      <c r="AE7" s="2"/>
    </row>
    <row r="8" spans="2:31" ht="12">
      <c r="B8" s="11"/>
      <c r="C8" s="16"/>
      <c r="D8" s="13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/>
      <c r="X8" s="1"/>
      <c r="Y8" s="10"/>
      <c r="Z8" s="11"/>
      <c r="AA8" s="16"/>
      <c r="AB8" s="16"/>
      <c r="AC8" s="16"/>
      <c r="AD8" s="16"/>
      <c r="AE8" s="8"/>
    </row>
    <row r="9" spans="2:31" ht="12">
      <c r="B9" s="11"/>
      <c r="C9" s="16"/>
      <c r="D9" s="13"/>
      <c r="E9" s="8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"/>
      <c r="W9" s="10"/>
      <c r="X9" s="16"/>
      <c r="Y9" s="11"/>
      <c r="Z9" s="11"/>
      <c r="AA9" s="16"/>
      <c r="AB9" s="16"/>
      <c r="AC9" s="16"/>
      <c r="AD9" s="16"/>
      <c r="AE9" s="8"/>
    </row>
    <row r="10" spans="2:31" ht="12">
      <c r="B10" s="11"/>
      <c r="C10" s="16"/>
      <c r="D10" s="13"/>
      <c r="E10" s="8"/>
      <c r="F10" s="8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7"/>
      <c r="T10" s="3"/>
      <c r="U10" s="10"/>
      <c r="V10" s="11"/>
      <c r="W10" s="11"/>
      <c r="X10" s="16"/>
      <c r="Y10" s="11"/>
      <c r="Z10" s="11"/>
      <c r="AA10" s="16"/>
      <c r="AB10" s="16"/>
      <c r="AC10" s="16"/>
      <c r="AD10" s="16"/>
      <c r="AE10" s="8"/>
    </row>
    <row r="11" spans="2:31" ht="12">
      <c r="B11" s="11"/>
      <c r="C11" s="16"/>
      <c r="D11" s="13"/>
      <c r="E11" s="8"/>
      <c r="F11" s="8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3"/>
      <c r="U11" s="11"/>
      <c r="V11" s="11"/>
      <c r="W11" s="11"/>
      <c r="X11" s="16"/>
      <c r="Y11" s="11"/>
      <c r="Z11" s="11"/>
      <c r="AA11" s="16"/>
      <c r="AB11" s="16"/>
      <c r="AC11" s="13"/>
      <c r="AD11" s="16"/>
      <c r="AE11" s="8"/>
    </row>
    <row r="12" spans="2:31" s="28" customFormat="1" ht="84">
      <c r="B12" s="12"/>
      <c r="C12" s="4" t="s">
        <v>85</v>
      </c>
      <c r="D12" s="14" t="s">
        <v>6</v>
      </c>
      <c r="E12" s="9" t="s">
        <v>4</v>
      </c>
      <c r="F12" s="9" t="s">
        <v>10</v>
      </c>
      <c r="G12" s="9" t="s">
        <v>27</v>
      </c>
      <c r="H12" s="4" t="s">
        <v>9</v>
      </c>
      <c r="I12" s="4" t="s">
        <v>19</v>
      </c>
      <c r="J12" s="4" t="s">
        <v>20</v>
      </c>
      <c r="K12" s="4" t="s">
        <v>21</v>
      </c>
      <c r="L12" s="4" t="s">
        <v>11</v>
      </c>
      <c r="M12" s="4" t="s">
        <v>12</v>
      </c>
      <c r="N12" s="4" t="s">
        <v>22</v>
      </c>
      <c r="O12" s="4" t="s">
        <v>13</v>
      </c>
      <c r="P12" s="4" t="s">
        <v>14</v>
      </c>
      <c r="Q12" s="4" t="s">
        <v>15</v>
      </c>
      <c r="R12" s="4" t="s">
        <v>23</v>
      </c>
      <c r="S12" s="4" t="s">
        <v>24</v>
      </c>
      <c r="T12" s="5" t="s">
        <v>90</v>
      </c>
      <c r="U12" s="12" t="s">
        <v>25</v>
      </c>
      <c r="V12" s="12" t="s">
        <v>3</v>
      </c>
      <c r="W12" s="12" t="s">
        <v>26</v>
      </c>
      <c r="X12" s="4" t="s">
        <v>5</v>
      </c>
      <c r="Y12" s="12" t="s">
        <v>18</v>
      </c>
      <c r="Z12" s="12" t="s">
        <v>94</v>
      </c>
      <c r="AA12" s="4" t="s">
        <v>16</v>
      </c>
      <c r="AB12" s="4" t="s">
        <v>87</v>
      </c>
      <c r="AC12" s="14" t="s">
        <v>89</v>
      </c>
      <c r="AD12" s="4" t="s">
        <v>88</v>
      </c>
      <c r="AE12" s="9" t="s">
        <v>17</v>
      </c>
    </row>
    <row r="13" spans="2:31" ht="21.75" customHeight="1">
      <c r="B13" s="29"/>
      <c r="C13" s="6" t="s">
        <v>91</v>
      </c>
      <c r="D13" s="15" t="s">
        <v>36</v>
      </c>
      <c r="E13" s="6" t="s">
        <v>33</v>
      </c>
      <c r="F13" s="6" t="s">
        <v>30</v>
      </c>
      <c r="G13" s="6" t="s">
        <v>29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 t="s">
        <v>96</v>
      </c>
      <c r="U13" s="6" t="s">
        <v>28</v>
      </c>
      <c r="V13" s="6" t="s">
        <v>31</v>
      </c>
      <c r="W13" s="6" t="s">
        <v>32</v>
      </c>
      <c r="X13" s="6" t="s">
        <v>34</v>
      </c>
      <c r="Y13" s="6" t="s">
        <v>35</v>
      </c>
      <c r="Z13" s="6" t="s">
        <v>93</v>
      </c>
      <c r="AA13" s="6" t="s">
        <v>92</v>
      </c>
      <c r="AB13" s="6" t="s">
        <v>95</v>
      </c>
      <c r="AC13" s="6" t="s">
        <v>97</v>
      </c>
      <c r="AD13" s="6" t="s">
        <v>98</v>
      </c>
      <c r="AE13" s="30"/>
    </row>
    <row r="14" spans="2:31" ht="16.5" customHeight="1">
      <c r="B14" s="31" t="s">
        <v>40</v>
      </c>
      <c r="C14" s="13">
        <v>180764</v>
      </c>
      <c r="D14" s="13">
        <v>179097</v>
      </c>
      <c r="E14" s="13">
        <v>150217</v>
      </c>
      <c r="F14" s="13">
        <v>144412</v>
      </c>
      <c r="G14" s="13">
        <v>146079</v>
      </c>
      <c r="H14" s="13">
        <v>4220</v>
      </c>
      <c r="I14" s="13">
        <v>9527</v>
      </c>
      <c r="J14" s="13">
        <v>6943</v>
      </c>
      <c r="K14" s="13">
        <v>2562</v>
      </c>
      <c r="L14" s="13">
        <v>2374</v>
      </c>
      <c r="M14" s="13">
        <v>13068</v>
      </c>
      <c r="N14" s="13">
        <v>3687</v>
      </c>
      <c r="O14" s="13">
        <v>13925</v>
      </c>
      <c r="P14" s="13">
        <v>2860</v>
      </c>
      <c r="Q14" s="13">
        <v>26812</v>
      </c>
      <c r="R14" s="13">
        <v>132</v>
      </c>
      <c r="S14" s="13">
        <v>59969</v>
      </c>
      <c r="T14" s="13">
        <v>59876</v>
      </c>
      <c r="U14" s="13">
        <v>1667</v>
      </c>
      <c r="V14" s="13">
        <v>132</v>
      </c>
      <c r="W14" s="13">
        <v>5673</v>
      </c>
      <c r="X14" s="13">
        <v>7323</v>
      </c>
      <c r="Y14" s="13">
        <v>21557</v>
      </c>
      <c r="Z14" s="13">
        <v>167259</v>
      </c>
      <c r="AA14" s="13">
        <v>165592</v>
      </c>
      <c r="AB14" s="13">
        <v>-13505</v>
      </c>
      <c r="AC14" s="13">
        <v>75251</v>
      </c>
      <c r="AD14" s="13">
        <v>46371</v>
      </c>
      <c r="AE14" s="13">
        <v>7897</v>
      </c>
    </row>
    <row r="15" spans="2:31" ht="16.5" customHeight="1">
      <c r="B15" s="31" t="s">
        <v>41</v>
      </c>
      <c r="C15" s="13">
        <v>186169</v>
      </c>
      <c r="D15" s="13">
        <v>183442</v>
      </c>
      <c r="E15" s="13">
        <v>153815</v>
      </c>
      <c r="F15" s="13">
        <v>147134</v>
      </c>
      <c r="G15" s="13">
        <v>149861</v>
      </c>
      <c r="H15" s="13">
        <v>4158</v>
      </c>
      <c r="I15" s="13">
        <v>9812</v>
      </c>
      <c r="J15" s="13">
        <v>6607</v>
      </c>
      <c r="K15" s="13">
        <v>2583</v>
      </c>
      <c r="L15" s="13">
        <v>2429</v>
      </c>
      <c r="M15" s="13">
        <v>13014</v>
      </c>
      <c r="N15" s="13">
        <v>3653</v>
      </c>
      <c r="O15" s="13">
        <v>13997</v>
      </c>
      <c r="P15" s="13">
        <v>2892</v>
      </c>
      <c r="Q15" s="13">
        <v>26824</v>
      </c>
      <c r="R15" s="13">
        <v>138</v>
      </c>
      <c r="S15" s="13">
        <v>63754</v>
      </c>
      <c r="T15" s="13">
        <v>63676</v>
      </c>
      <c r="U15" s="13">
        <v>2727</v>
      </c>
      <c r="V15" s="13">
        <v>262</v>
      </c>
      <c r="W15" s="13">
        <v>6419</v>
      </c>
      <c r="X15" s="13">
        <v>7526</v>
      </c>
      <c r="Y15" s="13">
        <v>22101</v>
      </c>
      <c r="Z15" s="13">
        <v>180657</v>
      </c>
      <c r="AA15" s="13">
        <v>177930</v>
      </c>
      <c r="AB15" s="42">
        <v>-5512</v>
      </c>
      <c r="AC15" s="13">
        <v>87791</v>
      </c>
      <c r="AD15" s="13">
        <v>58164</v>
      </c>
      <c r="AE15" s="13">
        <v>9964</v>
      </c>
    </row>
    <row r="16" spans="2:31" ht="16.5" customHeight="1">
      <c r="B16" s="31" t="s">
        <v>42</v>
      </c>
      <c r="C16" s="13">
        <v>190842</v>
      </c>
      <c r="D16" s="13">
        <v>186058</v>
      </c>
      <c r="E16" s="13">
        <v>155468</v>
      </c>
      <c r="F16" s="13">
        <v>150448</v>
      </c>
      <c r="G16" s="13">
        <v>155232</v>
      </c>
      <c r="H16" s="13">
        <v>4987</v>
      </c>
      <c r="I16" s="13">
        <v>8913</v>
      </c>
      <c r="J16" s="13">
        <v>7212</v>
      </c>
      <c r="K16" s="13">
        <v>2460</v>
      </c>
      <c r="L16" s="13">
        <v>2526</v>
      </c>
      <c r="M16" s="13">
        <v>14573</v>
      </c>
      <c r="N16" s="13">
        <v>3363</v>
      </c>
      <c r="O16" s="13">
        <v>17770</v>
      </c>
      <c r="P16" s="13">
        <v>3298</v>
      </c>
      <c r="Q16" s="13">
        <v>26577</v>
      </c>
      <c r="R16" s="13">
        <v>144</v>
      </c>
      <c r="S16" s="13">
        <v>63409</v>
      </c>
      <c r="T16" s="13">
        <v>63333</v>
      </c>
      <c r="U16" s="13">
        <v>4784</v>
      </c>
      <c r="V16" s="13">
        <v>265</v>
      </c>
      <c r="W16" s="13">
        <v>4755</v>
      </c>
      <c r="X16" s="13">
        <v>8181</v>
      </c>
      <c r="Y16" s="13">
        <v>22409</v>
      </c>
      <c r="Z16" s="13">
        <v>179856</v>
      </c>
      <c r="AA16" s="13">
        <v>175072</v>
      </c>
      <c r="AB16" s="42">
        <v>-10986</v>
      </c>
      <c r="AC16" s="13">
        <v>82937</v>
      </c>
      <c r="AD16" s="13">
        <v>52347</v>
      </c>
      <c r="AE16" s="13">
        <v>9204</v>
      </c>
    </row>
    <row r="17" spans="2:31" ht="16.5" customHeight="1">
      <c r="B17" s="31" t="s">
        <v>43</v>
      </c>
      <c r="C17" s="13">
        <v>176925</v>
      </c>
      <c r="D17" s="13">
        <v>176402</v>
      </c>
      <c r="E17" s="13">
        <v>149177</v>
      </c>
      <c r="F17" s="13">
        <v>143727</v>
      </c>
      <c r="G17" s="13">
        <v>144250</v>
      </c>
      <c r="H17" s="13">
        <v>5140</v>
      </c>
      <c r="I17" s="13">
        <v>8781</v>
      </c>
      <c r="J17" s="13">
        <v>7335</v>
      </c>
      <c r="K17" s="13">
        <v>2770</v>
      </c>
      <c r="L17" s="13">
        <v>2467</v>
      </c>
      <c r="M17" s="13">
        <v>12546</v>
      </c>
      <c r="N17" s="13">
        <v>3889</v>
      </c>
      <c r="O17" s="13">
        <v>13462</v>
      </c>
      <c r="P17" s="13">
        <v>3346</v>
      </c>
      <c r="Q17" s="13">
        <v>24548</v>
      </c>
      <c r="R17" s="13">
        <v>90</v>
      </c>
      <c r="S17" s="13">
        <v>59876</v>
      </c>
      <c r="T17" s="13">
        <v>59619</v>
      </c>
      <c r="U17" s="13">
        <v>523</v>
      </c>
      <c r="V17" s="13">
        <v>249</v>
      </c>
      <c r="W17" s="13">
        <v>5201</v>
      </c>
      <c r="X17" s="13">
        <v>7569</v>
      </c>
      <c r="Y17" s="13">
        <v>19656</v>
      </c>
      <c r="Z17" s="13">
        <v>174414</v>
      </c>
      <c r="AA17" s="13">
        <v>173891</v>
      </c>
      <c r="AB17" s="42">
        <v>-2511</v>
      </c>
      <c r="AC17" s="13">
        <v>84333</v>
      </c>
      <c r="AD17" s="13">
        <v>57108</v>
      </c>
      <c r="AE17" s="13">
        <v>1170</v>
      </c>
    </row>
    <row r="18" spans="2:31" ht="16.5" customHeight="1">
      <c r="B18" s="31" t="s">
        <v>44</v>
      </c>
      <c r="C18" s="13">
        <v>180235</v>
      </c>
      <c r="D18" s="13">
        <v>179277</v>
      </c>
      <c r="E18" s="13">
        <v>146581</v>
      </c>
      <c r="F18" s="13">
        <v>143725</v>
      </c>
      <c r="G18" s="13">
        <v>144683</v>
      </c>
      <c r="H18" s="13">
        <v>5425</v>
      </c>
      <c r="I18" s="13">
        <v>9430</v>
      </c>
      <c r="J18" s="13">
        <v>7709</v>
      </c>
      <c r="K18" s="13">
        <v>2479</v>
      </c>
      <c r="L18" s="13">
        <v>2181</v>
      </c>
      <c r="M18" s="13">
        <v>11329</v>
      </c>
      <c r="N18" s="13">
        <v>3974</v>
      </c>
      <c r="O18" s="13">
        <v>15601</v>
      </c>
      <c r="P18" s="13">
        <v>2917</v>
      </c>
      <c r="Q18" s="13">
        <v>29799</v>
      </c>
      <c r="R18" s="13">
        <v>136</v>
      </c>
      <c r="S18" s="13">
        <v>53703</v>
      </c>
      <c r="T18" s="13">
        <v>53507</v>
      </c>
      <c r="U18" s="13">
        <v>958</v>
      </c>
      <c r="V18" s="13">
        <v>209</v>
      </c>
      <c r="W18" s="13">
        <v>2647</v>
      </c>
      <c r="X18" s="13">
        <v>10877</v>
      </c>
      <c r="Y18" s="13">
        <v>21819</v>
      </c>
      <c r="Z18" s="13">
        <v>150794</v>
      </c>
      <c r="AA18" s="13">
        <v>149836</v>
      </c>
      <c r="AB18" s="42">
        <v>-29441</v>
      </c>
      <c r="AC18" s="13">
        <v>56762</v>
      </c>
      <c r="AD18" s="13">
        <v>24066</v>
      </c>
      <c r="AE18" s="13">
        <v>5212</v>
      </c>
    </row>
    <row r="19" spans="2:31" ht="16.5" customHeight="1">
      <c r="B19" s="31" t="s">
        <v>45</v>
      </c>
      <c r="C19" s="13">
        <v>176423</v>
      </c>
      <c r="D19" s="13">
        <v>174749</v>
      </c>
      <c r="E19" s="13">
        <v>143518</v>
      </c>
      <c r="F19" s="13">
        <v>139418</v>
      </c>
      <c r="G19" s="13">
        <v>141092</v>
      </c>
      <c r="H19" s="13">
        <v>5927</v>
      </c>
      <c r="I19" s="13">
        <v>8654</v>
      </c>
      <c r="J19" s="13">
        <v>7006</v>
      </c>
      <c r="K19" s="13">
        <v>2535</v>
      </c>
      <c r="L19" s="13">
        <v>2161</v>
      </c>
      <c r="M19" s="13">
        <v>10535</v>
      </c>
      <c r="N19" s="13">
        <v>4063</v>
      </c>
      <c r="O19" s="13">
        <v>15959</v>
      </c>
      <c r="P19" s="13">
        <v>2714</v>
      </c>
      <c r="Q19" s="13">
        <v>30386</v>
      </c>
      <c r="R19" s="13">
        <v>61</v>
      </c>
      <c r="S19" s="13">
        <v>51091</v>
      </c>
      <c r="T19" s="13">
        <v>50334</v>
      </c>
      <c r="U19" s="13">
        <v>1674</v>
      </c>
      <c r="V19" s="13">
        <v>227</v>
      </c>
      <c r="W19" s="13">
        <v>3873</v>
      </c>
      <c r="X19" s="13">
        <v>9608</v>
      </c>
      <c r="Y19" s="13">
        <v>21623</v>
      </c>
      <c r="Z19" s="13">
        <v>156895</v>
      </c>
      <c r="AA19" s="13">
        <v>155221</v>
      </c>
      <c r="AB19" s="42">
        <v>-19528</v>
      </c>
      <c r="AC19" s="13">
        <v>62037</v>
      </c>
      <c r="AD19" s="13">
        <v>30806</v>
      </c>
      <c r="AE19" s="13">
        <v>7202</v>
      </c>
    </row>
    <row r="20" spans="2:31" ht="16.5" customHeight="1">
      <c r="B20" s="31" t="s">
        <v>46</v>
      </c>
      <c r="C20" s="13">
        <v>166410</v>
      </c>
      <c r="D20" s="13">
        <v>164725</v>
      </c>
      <c r="E20" s="13">
        <v>136709</v>
      </c>
      <c r="F20" s="13">
        <v>131918</v>
      </c>
      <c r="G20" s="13">
        <v>133603</v>
      </c>
      <c r="H20" s="13">
        <v>6384</v>
      </c>
      <c r="I20" s="13">
        <v>8308</v>
      </c>
      <c r="J20" s="13">
        <v>6646</v>
      </c>
      <c r="K20" s="13">
        <v>2238</v>
      </c>
      <c r="L20" s="13">
        <v>1531</v>
      </c>
      <c r="M20" s="13">
        <v>8308</v>
      </c>
      <c r="N20" s="13">
        <v>3813</v>
      </c>
      <c r="O20" s="13">
        <v>16780</v>
      </c>
      <c r="P20" s="13">
        <v>1903</v>
      </c>
      <c r="Q20" s="13">
        <v>30238</v>
      </c>
      <c r="R20" s="13">
        <v>75</v>
      </c>
      <c r="S20" s="13">
        <v>47379</v>
      </c>
      <c r="T20" s="13">
        <v>46787</v>
      </c>
      <c r="U20" s="13">
        <v>1685</v>
      </c>
      <c r="V20" s="13">
        <v>196</v>
      </c>
      <c r="W20" s="13">
        <v>4595</v>
      </c>
      <c r="X20" s="13">
        <v>8515</v>
      </c>
      <c r="Y20" s="13">
        <v>19501</v>
      </c>
      <c r="Z20" s="13">
        <v>124352</v>
      </c>
      <c r="AA20" s="13">
        <v>122667</v>
      </c>
      <c r="AB20" s="42">
        <v>-42058</v>
      </c>
      <c r="AC20" s="13">
        <v>32745</v>
      </c>
      <c r="AD20" s="13">
        <v>4729</v>
      </c>
      <c r="AE20" s="13">
        <v>1234</v>
      </c>
    </row>
    <row r="21" spans="2:31" ht="16.5" customHeight="1">
      <c r="B21" s="31" t="s">
        <v>47</v>
      </c>
      <c r="C21" s="13">
        <v>164131</v>
      </c>
      <c r="D21" s="13">
        <v>161094</v>
      </c>
      <c r="E21" s="13">
        <v>133072</v>
      </c>
      <c r="F21" s="13">
        <v>128111</v>
      </c>
      <c r="G21" s="13">
        <v>131148</v>
      </c>
      <c r="H21" s="13">
        <v>6469</v>
      </c>
      <c r="I21" s="13">
        <v>8426</v>
      </c>
      <c r="J21" s="13">
        <v>7184</v>
      </c>
      <c r="K21" s="13">
        <v>2203</v>
      </c>
      <c r="L21" s="13">
        <v>1487</v>
      </c>
      <c r="M21" s="13">
        <v>6572</v>
      </c>
      <c r="N21" s="13">
        <v>3772</v>
      </c>
      <c r="O21" s="13">
        <v>16912</v>
      </c>
      <c r="P21" s="13">
        <v>1983</v>
      </c>
      <c r="Q21" s="13">
        <v>28317</v>
      </c>
      <c r="R21" s="13">
        <v>62</v>
      </c>
      <c r="S21" s="13">
        <v>47761</v>
      </c>
      <c r="T21" s="13">
        <v>46727</v>
      </c>
      <c r="U21" s="13">
        <v>3037</v>
      </c>
      <c r="V21" s="13">
        <v>224</v>
      </c>
      <c r="W21" s="13">
        <v>4737</v>
      </c>
      <c r="X21" s="13">
        <v>8869</v>
      </c>
      <c r="Y21" s="13">
        <v>19153</v>
      </c>
      <c r="Z21" s="13">
        <v>133523</v>
      </c>
      <c r="AA21" s="13">
        <v>130486</v>
      </c>
      <c r="AB21" s="42">
        <v>-30608</v>
      </c>
      <c r="AC21" s="13">
        <v>44141</v>
      </c>
      <c r="AD21" s="13">
        <v>16119</v>
      </c>
      <c r="AE21" s="13">
        <v>4273</v>
      </c>
    </row>
    <row r="22" spans="2:31" ht="16.5" customHeight="1">
      <c r="B22" s="31" t="s">
        <v>48</v>
      </c>
      <c r="C22" s="13">
        <v>161752</v>
      </c>
      <c r="D22" s="13">
        <v>160024</v>
      </c>
      <c r="E22" s="13">
        <v>133053</v>
      </c>
      <c r="F22" s="13">
        <v>128370</v>
      </c>
      <c r="G22" s="13">
        <v>130098</v>
      </c>
      <c r="H22" s="13">
        <v>6568</v>
      </c>
      <c r="I22" s="13">
        <v>8007</v>
      </c>
      <c r="J22" s="13">
        <v>6704</v>
      </c>
      <c r="K22" s="13">
        <v>2303</v>
      </c>
      <c r="L22" s="13">
        <v>1421</v>
      </c>
      <c r="M22" s="13">
        <v>5735</v>
      </c>
      <c r="N22" s="13">
        <v>4163</v>
      </c>
      <c r="O22" s="13">
        <v>17855</v>
      </c>
      <c r="P22" s="13">
        <v>2108</v>
      </c>
      <c r="Q22" s="13">
        <v>28479</v>
      </c>
      <c r="R22" s="13">
        <v>69</v>
      </c>
      <c r="S22" s="13">
        <v>46686</v>
      </c>
      <c r="T22" s="13">
        <v>46215</v>
      </c>
      <c r="U22" s="13">
        <v>1728</v>
      </c>
      <c r="V22" s="13">
        <v>217</v>
      </c>
      <c r="W22" s="13">
        <v>4466</v>
      </c>
      <c r="X22" s="13">
        <v>8946</v>
      </c>
      <c r="Y22" s="13">
        <v>18025</v>
      </c>
      <c r="Z22" s="13">
        <v>130607</v>
      </c>
      <c r="AA22" s="13">
        <v>128879</v>
      </c>
      <c r="AB22" s="42">
        <v>-31145</v>
      </c>
      <c r="AC22" s="13">
        <v>42041</v>
      </c>
      <c r="AD22" s="13">
        <v>15070</v>
      </c>
      <c r="AE22" s="13">
        <v>3966</v>
      </c>
    </row>
    <row r="23" spans="2:31" ht="16.5" customHeight="1">
      <c r="B23" s="31" t="s">
        <v>49</v>
      </c>
      <c r="C23" s="13">
        <v>158623</v>
      </c>
      <c r="D23" s="13">
        <v>157198</v>
      </c>
      <c r="E23" s="13">
        <v>131931</v>
      </c>
      <c r="F23" s="13">
        <v>127536</v>
      </c>
      <c r="G23" s="13">
        <v>128961</v>
      </c>
      <c r="H23" s="13">
        <v>6718</v>
      </c>
      <c r="I23" s="13">
        <v>8136</v>
      </c>
      <c r="J23" s="13">
        <v>6406</v>
      </c>
      <c r="K23" s="13">
        <v>2209</v>
      </c>
      <c r="L23" s="13">
        <v>1517</v>
      </c>
      <c r="M23" s="13">
        <v>5126</v>
      </c>
      <c r="N23" s="13">
        <v>4261</v>
      </c>
      <c r="O23" s="13">
        <v>18178</v>
      </c>
      <c r="P23" s="13">
        <v>2241</v>
      </c>
      <c r="Q23" s="13">
        <v>27843</v>
      </c>
      <c r="R23" s="13">
        <v>93</v>
      </c>
      <c r="S23" s="13">
        <v>46233</v>
      </c>
      <c r="T23" s="13">
        <v>45693</v>
      </c>
      <c r="U23" s="13">
        <v>1425</v>
      </c>
      <c r="V23" s="13">
        <v>247</v>
      </c>
      <c r="W23" s="13">
        <v>4148</v>
      </c>
      <c r="X23" s="13">
        <v>8576</v>
      </c>
      <c r="Y23" s="13">
        <v>16691</v>
      </c>
      <c r="Z23" s="13">
        <v>125388</v>
      </c>
      <c r="AA23" s="13">
        <v>123963</v>
      </c>
      <c r="AB23" s="42">
        <v>-33235</v>
      </c>
      <c r="AC23" s="13">
        <v>37725</v>
      </c>
      <c r="AD23" s="13">
        <v>12458</v>
      </c>
      <c r="AE23" s="13">
        <v>3316</v>
      </c>
    </row>
    <row r="24" spans="2:31" ht="16.5" customHeight="1">
      <c r="B24" s="31" t="s">
        <v>50</v>
      </c>
      <c r="C24" s="13">
        <v>157689</v>
      </c>
      <c r="D24" s="13">
        <v>156088</v>
      </c>
      <c r="E24" s="13">
        <v>131915</v>
      </c>
      <c r="F24" s="13">
        <v>127726</v>
      </c>
      <c r="G24" s="13">
        <v>129327</v>
      </c>
      <c r="H24" s="13">
        <v>6815</v>
      </c>
      <c r="I24" s="13">
        <v>8325</v>
      </c>
      <c r="J24" s="13">
        <v>6666</v>
      </c>
      <c r="K24" s="13">
        <v>2160</v>
      </c>
      <c r="L24" s="13">
        <v>1602</v>
      </c>
      <c r="M24" s="13">
        <v>4835</v>
      </c>
      <c r="N24" s="13">
        <v>4395</v>
      </c>
      <c r="O24" s="13">
        <v>18861</v>
      </c>
      <c r="P24" s="13">
        <v>2269</v>
      </c>
      <c r="Q24" s="13">
        <v>27342</v>
      </c>
      <c r="R24" s="13">
        <v>102</v>
      </c>
      <c r="S24" s="13">
        <v>45955</v>
      </c>
      <c r="T24" s="13">
        <v>45409</v>
      </c>
      <c r="U24" s="13">
        <v>1601</v>
      </c>
      <c r="V24" s="13">
        <v>244</v>
      </c>
      <c r="W24" s="13">
        <v>3945</v>
      </c>
      <c r="X24" s="13">
        <v>8268</v>
      </c>
      <c r="Y24" s="13">
        <v>15905</v>
      </c>
      <c r="Z24" s="13">
        <v>127581</v>
      </c>
      <c r="AA24" s="13">
        <v>125980</v>
      </c>
      <c r="AB24" s="42">
        <v>-30108</v>
      </c>
      <c r="AC24" s="13">
        <v>39474</v>
      </c>
      <c r="AD24" s="13">
        <v>15301</v>
      </c>
      <c r="AE24" s="13">
        <v>4115</v>
      </c>
    </row>
    <row r="25" spans="2:31" ht="16.5" customHeight="1">
      <c r="B25" s="31" t="s">
        <v>51</v>
      </c>
      <c r="C25" s="13">
        <v>153892</v>
      </c>
      <c r="D25" s="13">
        <v>151036</v>
      </c>
      <c r="E25" s="13">
        <v>127863</v>
      </c>
      <c r="F25" s="13">
        <v>123754</v>
      </c>
      <c r="G25" s="13">
        <v>126610</v>
      </c>
      <c r="H25" s="13">
        <v>6920</v>
      </c>
      <c r="I25" s="13">
        <v>8649</v>
      </c>
      <c r="J25" s="13">
        <v>6904</v>
      </c>
      <c r="K25" s="13">
        <v>2148</v>
      </c>
      <c r="L25" s="13">
        <v>1574</v>
      </c>
      <c r="M25" s="13">
        <v>4845</v>
      </c>
      <c r="N25" s="13">
        <v>4440</v>
      </c>
      <c r="O25" s="13">
        <v>18807</v>
      </c>
      <c r="P25" s="13">
        <v>2293</v>
      </c>
      <c r="Q25" s="13">
        <v>26770</v>
      </c>
      <c r="R25" s="13">
        <v>106</v>
      </c>
      <c r="S25" s="13">
        <v>43154</v>
      </c>
      <c r="T25" s="13">
        <v>42740</v>
      </c>
      <c r="U25" s="13">
        <v>2856</v>
      </c>
      <c r="V25" s="13">
        <v>225</v>
      </c>
      <c r="W25" s="13">
        <v>3884</v>
      </c>
      <c r="X25" s="13">
        <v>8021</v>
      </c>
      <c r="Y25" s="13">
        <v>15152</v>
      </c>
      <c r="Z25" s="13">
        <v>122394</v>
      </c>
      <c r="AA25" s="13">
        <v>119538</v>
      </c>
      <c r="AB25" s="42">
        <v>-31498</v>
      </c>
      <c r="AC25" s="13">
        <v>34415</v>
      </c>
      <c r="AD25" s="13">
        <v>11242</v>
      </c>
      <c r="AE25" s="13">
        <v>3045</v>
      </c>
    </row>
    <row r="26" spans="2:31" ht="16.5" customHeight="1">
      <c r="B26" s="31" t="s">
        <v>52</v>
      </c>
      <c r="C26" s="13">
        <v>152782</v>
      </c>
      <c r="D26" s="13">
        <v>149254</v>
      </c>
      <c r="E26" s="13">
        <v>126294</v>
      </c>
      <c r="F26" s="13">
        <v>122354</v>
      </c>
      <c r="G26" s="13">
        <v>125882</v>
      </c>
      <c r="H26" s="13">
        <v>6959</v>
      </c>
      <c r="I26" s="13">
        <v>8857</v>
      </c>
      <c r="J26" s="13">
        <v>7268</v>
      </c>
      <c r="K26" s="13">
        <v>2195</v>
      </c>
      <c r="L26" s="13">
        <v>1559</v>
      </c>
      <c r="M26" s="13">
        <v>4645</v>
      </c>
      <c r="N26" s="13">
        <v>4391</v>
      </c>
      <c r="O26" s="13">
        <v>18730</v>
      </c>
      <c r="P26" s="13">
        <v>2383</v>
      </c>
      <c r="Q26" s="13">
        <v>26170</v>
      </c>
      <c r="R26" s="13">
        <v>162</v>
      </c>
      <c r="S26" s="13">
        <v>42563</v>
      </c>
      <c r="T26" s="13">
        <v>42166</v>
      </c>
      <c r="U26" s="13">
        <v>3528</v>
      </c>
      <c r="V26" s="13">
        <v>55</v>
      </c>
      <c r="W26" s="13">
        <v>3885</v>
      </c>
      <c r="X26" s="13">
        <v>7966</v>
      </c>
      <c r="Y26" s="13">
        <v>14994</v>
      </c>
      <c r="Z26" s="13">
        <v>155792</v>
      </c>
      <c r="AA26" s="13">
        <v>152264</v>
      </c>
      <c r="AB26" s="42">
        <v>3010</v>
      </c>
      <c r="AC26" s="13">
        <v>68136</v>
      </c>
      <c r="AD26" s="13">
        <v>45176</v>
      </c>
      <c r="AE26" s="13">
        <v>12280</v>
      </c>
    </row>
    <row r="27" spans="2:31" ht="16.5" customHeight="1">
      <c r="B27" s="31" t="s">
        <v>53</v>
      </c>
      <c r="C27" s="13">
        <v>145704</v>
      </c>
      <c r="D27" s="13">
        <v>144099</v>
      </c>
      <c r="E27" s="13">
        <v>123181</v>
      </c>
      <c r="F27" s="13">
        <v>120118</v>
      </c>
      <c r="G27" s="13">
        <v>121723</v>
      </c>
      <c r="H27" s="13">
        <v>6908</v>
      </c>
      <c r="I27" s="13">
        <v>7436</v>
      </c>
      <c r="J27" s="13">
        <v>7462</v>
      </c>
      <c r="K27" s="13">
        <v>2597</v>
      </c>
      <c r="L27" s="13">
        <v>1780</v>
      </c>
      <c r="M27" s="13">
        <v>3820</v>
      </c>
      <c r="N27" s="13">
        <v>4652</v>
      </c>
      <c r="O27" s="13">
        <v>20731</v>
      </c>
      <c r="P27" s="13">
        <v>2156</v>
      </c>
      <c r="Q27" s="13">
        <v>23356</v>
      </c>
      <c r="R27" s="13">
        <v>100</v>
      </c>
      <c r="S27" s="13">
        <v>40725</v>
      </c>
      <c r="T27" s="13">
        <v>39263</v>
      </c>
      <c r="U27" s="13">
        <v>1605</v>
      </c>
      <c r="V27" s="13">
        <v>33</v>
      </c>
      <c r="W27" s="13">
        <v>3030</v>
      </c>
      <c r="X27" s="13">
        <v>7549</v>
      </c>
      <c r="Y27" s="13">
        <v>13369</v>
      </c>
      <c r="Z27" s="13">
        <v>125893</v>
      </c>
      <c r="AA27" s="13">
        <v>124288</v>
      </c>
      <c r="AB27" s="42">
        <v>-19811</v>
      </c>
      <c r="AC27" s="42">
        <v>40370</v>
      </c>
      <c r="AD27" s="42">
        <v>19452</v>
      </c>
      <c r="AE27" s="13">
        <v>6222</v>
      </c>
    </row>
    <row r="28" spans="2:31" ht="16.5" customHeight="1">
      <c r="B28" s="31" t="s">
        <v>54</v>
      </c>
      <c r="C28" s="13">
        <v>147642</v>
      </c>
      <c r="D28" s="13">
        <v>146968</v>
      </c>
      <c r="E28" s="13">
        <v>125322</v>
      </c>
      <c r="F28" s="13">
        <v>122274</v>
      </c>
      <c r="G28" s="13">
        <v>122948</v>
      </c>
      <c r="H28" s="13">
        <v>7225</v>
      </c>
      <c r="I28" s="13">
        <v>7665</v>
      </c>
      <c r="J28" s="13">
        <v>7642</v>
      </c>
      <c r="K28" s="13">
        <v>2890</v>
      </c>
      <c r="L28" s="13">
        <v>1658</v>
      </c>
      <c r="M28" s="13">
        <v>3451</v>
      </c>
      <c r="N28" s="13">
        <v>4886</v>
      </c>
      <c r="O28" s="13">
        <v>19903</v>
      </c>
      <c r="P28" s="13">
        <v>2085</v>
      </c>
      <c r="Q28" s="13">
        <v>23286</v>
      </c>
      <c r="R28" s="13">
        <v>342</v>
      </c>
      <c r="S28" s="13">
        <v>41915</v>
      </c>
      <c r="T28" s="13">
        <v>40343</v>
      </c>
      <c r="U28" s="13">
        <v>674</v>
      </c>
      <c r="V28" s="13">
        <v>31</v>
      </c>
      <c r="W28" s="13">
        <v>3017</v>
      </c>
      <c r="X28" s="13">
        <v>8898</v>
      </c>
      <c r="Y28" s="13">
        <v>12748</v>
      </c>
      <c r="Z28" s="13">
        <v>118661</v>
      </c>
      <c r="AA28" s="13">
        <v>117987</v>
      </c>
      <c r="AB28" s="42">
        <v>-28981</v>
      </c>
      <c r="AC28" s="42">
        <v>33008</v>
      </c>
      <c r="AD28" s="42">
        <v>11362</v>
      </c>
      <c r="AE28" s="13">
        <v>3460</v>
      </c>
    </row>
    <row r="29" spans="2:31" ht="16.5" customHeight="1">
      <c r="B29" s="31" t="s">
        <v>55</v>
      </c>
      <c r="C29" s="13">
        <v>147919</v>
      </c>
      <c r="D29" s="13">
        <v>147270</v>
      </c>
      <c r="E29" s="13">
        <v>125953</v>
      </c>
      <c r="F29" s="13">
        <v>122992</v>
      </c>
      <c r="G29" s="13">
        <v>123641</v>
      </c>
      <c r="H29" s="13">
        <v>7298</v>
      </c>
      <c r="I29" s="13">
        <v>7056</v>
      </c>
      <c r="J29" s="13">
        <v>7036</v>
      </c>
      <c r="K29" s="13">
        <v>2984</v>
      </c>
      <c r="L29" s="13">
        <v>1796</v>
      </c>
      <c r="M29" s="13">
        <v>3200</v>
      </c>
      <c r="N29" s="13">
        <v>5298</v>
      </c>
      <c r="O29" s="13">
        <v>19315</v>
      </c>
      <c r="P29" s="13">
        <v>2088</v>
      </c>
      <c r="Q29" s="13">
        <v>24262</v>
      </c>
      <c r="R29" s="13">
        <v>311</v>
      </c>
      <c r="S29" s="13">
        <v>42997</v>
      </c>
      <c r="T29" s="13">
        <v>41690</v>
      </c>
      <c r="U29" s="13">
        <v>649</v>
      </c>
      <c r="V29" s="13">
        <v>33</v>
      </c>
      <c r="W29" s="13">
        <v>2928</v>
      </c>
      <c r="X29" s="13">
        <v>8845</v>
      </c>
      <c r="Y29" s="13">
        <v>12472</v>
      </c>
      <c r="Z29" s="13">
        <v>116386</v>
      </c>
      <c r="AA29" s="13">
        <v>115737</v>
      </c>
      <c r="AB29" s="42">
        <v>-31533</v>
      </c>
      <c r="AC29" s="42">
        <v>31474</v>
      </c>
      <c r="AD29" s="42">
        <v>10157</v>
      </c>
      <c r="AE29" s="13">
        <v>3078</v>
      </c>
    </row>
    <row r="30" spans="2:31" ht="16.5" customHeight="1">
      <c r="B30" s="31" t="s">
        <v>37</v>
      </c>
      <c r="C30" s="13">
        <v>146780</v>
      </c>
      <c r="D30" s="13">
        <v>145895</v>
      </c>
      <c r="E30" s="13">
        <v>125092</v>
      </c>
      <c r="F30" s="13">
        <v>122107</v>
      </c>
      <c r="G30" s="13">
        <v>122992</v>
      </c>
      <c r="H30" s="13">
        <v>7847</v>
      </c>
      <c r="I30" s="13">
        <v>7434</v>
      </c>
      <c r="J30" s="13">
        <v>6150</v>
      </c>
      <c r="K30" s="13">
        <v>3162</v>
      </c>
      <c r="L30" s="13">
        <v>1296</v>
      </c>
      <c r="M30" s="13">
        <v>3069</v>
      </c>
      <c r="N30" s="13">
        <v>5379</v>
      </c>
      <c r="O30" s="13">
        <v>20339</v>
      </c>
      <c r="P30" s="13">
        <v>2093</v>
      </c>
      <c r="Q30" s="13">
        <v>24346</v>
      </c>
      <c r="R30" s="13">
        <v>490</v>
      </c>
      <c r="S30" s="13">
        <v>41387</v>
      </c>
      <c r="T30" s="13">
        <v>40821</v>
      </c>
      <c r="U30" s="13">
        <v>885</v>
      </c>
      <c r="V30" s="13">
        <v>4</v>
      </c>
      <c r="W30" s="13">
        <v>2981</v>
      </c>
      <c r="X30" s="13">
        <v>8731</v>
      </c>
      <c r="Y30" s="13">
        <v>12072</v>
      </c>
      <c r="Z30" s="13">
        <v>109385</v>
      </c>
      <c r="AA30" s="13">
        <v>108500</v>
      </c>
      <c r="AB30" s="42">
        <v>-37395</v>
      </c>
      <c r="AC30" s="42">
        <v>24229</v>
      </c>
      <c r="AD30" s="42">
        <v>3426</v>
      </c>
      <c r="AE30" s="13">
        <v>1084</v>
      </c>
    </row>
    <row r="31" spans="2:31" ht="16.5" customHeight="1">
      <c r="B31" s="31" t="s">
        <v>86</v>
      </c>
      <c r="C31" s="13">
        <v>154525</v>
      </c>
      <c r="D31" s="13">
        <v>152945</v>
      </c>
      <c r="E31" s="13">
        <v>135086</v>
      </c>
      <c r="F31" s="13">
        <v>129634</v>
      </c>
      <c r="G31" s="13">
        <v>131214</v>
      </c>
      <c r="H31" s="13">
        <v>5481</v>
      </c>
      <c r="I31" s="13">
        <v>8167</v>
      </c>
      <c r="J31" s="13">
        <v>6496</v>
      </c>
      <c r="K31" s="13">
        <v>4360</v>
      </c>
      <c r="L31" s="13">
        <v>985</v>
      </c>
      <c r="M31" s="13">
        <v>2954</v>
      </c>
      <c r="N31" s="13">
        <v>6507</v>
      </c>
      <c r="O31" s="13">
        <v>18947</v>
      </c>
      <c r="P31" s="13">
        <v>1819</v>
      </c>
      <c r="Q31" s="13">
        <v>39165</v>
      </c>
      <c r="R31" s="13">
        <v>373</v>
      </c>
      <c r="S31" s="13">
        <v>35960</v>
      </c>
      <c r="T31" s="13">
        <v>35178</v>
      </c>
      <c r="U31" s="13">
        <v>1580</v>
      </c>
      <c r="V31" s="13">
        <v>40</v>
      </c>
      <c r="W31" s="13">
        <v>5412</v>
      </c>
      <c r="X31" s="13">
        <v>10361</v>
      </c>
      <c r="Y31" s="13">
        <v>7498</v>
      </c>
      <c r="Z31" s="13">
        <v>122829</v>
      </c>
      <c r="AA31" s="13">
        <v>121249</v>
      </c>
      <c r="AB31" s="42">
        <v>-31696</v>
      </c>
      <c r="AC31" s="42">
        <v>21341</v>
      </c>
      <c r="AD31" s="42">
        <v>3482</v>
      </c>
      <c r="AE31" s="13">
        <v>1185</v>
      </c>
    </row>
    <row r="32" spans="2:31" ht="16.5" customHeight="1">
      <c r="B32" s="31" t="s">
        <v>109</v>
      </c>
      <c r="C32" s="13">
        <v>154388</v>
      </c>
      <c r="D32" s="13">
        <v>152787</v>
      </c>
      <c r="E32" s="13">
        <v>135915</v>
      </c>
      <c r="F32" s="13">
        <v>130526</v>
      </c>
      <c r="G32" s="13">
        <v>132127</v>
      </c>
      <c r="H32" s="13">
        <v>4327</v>
      </c>
      <c r="I32" s="13">
        <v>8655</v>
      </c>
      <c r="J32" s="13">
        <v>6382</v>
      </c>
      <c r="K32" s="13">
        <v>3592</v>
      </c>
      <c r="L32" s="13">
        <v>2421</v>
      </c>
      <c r="M32" s="13">
        <v>2761</v>
      </c>
      <c r="N32" s="13">
        <v>8553</v>
      </c>
      <c r="O32" s="13">
        <v>13354</v>
      </c>
      <c r="P32" s="13">
        <v>2586</v>
      </c>
      <c r="Q32" s="13">
        <v>44310</v>
      </c>
      <c r="R32" s="13">
        <v>419</v>
      </c>
      <c r="S32" s="13">
        <v>34767</v>
      </c>
      <c r="T32" s="13">
        <v>33052</v>
      </c>
      <c r="U32" s="13">
        <v>1601</v>
      </c>
      <c r="V32" s="13">
        <v>25</v>
      </c>
      <c r="W32" s="13">
        <v>5364</v>
      </c>
      <c r="X32" s="13">
        <v>9310</v>
      </c>
      <c r="Y32" s="13">
        <v>7562</v>
      </c>
      <c r="Z32" s="13">
        <v>110868</v>
      </c>
      <c r="AA32" s="13">
        <v>109267</v>
      </c>
      <c r="AB32" s="42">
        <v>-43520</v>
      </c>
      <c r="AC32" s="42">
        <v>6404</v>
      </c>
      <c r="AD32" s="42">
        <v>-10468</v>
      </c>
      <c r="AE32" s="13">
        <v>-3338</v>
      </c>
    </row>
    <row r="33" spans="2:31" ht="16.5" customHeight="1">
      <c r="B33" s="31" t="s">
        <v>113</v>
      </c>
      <c r="C33" s="13">
        <v>143764</v>
      </c>
      <c r="D33" s="13">
        <v>141635</v>
      </c>
      <c r="E33" s="13">
        <v>125494</v>
      </c>
      <c r="F33" s="13">
        <v>120674</v>
      </c>
      <c r="G33" s="13">
        <v>122803</v>
      </c>
      <c r="H33" s="13">
        <v>4935</v>
      </c>
      <c r="I33" s="13">
        <v>8523</v>
      </c>
      <c r="J33" s="13">
        <v>5726</v>
      </c>
      <c r="K33" s="13">
        <v>3708</v>
      </c>
      <c r="L33" s="13">
        <v>1994</v>
      </c>
      <c r="M33" s="13">
        <v>3108</v>
      </c>
      <c r="N33" s="13">
        <v>9991</v>
      </c>
      <c r="O33" s="13">
        <v>13388</v>
      </c>
      <c r="P33" s="13">
        <v>1874</v>
      </c>
      <c r="Q33" s="13">
        <v>35168</v>
      </c>
      <c r="R33" s="13">
        <v>389</v>
      </c>
      <c r="S33" s="13">
        <v>33999</v>
      </c>
      <c r="T33" s="13">
        <v>33248</v>
      </c>
      <c r="U33" s="13">
        <v>2129</v>
      </c>
      <c r="V33" s="13">
        <v>15</v>
      </c>
      <c r="W33" s="13">
        <v>4805</v>
      </c>
      <c r="X33" s="13">
        <v>7809</v>
      </c>
      <c r="Y33" s="13">
        <v>8332</v>
      </c>
      <c r="Z33" s="13">
        <v>104102</v>
      </c>
      <c r="AA33" s="13">
        <v>101973</v>
      </c>
      <c r="AB33" s="42">
        <v>-39662</v>
      </c>
      <c r="AC33" s="42">
        <v>9727</v>
      </c>
      <c r="AD33" s="42">
        <v>-6414</v>
      </c>
      <c r="AE33" s="13">
        <v>-2102</v>
      </c>
    </row>
    <row r="34" spans="2:31" s="13" customFormat="1" ht="16.5" customHeight="1">
      <c r="B34" s="31" t="s">
        <v>114</v>
      </c>
      <c r="C34" s="13">
        <v>141609</v>
      </c>
      <c r="D34" s="13">
        <v>137779</v>
      </c>
      <c r="E34" s="13">
        <v>125758</v>
      </c>
      <c r="F34" s="13">
        <v>118848</v>
      </c>
      <c r="G34" s="13">
        <v>122678</v>
      </c>
      <c r="H34" s="13">
        <v>5273</v>
      </c>
      <c r="I34" s="13">
        <v>10811</v>
      </c>
      <c r="J34" s="13">
        <v>5953</v>
      </c>
      <c r="K34" s="13">
        <v>3764</v>
      </c>
      <c r="L34" s="13">
        <v>1278</v>
      </c>
      <c r="M34" s="13">
        <v>2368</v>
      </c>
      <c r="N34" s="13">
        <v>12078</v>
      </c>
      <c r="O34" s="13">
        <v>14838</v>
      </c>
      <c r="P34" s="13">
        <v>2338</v>
      </c>
      <c r="Q34" s="13">
        <v>30138</v>
      </c>
      <c r="R34" s="13">
        <v>509</v>
      </c>
      <c r="S34" s="13">
        <v>33330</v>
      </c>
      <c r="T34" s="13">
        <v>32588</v>
      </c>
      <c r="U34" s="13">
        <v>3830</v>
      </c>
      <c r="V34" s="13">
        <v>10</v>
      </c>
      <c r="W34" s="13">
        <v>6900</v>
      </c>
      <c r="X34" s="13">
        <v>6450</v>
      </c>
      <c r="Y34" s="13">
        <v>5571</v>
      </c>
      <c r="Z34" s="13">
        <v>124067</v>
      </c>
      <c r="AA34" s="13">
        <v>120237</v>
      </c>
      <c r="AB34" s="42">
        <v>-17542</v>
      </c>
      <c r="AC34" s="42">
        <v>27067</v>
      </c>
      <c r="AD34" s="42">
        <v>15046</v>
      </c>
      <c r="AE34" s="13">
        <v>4951</v>
      </c>
    </row>
    <row r="35" spans="2:31" s="13" customFormat="1" ht="16.5" customHeight="1">
      <c r="B35" s="39" t="s">
        <v>115</v>
      </c>
      <c r="C35" s="13">
        <v>138334</v>
      </c>
      <c r="D35" s="13">
        <v>134750</v>
      </c>
      <c r="E35" s="13">
        <v>120503</v>
      </c>
      <c r="F35" s="13">
        <v>115665</v>
      </c>
      <c r="G35" s="13">
        <v>119250</v>
      </c>
      <c r="H35" s="13">
        <v>6248</v>
      </c>
      <c r="I35" s="13">
        <v>9678</v>
      </c>
      <c r="J35" s="13">
        <v>6847</v>
      </c>
      <c r="K35" s="13">
        <v>4346</v>
      </c>
      <c r="L35" s="13">
        <v>898</v>
      </c>
      <c r="M35" s="13">
        <v>1517</v>
      </c>
      <c r="N35" s="13">
        <v>16063</v>
      </c>
      <c r="O35" s="13">
        <v>2759</v>
      </c>
      <c r="P35" s="13">
        <v>10128</v>
      </c>
      <c r="Q35" s="13">
        <v>30130</v>
      </c>
      <c r="R35" s="13">
        <v>1137</v>
      </c>
      <c r="S35" s="13">
        <v>29499</v>
      </c>
      <c r="T35" s="13">
        <v>27923</v>
      </c>
      <c r="U35" s="13">
        <v>3585</v>
      </c>
      <c r="V35" s="13">
        <v>144</v>
      </c>
      <c r="W35" s="13">
        <v>4694</v>
      </c>
      <c r="X35" s="13">
        <v>6578</v>
      </c>
      <c r="Y35" s="13">
        <v>7668</v>
      </c>
      <c r="Z35" s="13">
        <v>151352</v>
      </c>
      <c r="AA35" s="13">
        <v>147767</v>
      </c>
      <c r="AB35" s="42">
        <v>13018</v>
      </c>
      <c r="AC35" s="42">
        <v>55187</v>
      </c>
      <c r="AD35" s="42">
        <v>40941</v>
      </c>
      <c r="AE35" s="13">
        <v>15784</v>
      </c>
    </row>
    <row r="36" spans="2:31" s="13" customFormat="1" ht="16.5" customHeight="1">
      <c r="B36" s="31" t="s">
        <v>116</v>
      </c>
      <c r="C36" s="13">
        <v>138382</v>
      </c>
      <c r="D36" s="13">
        <v>135262</v>
      </c>
      <c r="E36" s="13">
        <v>121872</v>
      </c>
      <c r="F36" s="13">
        <v>116721</v>
      </c>
      <c r="G36" s="13">
        <v>119841</v>
      </c>
      <c r="H36" s="13">
        <v>6877</v>
      </c>
      <c r="I36" s="13">
        <v>10554</v>
      </c>
      <c r="J36" s="13">
        <v>7056</v>
      </c>
      <c r="K36" s="13">
        <v>4765</v>
      </c>
      <c r="L36" s="13">
        <v>1167</v>
      </c>
      <c r="M36" s="13">
        <v>1541</v>
      </c>
      <c r="N36" s="13">
        <v>10363</v>
      </c>
      <c r="O36" s="13">
        <v>13621</v>
      </c>
      <c r="P36" s="13">
        <v>2751</v>
      </c>
      <c r="Q36" s="13">
        <v>31865</v>
      </c>
      <c r="R36" s="13">
        <v>1183</v>
      </c>
      <c r="S36" s="13">
        <v>28098</v>
      </c>
      <c r="T36" s="13">
        <v>26548</v>
      </c>
      <c r="U36" s="13">
        <v>3120</v>
      </c>
      <c r="V36" s="13">
        <v>137</v>
      </c>
      <c r="W36" s="13">
        <v>5014</v>
      </c>
      <c r="X36" s="13">
        <v>6523</v>
      </c>
      <c r="Y36" s="13">
        <v>6867</v>
      </c>
      <c r="Z36" s="13">
        <v>126279</v>
      </c>
      <c r="AA36" s="13">
        <v>123159</v>
      </c>
      <c r="AB36" s="42">
        <v>-12103</v>
      </c>
      <c r="AC36" s="42">
        <v>27835</v>
      </c>
      <c r="AD36" s="42">
        <v>14445</v>
      </c>
      <c r="AE36" s="13">
        <v>5769</v>
      </c>
    </row>
    <row r="37" spans="2:31" s="13" customFormat="1" ht="16.5" customHeight="1">
      <c r="B37" s="31" t="s">
        <v>117</v>
      </c>
      <c r="C37" s="13">
        <f>D37+U37</f>
        <v>129726</v>
      </c>
      <c r="D37" s="13">
        <f>E37+X37+Y37</f>
        <v>127390</v>
      </c>
      <c r="E37" s="13">
        <f>F37+V37+W37</f>
        <v>116527</v>
      </c>
      <c r="F37" s="13">
        <f>G37-U37</f>
        <v>110905</v>
      </c>
      <c r="G37" s="13">
        <f>SUM(H37:S37)</f>
        <v>113241</v>
      </c>
      <c r="H37" s="13">
        <v>5561</v>
      </c>
      <c r="I37" s="13">
        <v>10739</v>
      </c>
      <c r="J37" s="13">
        <v>6757</v>
      </c>
      <c r="K37" s="13">
        <v>4557</v>
      </c>
      <c r="L37" s="13">
        <v>1504</v>
      </c>
      <c r="M37" s="13">
        <v>2715</v>
      </c>
      <c r="N37" s="13">
        <v>7919</v>
      </c>
      <c r="O37" s="13">
        <v>13483</v>
      </c>
      <c r="P37" s="13">
        <v>1975</v>
      </c>
      <c r="Q37" s="13">
        <v>28020</v>
      </c>
      <c r="R37" s="13">
        <v>623</v>
      </c>
      <c r="S37" s="13">
        <v>29388</v>
      </c>
      <c r="T37" s="13">
        <v>27622</v>
      </c>
      <c r="U37" s="13">
        <v>2336</v>
      </c>
      <c r="V37" s="13">
        <v>140</v>
      </c>
      <c r="W37" s="13">
        <v>5482</v>
      </c>
      <c r="X37" s="13">
        <v>5015</v>
      </c>
      <c r="Y37" s="13">
        <v>5848</v>
      </c>
      <c r="Z37" s="13">
        <f>U37+AA37</f>
        <v>99396</v>
      </c>
      <c r="AA37" s="13">
        <v>97060</v>
      </c>
      <c r="AB37" s="42">
        <f>Z37-C37</f>
        <v>-30330</v>
      </c>
      <c r="AC37" s="42">
        <f>AB37+T37+X37+Y37</f>
        <v>8155</v>
      </c>
      <c r="AD37" s="42">
        <f>AB37+T37</f>
        <v>-2708</v>
      </c>
      <c r="AE37" s="40" t="s">
        <v>119</v>
      </c>
    </row>
    <row r="38" spans="2:31" s="13" customFormat="1" ht="16.5" customHeight="1">
      <c r="B38" s="29" t="s">
        <v>118</v>
      </c>
      <c r="C38" s="41">
        <f>D38+U38</f>
        <v>127740</v>
      </c>
      <c r="D38" s="32">
        <f>E38+X38+Y38</f>
        <v>126205</v>
      </c>
      <c r="E38" s="32">
        <f>F38+V38+W38</f>
        <v>115980</v>
      </c>
      <c r="F38" s="32">
        <f>G38-U38</f>
        <v>110747</v>
      </c>
      <c r="G38" s="32">
        <f>SUM(H38:S38)</f>
        <v>112282</v>
      </c>
      <c r="H38" s="32">
        <v>5325</v>
      </c>
      <c r="I38" s="32">
        <v>9925</v>
      </c>
      <c r="J38" s="32">
        <v>7355</v>
      </c>
      <c r="K38" s="32">
        <v>4322</v>
      </c>
      <c r="L38" s="32">
        <v>1760</v>
      </c>
      <c r="M38" s="32">
        <v>2636</v>
      </c>
      <c r="N38" s="32">
        <v>3668</v>
      </c>
      <c r="O38" s="32">
        <v>13865</v>
      </c>
      <c r="P38" s="32">
        <v>2660</v>
      </c>
      <c r="Q38" s="32">
        <v>26694</v>
      </c>
      <c r="R38" s="32">
        <v>500</v>
      </c>
      <c r="S38" s="32">
        <v>33572</v>
      </c>
      <c r="T38" s="32">
        <v>31347</v>
      </c>
      <c r="U38" s="32">
        <v>1535</v>
      </c>
      <c r="V38" s="32">
        <v>44</v>
      </c>
      <c r="W38" s="32">
        <v>5189</v>
      </c>
      <c r="X38" s="32">
        <v>4432</v>
      </c>
      <c r="Y38" s="32">
        <v>5793</v>
      </c>
      <c r="Z38" s="32">
        <f>U38+AA38</f>
        <v>98959</v>
      </c>
      <c r="AA38" s="32">
        <v>97424</v>
      </c>
      <c r="AB38" s="43">
        <f>Z38-C38</f>
        <v>-28781</v>
      </c>
      <c r="AC38" s="43">
        <f>AB38+T38+X38+Y38</f>
        <v>12791</v>
      </c>
      <c r="AD38" s="43">
        <f>AB38+T38</f>
        <v>2566</v>
      </c>
      <c r="AE38" s="32">
        <v>926</v>
      </c>
    </row>
    <row r="39" ht="12">
      <c r="AB39" s="44"/>
    </row>
    <row r="40" ht="12">
      <c r="AB40" s="44"/>
    </row>
    <row r="41" ht="12">
      <c r="AB41" s="44"/>
    </row>
    <row r="42" ht="12">
      <c r="AB42" s="44"/>
    </row>
    <row r="43" ht="12">
      <c r="AB43" s="44"/>
    </row>
  </sheetData>
  <sheetProtection/>
  <conditionalFormatting sqref="C14:C38">
    <cfRule type="cellIs" priority="5" dxfId="0" operator="notEqual" stopIfTrue="1">
      <formula>#REF!</formula>
    </cfRule>
  </conditionalFormatting>
  <conditionalFormatting sqref="D14:G38">
    <cfRule type="cellIs" priority="6" dxfId="0" operator="notEqual" stopIfTrue="1">
      <formula>#REF!</formula>
    </cfRule>
  </conditionalFormatting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59" r:id="rId1"/>
  <headerFooter scaleWithDoc="0">
    <oddFooter>&amp;C&amp;P/&amp;Nページ&amp;R&amp;A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2012-03-22T02:31:40Z</dcterms:created>
  <dcterms:modified xsi:type="dcterms:W3CDTF">2017-06-13T00:07:15Z</dcterms:modified>
  <cp:category/>
  <cp:version/>
  <cp:contentType/>
  <cp:contentStatus/>
</cp:coreProperties>
</file>