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25" activeTab="0"/>
  </bookViews>
  <sheets>
    <sheet name="第3表" sheetId="1" r:id="rId1"/>
  </sheets>
  <definedNames>
    <definedName name="_xlnm.Print_Area" localSheetId="0">'第3表'!$A$1:$W$39</definedName>
  </definedNames>
  <calcPr fullCalcOnLoad="1"/>
</workbook>
</file>

<file path=xl/sharedStrings.xml><?xml version="1.0" encoding="utf-8"?>
<sst xmlns="http://schemas.openxmlformats.org/spreadsheetml/2006/main" count="54" uniqueCount="41">
  <si>
    <t>実　　数</t>
  </si>
  <si>
    <t>18年</t>
  </si>
  <si>
    <t>13～18年</t>
  </si>
  <si>
    <t>13年</t>
  </si>
  <si>
    <t>8年</t>
  </si>
  <si>
    <t>3年</t>
  </si>
  <si>
    <t>61年</t>
  </si>
  <si>
    <t>56年</t>
  </si>
  <si>
    <t>8～13年</t>
  </si>
  <si>
    <t>3～8年</t>
  </si>
  <si>
    <t>61～3年</t>
  </si>
  <si>
    <t>56～61年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</si>
  <si>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</si>
  <si>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</si>
  <si>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</si>
  <si>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</si>
  <si>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</si>
  <si>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</si>
  <si>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</si>
  <si>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</si>
  <si>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</si>
  <si>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市計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</si>
  <si>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</si>
  <si>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</si>
  <si>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</si>
  <si>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</si>
  <si>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</si>
  <si>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</si>
  <si>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</si>
  <si>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</si>
  <si>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町計</t>
  </si>
  <si>
    <t>福井坂井地域</t>
  </si>
  <si>
    <t>丹南地域</t>
  </si>
  <si>
    <t>奥越地域</t>
  </si>
  <si>
    <t>嶺南地域</t>
  </si>
  <si>
    <t>事　業　所　数</t>
  </si>
  <si>
    <t>従　業　者　数</t>
  </si>
  <si>
    <t>対前回増減率（%）</t>
  </si>
  <si>
    <t>福井県</t>
  </si>
  <si>
    <t>第３表　　民営事業所数および従業者数の推移　（県、市町、地域ブロック）　（昭和56年～平成18年）　</t>
  </si>
  <si>
    <t>市町名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</si>
</sst>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"/>
    <numFmt numFmtId="179" formatCode="0.0000"/>
    <numFmt numFmtId="180" formatCode="0.00000"/>
    <numFmt numFmtId="181" formatCode="#,##0_);[Red]\(#,##0\)"/>
    <numFmt numFmtId="182" formatCode="0.0_ "/>
    <numFmt numFmtId="183" formatCode="_ * #,##0.0_ ;_ * \-#,##0.0_ ;_ * &quot;-&quot;_ ;_ @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2" fontId="5" fillId="0" borderId="1" xfId="0" applyNumberFormat="1" applyFont="1" applyBorder="1" applyAlignment="1">
      <alignment vertical="center"/>
    </xf>
    <xf numFmtId="0" fontId="12" fillId="0" borderId="2" xfId="0" applyFont="1" applyBorder="1" applyAlignment="1">
      <alignment horizontal="distributed" vertical="center" indent="1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indent="1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9"/>
  <sheetViews>
    <sheetView tabSelected="1" workbookViewId="0" topLeftCell="A1">
      <selection activeCell="A1" sqref="A1"/>
    </sheetView>
  </sheetViews>
  <sheetFormatPr defaultColWidth="9.00390625" defaultRowHeight="20.25" customHeight="1"/>
  <cols>
    <col min="1" max="1" width="15.75390625" style="1" customWidth="1"/>
    <col min="2" max="12" width="8.25390625" style="1" customWidth="1"/>
    <col min="13" max="18" width="10.125" style="1" customWidth="1"/>
    <col min="19" max="23" width="8.625" style="1" customWidth="1"/>
    <col min="24" max="24" width="11.25390625" style="1" customWidth="1"/>
    <col min="25" max="16384" width="9.00390625" style="1" customWidth="1"/>
  </cols>
  <sheetData>
    <row r="1" spans="1:23" s="7" customFormat="1" ht="33.75" customHeight="1">
      <c r="A1" s="8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2:24" ht="12.75" customHeight="1">
      <c r="L2" s="2"/>
      <c r="M2" s="2"/>
      <c r="N2" s="9"/>
      <c r="X2" s="5"/>
    </row>
    <row r="3" spans="1:25" ht="20.25" customHeight="1">
      <c r="A3" s="22" t="s">
        <v>40</v>
      </c>
      <c r="B3" s="25" t="s">
        <v>35</v>
      </c>
      <c r="C3" s="26"/>
      <c r="D3" s="26"/>
      <c r="E3" s="26"/>
      <c r="F3" s="26"/>
      <c r="G3" s="26"/>
      <c r="H3" s="26"/>
      <c r="I3" s="26"/>
      <c r="J3" s="26"/>
      <c r="K3" s="26"/>
      <c r="L3" s="27"/>
      <c r="M3" s="25" t="s">
        <v>36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5"/>
      <c r="Y3" s="4"/>
    </row>
    <row r="4" spans="1:25" ht="20.25" customHeight="1">
      <c r="A4" s="23"/>
      <c r="B4" s="25" t="s">
        <v>0</v>
      </c>
      <c r="C4" s="26"/>
      <c r="D4" s="26"/>
      <c r="E4" s="26"/>
      <c r="F4" s="26"/>
      <c r="G4" s="27"/>
      <c r="H4" s="25" t="s">
        <v>37</v>
      </c>
      <c r="I4" s="26"/>
      <c r="J4" s="26"/>
      <c r="K4" s="26"/>
      <c r="L4" s="27"/>
      <c r="M4" s="25" t="s">
        <v>0</v>
      </c>
      <c r="N4" s="26"/>
      <c r="O4" s="26"/>
      <c r="P4" s="26"/>
      <c r="Q4" s="26"/>
      <c r="R4" s="27"/>
      <c r="S4" s="25" t="s">
        <v>37</v>
      </c>
      <c r="T4" s="26"/>
      <c r="U4" s="26"/>
      <c r="V4" s="26"/>
      <c r="W4" s="26"/>
      <c r="X4" s="5"/>
      <c r="Y4" s="4"/>
    </row>
    <row r="5" spans="1:25" ht="23.25" customHeight="1">
      <c r="A5" s="24"/>
      <c r="B5" s="13" t="s">
        <v>1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2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</v>
      </c>
      <c r="N5" s="13" t="s">
        <v>3</v>
      </c>
      <c r="O5" s="13" t="s">
        <v>4</v>
      </c>
      <c r="P5" s="13" t="s">
        <v>5</v>
      </c>
      <c r="Q5" s="13" t="s">
        <v>6</v>
      </c>
      <c r="R5" s="13" t="s">
        <v>7</v>
      </c>
      <c r="S5" s="13" t="s">
        <v>2</v>
      </c>
      <c r="T5" s="13" t="s">
        <v>8</v>
      </c>
      <c r="U5" s="13" t="s">
        <v>9</v>
      </c>
      <c r="V5" s="13" t="s">
        <v>10</v>
      </c>
      <c r="W5" s="14" t="s">
        <v>11</v>
      </c>
      <c r="X5" s="5"/>
      <c r="Y5" s="4"/>
    </row>
    <row r="6" spans="1:25" ht="8.25" customHeight="1">
      <c r="A6" s="11"/>
      <c r="B6" s="14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5"/>
      <c r="Y6" s="4"/>
    </row>
    <row r="7" spans="1:25" ht="16.5" customHeight="1">
      <c r="A7" s="19" t="s">
        <v>38</v>
      </c>
      <c r="B7" s="16">
        <f>B19+B30</f>
        <v>46661</v>
      </c>
      <c r="C7" s="17">
        <v>50553</v>
      </c>
      <c r="D7" s="17">
        <v>53901</v>
      </c>
      <c r="E7" s="17">
        <v>54897</v>
      </c>
      <c r="F7" s="17">
        <v>55825</v>
      </c>
      <c r="G7" s="17">
        <v>54650</v>
      </c>
      <c r="H7" s="18">
        <f>+(B7-C7)/C7*100</f>
        <v>-7.698850711134848</v>
      </c>
      <c r="I7" s="18">
        <f>+(C7-D7)/D7*100</f>
        <v>-6.211387543830356</v>
      </c>
      <c r="J7" s="18">
        <v>-1.81</v>
      </c>
      <c r="K7" s="18">
        <v>-1.66</v>
      </c>
      <c r="L7" s="18">
        <v>2.15</v>
      </c>
      <c r="M7" s="17">
        <f>M19+M30</f>
        <v>370215</v>
      </c>
      <c r="N7" s="17">
        <v>381802</v>
      </c>
      <c r="O7" s="17">
        <v>398265</v>
      </c>
      <c r="P7" s="17">
        <v>391296</v>
      </c>
      <c r="Q7" s="17">
        <v>367567</v>
      </c>
      <c r="R7" s="17">
        <v>350338</v>
      </c>
      <c r="S7" s="18">
        <f>+(M7-N7)/N7*100</f>
        <v>-3.034819094714014</v>
      </c>
      <c r="T7" s="18">
        <f>+(N7-O7)/O7*100</f>
        <v>-4.133679836289907</v>
      </c>
      <c r="U7" s="18">
        <v>1.78</v>
      </c>
      <c r="V7" s="18">
        <v>6.46</v>
      </c>
      <c r="W7" s="18">
        <v>4.92</v>
      </c>
      <c r="X7" s="3"/>
      <c r="Y7" s="4"/>
    </row>
    <row r="8" spans="1:25" ht="16.5" customHeight="1">
      <c r="A8" s="15"/>
      <c r="B8" s="16"/>
      <c r="C8" s="17"/>
      <c r="D8" s="17"/>
      <c r="E8" s="17"/>
      <c r="F8" s="17"/>
      <c r="G8" s="17"/>
      <c r="H8" s="18"/>
      <c r="I8" s="18"/>
      <c r="J8" s="18"/>
      <c r="K8" s="18"/>
      <c r="L8" s="18"/>
      <c r="M8" s="17"/>
      <c r="N8" s="17"/>
      <c r="O8" s="17"/>
      <c r="P8" s="17"/>
      <c r="Q8" s="17"/>
      <c r="R8" s="17"/>
      <c r="S8" s="18"/>
      <c r="T8" s="18"/>
      <c r="U8" s="18"/>
      <c r="V8" s="18"/>
      <c r="W8" s="18"/>
      <c r="X8" s="3"/>
      <c r="Y8" s="4"/>
    </row>
    <row r="9" spans="1:25" ht="16.5" customHeight="1">
      <c r="A9" s="19" t="s">
        <v>12</v>
      </c>
      <c r="B9" s="16">
        <v>16873</v>
      </c>
      <c r="C9" s="17">
        <v>17956</v>
      </c>
      <c r="D9" s="17">
        <v>19394</v>
      </c>
      <c r="E9" s="17">
        <v>19555</v>
      </c>
      <c r="F9" s="17">
        <v>19732</v>
      </c>
      <c r="G9" s="17">
        <v>19068</v>
      </c>
      <c r="H9" s="18">
        <f>(B9/C9-1)*100</f>
        <v>-6.031410113611047</v>
      </c>
      <c r="I9" s="18">
        <f>(C9/D9-1)*100</f>
        <v>-7.41466432917397</v>
      </c>
      <c r="J9" s="18">
        <f>(D9/E9-1)*100</f>
        <v>-0.8233188442853479</v>
      </c>
      <c r="K9" s="18">
        <f>(E9/F9-1)*100</f>
        <v>-0.8970200689235708</v>
      </c>
      <c r="L9" s="18">
        <f>(F9/G9-1)*100</f>
        <v>3.4822739668554537</v>
      </c>
      <c r="M9" s="17">
        <v>144601</v>
      </c>
      <c r="N9" s="17">
        <v>144998</v>
      </c>
      <c r="O9" s="17">
        <v>156078</v>
      </c>
      <c r="P9" s="17">
        <v>149713</v>
      </c>
      <c r="Q9" s="17">
        <v>139204</v>
      </c>
      <c r="R9" s="17">
        <v>134293</v>
      </c>
      <c r="S9" s="18">
        <f>(M9/N9-1)*100</f>
        <v>-0.2737968799569668</v>
      </c>
      <c r="T9" s="18">
        <f>(N9/O9-1)*100</f>
        <v>-7.099014595266473</v>
      </c>
      <c r="U9" s="18">
        <f>(O9/P9-1)*100</f>
        <v>4.25146780840675</v>
      </c>
      <c r="V9" s="18">
        <f>(P9/Q9-1)*100</f>
        <v>7.549352030114087</v>
      </c>
      <c r="W9" s="18">
        <f>(Q9/R9-1)*100</f>
        <v>3.6569292517108165</v>
      </c>
      <c r="X9" s="3"/>
      <c r="Y9" s="4"/>
    </row>
    <row r="10" spans="1:25" ht="16.5" customHeight="1">
      <c r="A10" s="19" t="s">
        <v>13</v>
      </c>
      <c r="B10" s="16">
        <v>3721</v>
      </c>
      <c r="C10" s="17">
        <v>4057</v>
      </c>
      <c r="D10" s="17">
        <v>4140</v>
      </c>
      <c r="E10" s="17">
        <v>4097</v>
      </c>
      <c r="F10" s="17">
        <v>4005</v>
      </c>
      <c r="G10" s="17">
        <v>3616</v>
      </c>
      <c r="H10" s="18">
        <f aca="true" t="shared" si="0" ref="H10:I30">(B10/C10-1)*100</f>
        <v>-8.28198175992112</v>
      </c>
      <c r="I10" s="18">
        <f t="shared" si="0"/>
        <v>-2.0048309178744006</v>
      </c>
      <c r="J10" s="18">
        <f aca="true" t="shared" si="1" ref="J10:J30">(D10/E10-1)*100</f>
        <v>1.0495484500854246</v>
      </c>
      <c r="K10" s="18">
        <f aca="true" t="shared" si="2" ref="K10:K30">(E10/F10-1)*100</f>
        <v>2.2971285892634308</v>
      </c>
      <c r="L10" s="18">
        <f aca="true" t="shared" si="3" ref="L10:L30">(F10/G10-1)*100</f>
        <v>10.757743362831862</v>
      </c>
      <c r="M10" s="17">
        <v>31981</v>
      </c>
      <c r="N10" s="17">
        <v>33291</v>
      </c>
      <c r="O10" s="17">
        <v>33286</v>
      </c>
      <c r="P10" s="17">
        <v>32062</v>
      </c>
      <c r="Q10" s="17">
        <v>29787</v>
      </c>
      <c r="R10" s="17">
        <v>27437</v>
      </c>
      <c r="S10" s="18">
        <f aca="true" t="shared" si="4" ref="S10:T30">(M10/N10-1)*100</f>
        <v>-3.9349974467573823</v>
      </c>
      <c r="T10" s="18">
        <f t="shared" si="4"/>
        <v>0.015021330289011203</v>
      </c>
      <c r="U10" s="18">
        <f aca="true" t="shared" si="5" ref="U10:U30">(O10/P10-1)*100</f>
        <v>3.8176033934252285</v>
      </c>
      <c r="V10" s="18">
        <f aca="true" t="shared" si="6" ref="V10:V30">(P10/Q10-1)*100</f>
        <v>7.6375600094000795</v>
      </c>
      <c r="W10" s="18">
        <f aca="true" t="shared" si="7" ref="W10:W30">(Q10/R10-1)*100</f>
        <v>8.56507635674455</v>
      </c>
      <c r="X10" s="3"/>
      <c r="Y10" s="4"/>
    </row>
    <row r="11" spans="1:25" ht="16.5" customHeight="1">
      <c r="A11" s="19" t="s">
        <v>14</v>
      </c>
      <c r="B11" s="16">
        <v>2082</v>
      </c>
      <c r="C11" s="17">
        <v>2269</v>
      </c>
      <c r="D11" s="17">
        <v>2434</v>
      </c>
      <c r="E11" s="17">
        <v>2406</v>
      </c>
      <c r="F11" s="17">
        <v>2569</v>
      </c>
      <c r="G11" s="17">
        <v>2549</v>
      </c>
      <c r="H11" s="18">
        <f t="shared" si="0"/>
        <v>-8.241516086381662</v>
      </c>
      <c r="I11" s="18">
        <f t="shared" si="0"/>
        <v>-6.77896466721446</v>
      </c>
      <c r="J11" s="18">
        <f t="shared" si="1"/>
        <v>1.1637572734829682</v>
      </c>
      <c r="K11" s="18">
        <f t="shared" si="2"/>
        <v>-6.344881276761383</v>
      </c>
      <c r="L11" s="18">
        <f t="shared" si="3"/>
        <v>0.7846214201647772</v>
      </c>
      <c r="M11" s="17">
        <v>13095</v>
      </c>
      <c r="N11" s="17">
        <v>14221</v>
      </c>
      <c r="O11" s="17">
        <v>16007</v>
      </c>
      <c r="P11" s="17">
        <v>16328</v>
      </c>
      <c r="Q11" s="17">
        <v>15345</v>
      </c>
      <c r="R11" s="17">
        <v>14504</v>
      </c>
      <c r="S11" s="18">
        <f t="shared" si="4"/>
        <v>-7.9178679417762465</v>
      </c>
      <c r="T11" s="18">
        <f t="shared" si="4"/>
        <v>-11.157618541887926</v>
      </c>
      <c r="U11" s="18">
        <f t="shared" si="5"/>
        <v>-1.9659480646741834</v>
      </c>
      <c r="V11" s="18">
        <f t="shared" si="6"/>
        <v>6.405995438253509</v>
      </c>
      <c r="W11" s="18">
        <f t="shared" si="7"/>
        <v>5.79840044125759</v>
      </c>
      <c r="X11" s="3"/>
      <c r="Y11" s="4"/>
    </row>
    <row r="12" spans="1:25" ht="16.5" customHeight="1">
      <c r="A12" s="19" t="s">
        <v>15</v>
      </c>
      <c r="B12" s="16">
        <v>2242</v>
      </c>
      <c r="C12" s="17">
        <v>2344</v>
      </c>
      <c r="D12" s="17">
        <v>2511</v>
      </c>
      <c r="E12" s="17">
        <v>2650</v>
      </c>
      <c r="F12" s="17">
        <v>2779</v>
      </c>
      <c r="G12" s="17">
        <v>2828</v>
      </c>
      <c r="H12" s="18">
        <f t="shared" si="0"/>
        <v>-4.351535836177478</v>
      </c>
      <c r="I12" s="18">
        <f t="shared" si="0"/>
        <v>-6.650736758263642</v>
      </c>
      <c r="J12" s="18">
        <f t="shared" si="1"/>
        <v>-5.24528301886793</v>
      </c>
      <c r="K12" s="18">
        <f t="shared" si="2"/>
        <v>-4.641957538682984</v>
      </c>
      <c r="L12" s="18">
        <f t="shared" si="3"/>
        <v>-1.7326732673267342</v>
      </c>
      <c r="M12" s="17">
        <v>14570</v>
      </c>
      <c r="N12" s="17">
        <v>15441</v>
      </c>
      <c r="O12" s="17">
        <v>16006</v>
      </c>
      <c r="P12" s="17">
        <v>16837</v>
      </c>
      <c r="Q12" s="17">
        <v>17022</v>
      </c>
      <c r="R12" s="17">
        <v>18089</v>
      </c>
      <c r="S12" s="18">
        <f t="shared" si="4"/>
        <v>-5.640826371349005</v>
      </c>
      <c r="T12" s="18">
        <f t="shared" si="4"/>
        <v>-3.5299262776458784</v>
      </c>
      <c r="U12" s="18">
        <f t="shared" si="5"/>
        <v>-4.935558591197953</v>
      </c>
      <c r="V12" s="18">
        <f t="shared" si="6"/>
        <v>-1.0868288097755863</v>
      </c>
      <c r="W12" s="18">
        <f t="shared" si="7"/>
        <v>-5.898612416385651</v>
      </c>
      <c r="X12" s="3"/>
      <c r="Y12" s="4"/>
    </row>
    <row r="13" spans="1:25" ht="16.5" customHeight="1">
      <c r="A13" s="19" t="s">
        <v>16</v>
      </c>
      <c r="B13" s="16">
        <v>1372</v>
      </c>
      <c r="C13" s="17">
        <v>1555</v>
      </c>
      <c r="D13" s="17">
        <v>1805</v>
      </c>
      <c r="E13" s="17">
        <v>1948</v>
      </c>
      <c r="F13" s="17">
        <v>2065</v>
      </c>
      <c r="G13" s="17">
        <v>2158</v>
      </c>
      <c r="H13" s="18">
        <f t="shared" si="0"/>
        <v>-11.76848874598071</v>
      </c>
      <c r="I13" s="18">
        <f t="shared" si="0"/>
        <v>-13.850415512465375</v>
      </c>
      <c r="J13" s="18">
        <f t="shared" si="1"/>
        <v>-7.340862422997951</v>
      </c>
      <c r="K13" s="18">
        <f t="shared" si="2"/>
        <v>-5.665859564164643</v>
      </c>
      <c r="L13" s="18">
        <f t="shared" si="3"/>
        <v>-4.309545875810938</v>
      </c>
      <c r="M13" s="17">
        <v>9142</v>
      </c>
      <c r="N13" s="17">
        <v>10018</v>
      </c>
      <c r="O13" s="17">
        <v>12061</v>
      </c>
      <c r="P13" s="17">
        <v>12289</v>
      </c>
      <c r="Q13" s="17">
        <v>12381</v>
      </c>
      <c r="R13" s="17">
        <v>13304</v>
      </c>
      <c r="S13" s="18">
        <f t="shared" si="4"/>
        <v>-8.744260331403474</v>
      </c>
      <c r="T13" s="18">
        <f t="shared" si="4"/>
        <v>-16.938893955725064</v>
      </c>
      <c r="U13" s="18">
        <f t="shared" si="5"/>
        <v>-1.8553177638538476</v>
      </c>
      <c r="V13" s="18">
        <f t="shared" si="6"/>
        <v>-0.7430740650997469</v>
      </c>
      <c r="W13" s="18">
        <f t="shared" si="7"/>
        <v>-6.937763078773296</v>
      </c>
      <c r="X13" s="3"/>
      <c r="Y13" s="4"/>
    </row>
    <row r="14" spans="1:25" ht="16.5" customHeight="1">
      <c r="A14" s="19" t="s">
        <v>17</v>
      </c>
      <c r="B14" s="16">
        <v>4035</v>
      </c>
      <c r="C14" s="17">
        <v>4335</v>
      </c>
      <c r="D14" s="17">
        <v>4583</v>
      </c>
      <c r="E14" s="17">
        <v>4533</v>
      </c>
      <c r="F14" s="17">
        <v>4560</v>
      </c>
      <c r="G14" s="17">
        <v>4408</v>
      </c>
      <c r="H14" s="18">
        <f t="shared" si="0"/>
        <v>-6.92041522491349</v>
      </c>
      <c r="I14" s="18">
        <f t="shared" si="0"/>
        <v>-5.411302640192018</v>
      </c>
      <c r="J14" s="18">
        <f t="shared" si="1"/>
        <v>1.1030222810500812</v>
      </c>
      <c r="K14" s="18">
        <f t="shared" si="2"/>
        <v>-0.5921052631578938</v>
      </c>
      <c r="L14" s="18">
        <f t="shared" si="3"/>
        <v>3.4482758620689724</v>
      </c>
      <c r="M14" s="17">
        <v>30288</v>
      </c>
      <c r="N14" s="17">
        <v>31771</v>
      </c>
      <c r="O14" s="17">
        <v>32492</v>
      </c>
      <c r="P14" s="17">
        <v>32527</v>
      </c>
      <c r="Q14" s="17">
        <v>30605</v>
      </c>
      <c r="R14" s="17">
        <v>27952</v>
      </c>
      <c r="S14" s="18">
        <f t="shared" si="4"/>
        <v>-4.667778791980104</v>
      </c>
      <c r="T14" s="18">
        <f t="shared" si="4"/>
        <v>-2.2190077557552645</v>
      </c>
      <c r="U14" s="18">
        <f t="shared" si="5"/>
        <v>-0.10760291450180315</v>
      </c>
      <c r="V14" s="18">
        <f t="shared" si="6"/>
        <v>6.280019604639775</v>
      </c>
      <c r="W14" s="18">
        <f t="shared" si="7"/>
        <v>9.491270749856895</v>
      </c>
      <c r="X14" s="3"/>
      <c r="Y14" s="4"/>
    </row>
    <row r="15" spans="1:25" ht="16.5" customHeight="1">
      <c r="A15" s="19" t="s">
        <v>18</v>
      </c>
      <c r="B15" s="16">
        <v>1510</v>
      </c>
      <c r="C15" s="17">
        <v>1658</v>
      </c>
      <c r="D15" s="17">
        <v>1690</v>
      </c>
      <c r="E15" s="17">
        <v>1778</v>
      </c>
      <c r="F15" s="17">
        <v>1849</v>
      </c>
      <c r="G15" s="17">
        <v>1795</v>
      </c>
      <c r="H15" s="18">
        <f t="shared" si="0"/>
        <v>-8.92641737032569</v>
      </c>
      <c r="I15" s="18">
        <f t="shared" si="0"/>
        <v>-1.8934911242603603</v>
      </c>
      <c r="J15" s="18">
        <f t="shared" si="1"/>
        <v>-4.949381327334079</v>
      </c>
      <c r="K15" s="18">
        <f t="shared" si="2"/>
        <v>-3.8399134667387758</v>
      </c>
      <c r="L15" s="18">
        <f t="shared" si="3"/>
        <v>3.0083565459610107</v>
      </c>
      <c r="M15" s="17">
        <v>12847</v>
      </c>
      <c r="N15" s="17">
        <v>13746</v>
      </c>
      <c r="O15" s="17">
        <v>13963</v>
      </c>
      <c r="P15" s="17">
        <v>13317</v>
      </c>
      <c r="Q15" s="17">
        <v>12795</v>
      </c>
      <c r="R15" s="17">
        <v>10863</v>
      </c>
      <c r="S15" s="18">
        <f t="shared" si="4"/>
        <v>-6.540084388185652</v>
      </c>
      <c r="T15" s="18">
        <f t="shared" si="4"/>
        <v>-1.5541072835350556</v>
      </c>
      <c r="U15" s="18">
        <f t="shared" si="5"/>
        <v>4.850942404445435</v>
      </c>
      <c r="V15" s="18">
        <f t="shared" si="6"/>
        <v>4.079718640093777</v>
      </c>
      <c r="W15" s="18">
        <f t="shared" si="7"/>
        <v>17.785142225904437</v>
      </c>
      <c r="X15" s="3"/>
      <c r="Y15" s="4"/>
    </row>
    <row r="16" spans="1:25" ht="16.5" customHeight="1">
      <c r="A16" s="19" t="s">
        <v>19</v>
      </c>
      <c r="B16" s="16">
        <v>5232</v>
      </c>
      <c r="C16" s="17">
        <v>5825</v>
      </c>
      <c r="D16" s="17">
        <v>6280</v>
      </c>
      <c r="E16" s="17">
        <v>6312</v>
      </c>
      <c r="F16" s="17">
        <v>6367</v>
      </c>
      <c r="G16" s="17">
        <v>6163</v>
      </c>
      <c r="H16" s="18">
        <f t="shared" si="0"/>
        <v>-10.180257510729618</v>
      </c>
      <c r="I16" s="18">
        <f t="shared" si="0"/>
        <v>-7.245222929936301</v>
      </c>
      <c r="J16" s="18">
        <f t="shared" si="1"/>
        <v>-0.5069708491761693</v>
      </c>
      <c r="K16" s="18">
        <f t="shared" si="2"/>
        <v>-0.8638291188942993</v>
      </c>
      <c r="L16" s="18">
        <f t="shared" si="3"/>
        <v>3.3100762615609236</v>
      </c>
      <c r="M16" s="17">
        <v>43270</v>
      </c>
      <c r="N16" s="17">
        <v>45784</v>
      </c>
      <c r="O16" s="17">
        <v>45671</v>
      </c>
      <c r="P16" s="17">
        <v>47030</v>
      </c>
      <c r="Q16" s="17">
        <v>43343</v>
      </c>
      <c r="R16" s="17">
        <v>41460</v>
      </c>
      <c r="S16" s="18">
        <f t="shared" si="4"/>
        <v>-5.491001223134717</v>
      </c>
      <c r="T16" s="18">
        <f t="shared" si="4"/>
        <v>0.24742177749557115</v>
      </c>
      <c r="U16" s="18">
        <f t="shared" si="5"/>
        <v>-2.8896449075058506</v>
      </c>
      <c r="V16" s="18">
        <f t="shared" si="6"/>
        <v>8.506563920356225</v>
      </c>
      <c r="W16" s="18">
        <f t="shared" si="7"/>
        <v>4.541726965750126</v>
      </c>
      <c r="X16" s="3"/>
      <c r="Y16" s="4"/>
    </row>
    <row r="17" spans="1:25" ht="16.5" customHeight="1">
      <c r="A17" s="19" t="s">
        <v>20</v>
      </c>
      <c r="B17" s="16">
        <v>4078</v>
      </c>
      <c r="C17" s="17">
        <v>4435</v>
      </c>
      <c r="D17" s="17">
        <v>4693</v>
      </c>
      <c r="E17" s="17">
        <v>4908</v>
      </c>
      <c r="F17" s="17">
        <v>4761</v>
      </c>
      <c r="G17" s="17">
        <v>4816</v>
      </c>
      <c r="H17" s="18">
        <f t="shared" si="0"/>
        <v>-8.049605411499439</v>
      </c>
      <c r="I17" s="18">
        <f>(C17/D17-1)*100</f>
        <v>-5.497549541870872</v>
      </c>
      <c r="J17" s="18">
        <f t="shared" si="1"/>
        <v>-4.380603096984514</v>
      </c>
      <c r="K17" s="18">
        <f t="shared" si="2"/>
        <v>3.0875866414618702</v>
      </c>
      <c r="L17" s="18">
        <f t="shared" si="3"/>
        <v>-1.1420265780730854</v>
      </c>
      <c r="M17" s="17">
        <v>33912</v>
      </c>
      <c r="N17" s="17">
        <v>35239</v>
      </c>
      <c r="O17" s="17">
        <v>34399</v>
      </c>
      <c r="P17" s="17">
        <v>32591</v>
      </c>
      <c r="Q17" s="17">
        <v>28233</v>
      </c>
      <c r="R17" s="17">
        <v>25394</v>
      </c>
      <c r="S17" s="18">
        <f t="shared" si="4"/>
        <v>-3.765714123556285</v>
      </c>
      <c r="T17" s="18">
        <f t="shared" si="4"/>
        <v>2.4419314514956936</v>
      </c>
      <c r="U17" s="18">
        <f t="shared" si="5"/>
        <v>5.547543800435695</v>
      </c>
      <c r="V17" s="18">
        <f t="shared" si="6"/>
        <v>15.435837495129823</v>
      </c>
      <c r="W17" s="18">
        <f t="shared" si="7"/>
        <v>11.179806253445701</v>
      </c>
      <c r="X17" s="3"/>
      <c r="Y17" s="4"/>
    </row>
    <row r="18" spans="1:25" ht="16.5" customHeight="1">
      <c r="A18" s="15"/>
      <c r="B18" s="16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8"/>
      <c r="X18" s="3"/>
      <c r="Y18" s="4"/>
    </row>
    <row r="19" spans="1:25" ht="16.5" customHeight="1">
      <c r="A19" s="19" t="s">
        <v>21</v>
      </c>
      <c r="B19" s="16">
        <f aca="true" t="shared" si="8" ref="B19:G19">SUM(B9:B17)</f>
        <v>41145</v>
      </c>
      <c r="C19" s="17">
        <f t="shared" si="8"/>
        <v>44434</v>
      </c>
      <c r="D19" s="17">
        <f t="shared" si="8"/>
        <v>47530</v>
      </c>
      <c r="E19" s="17">
        <f t="shared" si="8"/>
        <v>48187</v>
      </c>
      <c r="F19" s="17">
        <f t="shared" si="8"/>
        <v>48687</v>
      </c>
      <c r="G19" s="17">
        <f t="shared" si="8"/>
        <v>47401</v>
      </c>
      <c r="H19" s="18">
        <f t="shared" si="0"/>
        <v>-7.4019894675248725</v>
      </c>
      <c r="I19" s="18">
        <f>(C19/D19-1)*100</f>
        <v>-6.513780770039979</v>
      </c>
      <c r="J19" s="18">
        <f t="shared" si="1"/>
        <v>-1.3634382717330418</v>
      </c>
      <c r="K19" s="18">
        <f t="shared" si="2"/>
        <v>-1.026968184525645</v>
      </c>
      <c r="L19" s="18">
        <f t="shared" si="3"/>
        <v>2.71302293200566</v>
      </c>
      <c r="M19" s="17">
        <f aca="true" t="shared" si="9" ref="M19:R19">SUM(M9:M17)</f>
        <v>333706</v>
      </c>
      <c r="N19" s="17">
        <f t="shared" si="9"/>
        <v>344509</v>
      </c>
      <c r="O19" s="17">
        <f t="shared" si="9"/>
        <v>359963</v>
      </c>
      <c r="P19" s="17">
        <f t="shared" si="9"/>
        <v>352694</v>
      </c>
      <c r="Q19" s="17">
        <f t="shared" si="9"/>
        <v>328715</v>
      </c>
      <c r="R19" s="17">
        <f t="shared" si="9"/>
        <v>313296</v>
      </c>
      <c r="S19" s="18">
        <f t="shared" si="4"/>
        <v>-3.135767135256262</v>
      </c>
      <c r="T19" s="18">
        <f>(N19/O19-1)*100</f>
        <v>-4.293219025288709</v>
      </c>
      <c r="U19" s="18">
        <f t="shared" si="5"/>
        <v>2.0609933823654503</v>
      </c>
      <c r="V19" s="18">
        <f t="shared" si="6"/>
        <v>7.294769024839143</v>
      </c>
      <c r="W19" s="18">
        <f t="shared" si="7"/>
        <v>4.921543843521792</v>
      </c>
      <c r="X19" s="3"/>
      <c r="Y19" s="4"/>
    </row>
    <row r="20" spans="1:25" ht="16.5" customHeight="1">
      <c r="A20" s="19"/>
      <c r="B20" s="16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7"/>
      <c r="N20" s="17"/>
      <c r="O20" s="17"/>
      <c r="P20" s="17"/>
      <c r="Q20" s="17"/>
      <c r="R20" s="17"/>
      <c r="S20" s="18"/>
      <c r="T20" s="18"/>
      <c r="U20" s="18"/>
      <c r="V20" s="18"/>
      <c r="W20" s="18"/>
      <c r="X20" s="3"/>
      <c r="Y20" s="4"/>
    </row>
    <row r="21" spans="1:25" ht="16.5" customHeight="1">
      <c r="A21" s="19" t="s">
        <v>22</v>
      </c>
      <c r="B21" s="16">
        <v>908</v>
      </c>
      <c r="C21" s="17">
        <v>1063</v>
      </c>
      <c r="D21" s="17">
        <v>1114</v>
      </c>
      <c r="E21" s="17">
        <v>1118</v>
      </c>
      <c r="F21" s="17">
        <v>1249</v>
      </c>
      <c r="G21" s="17">
        <v>1391</v>
      </c>
      <c r="H21" s="18">
        <f t="shared" si="0"/>
        <v>-14.581373471307623</v>
      </c>
      <c r="I21" s="18">
        <f t="shared" si="0"/>
        <v>-4.578096947935373</v>
      </c>
      <c r="J21" s="18">
        <f t="shared" si="1"/>
        <v>-0.3577817531305927</v>
      </c>
      <c r="K21" s="18">
        <f t="shared" si="2"/>
        <v>-10.488390712570062</v>
      </c>
      <c r="L21" s="18">
        <f t="shared" si="3"/>
        <v>-10.208483105679367</v>
      </c>
      <c r="M21" s="17">
        <v>6431</v>
      </c>
      <c r="N21" s="17">
        <v>5595</v>
      </c>
      <c r="O21" s="17">
        <v>5659</v>
      </c>
      <c r="P21" s="17">
        <v>5643</v>
      </c>
      <c r="Q21" s="17">
        <v>5035</v>
      </c>
      <c r="R21" s="17">
        <v>6131</v>
      </c>
      <c r="S21" s="18">
        <f t="shared" si="4"/>
        <v>14.941912421805181</v>
      </c>
      <c r="T21" s="18">
        <f t="shared" si="4"/>
        <v>-1.1309418625198853</v>
      </c>
      <c r="U21" s="18">
        <f t="shared" si="5"/>
        <v>0.28353712564239686</v>
      </c>
      <c r="V21" s="18">
        <f t="shared" si="6"/>
        <v>12.075471698113205</v>
      </c>
      <c r="W21" s="18">
        <f t="shared" si="7"/>
        <v>-17.876366008807697</v>
      </c>
      <c r="X21" s="3"/>
      <c r="Y21" s="4"/>
    </row>
    <row r="22" spans="1:25" ht="16.5" customHeight="1">
      <c r="A22" s="19" t="s">
        <v>23</v>
      </c>
      <c r="B22" s="16">
        <v>193</v>
      </c>
      <c r="C22" s="17">
        <v>219</v>
      </c>
      <c r="D22" s="17">
        <v>240</v>
      </c>
      <c r="E22" s="17">
        <v>230</v>
      </c>
      <c r="F22" s="17">
        <v>241</v>
      </c>
      <c r="G22" s="17">
        <v>262</v>
      </c>
      <c r="H22" s="18">
        <f t="shared" si="0"/>
        <v>-11.87214611872146</v>
      </c>
      <c r="I22" s="18">
        <f t="shared" si="0"/>
        <v>-8.750000000000002</v>
      </c>
      <c r="J22" s="18">
        <f t="shared" si="1"/>
        <v>4.347826086956519</v>
      </c>
      <c r="K22" s="18">
        <f t="shared" si="2"/>
        <v>-4.56431535269709</v>
      </c>
      <c r="L22" s="18">
        <f t="shared" si="3"/>
        <v>-8.015267175572516</v>
      </c>
      <c r="M22" s="17">
        <v>1129</v>
      </c>
      <c r="N22" s="17">
        <v>1271</v>
      </c>
      <c r="O22" s="17">
        <v>1285</v>
      </c>
      <c r="P22" s="17">
        <v>1313</v>
      </c>
      <c r="Q22" s="17">
        <v>1398</v>
      </c>
      <c r="R22" s="17">
        <v>1651</v>
      </c>
      <c r="S22" s="18">
        <f t="shared" si="4"/>
        <v>-11.172305271439809</v>
      </c>
      <c r="T22" s="18">
        <f t="shared" si="4"/>
        <v>-1.0894941634241206</v>
      </c>
      <c r="U22" s="18">
        <f t="shared" si="5"/>
        <v>-2.1325209444021276</v>
      </c>
      <c r="V22" s="18">
        <f t="shared" si="6"/>
        <v>-6.080114449213159</v>
      </c>
      <c r="W22" s="18">
        <f t="shared" si="7"/>
        <v>-15.32404603270745</v>
      </c>
      <c r="X22" s="3"/>
      <c r="Y22" s="4"/>
    </row>
    <row r="23" spans="1:25" ht="16.5" customHeight="1">
      <c r="A23" s="19" t="s">
        <v>24</v>
      </c>
      <c r="B23" s="16">
        <v>532</v>
      </c>
      <c r="C23" s="17">
        <v>568</v>
      </c>
      <c r="D23" s="17">
        <v>621</v>
      </c>
      <c r="E23" s="17">
        <v>655</v>
      </c>
      <c r="F23" s="17">
        <v>695</v>
      </c>
      <c r="G23" s="17">
        <v>749</v>
      </c>
      <c r="H23" s="18">
        <f t="shared" si="0"/>
        <v>-6.338028169014088</v>
      </c>
      <c r="I23" s="18">
        <f t="shared" si="0"/>
        <v>-8.534621578099843</v>
      </c>
      <c r="J23" s="18">
        <f t="shared" si="1"/>
        <v>-5.190839694656491</v>
      </c>
      <c r="K23" s="18">
        <f t="shared" si="2"/>
        <v>-5.755395683453235</v>
      </c>
      <c r="L23" s="18">
        <f t="shared" si="3"/>
        <v>-7.20961281708945</v>
      </c>
      <c r="M23" s="17">
        <v>2846</v>
      </c>
      <c r="N23" s="17">
        <v>3032</v>
      </c>
      <c r="O23" s="17">
        <v>3169</v>
      </c>
      <c r="P23" s="17">
        <v>3286</v>
      </c>
      <c r="Q23" s="17">
        <v>3460</v>
      </c>
      <c r="R23" s="17">
        <v>3319</v>
      </c>
      <c r="S23" s="18">
        <f t="shared" si="4"/>
        <v>-6.134564643799467</v>
      </c>
      <c r="T23" s="18">
        <f t="shared" si="4"/>
        <v>-4.323130325023672</v>
      </c>
      <c r="U23" s="18">
        <f t="shared" si="5"/>
        <v>-3.560559951308584</v>
      </c>
      <c r="V23" s="18">
        <f t="shared" si="6"/>
        <v>-5.028901734104041</v>
      </c>
      <c r="W23" s="18">
        <f t="shared" si="7"/>
        <v>4.248267550467011</v>
      </c>
      <c r="X23" s="3"/>
      <c r="Y23" s="4"/>
    </row>
    <row r="24" spans="1:25" ht="16.5" customHeight="1">
      <c r="A24" s="19" t="s">
        <v>25</v>
      </c>
      <c r="B24" s="16">
        <v>1334</v>
      </c>
      <c r="C24" s="17">
        <v>1503</v>
      </c>
      <c r="D24" s="17">
        <v>1400</v>
      </c>
      <c r="E24" s="17">
        <v>1497</v>
      </c>
      <c r="F24" s="17">
        <v>1597</v>
      </c>
      <c r="G24" s="17">
        <v>1572</v>
      </c>
      <c r="H24" s="18">
        <f t="shared" si="0"/>
        <v>-11.244178310046571</v>
      </c>
      <c r="I24" s="18">
        <f t="shared" si="0"/>
        <v>7.357142857142862</v>
      </c>
      <c r="J24" s="18">
        <f t="shared" si="1"/>
        <v>-6.4796259185036735</v>
      </c>
      <c r="K24" s="18">
        <f t="shared" si="2"/>
        <v>-6.261740763932377</v>
      </c>
      <c r="L24" s="18">
        <f t="shared" si="3"/>
        <v>1.5903307888040619</v>
      </c>
      <c r="M24" s="17">
        <v>7455</v>
      </c>
      <c r="N24" s="17">
        <v>7697</v>
      </c>
      <c r="O24" s="17">
        <v>7598</v>
      </c>
      <c r="P24" s="17">
        <v>8116</v>
      </c>
      <c r="Q24" s="17">
        <v>8458</v>
      </c>
      <c r="R24" s="17">
        <v>8346</v>
      </c>
      <c r="S24" s="18">
        <f t="shared" si="4"/>
        <v>-3.144082109912949</v>
      </c>
      <c r="T24" s="18">
        <f t="shared" si="4"/>
        <v>1.30297446696499</v>
      </c>
      <c r="U24" s="18">
        <f t="shared" si="5"/>
        <v>-6.382454411039918</v>
      </c>
      <c r="V24" s="18">
        <f t="shared" si="6"/>
        <v>-4.043509103807041</v>
      </c>
      <c r="W24" s="18">
        <f t="shared" si="7"/>
        <v>1.3419602204648884</v>
      </c>
      <c r="X24" s="3"/>
      <c r="Y24" s="4"/>
    </row>
    <row r="25" spans="1:25" ht="16.5" customHeight="1">
      <c r="A25" s="19" t="s">
        <v>26</v>
      </c>
      <c r="B25" s="16">
        <v>650</v>
      </c>
      <c r="C25" s="17">
        <v>702</v>
      </c>
      <c r="D25" s="17">
        <v>767</v>
      </c>
      <c r="E25" s="17">
        <v>846</v>
      </c>
      <c r="F25" s="17">
        <v>850</v>
      </c>
      <c r="G25" s="17">
        <v>800</v>
      </c>
      <c r="H25" s="18">
        <f t="shared" si="0"/>
        <v>-7.4074074074074066</v>
      </c>
      <c r="I25" s="18">
        <f t="shared" si="0"/>
        <v>-8.47457627118644</v>
      </c>
      <c r="J25" s="18">
        <f t="shared" si="1"/>
        <v>-9.338061465721037</v>
      </c>
      <c r="K25" s="18">
        <f t="shared" si="2"/>
        <v>-0.47058823529412264</v>
      </c>
      <c r="L25" s="18">
        <f t="shared" si="3"/>
        <v>6.25</v>
      </c>
      <c r="M25" s="17">
        <v>4885</v>
      </c>
      <c r="N25" s="17">
        <v>4912</v>
      </c>
      <c r="O25" s="17">
        <v>5206</v>
      </c>
      <c r="P25" s="17">
        <v>5370</v>
      </c>
      <c r="Q25" s="17">
        <v>5082</v>
      </c>
      <c r="R25" s="17">
        <v>3814</v>
      </c>
      <c r="S25" s="18">
        <f t="shared" si="4"/>
        <v>-0.5496742671009747</v>
      </c>
      <c r="T25" s="18">
        <f t="shared" si="4"/>
        <v>-5.647330003841722</v>
      </c>
      <c r="U25" s="18">
        <f t="shared" si="5"/>
        <v>-3.0540037243947826</v>
      </c>
      <c r="V25" s="18">
        <f t="shared" si="6"/>
        <v>5.667060212514752</v>
      </c>
      <c r="W25" s="18">
        <f t="shared" si="7"/>
        <v>33.24593602517043</v>
      </c>
      <c r="X25" s="3"/>
      <c r="Y25" s="4"/>
    </row>
    <row r="26" spans="1:25" ht="16.5" customHeight="1">
      <c r="A26" s="19" t="s">
        <v>27</v>
      </c>
      <c r="B26" s="16">
        <v>497</v>
      </c>
      <c r="C26" s="17">
        <v>555</v>
      </c>
      <c r="D26" s="17">
        <v>630</v>
      </c>
      <c r="E26" s="17">
        <v>832</v>
      </c>
      <c r="F26" s="17">
        <v>980</v>
      </c>
      <c r="G26" s="17">
        <v>1001</v>
      </c>
      <c r="H26" s="18">
        <f t="shared" si="0"/>
        <v>-10.450450450450454</v>
      </c>
      <c r="I26" s="18">
        <f t="shared" si="0"/>
        <v>-11.904761904761907</v>
      </c>
      <c r="J26" s="18">
        <f t="shared" si="1"/>
        <v>-24.278846153846157</v>
      </c>
      <c r="K26" s="18">
        <f t="shared" si="2"/>
        <v>-15.102040816326534</v>
      </c>
      <c r="L26" s="18">
        <f t="shared" si="3"/>
        <v>-2.0979020979020935</v>
      </c>
      <c r="M26" s="17">
        <v>4002</v>
      </c>
      <c r="N26" s="17">
        <v>4406</v>
      </c>
      <c r="O26" s="17">
        <v>5012</v>
      </c>
      <c r="P26" s="17">
        <v>4746</v>
      </c>
      <c r="Q26" s="17">
        <v>5870</v>
      </c>
      <c r="R26" s="17">
        <v>5169</v>
      </c>
      <c r="S26" s="18">
        <f t="shared" si="4"/>
        <v>-9.16931457103949</v>
      </c>
      <c r="T26" s="18">
        <f t="shared" si="4"/>
        <v>-12.090981644054267</v>
      </c>
      <c r="U26" s="18">
        <f t="shared" si="5"/>
        <v>5.604719764011801</v>
      </c>
      <c r="V26" s="18">
        <f t="shared" si="6"/>
        <v>-19.14821124361158</v>
      </c>
      <c r="W26" s="18">
        <f t="shared" si="7"/>
        <v>13.561617334107169</v>
      </c>
      <c r="X26" s="3"/>
      <c r="Y26" s="4"/>
    </row>
    <row r="27" spans="1:25" ht="16.5" customHeight="1">
      <c r="A27" s="19" t="s">
        <v>28</v>
      </c>
      <c r="B27" s="16">
        <v>518</v>
      </c>
      <c r="C27" s="17">
        <v>554</v>
      </c>
      <c r="D27" s="17">
        <v>567</v>
      </c>
      <c r="E27" s="17">
        <v>569</v>
      </c>
      <c r="F27" s="17">
        <v>557</v>
      </c>
      <c r="G27" s="17">
        <v>501</v>
      </c>
      <c r="H27" s="18">
        <f t="shared" si="0"/>
        <v>-6.498194945848379</v>
      </c>
      <c r="I27" s="18">
        <f t="shared" si="0"/>
        <v>-2.2927689594356315</v>
      </c>
      <c r="J27" s="18">
        <f t="shared" si="1"/>
        <v>-0.35149384885764245</v>
      </c>
      <c r="K27" s="18">
        <f t="shared" si="2"/>
        <v>2.1543985637342944</v>
      </c>
      <c r="L27" s="18">
        <f t="shared" si="3"/>
        <v>11.17764471057885</v>
      </c>
      <c r="M27" s="17">
        <v>3679</v>
      </c>
      <c r="N27" s="17">
        <v>4154</v>
      </c>
      <c r="O27" s="17">
        <v>4101</v>
      </c>
      <c r="P27" s="17">
        <v>3997</v>
      </c>
      <c r="Q27" s="17">
        <v>3728</v>
      </c>
      <c r="R27" s="17">
        <v>3159</v>
      </c>
      <c r="S27" s="18">
        <f t="shared" si="4"/>
        <v>-11.4347616754935</v>
      </c>
      <c r="T27" s="18">
        <f t="shared" si="4"/>
        <v>1.2923677151914115</v>
      </c>
      <c r="U27" s="18">
        <f t="shared" si="5"/>
        <v>2.601951463597696</v>
      </c>
      <c r="V27" s="18">
        <f t="shared" si="6"/>
        <v>7.215665236051505</v>
      </c>
      <c r="W27" s="18">
        <f t="shared" si="7"/>
        <v>18.012029123140238</v>
      </c>
      <c r="X27" s="3"/>
      <c r="Y27" s="4"/>
    </row>
    <row r="28" spans="1:25" ht="16.5" customHeight="1">
      <c r="A28" s="19" t="s">
        <v>29</v>
      </c>
      <c r="B28" s="16">
        <v>884</v>
      </c>
      <c r="C28" s="17">
        <v>955</v>
      </c>
      <c r="D28" s="17">
        <v>1032</v>
      </c>
      <c r="E28" s="17">
        <v>963</v>
      </c>
      <c r="F28" s="17">
        <v>969</v>
      </c>
      <c r="G28" s="17">
        <v>973</v>
      </c>
      <c r="H28" s="18">
        <f t="shared" si="0"/>
        <v>-7.434554973821994</v>
      </c>
      <c r="I28" s="18">
        <f t="shared" si="0"/>
        <v>-7.461240310077521</v>
      </c>
      <c r="J28" s="18">
        <f t="shared" si="1"/>
        <v>7.1651090342679025</v>
      </c>
      <c r="K28" s="18">
        <f t="shared" si="2"/>
        <v>-0.6191950464396245</v>
      </c>
      <c r="L28" s="18">
        <f t="shared" si="3"/>
        <v>-0.41109969167523186</v>
      </c>
      <c r="M28" s="17">
        <v>6082</v>
      </c>
      <c r="N28" s="17">
        <v>6226</v>
      </c>
      <c r="O28" s="17">
        <v>6272</v>
      </c>
      <c r="P28" s="17">
        <v>6131</v>
      </c>
      <c r="Q28" s="17">
        <v>5821</v>
      </c>
      <c r="R28" s="17">
        <v>5453</v>
      </c>
      <c r="S28" s="18">
        <f t="shared" si="4"/>
        <v>-2.312881464824923</v>
      </c>
      <c r="T28" s="18">
        <f>(N28/O28-1)*100</f>
        <v>-0.7334183673469385</v>
      </c>
      <c r="U28" s="18">
        <f t="shared" si="5"/>
        <v>2.299787962811939</v>
      </c>
      <c r="V28" s="18">
        <f t="shared" si="6"/>
        <v>5.3255454389280255</v>
      </c>
      <c r="W28" s="18">
        <f t="shared" si="7"/>
        <v>6.748578763983137</v>
      </c>
      <c r="X28" s="3"/>
      <c r="Y28" s="4"/>
    </row>
    <row r="29" spans="1:25" ht="16.5" customHeight="1">
      <c r="A29" s="19"/>
      <c r="B29" s="16"/>
      <c r="C29" s="17"/>
      <c r="D29" s="17"/>
      <c r="E29" s="17"/>
      <c r="F29" s="17"/>
      <c r="G29" s="17"/>
      <c r="H29" s="18"/>
      <c r="I29" s="18"/>
      <c r="J29" s="18"/>
      <c r="K29" s="18"/>
      <c r="L29" s="18"/>
      <c r="M29" s="17"/>
      <c r="N29" s="17"/>
      <c r="O29" s="17"/>
      <c r="P29" s="17"/>
      <c r="Q29" s="17"/>
      <c r="R29" s="17"/>
      <c r="S29" s="18"/>
      <c r="T29" s="18"/>
      <c r="U29" s="18"/>
      <c r="V29" s="18"/>
      <c r="W29" s="18"/>
      <c r="X29" s="3"/>
      <c r="Y29" s="4"/>
    </row>
    <row r="30" spans="1:25" ht="16.5" customHeight="1">
      <c r="A30" s="19" t="s">
        <v>30</v>
      </c>
      <c r="B30" s="16">
        <f aca="true" t="shared" si="10" ref="B30:G30">SUM(B21:B28)</f>
        <v>5516</v>
      </c>
      <c r="C30" s="17">
        <f t="shared" si="10"/>
        <v>6119</v>
      </c>
      <c r="D30" s="17">
        <f t="shared" si="10"/>
        <v>6371</v>
      </c>
      <c r="E30" s="17">
        <f t="shared" si="10"/>
        <v>6710</v>
      </c>
      <c r="F30" s="17">
        <f t="shared" si="10"/>
        <v>7138</v>
      </c>
      <c r="G30" s="17">
        <f t="shared" si="10"/>
        <v>7249</v>
      </c>
      <c r="H30" s="18">
        <f t="shared" si="0"/>
        <v>-9.854551397287137</v>
      </c>
      <c r="I30" s="18">
        <f>(C30/D30-1)*100</f>
        <v>-3.955423010516401</v>
      </c>
      <c r="J30" s="18">
        <f t="shared" si="1"/>
        <v>-5.0521609538003</v>
      </c>
      <c r="K30" s="18">
        <f t="shared" si="2"/>
        <v>-5.996077332586158</v>
      </c>
      <c r="L30" s="18">
        <f t="shared" si="3"/>
        <v>-1.5312456890605564</v>
      </c>
      <c r="M30" s="17">
        <f aca="true" t="shared" si="11" ref="M30:R30">SUM(M21:M28)</f>
        <v>36509</v>
      </c>
      <c r="N30" s="17">
        <f t="shared" si="11"/>
        <v>37293</v>
      </c>
      <c r="O30" s="17">
        <f t="shared" si="11"/>
        <v>38302</v>
      </c>
      <c r="P30" s="17">
        <f t="shared" si="11"/>
        <v>38602</v>
      </c>
      <c r="Q30" s="17">
        <f t="shared" si="11"/>
        <v>38852</v>
      </c>
      <c r="R30" s="17">
        <f t="shared" si="11"/>
        <v>37042</v>
      </c>
      <c r="S30" s="18">
        <f t="shared" si="4"/>
        <v>-2.102271203711148</v>
      </c>
      <c r="T30" s="18">
        <f>(N30/O30-1)*100</f>
        <v>-2.6343271891807185</v>
      </c>
      <c r="U30" s="18">
        <f t="shared" si="5"/>
        <v>-0.7771618050878226</v>
      </c>
      <c r="V30" s="18">
        <f t="shared" si="6"/>
        <v>-0.6434675177596993</v>
      </c>
      <c r="W30" s="18">
        <f t="shared" si="7"/>
        <v>4.8863452297392085</v>
      </c>
      <c r="X30" s="3"/>
      <c r="Y30" s="4"/>
    </row>
    <row r="31" spans="1:25" ht="16.5" customHeight="1">
      <c r="A31" s="19"/>
      <c r="B31" s="16"/>
      <c r="C31" s="17"/>
      <c r="D31" s="17"/>
      <c r="E31" s="17"/>
      <c r="F31" s="17"/>
      <c r="G31" s="17"/>
      <c r="H31" s="18"/>
      <c r="I31" s="18"/>
      <c r="J31" s="18"/>
      <c r="K31" s="18"/>
      <c r="L31" s="18"/>
      <c r="M31" s="17"/>
      <c r="N31" s="17"/>
      <c r="O31" s="17"/>
      <c r="P31" s="17"/>
      <c r="Q31" s="17"/>
      <c r="R31" s="17"/>
      <c r="S31" s="18"/>
      <c r="T31" s="18"/>
      <c r="U31" s="18"/>
      <c r="V31" s="18"/>
      <c r="W31" s="18"/>
      <c r="X31" s="3"/>
      <c r="Y31" s="4"/>
    </row>
    <row r="32" spans="1:25" ht="16.5" customHeight="1">
      <c r="A32" s="10" t="s">
        <v>31</v>
      </c>
      <c r="B32" s="16">
        <v>23369</v>
      </c>
      <c r="C32" s="17">
        <v>25112</v>
      </c>
      <c r="D32" s="17">
        <v>26891</v>
      </c>
      <c r="E32" s="17">
        <v>27359</v>
      </c>
      <c r="F32" s="17">
        <v>27591</v>
      </c>
      <c r="G32" s="17">
        <v>27070</v>
      </c>
      <c r="H32" s="18">
        <v>-6.940904746734633</v>
      </c>
      <c r="I32" s="18">
        <v>-6.615596296158566</v>
      </c>
      <c r="J32" s="18">
        <v>-1.7105888373112998</v>
      </c>
      <c r="K32" s="18">
        <v>-0.8408539016345862</v>
      </c>
      <c r="L32" s="18">
        <v>1.9246398226819394</v>
      </c>
      <c r="M32" s="17">
        <v>197791</v>
      </c>
      <c r="N32" s="17">
        <v>199578</v>
      </c>
      <c r="O32" s="17">
        <v>210099</v>
      </c>
      <c r="P32" s="17">
        <v>201264</v>
      </c>
      <c r="Q32" s="17">
        <v>185267</v>
      </c>
      <c r="R32" s="17">
        <v>176681</v>
      </c>
      <c r="S32" s="18">
        <v>-0.8953892713625788</v>
      </c>
      <c r="T32" s="18">
        <v>-5.0076392557794165</v>
      </c>
      <c r="U32" s="18">
        <v>4.3897567374195035</v>
      </c>
      <c r="V32" s="18">
        <v>8.634565249072956</v>
      </c>
      <c r="W32" s="18">
        <v>4.859605730101135</v>
      </c>
      <c r="X32" s="3"/>
      <c r="Y32" s="4"/>
    </row>
    <row r="33" spans="1:23" s="3" customFormat="1" ht="16.5" customHeight="1">
      <c r="A33" s="19" t="s">
        <v>33</v>
      </c>
      <c r="B33" s="16">
        <f aca="true" t="shared" si="12" ref="B33:G33">B12+B13</f>
        <v>3614</v>
      </c>
      <c r="C33" s="17">
        <f t="shared" si="12"/>
        <v>3899</v>
      </c>
      <c r="D33" s="17">
        <f t="shared" si="12"/>
        <v>4316</v>
      </c>
      <c r="E33" s="17">
        <f t="shared" si="12"/>
        <v>4598</v>
      </c>
      <c r="F33" s="17">
        <f t="shared" si="12"/>
        <v>4844</v>
      </c>
      <c r="G33" s="17">
        <f t="shared" si="12"/>
        <v>4986</v>
      </c>
      <c r="H33" s="18">
        <f aca="true" t="shared" si="13" ref="H33:L35">(B33/C33-1)*100</f>
        <v>-7.309566555527058</v>
      </c>
      <c r="I33" s="18">
        <f t="shared" si="13"/>
        <v>-9.661723818350321</v>
      </c>
      <c r="J33" s="18">
        <f t="shared" si="13"/>
        <v>-6.133101348412351</v>
      </c>
      <c r="K33" s="18">
        <f t="shared" si="13"/>
        <v>-5.078447563996702</v>
      </c>
      <c r="L33" s="18">
        <f t="shared" si="13"/>
        <v>-2.8479743281187297</v>
      </c>
      <c r="M33" s="17">
        <f aca="true" t="shared" si="14" ref="M33:R33">M12+M13</f>
        <v>23712</v>
      </c>
      <c r="N33" s="17">
        <f t="shared" si="14"/>
        <v>25459</v>
      </c>
      <c r="O33" s="17">
        <f t="shared" si="14"/>
        <v>28067</v>
      </c>
      <c r="P33" s="17">
        <f t="shared" si="14"/>
        <v>29126</v>
      </c>
      <c r="Q33" s="17">
        <f t="shared" si="14"/>
        <v>29403</v>
      </c>
      <c r="R33" s="17">
        <f t="shared" si="14"/>
        <v>31393</v>
      </c>
      <c r="S33" s="18">
        <f aca="true" t="shared" si="15" ref="S33:W35">(M33/N33-1)*100</f>
        <v>-6.862013433363446</v>
      </c>
      <c r="T33" s="18">
        <f t="shared" si="15"/>
        <v>-9.292051163287852</v>
      </c>
      <c r="U33" s="18">
        <f t="shared" si="15"/>
        <v>-3.6359266634621967</v>
      </c>
      <c r="V33" s="18">
        <f t="shared" si="15"/>
        <v>-0.9420807400605358</v>
      </c>
      <c r="W33" s="18">
        <f t="shared" si="15"/>
        <v>-6.338992769088647</v>
      </c>
    </row>
    <row r="34" spans="1:23" s="3" customFormat="1" ht="16.5" customHeight="1">
      <c r="A34" s="19" t="s">
        <v>32</v>
      </c>
      <c r="B34" s="16">
        <f aca="true" t="shared" si="16" ref="B34:G34">B14+B16+B22+B23+B24</f>
        <v>11326</v>
      </c>
      <c r="C34" s="17">
        <f t="shared" si="16"/>
        <v>12450</v>
      </c>
      <c r="D34" s="17">
        <f t="shared" si="16"/>
        <v>13124</v>
      </c>
      <c r="E34" s="17">
        <f t="shared" si="16"/>
        <v>13227</v>
      </c>
      <c r="F34" s="17">
        <f t="shared" si="16"/>
        <v>13460</v>
      </c>
      <c r="G34" s="17">
        <f t="shared" si="16"/>
        <v>13154</v>
      </c>
      <c r="H34" s="18">
        <f t="shared" si="13"/>
        <v>-9.028112449799197</v>
      </c>
      <c r="I34" s="18">
        <f t="shared" si="13"/>
        <v>-5.135629381286188</v>
      </c>
      <c r="J34" s="18">
        <f t="shared" si="13"/>
        <v>-0.7787102139563018</v>
      </c>
      <c r="K34" s="18">
        <f t="shared" si="13"/>
        <v>-1.7310549777117434</v>
      </c>
      <c r="L34" s="18">
        <f t="shared" si="13"/>
        <v>2.3262885814200995</v>
      </c>
      <c r="M34" s="17">
        <f aca="true" t="shared" si="17" ref="M34:R34">M14+M16+M22+M23+M24</f>
        <v>84988</v>
      </c>
      <c r="N34" s="17">
        <f t="shared" si="17"/>
        <v>89555</v>
      </c>
      <c r="O34" s="17">
        <f t="shared" si="17"/>
        <v>90215</v>
      </c>
      <c r="P34" s="17">
        <f t="shared" si="17"/>
        <v>92272</v>
      </c>
      <c r="Q34" s="17">
        <f t="shared" si="17"/>
        <v>87264</v>
      </c>
      <c r="R34" s="17">
        <f t="shared" si="17"/>
        <v>82728</v>
      </c>
      <c r="S34" s="18">
        <f t="shared" si="15"/>
        <v>-5.099659427167658</v>
      </c>
      <c r="T34" s="18">
        <f t="shared" si="15"/>
        <v>-0.7315856564872769</v>
      </c>
      <c r="U34" s="18">
        <f t="shared" si="15"/>
        <v>-2.229278654413036</v>
      </c>
      <c r="V34" s="18">
        <f t="shared" si="15"/>
        <v>5.738907224055745</v>
      </c>
      <c r="W34" s="18">
        <f t="shared" si="15"/>
        <v>5.483028720626626</v>
      </c>
    </row>
    <row r="35" spans="1:23" s="3" customFormat="1" ht="16.5" customHeight="1">
      <c r="A35" s="19" t="s">
        <v>34</v>
      </c>
      <c r="B35" s="16">
        <f aca="true" t="shared" si="18" ref="B35:G35">B10+B11+B25+B26+B27+B28</f>
        <v>8352</v>
      </c>
      <c r="C35" s="17">
        <f t="shared" si="18"/>
        <v>9092</v>
      </c>
      <c r="D35" s="17">
        <f t="shared" si="18"/>
        <v>9570</v>
      </c>
      <c r="E35" s="17">
        <f t="shared" si="18"/>
        <v>9713</v>
      </c>
      <c r="F35" s="17">
        <f t="shared" si="18"/>
        <v>9930</v>
      </c>
      <c r="G35" s="17">
        <f t="shared" si="18"/>
        <v>9440</v>
      </c>
      <c r="H35" s="18">
        <f t="shared" si="13"/>
        <v>-8.139023317201932</v>
      </c>
      <c r="I35" s="18">
        <f t="shared" si="13"/>
        <v>-4.99477533960293</v>
      </c>
      <c r="J35" s="18">
        <f t="shared" si="13"/>
        <v>-1.4722536806342057</v>
      </c>
      <c r="K35" s="18">
        <f t="shared" si="13"/>
        <v>-2.1852970795569027</v>
      </c>
      <c r="L35" s="18">
        <f t="shared" si="13"/>
        <v>5.190677966101687</v>
      </c>
      <c r="M35" s="17">
        <f aca="true" t="shared" si="19" ref="M35:R35">M10+M11+M25+M26+M27+M28</f>
        <v>63724</v>
      </c>
      <c r="N35" s="17">
        <f t="shared" si="19"/>
        <v>67210</v>
      </c>
      <c r="O35" s="17">
        <f t="shared" si="19"/>
        <v>69884</v>
      </c>
      <c r="P35" s="17">
        <f t="shared" si="19"/>
        <v>68634</v>
      </c>
      <c r="Q35" s="17">
        <f t="shared" si="19"/>
        <v>65633</v>
      </c>
      <c r="R35" s="17">
        <f t="shared" si="19"/>
        <v>59536</v>
      </c>
      <c r="S35" s="18">
        <f t="shared" si="15"/>
        <v>-5.186728165451571</v>
      </c>
      <c r="T35" s="18">
        <f t="shared" si="15"/>
        <v>-3.826340793314631</v>
      </c>
      <c r="U35" s="18">
        <f t="shared" si="15"/>
        <v>1.8212547716875083</v>
      </c>
      <c r="V35" s="18">
        <f t="shared" si="15"/>
        <v>4.572394984230499</v>
      </c>
      <c r="W35" s="18">
        <f t="shared" si="15"/>
        <v>10.240862671324912</v>
      </c>
    </row>
    <row r="36" s="2" customFormat="1" ht="20.25" customHeight="1">
      <c r="A36" s="21"/>
    </row>
    <row r="37" spans="1:23" s="3" customFormat="1" ht="16.5" customHeight="1">
      <c r="A37" s="20"/>
      <c r="B37" s="17"/>
      <c r="C37" s="17"/>
      <c r="D37" s="17"/>
      <c r="E37" s="17"/>
      <c r="F37" s="17"/>
      <c r="G37" s="17"/>
      <c r="H37" s="18"/>
      <c r="I37" s="18"/>
      <c r="J37" s="18"/>
      <c r="K37" s="18"/>
      <c r="L37" s="18"/>
      <c r="M37" s="17"/>
      <c r="N37" s="17"/>
      <c r="O37" s="17"/>
      <c r="P37" s="17"/>
      <c r="Q37" s="17"/>
      <c r="R37" s="17"/>
      <c r="S37" s="18"/>
      <c r="T37" s="18"/>
      <c r="U37" s="18"/>
      <c r="V37" s="18"/>
      <c r="W37" s="18"/>
    </row>
    <row r="38" spans="24:25" ht="20.25" customHeight="1">
      <c r="X38" s="6"/>
      <c r="Y38" s="4"/>
    </row>
    <row r="39" spans="24:25" ht="20.25" customHeight="1">
      <c r="X39" s="6"/>
      <c r="Y39" s="4"/>
    </row>
    <row r="40" spans="24:25" ht="20.25" customHeight="1">
      <c r="X40" s="6"/>
      <c r="Y40" s="4"/>
    </row>
    <row r="41" spans="24:25" ht="20.25" customHeight="1">
      <c r="X41" s="6"/>
      <c r="Y41" s="4"/>
    </row>
    <row r="42" spans="24:25" ht="20.25" customHeight="1">
      <c r="X42" s="6"/>
      <c r="Y42" s="4"/>
    </row>
    <row r="43" spans="24:25" ht="20.25" customHeight="1">
      <c r="X43" s="6"/>
      <c r="Y43" s="4"/>
    </row>
    <row r="44" spans="24:25" ht="20.25" customHeight="1">
      <c r="X44" s="6"/>
      <c r="Y44" s="4"/>
    </row>
    <row r="45" spans="24:25" ht="20.25" customHeight="1">
      <c r="X45" s="6"/>
      <c r="Y45" s="4"/>
    </row>
    <row r="46" spans="24:25" ht="20.25" customHeight="1">
      <c r="X46" s="6"/>
      <c r="Y46" s="4"/>
    </row>
    <row r="47" ht="20.25" customHeight="1">
      <c r="X47" s="6"/>
    </row>
    <row r="48" ht="20.25" customHeight="1">
      <c r="X48" s="6"/>
    </row>
    <row r="49" ht="20.25" customHeight="1">
      <c r="X49" s="6"/>
    </row>
    <row r="50" ht="20.25" customHeight="1">
      <c r="X50" s="6"/>
    </row>
    <row r="51" ht="20.25" customHeight="1">
      <c r="X51" s="6"/>
    </row>
    <row r="52" ht="20.25" customHeight="1">
      <c r="X52" s="6"/>
    </row>
    <row r="53" ht="20.25" customHeight="1">
      <c r="X53" s="6"/>
    </row>
    <row r="54" ht="20.25" customHeight="1">
      <c r="X54" s="6"/>
    </row>
    <row r="55" ht="20.25" customHeight="1">
      <c r="X55" s="6"/>
    </row>
    <row r="56" ht="20.25" customHeight="1">
      <c r="X56" s="6"/>
    </row>
    <row r="57" ht="20.25" customHeight="1">
      <c r="X57" s="6"/>
    </row>
    <row r="58" ht="20.25" customHeight="1">
      <c r="X58" s="6"/>
    </row>
    <row r="59" ht="20.25" customHeight="1">
      <c r="X59" s="6"/>
    </row>
    <row r="60" ht="20.25" customHeight="1">
      <c r="X60" s="6"/>
    </row>
    <row r="61" ht="20.25" customHeight="1">
      <c r="X61" s="6"/>
    </row>
    <row r="62" ht="20.25" customHeight="1">
      <c r="X62" s="6"/>
    </row>
    <row r="63" ht="20.25" customHeight="1">
      <c r="X63" s="6"/>
    </row>
    <row r="64" ht="20.25" customHeight="1">
      <c r="X64" s="6"/>
    </row>
    <row r="65" ht="20.25" customHeight="1">
      <c r="X65" s="6"/>
    </row>
    <row r="66" ht="20.25" customHeight="1">
      <c r="X66" s="6"/>
    </row>
    <row r="67" ht="20.25" customHeight="1">
      <c r="X67" s="6"/>
    </row>
    <row r="68" ht="20.25" customHeight="1">
      <c r="X68" s="6"/>
    </row>
    <row r="69" ht="20.25" customHeight="1">
      <c r="X69" s="6"/>
    </row>
    <row r="70" ht="20.25" customHeight="1">
      <c r="X70" s="6"/>
    </row>
    <row r="71" ht="20.25" customHeight="1">
      <c r="X71" s="6"/>
    </row>
    <row r="72" ht="20.25" customHeight="1">
      <c r="X72" s="6"/>
    </row>
    <row r="73" ht="20.25" customHeight="1">
      <c r="X73" s="6"/>
    </row>
    <row r="74" ht="20.25" customHeight="1">
      <c r="X74" s="6"/>
    </row>
    <row r="75" ht="20.25" customHeight="1">
      <c r="X75" s="6"/>
    </row>
    <row r="76" ht="20.25" customHeight="1">
      <c r="X76" s="6"/>
    </row>
    <row r="77" ht="20.25" customHeight="1">
      <c r="X77" s="6"/>
    </row>
    <row r="78" ht="20.25" customHeight="1">
      <c r="X78" s="6"/>
    </row>
    <row r="79" ht="20.25" customHeight="1">
      <c r="X79" s="6"/>
    </row>
    <row r="80" ht="20.25" customHeight="1">
      <c r="X80" s="6"/>
    </row>
    <row r="81" ht="20.25" customHeight="1">
      <c r="X81" s="6"/>
    </row>
    <row r="82" ht="20.25" customHeight="1">
      <c r="X82" s="6"/>
    </row>
    <row r="83" ht="20.25" customHeight="1">
      <c r="X83" s="6"/>
    </row>
    <row r="84" ht="20.25" customHeight="1">
      <c r="X84" s="6"/>
    </row>
    <row r="85" ht="20.25" customHeight="1">
      <c r="X85" s="6"/>
    </row>
    <row r="86" ht="20.25" customHeight="1">
      <c r="X86" s="6"/>
    </row>
    <row r="87" ht="20.25" customHeight="1">
      <c r="X87" s="6"/>
    </row>
    <row r="88" ht="20.25" customHeight="1">
      <c r="X88" s="6"/>
    </row>
    <row r="89" ht="20.25" customHeight="1">
      <c r="X89" s="6"/>
    </row>
    <row r="90" ht="20.25" customHeight="1">
      <c r="X90" s="6"/>
    </row>
    <row r="91" ht="20.25" customHeight="1">
      <c r="X91" s="6"/>
    </row>
    <row r="92" ht="20.25" customHeight="1">
      <c r="X92" s="6"/>
    </row>
    <row r="93" ht="20.25" customHeight="1">
      <c r="X93" s="6"/>
    </row>
    <row r="94" ht="20.25" customHeight="1">
      <c r="X94" s="6"/>
    </row>
    <row r="95" ht="20.25" customHeight="1">
      <c r="X95" s="6"/>
    </row>
    <row r="96" ht="20.25" customHeight="1">
      <c r="X96" s="6"/>
    </row>
    <row r="97" ht="20.25" customHeight="1">
      <c r="X97" s="6"/>
    </row>
    <row r="98" ht="20.25" customHeight="1">
      <c r="X98" s="6"/>
    </row>
    <row r="99" ht="20.25" customHeight="1">
      <c r="X99" s="6"/>
    </row>
    <row r="100" ht="20.25" customHeight="1">
      <c r="X100" s="6"/>
    </row>
    <row r="101" ht="20.25" customHeight="1">
      <c r="X101" s="6"/>
    </row>
    <row r="102" ht="20.25" customHeight="1">
      <c r="X102" s="6"/>
    </row>
    <row r="103" ht="20.25" customHeight="1">
      <c r="X103" s="6"/>
    </row>
    <row r="104" ht="20.25" customHeight="1">
      <c r="X104" s="6"/>
    </row>
    <row r="105" ht="20.25" customHeight="1">
      <c r="X105" s="6"/>
    </row>
    <row r="106" ht="20.25" customHeight="1">
      <c r="X106" s="6"/>
    </row>
    <row r="107" ht="20.25" customHeight="1">
      <c r="X107" s="6"/>
    </row>
    <row r="108" ht="20.25" customHeight="1">
      <c r="X108" s="6"/>
    </row>
    <row r="109" ht="20.25" customHeight="1">
      <c r="X109" s="6"/>
    </row>
    <row r="110" ht="20.25" customHeight="1">
      <c r="X110" s="6"/>
    </row>
    <row r="111" ht="20.25" customHeight="1">
      <c r="X111" s="6"/>
    </row>
    <row r="112" ht="20.25" customHeight="1">
      <c r="X112" s="6"/>
    </row>
    <row r="113" ht="20.25" customHeight="1">
      <c r="X113" s="6"/>
    </row>
    <row r="114" ht="20.25" customHeight="1">
      <c r="X114" s="6"/>
    </row>
    <row r="115" ht="20.25" customHeight="1">
      <c r="X115" s="6"/>
    </row>
    <row r="116" ht="20.25" customHeight="1">
      <c r="X116" s="6"/>
    </row>
    <row r="117" ht="20.25" customHeight="1">
      <c r="X117" s="6"/>
    </row>
    <row r="118" ht="20.25" customHeight="1">
      <c r="X118" s="6"/>
    </row>
    <row r="119" ht="20.25" customHeight="1">
      <c r="X119" s="6"/>
    </row>
    <row r="120" ht="20.25" customHeight="1">
      <c r="X120" s="6"/>
    </row>
    <row r="121" ht="20.25" customHeight="1">
      <c r="X121" s="6"/>
    </row>
    <row r="122" ht="20.25" customHeight="1">
      <c r="X122" s="6"/>
    </row>
    <row r="123" ht="20.25" customHeight="1">
      <c r="X123" s="6"/>
    </row>
    <row r="124" ht="20.25" customHeight="1">
      <c r="X124" s="6"/>
    </row>
    <row r="125" ht="20.25" customHeight="1">
      <c r="X125" s="6"/>
    </row>
    <row r="126" ht="20.25" customHeight="1">
      <c r="X126" s="6"/>
    </row>
    <row r="127" ht="20.25" customHeight="1">
      <c r="X127" s="6"/>
    </row>
    <row r="128" ht="20.25" customHeight="1">
      <c r="X128" s="6"/>
    </row>
    <row r="129" ht="20.25" customHeight="1">
      <c r="X129" s="6"/>
    </row>
    <row r="130" ht="20.25" customHeight="1">
      <c r="X130" s="6"/>
    </row>
    <row r="131" ht="20.25" customHeight="1">
      <c r="X131" s="6"/>
    </row>
    <row r="132" ht="20.25" customHeight="1">
      <c r="X132" s="6"/>
    </row>
    <row r="133" ht="20.25" customHeight="1">
      <c r="X133" s="6"/>
    </row>
    <row r="134" ht="20.25" customHeight="1">
      <c r="X134" s="6"/>
    </row>
    <row r="135" ht="20.25" customHeight="1">
      <c r="X135" s="6"/>
    </row>
    <row r="136" ht="20.25" customHeight="1">
      <c r="X136" s="6"/>
    </row>
    <row r="137" ht="20.25" customHeight="1">
      <c r="X137" s="6"/>
    </row>
    <row r="138" ht="20.25" customHeight="1">
      <c r="X138" s="6"/>
    </row>
    <row r="139" ht="20.25" customHeight="1">
      <c r="X139" s="6"/>
    </row>
    <row r="140" ht="20.25" customHeight="1">
      <c r="X140" s="6"/>
    </row>
    <row r="141" ht="20.25" customHeight="1">
      <c r="X141" s="6"/>
    </row>
    <row r="142" ht="20.25" customHeight="1">
      <c r="X142" s="6"/>
    </row>
    <row r="143" ht="20.25" customHeight="1">
      <c r="X143" s="6"/>
    </row>
    <row r="144" ht="20.25" customHeight="1">
      <c r="X144" s="6"/>
    </row>
    <row r="145" ht="20.25" customHeight="1">
      <c r="X145" s="6"/>
    </row>
    <row r="146" ht="20.25" customHeight="1">
      <c r="X146" s="6"/>
    </row>
    <row r="147" ht="20.25" customHeight="1">
      <c r="X147" s="6"/>
    </row>
    <row r="148" ht="20.25" customHeight="1">
      <c r="X148" s="6"/>
    </row>
    <row r="149" ht="20.25" customHeight="1">
      <c r="X149" s="6"/>
    </row>
    <row r="150" ht="20.25" customHeight="1">
      <c r="X150" s="6"/>
    </row>
    <row r="151" ht="20.25" customHeight="1">
      <c r="X151" s="6"/>
    </row>
    <row r="152" ht="20.25" customHeight="1">
      <c r="X152" s="6"/>
    </row>
    <row r="153" ht="20.25" customHeight="1">
      <c r="X153" s="6"/>
    </row>
    <row r="154" ht="20.25" customHeight="1">
      <c r="X154" s="6"/>
    </row>
    <row r="155" ht="20.25" customHeight="1">
      <c r="X155" s="6"/>
    </row>
    <row r="156" ht="20.25" customHeight="1">
      <c r="X156" s="6"/>
    </row>
    <row r="157" ht="20.25" customHeight="1">
      <c r="X157" s="6"/>
    </row>
    <row r="158" ht="20.25" customHeight="1">
      <c r="X158" s="6"/>
    </row>
    <row r="159" ht="20.25" customHeight="1">
      <c r="X159" s="6"/>
    </row>
    <row r="160" ht="20.25" customHeight="1">
      <c r="X160" s="6"/>
    </row>
    <row r="161" ht="20.25" customHeight="1">
      <c r="X161" s="6"/>
    </row>
    <row r="162" ht="20.25" customHeight="1">
      <c r="X162" s="6"/>
    </row>
    <row r="163" ht="20.25" customHeight="1">
      <c r="X163" s="6"/>
    </row>
    <row r="164" ht="20.25" customHeight="1">
      <c r="X164" s="6"/>
    </row>
    <row r="165" ht="20.25" customHeight="1">
      <c r="X165" s="6"/>
    </row>
    <row r="166" ht="20.25" customHeight="1">
      <c r="X166" s="6"/>
    </row>
    <row r="167" ht="20.25" customHeight="1">
      <c r="X167" s="6"/>
    </row>
    <row r="168" ht="20.25" customHeight="1">
      <c r="X168" s="6"/>
    </row>
    <row r="169" ht="20.25" customHeight="1">
      <c r="X169" s="6"/>
    </row>
    <row r="170" ht="20.25" customHeight="1">
      <c r="X170" s="6"/>
    </row>
    <row r="171" ht="20.25" customHeight="1">
      <c r="X171" s="6"/>
    </row>
    <row r="172" ht="20.25" customHeight="1">
      <c r="X172" s="6"/>
    </row>
    <row r="173" ht="20.25" customHeight="1">
      <c r="X173" s="6"/>
    </row>
    <row r="174" ht="20.25" customHeight="1">
      <c r="X174" s="6"/>
    </row>
    <row r="175" ht="20.25" customHeight="1">
      <c r="X175" s="6"/>
    </row>
    <row r="176" ht="20.25" customHeight="1">
      <c r="X176" s="6"/>
    </row>
    <row r="177" ht="20.25" customHeight="1">
      <c r="X177" s="6"/>
    </row>
    <row r="178" ht="20.25" customHeight="1">
      <c r="X178" s="6"/>
    </row>
    <row r="179" ht="20.25" customHeight="1">
      <c r="X179" s="6"/>
    </row>
    <row r="180" ht="20.25" customHeight="1">
      <c r="X180" s="6"/>
    </row>
    <row r="181" ht="20.25" customHeight="1">
      <c r="X181" s="6"/>
    </row>
    <row r="182" ht="20.25" customHeight="1">
      <c r="X182" s="6"/>
    </row>
    <row r="183" ht="20.25" customHeight="1">
      <c r="X183" s="6"/>
    </row>
    <row r="184" ht="20.25" customHeight="1">
      <c r="X184" s="6"/>
    </row>
    <row r="185" ht="20.25" customHeight="1">
      <c r="X185" s="6"/>
    </row>
    <row r="186" ht="20.25" customHeight="1">
      <c r="X186" s="6"/>
    </row>
    <row r="187" ht="20.25" customHeight="1">
      <c r="X187" s="6"/>
    </row>
    <row r="188" ht="20.25" customHeight="1">
      <c r="X188" s="6"/>
    </row>
    <row r="189" ht="20.25" customHeight="1">
      <c r="X189" s="6"/>
    </row>
    <row r="190" ht="20.25" customHeight="1">
      <c r="X190" s="6"/>
    </row>
    <row r="191" ht="20.25" customHeight="1">
      <c r="X191" s="6"/>
    </row>
    <row r="192" ht="20.25" customHeight="1">
      <c r="X192" s="6"/>
    </row>
    <row r="193" ht="20.25" customHeight="1">
      <c r="X193" s="6"/>
    </row>
    <row r="194" ht="20.25" customHeight="1">
      <c r="X194" s="6"/>
    </row>
    <row r="195" ht="20.25" customHeight="1">
      <c r="X195" s="6"/>
    </row>
    <row r="196" ht="20.25" customHeight="1">
      <c r="X196" s="6"/>
    </row>
    <row r="197" ht="20.25" customHeight="1">
      <c r="X197" s="6"/>
    </row>
    <row r="198" ht="20.25" customHeight="1">
      <c r="X198" s="6"/>
    </row>
    <row r="199" ht="20.25" customHeight="1">
      <c r="X199" s="6"/>
    </row>
    <row r="200" ht="20.25" customHeight="1">
      <c r="X200" s="6"/>
    </row>
    <row r="201" ht="20.25" customHeight="1">
      <c r="X201" s="6"/>
    </row>
    <row r="202" ht="20.25" customHeight="1">
      <c r="X202" s="6"/>
    </row>
    <row r="203" ht="20.25" customHeight="1">
      <c r="X203" s="6"/>
    </row>
    <row r="204" ht="20.25" customHeight="1">
      <c r="X204" s="6"/>
    </row>
    <row r="205" ht="20.25" customHeight="1">
      <c r="X205" s="6"/>
    </row>
    <row r="206" ht="20.25" customHeight="1">
      <c r="X206" s="6"/>
    </row>
    <row r="207" ht="20.25" customHeight="1">
      <c r="X207" s="6"/>
    </row>
    <row r="208" ht="20.25" customHeight="1">
      <c r="X208" s="6"/>
    </row>
    <row r="209" ht="20.25" customHeight="1">
      <c r="X209" s="6"/>
    </row>
    <row r="210" ht="20.25" customHeight="1">
      <c r="X210" s="6"/>
    </row>
    <row r="211" ht="20.25" customHeight="1">
      <c r="X211" s="6"/>
    </row>
    <row r="212" ht="20.25" customHeight="1">
      <c r="X212" s="6"/>
    </row>
    <row r="213" ht="20.25" customHeight="1">
      <c r="X213" s="6"/>
    </row>
    <row r="214" ht="20.25" customHeight="1">
      <c r="X214" s="6"/>
    </row>
    <row r="215" ht="20.25" customHeight="1">
      <c r="X215" s="6"/>
    </row>
    <row r="216" ht="20.25" customHeight="1">
      <c r="X216" s="6"/>
    </row>
    <row r="217" ht="20.25" customHeight="1">
      <c r="X217" s="6"/>
    </row>
    <row r="218" ht="20.25" customHeight="1">
      <c r="X218" s="6"/>
    </row>
    <row r="219" ht="20.25" customHeight="1">
      <c r="X219" s="6"/>
    </row>
    <row r="220" ht="20.25" customHeight="1">
      <c r="X220" s="6"/>
    </row>
    <row r="221" ht="20.25" customHeight="1">
      <c r="X221" s="6"/>
    </row>
    <row r="222" ht="20.25" customHeight="1">
      <c r="X222" s="6"/>
    </row>
    <row r="223" ht="20.25" customHeight="1">
      <c r="X223" s="6"/>
    </row>
    <row r="224" ht="20.25" customHeight="1">
      <c r="X224" s="6"/>
    </row>
    <row r="225" ht="20.25" customHeight="1">
      <c r="X225" s="6"/>
    </row>
    <row r="226" ht="20.25" customHeight="1">
      <c r="X226" s="6"/>
    </row>
    <row r="227" ht="20.25" customHeight="1">
      <c r="X227" s="6"/>
    </row>
    <row r="228" ht="20.25" customHeight="1">
      <c r="X228" s="6"/>
    </row>
    <row r="229" ht="20.25" customHeight="1">
      <c r="X229" s="6"/>
    </row>
    <row r="230" ht="20.25" customHeight="1">
      <c r="X230" s="6"/>
    </row>
    <row r="231" ht="20.25" customHeight="1">
      <c r="X231" s="6"/>
    </row>
    <row r="232" ht="20.25" customHeight="1">
      <c r="X232" s="6"/>
    </row>
    <row r="233" ht="20.25" customHeight="1">
      <c r="X233" s="6"/>
    </row>
    <row r="234" ht="20.25" customHeight="1">
      <c r="X234" s="6"/>
    </row>
    <row r="235" ht="20.25" customHeight="1">
      <c r="X235" s="6"/>
    </row>
    <row r="236" ht="20.25" customHeight="1">
      <c r="X236" s="6"/>
    </row>
    <row r="237" ht="20.25" customHeight="1">
      <c r="X237" s="6"/>
    </row>
    <row r="238" ht="20.25" customHeight="1">
      <c r="X238" s="6"/>
    </row>
    <row r="239" ht="20.25" customHeight="1">
      <c r="X239" s="6"/>
    </row>
    <row r="240" ht="20.25" customHeight="1">
      <c r="X240" s="6"/>
    </row>
    <row r="241" ht="20.25" customHeight="1">
      <c r="X241" s="6"/>
    </row>
    <row r="242" ht="20.25" customHeight="1">
      <c r="X242" s="6"/>
    </row>
    <row r="243" ht="20.25" customHeight="1">
      <c r="X243" s="6"/>
    </row>
    <row r="244" ht="20.25" customHeight="1">
      <c r="X244" s="6"/>
    </row>
    <row r="245" ht="20.25" customHeight="1">
      <c r="X245" s="6"/>
    </row>
    <row r="246" ht="20.25" customHeight="1">
      <c r="X246" s="6"/>
    </row>
    <row r="247" ht="20.25" customHeight="1">
      <c r="X247" s="6"/>
    </row>
    <row r="248" ht="20.25" customHeight="1">
      <c r="X248" s="6"/>
    </row>
    <row r="249" ht="20.25" customHeight="1">
      <c r="X249" s="6"/>
    </row>
    <row r="250" ht="20.25" customHeight="1">
      <c r="X250" s="6"/>
    </row>
    <row r="251" ht="20.25" customHeight="1">
      <c r="X251" s="6"/>
    </row>
    <row r="252" ht="20.25" customHeight="1">
      <c r="X252" s="6"/>
    </row>
    <row r="253" ht="20.25" customHeight="1">
      <c r="X253" s="6"/>
    </row>
    <row r="254" ht="20.25" customHeight="1">
      <c r="X254" s="6"/>
    </row>
    <row r="255" ht="20.25" customHeight="1">
      <c r="X255" s="6"/>
    </row>
    <row r="256" ht="20.25" customHeight="1">
      <c r="X256" s="6"/>
    </row>
    <row r="257" ht="20.25" customHeight="1">
      <c r="X257" s="6"/>
    </row>
    <row r="258" ht="20.25" customHeight="1">
      <c r="X258" s="6"/>
    </row>
    <row r="259" ht="20.25" customHeight="1">
      <c r="X259" s="6"/>
    </row>
    <row r="260" ht="20.25" customHeight="1">
      <c r="X260" s="6"/>
    </row>
    <row r="261" ht="20.25" customHeight="1">
      <c r="X261" s="6"/>
    </row>
    <row r="262" ht="20.25" customHeight="1">
      <c r="X262" s="6"/>
    </row>
    <row r="263" ht="20.25" customHeight="1">
      <c r="X263" s="6"/>
    </row>
    <row r="264" ht="20.25" customHeight="1">
      <c r="X264" s="6"/>
    </row>
    <row r="265" ht="20.25" customHeight="1">
      <c r="X265" s="6"/>
    </row>
    <row r="266" ht="20.25" customHeight="1">
      <c r="X266" s="6"/>
    </row>
    <row r="267" ht="20.25" customHeight="1">
      <c r="X267" s="6"/>
    </row>
    <row r="268" ht="20.25" customHeight="1">
      <c r="X268" s="6"/>
    </row>
    <row r="269" ht="20.25" customHeight="1">
      <c r="X269" s="6"/>
    </row>
    <row r="270" ht="20.25" customHeight="1">
      <c r="X270" s="6"/>
    </row>
    <row r="271" ht="20.25" customHeight="1">
      <c r="X271" s="6"/>
    </row>
    <row r="272" ht="20.25" customHeight="1">
      <c r="X272" s="6"/>
    </row>
    <row r="273" ht="20.25" customHeight="1">
      <c r="X273" s="6"/>
    </row>
    <row r="274" ht="20.25" customHeight="1">
      <c r="X274" s="6"/>
    </row>
    <row r="275" ht="20.25" customHeight="1">
      <c r="X275" s="6"/>
    </row>
    <row r="276" ht="20.25" customHeight="1">
      <c r="X276" s="6"/>
    </row>
    <row r="277" ht="20.25" customHeight="1">
      <c r="X277" s="6"/>
    </row>
    <row r="278" ht="20.25" customHeight="1">
      <c r="X278" s="6"/>
    </row>
    <row r="279" ht="20.25" customHeight="1">
      <c r="X279" s="6"/>
    </row>
    <row r="280" ht="20.25" customHeight="1">
      <c r="X280" s="6"/>
    </row>
    <row r="281" ht="20.25" customHeight="1">
      <c r="X281" s="6"/>
    </row>
    <row r="282" ht="20.25" customHeight="1">
      <c r="X282" s="6"/>
    </row>
    <row r="283" ht="20.25" customHeight="1">
      <c r="X283" s="6"/>
    </row>
    <row r="284" ht="20.25" customHeight="1">
      <c r="X284" s="6"/>
    </row>
    <row r="285" ht="20.25" customHeight="1">
      <c r="X285" s="6"/>
    </row>
    <row r="286" ht="20.25" customHeight="1">
      <c r="X286" s="6"/>
    </row>
    <row r="287" ht="20.25" customHeight="1">
      <c r="X287" s="6"/>
    </row>
    <row r="288" ht="20.25" customHeight="1">
      <c r="X288" s="6"/>
    </row>
    <row r="289" ht="20.25" customHeight="1">
      <c r="X289" s="6"/>
    </row>
    <row r="290" ht="20.25" customHeight="1">
      <c r="X290" s="6"/>
    </row>
    <row r="291" ht="20.25" customHeight="1">
      <c r="X291" s="6"/>
    </row>
    <row r="292" ht="20.25" customHeight="1">
      <c r="X292" s="6"/>
    </row>
    <row r="293" ht="20.25" customHeight="1">
      <c r="X293" s="6"/>
    </row>
    <row r="294" ht="20.25" customHeight="1">
      <c r="X294" s="6"/>
    </row>
    <row r="295" ht="20.25" customHeight="1">
      <c r="X295" s="6"/>
    </row>
    <row r="296" ht="20.25" customHeight="1">
      <c r="X296" s="6"/>
    </row>
    <row r="297" ht="20.25" customHeight="1">
      <c r="X297" s="6"/>
    </row>
    <row r="298" ht="20.25" customHeight="1">
      <c r="X298" s="6"/>
    </row>
    <row r="299" ht="20.25" customHeight="1">
      <c r="X299" s="6"/>
    </row>
    <row r="300" ht="20.25" customHeight="1">
      <c r="X300" s="6"/>
    </row>
    <row r="301" ht="20.25" customHeight="1">
      <c r="X301" s="6"/>
    </row>
    <row r="302" ht="20.25" customHeight="1">
      <c r="X302" s="6"/>
    </row>
    <row r="303" ht="20.25" customHeight="1">
      <c r="X303" s="6"/>
    </row>
    <row r="304" ht="20.25" customHeight="1">
      <c r="X304" s="6"/>
    </row>
    <row r="305" ht="20.25" customHeight="1">
      <c r="X305" s="6"/>
    </row>
    <row r="306" ht="20.25" customHeight="1">
      <c r="X306" s="6"/>
    </row>
    <row r="307" ht="20.25" customHeight="1">
      <c r="X307" s="6"/>
    </row>
    <row r="308" ht="20.25" customHeight="1">
      <c r="X308" s="6"/>
    </row>
    <row r="309" ht="20.25" customHeight="1">
      <c r="X309" s="6"/>
    </row>
    <row r="310" ht="20.25" customHeight="1">
      <c r="X310" s="6"/>
    </row>
    <row r="311" ht="20.25" customHeight="1">
      <c r="X311" s="6"/>
    </row>
    <row r="312" ht="20.25" customHeight="1">
      <c r="X312" s="6"/>
    </row>
    <row r="313" ht="20.25" customHeight="1">
      <c r="X313" s="6"/>
    </row>
    <row r="314" ht="20.25" customHeight="1">
      <c r="X314" s="6"/>
    </row>
    <row r="315" ht="20.25" customHeight="1">
      <c r="X315" s="6"/>
    </row>
    <row r="316" ht="20.25" customHeight="1">
      <c r="X316" s="6"/>
    </row>
    <row r="317" ht="20.25" customHeight="1">
      <c r="X317" s="6"/>
    </row>
    <row r="318" ht="20.25" customHeight="1">
      <c r="X318" s="6"/>
    </row>
    <row r="319" ht="20.25" customHeight="1">
      <c r="X319" s="6"/>
    </row>
    <row r="320" ht="20.25" customHeight="1">
      <c r="X320" s="6"/>
    </row>
    <row r="321" ht="20.25" customHeight="1">
      <c r="X321" s="6"/>
    </row>
    <row r="322" ht="20.25" customHeight="1">
      <c r="X322" s="6"/>
    </row>
    <row r="323" ht="20.25" customHeight="1">
      <c r="X323" s="6"/>
    </row>
    <row r="324" ht="20.25" customHeight="1">
      <c r="X324" s="6"/>
    </row>
    <row r="325" ht="20.25" customHeight="1">
      <c r="X325" s="6"/>
    </row>
    <row r="326" ht="20.25" customHeight="1">
      <c r="X326" s="6"/>
    </row>
    <row r="327" ht="20.25" customHeight="1">
      <c r="X327" s="6"/>
    </row>
    <row r="328" ht="20.25" customHeight="1">
      <c r="X328" s="6"/>
    </row>
    <row r="329" ht="20.25" customHeight="1">
      <c r="X329" s="6"/>
    </row>
    <row r="330" ht="20.25" customHeight="1">
      <c r="X330" s="6"/>
    </row>
    <row r="331" ht="20.25" customHeight="1">
      <c r="X331" s="6"/>
    </row>
    <row r="332" ht="20.25" customHeight="1">
      <c r="X332" s="6"/>
    </row>
    <row r="333" ht="20.25" customHeight="1">
      <c r="X333" s="6"/>
    </row>
    <row r="334" ht="20.25" customHeight="1">
      <c r="X334" s="6"/>
    </row>
    <row r="335" ht="20.25" customHeight="1">
      <c r="X335" s="6"/>
    </row>
    <row r="336" ht="20.25" customHeight="1">
      <c r="X336" s="6"/>
    </row>
    <row r="337" ht="20.25" customHeight="1">
      <c r="X337" s="6"/>
    </row>
    <row r="338" ht="20.25" customHeight="1">
      <c r="X338" s="6"/>
    </row>
    <row r="339" ht="20.25" customHeight="1">
      <c r="X339" s="6"/>
    </row>
    <row r="340" ht="20.25" customHeight="1">
      <c r="X340" s="6"/>
    </row>
    <row r="341" ht="20.25" customHeight="1">
      <c r="X341" s="6"/>
    </row>
    <row r="342" ht="20.25" customHeight="1">
      <c r="X342" s="6"/>
    </row>
    <row r="343" ht="20.25" customHeight="1">
      <c r="X343" s="6"/>
    </row>
    <row r="344" ht="20.25" customHeight="1">
      <c r="X344" s="6"/>
    </row>
    <row r="345" ht="20.25" customHeight="1">
      <c r="X345" s="6"/>
    </row>
    <row r="346" ht="20.25" customHeight="1">
      <c r="X346" s="6"/>
    </row>
    <row r="347" ht="20.25" customHeight="1">
      <c r="X347" s="6"/>
    </row>
    <row r="348" ht="20.25" customHeight="1">
      <c r="X348" s="6"/>
    </row>
    <row r="349" ht="20.25" customHeight="1">
      <c r="X349" s="6"/>
    </row>
    <row r="350" ht="20.25" customHeight="1">
      <c r="X350" s="6"/>
    </row>
    <row r="351" ht="20.25" customHeight="1">
      <c r="X351" s="6"/>
    </row>
    <row r="352" ht="20.25" customHeight="1">
      <c r="X352" s="6"/>
    </row>
    <row r="353" ht="20.25" customHeight="1">
      <c r="X353" s="6"/>
    </row>
    <row r="354" ht="20.25" customHeight="1">
      <c r="X354" s="6"/>
    </row>
    <row r="355" ht="20.25" customHeight="1">
      <c r="X355" s="6"/>
    </row>
    <row r="356" ht="20.25" customHeight="1">
      <c r="X356" s="6"/>
    </row>
    <row r="357" ht="20.25" customHeight="1">
      <c r="X357" s="6"/>
    </row>
    <row r="358" ht="20.25" customHeight="1">
      <c r="X358" s="6"/>
    </row>
    <row r="359" ht="20.25" customHeight="1">
      <c r="X359" s="6"/>
    </row>
    <row r="360" ht="20.25" customHeight="1">
      <c r="X360" s="6"/>
    </row>
    <row r="361" ht="20.25" customHeight="1">
      <c r="X361" s="6"/>
    </row>
    <row r="362" ht="20.25" customHeight="1">
      <c r="X362" s="6"/>
    </row>
    <row r="363" ht="20.25" customHeight="1">
      <c r="X363" s="6"/>
    </row>
    <row r="364" ht="20.25" customHeight="1">
      <c r="X364" s="6"/>
    </row>
    <row r="365" ht="20.25" customHeight="1">
      <c r="X365" s="6"/>
    </row>
    <row r="366" ht="20.25" customHeight="1">
      <c r="X366" s="6"/>
    </row>
    <row r="367" ht="20.25" customHeight="1">
      <c r="X367" s="6"/>
    </row>
    <row r="368" ht="20.25" customHeight="1">
      <c r="X368" s="6"/>
    </row>
    <row r="369" ht="20.25" customHeight="1">
      <c r="X369" s="6"/>
    </row>
    <row r="370" ht="20.25" customHeight="1">
      <c r="X370" s="6"/>
    </row>
    <row r="371" ht="20.25" customHeight="1">
      <c r="X371" s="6"/>
    </row>
    <row r="372" ht="20.25" customHeight="1">
      <c r="X372" s="6"/>
    </row>
    <row r="373" ht="20.25" customHeight="1">
      <c r="X373" s="6"/>
    </row>
    <row r="374" ht="20.25" customHeight="1">
      <c r="X374" s="6"/>
    </row>
    <row r="375" ht="20.25" customHeight="1">
      <c r="X375" s="6"/>
    </row>
    <row r="376" ht="20.25" customHeight="1">
      <c r="X376" s="6"/>
    </row>
    <row r="377" ht="20.25" customHeight="1">
      <c r="X377" s="6"/>
    </row>
    <row r="378" ht="20.25" customHeight="1">
      <c r="X378" s="6"/>
    </row>
    <row r="379" ht="20.25" customHeight="1">
      <c r="X379" s="6"/>
    </row>
    <row r="380" ht="20.25" customHeight="1">
      <c r="X380" s="6"/>
    </row>
    <row r="381" ht="20.25" customHeight="1">
      <c r="X381" s="6"/>
    </row>
    <row r="382" ht="20.25" customHeight="1">
      <c r="X382" s="6"/>
    </row>
    <row r="383" ht="20.25" customHeight="1">
      <c r="X383" s="6"/>
    </row>
    <row r="384" ht="20.25" customHeight="1">
      <c r="X384" s="6"/>
    </row>
    <row r="385" ht="20.25" customHeight="1">
      <c r="X385" s="6"/>
    </row>
    <row r="386" ht="20.25" customHeight="1">
      <c r="X386" s="6"/>
    </row>
    <row r="387" ht="20.25" customHeight="1">
      <c r="X387" s="6"/>
    </row>
    <row r="388" ht="20.25" customHeight="1">
      <c r="X388" s="6"/>
    </row>
    <row r="389" ht="20.25" customHeight="1">
      <c r="X389" s="6"/>
    </row>
    <row r="390" ht="20.25" customHeight="1">
      <c r="X390" s="6"/>
    </row>
    <row r="391" ht="20.25" customHeight="1">
      <c r="X391" s="6"/>
    </row>
    <row r="392" ht="20.25" customHeight="1">
      <c r="X392" s="6"/>
    </row>
    <row r="393" ht="20.25" customHeight="1">
      <c r="X393" s="6"/>
    </row>
    <row r="394" ht="20.25" customHeight="1">
      <c r="X394" s="6"/>
    </row>
    <row r="395" ht="20.25" customHeight="1">
      <c r="X395" s="6"/>
    </row>
    <row r="396" ht="20.25" customHeight="1">
      <c r="X396" s="6"/>
    </row>
    <row r="397" ht="20.25" customHeight="1">
      <c r="X397" s="6"/>
    </row>
    <row r="398" ht="20.25" customHeight="1">
      <c r="X398" s="6"/>
    </row>
    <row r="399" ht="20.25" customHeight="1">
      <c r="X399" s="6"/>
    </row>
    <row r="400" ht="20.25" customHeight="1">
      <c r="X400" s="6"/>
    </row>
    <row r="401" ht="20.25" customHeight="1">
      <c r="X401" s="6"/>
    </row>
    <row r="402" ht="20.25" customHeight="1">
      <c r="X402" s="6"/>
    </row>
    <row r="403" ht="20.25" customHeight="1">
      <c r="X403" s="6"/>
    </row>
    <row r="404" ht="20.25" customHeight="1">
      <c r="X404" s="6"/>
    </row>
    <row r="405" ht="20.25" customHeight="1">
      <c r="X405" s="6"/>
    </row>
    <row r="406" ht="20.25" customHeight="1">
      <c r="X406" s="6"/>
    </row>
    <row r="407" ht="20.25" customHeight="1">
      <c r="X407" s="6"/>
    </row>
    <row r="408" ht="20.25" customHeight="1">
      <c r="X408" s="6"/>
    </row>
    <row r="409" ht="20.25" customHeight="1">
      <c r="X409" s="6"/>
    </row>
    <row r="410" ht="20.25" customHeight="1">
      <c r="X410" s="6"/>
    </row>
    <row r="411" ht="20.25" customHeight="1">
      <c r="X411" s="6"/>
    </row>
    <row r="412" ht="20.25" customHeight="1">
      <c r="X412" s="6"/>
    </row>
    <row r="413" ht="20.25" customHeight="1">
      <c r="X413" s="6"/>
    </row>
    <row r="414" ht="20.25" customHeight="1">
      <c r="X414" s="6"/>
    </row>
    <row r="415" ht="20.25" customHeight="1">
      <c r="X415" s="6"/>
    </row>
    <row r="416" ht="20.25" customHeight="1">
      <c r="X416" s="6"/>
    </row>
    <row r="417" ht="20.25" customHeight="1">
      <c r="X417" s="6"/>
    </row>
    <row r="418" ht="20.25" customHeight="1">
      <c r="X418" s="6"/>
    </row>
    <row r="419" ht="20.25" customHeight="1">
      <c r="X419" s="6"/>
    </row>
    <row r="420" ht="20.25" customHeight="1">
      <c r="X420" s="6"/>
    </row>
    <row r="421" ht="20.25" customHeight="1">
      <c r="X421" s="6"/>
    </row>
    <row r="422" ht="20.25" customHeight="1">
      <c r="X422" s="6"/>
    </row>
    <row r="423" ht="20.25" customHeight="1">
      <c r="X423" s="6"/>
    </row>
    <row r="424" ht="20.25" customHeight="1">
      <c r="X424" s="6"/>
    </row>
    <row r="425" ht="20.25" customHeight="1">
      <c r="X425" s="6"/>
    </row>
    <row r="426" ht="20.25" customHeight="1">
      <c r="X426" s="6"/>
    </row>
    <row r="427" ht="20.25" customHeight="1">
      <c r="X427" s="6"/>
    </row>
    <row r="428" ht="20.25" customHeight="1">
      <c r="X428" s="6"/>
    </row>
    <row r="429" ht="20.25" customHeight="1">
      <c r="X429" s="6"/>
    </row>
    <row r="430" ht="20.25" customHeight="1">
      <c r="X430" s="6"/>
    </row>
    <row r="431" ht="20.25" customHeight="1">
      <c r="X431" s="6"/>
    </row>
    <row r="432" ht="20.25" customHeight="1">
      <c r="X432" s="6"/>
    </row>
    <row r="433" ht="20.25" customHeight="1">
      <c r="X433" s="6"/>
    </row>
    <row r="434" ht="20.25" customHeight="1">
      <c r="X434" s="6"/>
    </row>
    <row r="435" ht="20.25" customHeight="1">
      <c r="X435" s="6"/>
    </row>
    <row r="436" ht="20.25" customHeight="1">
      <c r="X436" s="6"/>
    </row>
    <row r="437" ht="20.25" customHeight="1">
      <c r="X437" s="6"/>
    </row>
    <row r="438" ht="20.25" customHeight="1">
      <c r="X438" s="6"/>
    </row>
    <row r="439" ht="20.25" customHeight="1">
      <c r="X439" s="6"/>
    </row>
    <row r="440" ht="20.25" customHeight="1">
      <c r="X440" s="6"/>
    </row>
    <row r="441" ht="20.25" customHeight="1">
      <c r="X441" s="6"/>
    </row>
    <row r="442" ht="20.25" customHeight="1">
      <c r="X442" s="6"/>
    </row>
    <row r="443" ht="20.25" customHeight="1">
      <c r="X443" s="6"/>
    </row>
    <row r="444" ht="20.25" customHeight="1">
      <c r="X444" s="6"/>
    </row>
    <row r="445" ht="20.25" customHeight="1">
      <c r="X445" s="6"/>
    </row>
    <row r="446" ht="20.25" customHeight="1">
      <c r="X446" s="6"/>
    </row>
    <row r="447" ht="20.25" customHeight="1">
      <c r="X447" s="6"/>
    </row>
    <row r="448" ht="20.25" customHeight="1">
      <c r="X448" s="6"/>
    </row>
    <row r="449" ht="20.25" customHeight="1">
      <c r="X449" s="6"/>
    </row>
    <row r="450" ht="20.25" customHeight="1">
      <c r="X450" s="6"/>
    </row>
    <row r="451" ht="20.25" customHeight="1">
      <c r="X451" s="6"/>
    </row>
    <row r="452" ht="20.25" customHeight="1">
      <c r="X452" s="6"/>
    </row>
    <row r="453" ht="20.25" customHeight="1">
      <c r="X453" s="6"/>
    </row>
    <row r="454" ht="20.25" customHeight="1">
      <c r="X454" s="6"/>
    </row>
    <row r="455" ht="20.25" customHeight="1">
      <c r="X455" s="6"/>
    </row>
    <row r="456" ht="20.25" customHeight="1">
      <c r="X456" s="6"/>
    </row>
    <row r="457" ht="20.25" customHeight="1">
      <c r="X457" s="6"/>
    </row>
    <row r="458" ht="20.25" customHeight="1">
      <c r="X458" s="6"/>
    </row>
    <row r="459" ht="20.25" customHeight="1">
      <c r="X459" s="6"/>
    </row>
    <row r="460" ht="20.25" customHeight="1">
      <c r="X460" s="6"/>
    </row>
    <row r="461" ht="20.25" customHeight="1">
      <c r="X461" s="6"/>
    </row>
    <row r="462" ht="20.25" customHeight="1">
      <c r="X462" s="6"/>
    </row>
    <row r="463" ht="20.25" customHeight="1">
      <c r="X463" s="6"/>
    </row>
    <row r="464" ht="20.25" customHeight="1">
      <c r="X464" s="6"/>
    </row>
    <row r="465" ht="20.25" customHeight="1">
      <c r="X465" s="6"/>
    </row>
    <row r="466" ht="20.25" customHeight="1">
      <c r="X466" s="6"/>
    </row>
    <row r="467" ht="20.25" customHeight="1">
      <c r="X467" s="6"/>
    </row>
    <row r="468" ht="20.25" customHeight="1">
      <c r="X468" s="6"/>
    </row>
    <row r="469" ht="20.25" customHeight="1">
      <c r="X469" s="6"/>
    </row>
    <row r="470" ht="20.25" customHeight="1">
      <c r="X470" s="6"/>
    </row>
    <row r="471" ht="20.25" customHeight="1">
      <c r="X471" s="6"/>
    </row>
    <row r="472" ht="20.25" customHeight="1">
      <c r="X472" s="6"/>
    </row>
    <row r="473" ht="20.25" customHeight="1">
      <c r="X473" s="6"/>
    </row>
    <row r="474" ht="20.25" customHeight="1">
      <c r="X474" s="6"/>
    </row>
    <row r="475" ht="20.25" customHeight="1">
      <c r="X475" s="6"/>
    </row>
    <row r="476" ht="20.25" customHeight="1">
      <c r="X476" s="6"/>
    </row>
    <row r="477" ht="20.25" customHeight="1">
      <c r="X477" s="6"/>
    </row>
    <row r="478" ht="20.25" customHeight="1">
      <c r="X478" s="6"/>
    </row>
    <row r="479" ht="20.25" customHeight="1">
      <c r="X479" s="6"/>
    </row>
    <row r="480" ht="20.25" customHeight="1">
      <c r="X480" s="6"/>
    </row>
    <row r="481" ht="20.25" customHeight="1">
      <c r="X481" s="6"/>
    </row>
    <row r="482" ht="20.25" customHeight="1">
      <c r="X482" s="6"/>
    </row>
    <row r="483" ht="20.25" customHeight="1">
      <c r="X483" s="6"/>
    </row>
    <row r="484" ht="20.25" customHeight="1">
      <c r="X484" s="6"/>
    </row>
    <row r="485" ht="20.25" customHeight="1">
      <c r="X485" s="6"/>
    </row>
    <row r="486" ht="20.25" customHeight="1">
      <c r="X486" s="6"/>
    </row>
    <row r="487" ht="20.25" customHeight="1">
      <c r="X487" s="6"/>
    </row>
    <row r="488" ht="20.25" customHeight="1">
      <c r="X488" s="6"/>
    </row>
    <row r="489" ht="20.25" customHeight="1">
      <c r="X489" s="6"/>
    </row>
    <row r="490" ht="20.25" customHeight="1">
      <c r="X490" s="6"/>
    </row>
    <row r="491" ht="20.25" customHeight="1">
      <c r="X491" s="6"/>
    </row>
    <row r="492" ht="20.25" customHeight="1">
      <c r="X492" s="6"/>
    </row>
    <row r="493" ht="20.25" customHeight="1">
      <c r="X493" s="6"/>
    </row>
    <row r="494" ht="20.25" customHeight="1">
      <c r="X494" s="6"/>
    </row>
    <row r="495" ht="20.25" customHeight="1">
      <c r="X495" s="6"/>
    </row>
    <row r="496" ht="20.25" customHeight="1">
      <c r="X496" s="6"/>
    </row>
    <row r="497" ht="20.25" customHeight="1">
      <c r="X497" s="6"/>
    </row>
    <row r="498" ht="20.25" customHeight="1">
      <c r="X498" s="6"/>
    </row>
    <row r="499" ht="20.25" customHeight="1">
      <c r="X499" s="6"/>
    </row>
    <row r="500" ht="20.25" customHeight="1">
      <c r="X500" s="6"/>
    </row>
    <row r="501" ht="20.25" customHeight="1">
      <c r="X501" s="6"/>
    </row>
    <row r="502" ht="20.25" customHeight="1">
      <c r="X502" s="6"/>
    </row>
    <row r="503" ht="20.25" customHeight="1">
      <c r="X503" s="6"/>
    </row>
    <row r="504" ht="20.25" customHeight="1">
      <c r="X504" s="6"/>
    </row>
    <row r="505" ht="20.25" customHeight="1">
      <c r="X505" s="6"/>
    </row>
    <row r="506" ht="20.25" customHeight="1">
      <c r="X506" s="6"/>
    </row>
    <row r="507" ht="20.25" customHeight="1">
      <c r="X507" s="6"/>
    </row>
    <row r="508" ht="20.25" customHeight="1">
      <c r="X508" s="6"/>
    </row>
    <row r="509" ht="20.25" customHeight="1">
      <c r="X509" s="6"/>
    </row>
    <row r="510" ht="20.25" customHeight="1">
      <c r="X510" s="6"/>
    </row>
    <row r="511" ht="20.25" customHeight="1">
      <c r="X511" s="6"/>
    </row>
    <row r="512" ht="20.25" customHeight="1">
      <c r="X512" s="6"/>
    </row>
    <row r="513" ht="20.25" customHeight="1">
      <c r="X513" s="6"/>
    </row>
    <row r="514" ht="20.25" customHeight="1">
      <c r="X514" s="6"/>
    </row>
    <row r="515" ht="20.25" customHeight="1">
      <c r="X515" s="6"/>
    </row>
    <row r="516" ht="20.25" customHeight="1">
      <c r="X516" s="6"/>
    </row>
    <row r="517" ht="20.25" customHeight="1">
      <c r="X517" s="6"/>
    </row>
    <row r="518" ht="20.25" customHeight="1">
      <c r="X518" s="6"/>
    </row>
    <row r="519" ht="20.25" customHeight="1">
      <c r="X519" s="6"/>
    </row>
    <row r="520" ht="20.25" customHeight="1">
      <c r="X520" s="6"/>
    </row>
    <row r="521" ht="20.25" customHeight="1">
      <c r="X521" s="6"/>
    </row>
    <row r="522" ht="20.25" customHeight="1">
      <c r="X522" s="6"/>
    </row>
    <row r="523" ht="20.25" customHeight="1">
      <c r="X523" s="6"/>
    </row>
    <row r="524" ht="20.25" customHeight="1">
      <c r="X524" s="6"/>
    </row>
    <row r="525" ht="20.25" customHeight="1">
      <c r="X525" s="6"/>
    </row>
    <row r="526" ht="20.25" customHeight="1">
      <c r="X526" s="6"/>
    </row>
    <row r="527" ht="20.25" customHeight="1">
      <c r="X527" s="6"/>
    </row>
    <row r="528" ht="20.25" customHeight="1">
      <c r="X528" s="6"/>
    </row>
    <row r="529" ht="20.25" customHeight="1">
      <c r="X529" s="6"/>
    </row>
    <row r="530" ht="20.25" customHeight="1">
      <c r="X530" s="6"/>
    </row>
    <row r="531" ht="20.25" customHeight="1">
      <c r="X531" s="6"/>
    </row>
    <row r="532" ht="20.25" customHeight="1">
      <c r="X532" s="6"/>
    </row>
    <row r="533" ht="20.25" customHeight="1">
      <c r="X533" s="6"/>
    </row>
    <row r="534" ht="20.25" customHeight="1">
      <c r="X534" s="6"/>
    </row>
    <row r="535" ht="20.25" customHeight="1">
      <c r="X535" s="6"/>
    </row>
    <row r="536" ht="20.25" customHeight="1">
      <c r="X536" s="6"/>
    </row>
    <row r="537" ht="20.25" customHeight="1">
      <c r="X537" s="6"/>
    </row>
    <row r="538" ht="20.25" customHeight="1">
      <c r="X538" s="6"/>
    </row>
    <row r="539" ht="20.25" customHeight="1">
      <c r="X539" s="6"/>
    </row>
    <row r="540" ht="20.25" customHeight="1">
      <c r="X540" s="6"/>
    </row>
    <row r="541" ht="20.25" customHeight="1">
      <c r="X541" s="6"/>
    </row>
    <row r="542" ht="20.25" customHeight="1">
      <c r="X542" s="6"/>
    </row>
    <row r="543" ht="20.25" customHeight="1">
      <c r="X543" s="6"/>
    </row>
    <row r="544" ht="20.25" customHeight="1">
      <c r="X544" s="6"/>
    </row>
    <row r="545" ht="20.25" customHeight="1">
      <c r="X545" s="6"/>
    </row>
    <row r="546" ht="20.25" customHeight="1">
      <c r="X546" s="6"/>
    </row>
    <row r="547" ht="20.25" customHeight="1">
      <c r="X547" s="6"/>
    </row>
    <row r="548" ht="20.25" customHeight="1">
      <c r="X548" s="6"/>
    </row>
    <row r="549" ht="20.25" customHeight="1">
      <c r="X549" s="6"/>
    </row>
    <row r="550" ht="20.25" customHeight="1">
      <c r="X550" s="6"/>
    </row>
    <row r="551" ht="20.25" customHeight="1">
      <c r="X551" s="6"/>
    </row>
    <row r="552" ht="20.25" customHeight="1">
      <c r="X552" s="6"/>
    </row>
    <row r="553" ht="20.25" customHeight="1">
      <c r="X553" s="6"/>
    </row>
    <row r="554" ht="20.25" customHeight="1">
      <c r="X554" s="6"/>
    </row>
    <row r="555" ht="20.25" customHeight="1">
      <c r="X555" s="6"/>
    </row>
    <row r="556" ht="20.25" customHeight="1">
      <c r="X556" s="6"/>
    </row>
    <row r="557" ht="20.25" customHeight="1">
      <c r="X557" s="6"/>
    </row>
    <row r="558" ht="20.25" customHeight="1">
      <c r="X558" s="6"/>
    </row>
    <row r="559" ht="20.25" customHeight="1">
      <c r="X559" s="6"/>
    </row>
    <row r="560" ht="20.25" customHeight="1">
      <c r="X560" s="6"/>
    </row>
    <row r="561" ht="20.25" customHeight="1">
      <c r="X561" s="6"/>
    </row>
    <row r="562" ht="20.25" customHeight="1">
      <c r="X562" s="6"/>
    </row>
    <row r="563" ht="20.25" customHeight="1">
      <c r="X563" s="6"/>
    </row>
    <row r="564" ht="20.25" customHeight="1">
      <c r="X564" s="6"/>
    </row>
    <row r="565" ht="20.25" customHeight="1">
      <c r="X565" s="6"/>
    </row>
    <row r="566" ht="20.25" customHeight="1">
      <c r="X566" s="6"/>
    </row>
    <row r="567" ht="20.25" customHeight="1">
      <c r="X567" s="6"/>
    </row>
    <row r="568" ht="20.25" customHeight="1">
      <c r="X568" s="6"/>
    </row>
    <row r="569" ht="20.25" customHeight="1">
      <c r="X569" s="6"/>
    </row>
    <row r="570" ht="20.25" customHeight="1">
      <c r="X570" s="6"/>
    </row>
    <row r="571" ht="20.25" customHeight="1">
      <c r="X571" s="6"/>
    </row>
    <row r="572" ht="20.25" customHeight="1">
      <c r="X572" s="6"/>
    </row>
    <row r="573" ht="20.25" customHeight="1">
      <c r="X573" s="6"/>
    </row>
    <row r="574" ht="20.25" customHeight="1">
      <c r="X574" s="6"/>
    </row>
    <row r="575" ht="20.25" customHeight="1">
      <c r="X575" s="6"/>
    </row>
    <row r="576" ht="20.25" customHeight="1">
      <c r="X576" s="6"/>
    </row>
    <row r="577" ht="20.25" customHeight="1">
      <c r="X577" s="6"/>
    </row>
    <row r="578" ht="20.25" customHeight="1">
      <c r="X578" s="6"/>
    </row>
    <row r="579" ht="20.25" customHeight="1">
      <c r="X579" s="6"/>
    </row>
    <row r="580" ht="20.25" customHeight="1">
      <c r="X580" s="6"/>
    </row>
    <row r="581" ht="20.25" customHeight="1">
      <c r="X581" s="6"/>
    </row>
    <row r="582" ht="20.25" customHeight="1">
      <c r="X582" s="6"/>
    </row>
    <row r="583" ht="20.25" customHeight="1">
      <c r="X583" s="6"/>
    </row>
    <row r="584" ht="20.25" customHeight="1">
      <c r="X584" s="6"/>
    </row>
    <row r="585" ht="20.25" customHeight="1">
      <c r="X585" s="6"/>
    </row>
    <row r="586" ht="20.25" customHeight="1">
      <c r="X586" s="6"/>
    </row>
    <row r="587" ht="20.25" customHeight="1">
      <c r="X587" s="6"/>
    </row>
    <row r="588" ht="20.25" customHeight="1">
      <c r="X588" s="6"/>
    </row>
    <row r="589" ht="20.25" customHeight="1">
      <c r="X589" s="6"/>
    </row>
    <row r="590" ht="20.25" customHeight="1">
      <c r="X590" s="6"/>
    </row>
    <row r="591" ht="20.25" customHeight="1">
      <c r="X591" s="6"/>
    </row>
    <row r="592" ht="20.25" customHeight="1">
      <c r="X592" s="6"/>
    </row>
    <row r="593" ht="20.25" customHeight="1">
      <c r="X593" s="6"/>
    </row>
    <row r="594" ht="20.25" customHeight="1">
      <c r="X594" s="6"/>
    </row>
    <row r="595" ht="20.25" customHeight="1">
      <c r="X595" s="6"/>
    </row>
    <row r="596" ht="20.25" customHeight="1">
      <c r="X596" s="6"/>
    </row>
    <row r="597" ht="20.25" customHeight="1">
      <c r="X597" s="6"/>
    </row>
    <row r="598" ht="20.25" customHeight="1">
      <c r="X598" s="6"/>
    </row>
    <row r="599" ht="20.25" customHeight="1">
      <c r="X599" s="6"/>
    </row>
    <row r="600" ht="20.25" customHeight="1">
      <c r="X600" s="6"/>
    </row>
    <row r="601" ht="20.25" customHeight="1">
      <c r="X601" s="6"/>
    </row>
    <row r="602" ht="20.25" customHeight="1">
      <c r="X602" s="6"/>
    </row>
    <row r="603" ht="20.25" customHeight="1">
      <c r="X603" s="6"/>
    </row>
    <row r="604" ht="20.25" customHeight="1">
      <c r="X604" s="6"/>
    </row>
    <row r="605" ht="20.25" customHeight="1">
      <c r="X605" s="6"/>
    </row>
    <row r="606" ht="20.25" customHeight="1">
      <c r="X606" s="6"/>
    </row>
    <row r="607" ht="20.25" customHeight="1">
      <c r="X607" s="6"/>
    </row>
    <row r="608" ht="20.25" customHeight="1">
      <c r="X608" s="6"/>
    </row>
    <row r="609" ht="20.25" customHeight="1">
      <c r="X609" s="6"/>
    </row>
  </sheetData>
  <mergeCells count="7">
    <mergeCell ref="A3:A5"/>
    <mergeCell ref="M4:R4"/>
    <mergeCell ref="S4:W4"/>
    <mergeCell ref="B3:L3"/>
    <mergeCell ref="M3:W3"/>
    <mergeCell ref="B4:G4"/>
    <mergeCell ref="H4:L4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geOrder="overThenDown" paperSize="9" scale="85" r:id="rId1"/>
  <colBreaks count="1" manualBreakCount="1">
    <brk id="1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2008-02-16T05:21:24Z</cp:lastPrinted>
  <dcterms:created xsi:type="dcterms:W3CDTF">1997-06-16T05:10:45Z</dcterms:created>
  <dcterms:modified xsi:type="dcterms:W3CDTF">2008-03-26T00:16:48Z</dcterms:modified>
  <cp:category/>
  <cp:version/>
  <cp:contentType/>
  <cp:contentStatus/>
</cp:coreProperties>
</file>