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県計" sheetId="1" r:id="rId1"/>
  </sheets>
  <definedNames>
    <definedName name="_xlnm.Print_Area" localSheetId="0">'県計'!$B$1:$J$59</definedName>
  </definedNames>
  <calcPr fullCalcOnLoad="1"/>
</workbook>
</file>

<file path=xl/sharedStrings.xml><?xml version="1.0" encoding="utf-8"?>
<sst xmlns="http://schemas.openxmlformats.org/spreadsheetml/2006/main" count="33" uniqueCount="33">
  <si>
    <t>90～</t>
  </si>
  <si>
    <t>年齢</t>
  </si>
  <si>
    <t>男</t>
  </si>
  <si>
    <t>女</t>
  </si>
  <si>
    <t>表２２　市町村別・年齢別・男女別人口</t>
  </si>
  <si>
    <t>県　計</t>
  </si>
  <si>
    <t>年齢</t>
  </si>
  <si>
    <t>男</t>
  </si>
  <si>
    <t>女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</si>
  <si>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</si>
  <si>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</si>
  <si>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</si>
  <si>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</si>
  <si>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</si>
  <si>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</si>
  <si>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</si>
  <si>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</si>
  <si>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</si>
  <si>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</si>
  <si>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</si>
  <si>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</si>
  <si>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</si>
  <si>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</si>
  <si>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</si>
  <si>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</si>
  <si>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</si>
  <si>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</si>
  <si>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合計</t>
  </si>
  <si>
    <t>(注)年齢不詳</t>
  </si>
  <si>
    <t>年齢不詳</t>
  </si>
  <si>
    <t>男女計295人、男214人、女81人を計に含む。</t>
  </si>
  <si>
    <t>男女計</t>
  </si>
  <si>
    <t>男女計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</si>
</sst>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  <numFmt numFmtId="177" formatCode="_ * #,##0.00;_ * \-#,##0.00;_ * &quot;-&quot;??;_ @_ "/>
    <numFmt numFmtId="178" formatCode="_ * #,##0;_ * \-#,##0;_ * &quot;-&quot;??;_ @_ "/>
    <numFmt numFmtId="179" formatCode="0.0%"/>
    <numFmt numFmtId="180" formatCode="#,##0_);[Red]\(#,##0\)"/>
    <numFmt numFmtId="181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5" fontId="0" fillId="0" borderId="0" applyNumberFormat="0" applyFont="0" applyFill="0" applyBorder="0" applyAlignment="0" applyProtection="0"/>
    <xf numFmtId="6" fontId="0" fillId="0" borderId="0" applyNumberFormat="0" applyFont="0" applyFill="0" applyBorder="0" applyAlignment="0" applyProtection="0"/>
    <xf numFmtId="7" fontId="0" fillId="0" borderId="0" applyNumberFormat="0" applyFont="0" applyFill="0" applyBorder="0" applyAlignment="0" applyProtection="0"/>
    <xf numFmtId="8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/>
    </xf>
    <xf numFmtId="180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180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181" fontId="2" fillId="0" borderId="1" xfId="0" applyNumberFormat="1" applyFont="1" applyBorder="1" applyAlignment="1" applyProtection="1">
      <alignment/>
      <protection locked="0"/>
    </xf>
    <xf numFmtId="181" fontId="3" fillId="0" borderId="1" xfId="0" applyNumberFormat="1" applyFont="1" applyBorder="1" applyAlignment="1" applyProtection="1">
      <alignment/>
      <protection/>
    </xf>
    <xf numFmtId="180" fontId="3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58" fontId="2" fillId="0" borderId="0" xfId="0" applyNumberFormat="1" applyFont="1" applyBorder="1" applyAlignment="1">
      <alignment horizontal="right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B1">
      <selection activeCell="B1" sqref="B1"/>
    </sheetView>
  </sheetViews>
  <sheetFormatPr defaultColWidth="9.00390625" defaultRowHeight="13.5"/>
  <cols>
    <col min="1" max="1" width="0" style="1" hidden="1" customWidth="1"/>
    <col min="2" max="5" width="10.625" style="1" customWidth="1"/>
    <col min="6" max="6" width="2.625" style="1" customWidth="1"/>
    <col min="7" max="10" width="10.625" style="1" customWidth="1"/>
    <col min="11" max="11" width="2.00390625" style="1" customWidth="1"/>
    <col min="12" max="16384" width="9.00390625" style="1" customWidth="1"/>
  </cols>
  <sheetData>
    <row r="1" spans="2:10" ht="13.5">
      <c r="B1" s="2" t="s">
        <v>4</v>
      </c>
      <c r="I1" s="15">
        <v>37530</v>
      </c>
      <c r="J1" s="15"/>
    </row>
    <row r="2" ht="13.5" customHeight="1">
      <c r="J2" s="3" t="s">
        <v>5</v>
      </c>
    </row>
    <row r="3" spans="2:10" ht="13.5" customHeight="1">
      <c r="B3" s="4" t="s">
        <v>6</v>
      </c>
      <c r="C3" s="4" t="s">
        <v>32</v>
      </c>
      <c r="D3" s="4" t="s">
        <v>7</v>
      </c>
      <c r="E3" s="4" t="s">
        <v>8</v>
      </c>
      <c r="G3" s="4" t="s">
        <v>1</v>
      </c>
      <c r="H3" s="4" t="s">
        <v>31</v>
      </c>
      <c r="I3" s="4" t="s">
        <v>2</v>
      </c>
      <c r="J3" s="4" t="s">
        <v>3</v>
      </c>
    </row>
    <row r="4" spans="1:10" ht="13.5" customHeight="1">
      <c r="A4" s="1">
        <v>1</v>
      </c>
      <c r="B4" s="4" t="s">
        <v>9</v>
      </c>
      <c r="C4" s="5">
        <f>D4+E4</f>
        <v>39920</v>
      </c>
      <c r="D4" s="5">
        <f>SUM(D5:D9)</f>
        <v>20355</v>
      </c>
      <c r="E4" s="5">
        <f>SUM(E5:E9)</f>
        <v>19565</v>
      </c>
      <c r="G4" s="4" t="s">
        <v>10</v>
      </c>
      <c r="H4" s="5">
        <f>I4+J4</f>
        <v>53160</v>
      </c>
      <c r="I4" s="5">
        <f>SUM(I5:I9)</f>
        <v>26850</v>
      </c>
      <c r="J4" s="5">
        <f>SUM(J5:J9)</f>
        <v>26310</v>
      </c>
    </row>
    <row r="5" spans="2:10" ht="13.5" customHeight="1">
      <c r="B5" s="6">
        <v>0</v>
      </c>
      <c r="C5" s="7">
        <f aca="true" t="shared" si="0" ref="C5:C57">D5+E5</f>
        <v>7848</v>
      </c>
      <c r="D5" s="7">
        <v>3986</v>
      </c>
      <c r="E5" s="7">
        <v>3862</v>
      </c>
      <c r="G5" s="6">
        <v>45</v>
      </c>
      <c r="H5" s="7">
        <f aca="true" t="shared" si="1" ref="H5:H58">I5+J5</f>
        <v>9802</v>
      </c>
      <c r="I5" s="7">
        <v>5050</v>
      </c>
      <c r="J5" s="7">
        <v>4752</v>
      </c>
    </row>
    <row r="6" spans="2:10" ht="13.5" customHeight="1">
      <c r="B6" s="6">
        <v>1</v>
      </c>
      <c r="C6" s="7">
        <f t="shared" si="0"/>
        <v>7889</v>
      </c>
      <c r="D6" s="7">
        <v>4021</v>
      </c>
      <c r="E6" s="7">
        <v>3868</v>
      </c>
      <c r="G6" s="6">
        <v>46</v>
      </c>
      <c r="H6" s="7">
        <f t="shared" si="1"/>
        <v>10398</v>
      </c>
      <c r="I6" s="7">
        <v>5189</v>
      </c>
      <c r="J6" s="7">
        <v>5209</v>
      </c>
    </row>
    <row r="7" spans="2:10" ht="13.5" customHeight="1">
      <c r="B7" s="6">
        <v>2</v>
      </c>
      <c r="C7" s="7">
        <f t="shared" si="0"/>
        <v>7979</v>
      </c>
      <c r="D7" s="7">
        <v>4079</v>
      </c>
      <c r="E7" s="7">
        <v>3900</v>
      </c>
      <c r="G7" s="6">
        <v>47</v>
      </c>
      <c r="H7" s="7">
        <f t="shared" si="1"/>
        <v>11066</v>
      </c>
      <c r="I7" s="7">
        <v>5568</v>
      </c>
      <c r="J7" s="7">
        <v>5498</v>
      </c>
    </row>
    <row r="8" spans="2:10" ht="13.5" customHeight="1">
      <c r="B8" s="6">
        <v>3</v>
      </c>
      <c r="C8" s="7">
        <f t="shared" si="0"/>
        <v>7986</v>
      </c>
      <c r="D8" s="7">
        <v>4045</v>
      </c>
      <c r="E8" s="7">
        <v>3941</v>
      </c>
      <c r="G8" s="6">
        <v>48</v>
      </c>
      <c r="H8" s="7">
        <f t="shared" si="1"/>
        <v>10535</v>
      </c>
      <c r="I8" s="7">
        <v>5330</v>
      </c>
      <c r="J8" s="7">
        <v>5205</v>
      </c>
    </row>
    <row r="9" spans="2:10" ht="13.5" customHeight="1">
      <c r="B9" s="6">
        <v>4</v>
      </c>
      <c r="C9" s="7">
        <f t="shared" si="0"/>
        <v>8218</v>
      </c>
      <c r="D9" s="7">
        <v>4224</v>
      </c>
      <c r="E9" s="7">
        <v>3994</v>
      </c>
      <c r="G9" s="6">
        <v>49</v>
      </c>
      <c r="H9" s="7">
        <f t="shared" si="1"/>
        <v>11359</v>
      </c>
      <c r="I9" s="7">
        <v>5713</v>
      </c>
      <c r="J9" s="7">
        <v>5646</v>
      </c>
    </row>
    <row r="10" spans="1:10" ht="13.5" customHeight="1">
      <c r="A10" s="1">
        <v>1</v>
      </c>
      <c r="B10" s="4" t="s">
        <v>11</v>
      </c>
      <c r="C10" s="5">
        <f t="shared" si="0"/>
        <v>41926</v>
      </c>
      <c r="D10" s="5">
        <f>SUM(D11:D15)</f>
        <v>21547</v>
      </c>
      <c r="E10" s="5">
        <f>SUM(E11:E15)</f>
        <v>20379</v>
      </c>
      <c r="G10" s="4" t="s">
        <v>12</v>
      </c>
      <c r="H10" s="5">
        <f>I10+J10</f>
        <v>69791</v>
      </c>
      <c r="I10" s="5">
        <f>SUM(I11:I15)</f>
        <v>35164</v>
      </c>
      <c r="J10" s="5">
        <f>SUM(J11:J15)</f>
        <v>34627</v>
      </c>
    </row>
    <row r="11" spans="2:10" ht="13.5" customHeight="1">
      <c r="B11" s="6">
        <v>5</v>
      </c>
      <c r="C11" s="7">
        <f t="shared" si="0"/>
        <v>8283</v>
      </c>
      <c r="D11" s="7">
        <v>4143</v>
      </c>
      <c r="E11" s="7">
        <v>4140</v>
      </c>
      <c r="G11" s="6">
        <v>50</v>
      </c>
      <c r="H11" s="7">
        <f t="shared" si="1"/>
        <v>12137</v>
      </c>
      <c r="I11" s="7">
        <v>6058</v>
      </c>
      <c r="J11" s="7">
        <v>6079</v>
      </c>
    </row>
    <row r="12" spans="2:10" ht="13.5" customHeight="1">
      <c r="B12" s="6">
        <v>6</v>
      </c>
      <c r="C12" s="7">
        <f t="shared" si="0"/>
        <v>8381</v>
      </c>
      <c r="D12" s="7">
        <v>4361</v>
      </c>
      <c r="E12" s="7">
        <v>4020</v>
      </c>
      <c r="G12" s="6">
        <v>51</v>
      </c>
      <c r="H12" s="7">
        <f t="shared" si="1"/>
        <v>12731</v>
      </c>
      <c r="I12" s="7">
        <v>6448</v>
      </c>
      <c r="J12" s="7">
        <v>6283</v>
      </c>
    </row>
    <row r="13" spans="2:10" ht="13.5" customHeight="1">
      <c r="B13" s="6">
        <v>7</v>
      </c>
      <c r="C13" s="7">
        <f t="shared" si="0"/>
        <v>8420</v>
      </c>
      <c r="D13" s="7">
        <v>4406</v>
      </c>
      <c r="E13" s="7">
        <v>4014</v>
      </c>
      <c r="G13" s="6">
        <v>52</v>
      </c>
      <c r="H13" s="7">
        <f t="shared" si="1"/>
        <v>14009</v>
      </c>
      <c r="I13" s="7">
        <v>7028</v>
      </c>
      <c r="J13" s="7">
        <v>6981</v>
      </c>
    </row>
    <row r="14" spans="2:10" ht="13.5" customHeight="1">
      <c r="B14" s="6">
        <v>8</v>
      </c>
      <c r="C14" s="7">
        <f t="shared" si="0"/>
        <v>8531</v>
      </c>
      <c r="D14" s="7">
        <v>4362</v>
      </c>
      <c r="E14" s="7">
        <v>4169</v>
      </c>
      <c r="G14" s="6">
        <v>53</v>
      </c>
      <c r="H14" s="7">
        <f t="shared" si="1"/>
        <v>15465</v>
      </c>
      <c r="I14" s="7">
        <v>7861</v>
      </c>
      <c r="J14" s="7">
        <v>7604</v>
      </c>
    </row>
    <row r="15" spans="2:10" ht="13.5" customHeight="1">
      <c r="B15" s="6">
        <v>9</v>
      </c>
      <c r="C15" s="7">
        <f t="shared" si="0"/>
        <v>8311</v>
      </c>
      <c r="D15" s="7">
        <v>4275</v>
      </c>
      <c r="E15" s="7">
        <v>4036</v>
      </c>
      <c r="G15" s="6">
        <v>54</v>
      </c>
      <c r="H15" s="7">
        <f t="shared" si="1"/>
        <v>15449</v>
      </c>
      <c r="I15" s="7">
        <v>7769</v>
      </c>
      <c r="J15" s="7">
        <v>7680</v>
      </c>
    </row>
    <row r="16" spans="1:10" ht="13.5" customHeight="1">
      <c r="A16" s="1">
        <v>1</v>
      </c>
      <c r="B16" s="4" t="s">
        <v>13</v>
      </c>
      <c r="C16" s="5">
        <f t="shared" si="0"/>
        <v>44483</v>
      </c>
      <c r="D16" s="5">
        <f>SUM(D17:D21)</f>
        <v>22866</v>
      </c>
      <c r="E16" s="5">
        <f>SUM(E17:E21)</f>
        <v>21617</v>
      </c>
      <c r="G16" s="4" t="s">
        <v>14</v>
      </c>
      <c r="H16" s="5">
        <f>I16+J16</f>
        <v>51827</v>
      </c>
      <c r="I16" s="5">
        <f>SUM(I17:I21)</f>
        <v>25812</v>
      </c>
      <c r="J16" s="5">
        <f>SUM(J17:J21)</f>
        <v>26015</v>
      </c>
    </row>
    <row r="17" spans="2:10" ht="13.5" customHeight="1">
      <c r="B17" s="6">
        <v>10</v>
      </c>
      <c r="C17" s="7">
        <f t="shared" si="0"/>
        <v>8384</v>
      </c>
      <c r="D17" s="7">
        <v>4375</v>
      </c>
      <c r="E17" s="7">
        <v>4009</v>
      </c>
      <c r="G17" s="6">
        <v>55</v>
      </c>
      <c r="H17" s="7">
        <f t="shared" si="1"/>
        <v>13895</v>
      </c>
      <c r="I17" s="7">
        <v>7089</v>
      </c>
      <c r="J17" s="7">
        <v>6806</v>
      </c>
    </row>
    <row r="18" spans="2:10" ht="13.5" customHeight="1">
      <c r="B18" s="6">
        <v>11</v>
      </c>
      <c r="C18" s="7">
        <f t="shared" si="0"/>
        <v>8751</v>
      </c>
      <c r="D18" s="7">
        <v>4539</v>
      </c>
      <c r="E18" s="7">
        <v>4212</v>
      </c>
      <c r="G18" s="6">
        <v>56</v>
      </c>
      <c r="H18" s="7">
        <f t="shared" si="1"/>
        <v>7205</v>
      </c>
      <c r="I18" s="7">
        <v>3595</v>
      </c>
      <c r="J18" s="7">
        <v>3610</v>
      </c>
    </row>
    <row r="19" spans="2:10" ht="13.5" customHeight="1">
      <c r="B19" s="6">
        <v>12</v>
      </c>
      <c r="C19" s="7">
        <f t="shared" si="0"/>
        <v>8830</v>
      </c>
      <c r="D19" s="7">
        <v>4477</v>
      </c>
      <c r="E19" s="7">
        <v>4353</v>
      </c>
      <c r="G19" s="6">
        <v>57</v>
      </c>
      <c r="H19" s="7">
        <f t="shared" si="1"/>
        <v>8568</v>
      </c>
      <c r="I19" s="7">
        <v>4232</v>
      </c>
      <c r="J19" s="7">
        <v>4336</v>
      </c>
    </row>
    <row r="20" spans="2:10" ht="13.5" customHeight="1">
      <c r="B20" s="6">
        <v>13</v>
      </c>
      <c r="C20" s="7">
        <f t="shared" si="0"/>
        <v>9245</v>
      </c>
      <c r="D20" s="7">
        <v>4741</v>
      </c>
      <c r="E20" s="7">
        <v>4504</v>
      </c>
      <c r="G20" s="6">
        <v>58</v>
      </c>
      <c r="H20" s="7">
        <f t="shared" si="1"/>
        <v>10893</v>
      </c>
      <c r="I20" s="7">
        <v>5343</v>
      </c>
      <c r="J20" s="7">
        <v>5550</v>
      </c>
    </row>
    <row r="21" spans="2:10" ht="13.5" customHeight="1">
      <c r="B21" s="6">
        <v>14</v>
      </c>
      <c r="C21" s="7">
        <f t="shared" si="0"/>
        <v>9273</v>
      </c>
      <c r="D21" s="7">
        <v>4734</v>
      </c>
      <c r="E21" s="7">
        <v>4539</v>
      </c>
      <c r="G21" s="6">
        <v>59</v>
      </c>
      <c r="H21" s="7">
        <f t="shared" si="1"/>
        <v>11266</v>
      </c>
      <c r="I21" s="7">
        <v>5553</v>
      </c>
      <c r="J21" s="7">
        <v>5713</v>
      </c>
    </row>
    <row r="22" spans="1:10" ht="13.5" customHeight="1">
      <c r="A22" s="1">
        <v>1</v>
      </c>
      <c r="B22" s="4" t="s">
        <v>15</v>
      </c>
      <c r="C22" s="5">
        <f t="shared" si="0"/>
        <v>49786</v>
      </c>
      <c r="D22" s="5">
        <f>SUM(D23:D27)</f>
        <v>25550</v>
      </c>
      <c r="E22" s="5">
        <f>SUM(E23:E27)</f>
        <v>24236</v>
      </c>
      <c r="G22" s="4" t="s">
        <v>16</v>
      </c>
      <c r="H22" s="5">
        <f>I22+J22</f>
        <v>48812</v>
      </c>
      <c r="I22" s="5">
        <f>SUM(I23:I27)</f>
        <v>23523</v>
      </c>
      <c r="J22" s="5">
        <f>SUM(J23:J27)</f>
        <v>25289</v>
      </c>
    </row>
    <row r="23" spans="2:10" ht="13.5" customHeight="1">
      <c r="B23" s="6">
        <v>15</v>
      </c>
      <c r="C23" s="7">
        <f t="shared" si="0"/>
        <v>9658</v>
      </c>
      <c r="D23" s="7">
        <v>4916</v>
      </c>
      <c r="E23" s="7">
        <v>4742</v>
      </c>
      <c r="G23" s="6">
        <v>60</v>
      </c>
      <c r="H23" s="7">
        <f t="shared" si="1"/>
        <v>11447</v>
      </c>
      <c r="I23" s="7">
        <v>5615</v>
      </c>
      <c r="J23" s="7">
        <v>5832</v>
      </c>
    </row>
    <row r="24" spans="2:10" ht="13.5" customHeight="1">
      <c r="B24" s="6">
        <v>16</v>
      </c>
      <c r="C24" s="7">
        <f t="shared" si="0"/>
        <v>9716</v>
      </c>
      <c r="D24" s="7">
        <v>5084</v>
      </c>
      <c r="E24" s="7">
        <v>4632</v>
      </c>
      <c r="G24" s="6">
        <v>61</v>
      </c>
      <c r="H24" s="7">
        <f t="shared" si="1"/>
        <v>10602</v>
      </c>
      <c r="I24" s="7">
        <v>5195</v>
      </c>
      <c r="J24" s="7">
        <v>5407</v>
      </c>
    </row>
    <row r="25" spans="2:10" ht="13.5" customHeight="1">
      <c r="B25" s="6">
        <v>17</v>
      </c>
      <c r="C25" s="7">
        <f t="shared" si="0"/>
        <v>10264</v>
      </c>
      <c r="D25" s="7">
        <v>5268</v>
      </c>
      <c r="E25" s="7">
        <v>4996</v>
      </c>
      <c r="G25" s="6">
        <v>62</v>
      </c>
      <c r="H25" s="7">
        <f t="shared" si="1"/>
        <v>9570</v>
      </c>
      <c r="I25" s="7">
        <v>4521</v>
      </c>
      <c r="J25" s="7">
        <v>5049</v>
      </c>
    </row>
    <row r="26" spans="2:10" ht="13.5" customHeight="1">
      <c r="B26" s="6">
        <v>18</v>
      </c>
      <c r="C26" s="7">
        <f t="shared" si="0"/>
        <v>10252</v>
      </c>
      <c r="D26" s="7">
        <v>5262</v>
      </c>
      <c r="E26" s="7">
        <v>4990</v>
      </c>
      <c r="G26" s="6">
        <v>63</v>
      </c>
      <c r="H26" s="7">
        <f t="shared" si="1"/>
        <v>8070</v>
      </c>
      <c r="I26" s="7">
        <v>3914</v>
      </c>
      <c r="J26" s="7">
        <v>4156</v>
      </c>
    </row>
    <row r="27" spans="2:10" ht="13.5" customHeight="1">
      <c r="B27" s="6">
        <v>19</v>
      </c>
      <c r="C27" s="7">
        <f t="shared" si="0"/>
        <v>9896</v>
      </c>
      <c r="D27" s="7">
        <v>5020</v>
      </c>
      <c r="E27" s="7">
        <v>4876</v>
      </c>
      <c r="G27" s="6">
        <v>64</v>
      </c>
      <c r="H27" s="7">
        <f t="shared" si="1"/>
        <v>9123</v>
      </c>
      <c r="I27" s="7">
        <v>4278</v>
      </c>
      <c r="J27" s="7">
        <v>4845</v>
      </c>
    </row>
    <row r="28" spans="1:10" ht="13.5" customHeight="1">
      <c r="A28" s="1">
        <v>1</v>
      </c>
      <c r="B28" s="4" t="s">
        <v>17</v>
      </c>
      <c r="C28" s="5">
        <f t="shared" si="0"/>
        <v>41601</v>
      </c>
      <c r="D28" s="5">
        <f>SUM(D29:D33)</f>
        <v>21639</v>
      </c>
      <c r="E28" s="5">
        <f>SUM(E29:E33)</f>
        <v>19962</v>
      </c>
      <c r="G28" s="4" t="s">
        <v>18</v>
      </c>
      <c r="H28" s="5">
        <f>I28+J28</f>
        <v>49580</v>
      </c>
      <c r="I28" s="5">
        <f>SUM(I29:I33)</f>
        <v>22933</v>
      </c>
      <c r="J28" s="5">
        <f>SUM(J29:J33)</f>
        <v>26647</v>
      </c>
    </row>
    <row r="29" spans="2:10" ht="13.5" customHeight="1">
      <c r="B29" s="6">
        <v>20</v>
      </c>
      <c r="C29" s="7">
        <f t="shared" si="0"/>
        <v>8484</v>
      </c>
      <c r="D29" s="7">
        <v>4279</v>
      </c>
      <c r="E29" s="7">
        <v>4205</v>
      </c>
      <c r="G29" s="6">
        <v>65</v>
      </c>
      <c r="H29" s="7">
        <f t="shared" si="1"/>
        <v>9888</v>
      </c>
      <c r="I29" s="7">
        <v>4597</v>
      </c>
      <c r="J29" s="7">
        <v>5291</v>
      </c>
    </row>
    <row r="30" spans="2:10" ht="13.5" customHeight="1">
      <c r="B30" s="6">
        <v>21</v>
      </c>
      <c r="C30" s="7">
        <f t="shared" si="0"/>
        <v>7260</v>
      </c>
      <c r="D30" s="7">
        <v>3829</v>
      </c>
      <c r="E30" s="7">
        <v>3431</v>
      </c>
      <c r="G30" s="6">
        <v>66</v>
      </c>
      <c r="H30" s="7">
        <f t="shared" si="1"/>
        <v>10670</v>
      </c>
      <c r="I30" s="7">
        <v>4929</v>
      </c>
      <c r="J30" s="7">
        <v>5741</v>
      </c>
    </row>
    <row r="31" spans="2:10" ht="13.5" customHeight="1">
      <c r="B31" s="6">
        <v>22</v>
      </c>
      <c r="C31" s="7">
        <f t="shared" si="0"/>
        <v>8124</v>
      </c>
      <c r="D31" s="7">
        <v>4266</v>
      </c>
      <c r="E31" s="7">
        <v>3858</v>
      </c>
      <c r="G31" s="6">
        <v>67</v>
      </c>
      <c r="H31" s="7">
        <f t="shared" si="1"/>
        <v>9393</v>
      </c>
      <c r="I31" s="7">
        <v>4266</v>
      </c>
      <c r="J31" s="7">
        <v>5127</v>
      </c>
    </row>
    <row r="32" spans="2:10" ht="13.5" customHeight="1">
      <c r="B32" s="6">
        <v>23</v>
      </c>
      <c r="C32" s="7">
        <f t="shared" si="0"/>
        <v>8507</v>
      </c>
      <c r="D32" s="7">
        <v>4446</v>
      </c>
      <c r="E32" s="7">
        <v>4061</v>
      </c>
      <c r="G32" s="6">
        <v>68</v>
      </c>
      <c r="H32" s="7">
        <f t="shared" si="1"/>
        <v>9678</v>
      </c>
      <c r="I32" s="7">
        <v>4474</v>
      </c>
      <c r="J32" s="7">
        <v>5204</v>
      </c>
    </row>
    <row r="33" spans="2:10" ht="13.5" customHeight="1">
      <c r="B33" s="6">
        <v>24</v>
      </c>
      <c r="C33" s="7">
        <f t="shared" si="0"/>
        <v>9226</v>
      </c>
      <c r="D33" s="7">
        <v>4819</v>
      </c>
      <c r="E33" s="7">
        <v>4407</v>
      </c>
      <c r="G33" s="6">
        <v>69</v>
      </c>
      <c r="H33" s="7">
        <f t="shared" si="1"/>
        <v>9951</v>
      </c>
      <c r="I33" s="7">
        <v>4667</v>
      </c>
      <c r="J33" s="7">
        <v>5284</v>
      </c>
    </row>
    <row r="34" spans="1:10" ht="13.5" customHeight="1">
      <c r="A34" s="1">
        <v>1</v>
      </c>
      <c r="B34" s="4" t="s">
        <v>19</v>
      </c>
      <c r="C34" s="5">
        <f t="shared" si="0"/>
        <v>54129</v>
      </c>
      <c r="D34" s="5">
        <f>SUM(D35:D39)</f>
        <v>27367</v>
      </c>
      <c r="E34" s="5">
        <f>SUM(E35:E39)</f>
        <v>26762</v>
      </c>
      <c r="G34" s="4" t="s">
        <v>20</v>
      </c>
      <c r="H34" s="5">
        <f>I34+J34</f>
        <v>46904</v>
      </c>
      <c r="I34" s="5">
        <f>SUM(I35:I39)</f>
        <v>21360</v>
      </c>
      <c r="J34" s="5">
        <f>SUM(J35:J39)</f>
        <v>25544</v>
      </c>
    </row>
    <row r="35" spans="2:10" ht="13.5" customHeight="1">
      <c r="B35" s="6">
        <v>25</v>
      </c>
      <c r="C35" s="7">
        <f t="shared" si="0"/>
        <v>9683</v>
      </c>
      <c r="D35" s="7">
        <v>4874</v>
      </c>
      <c r="E35" s="7">
        <v>4809</v>
      </c>
      <c r="G35" s="6">
        <v>70</v>
      </c>
      <c r="H35" s="7">
        <f t="shared" si="1"/>
        <v>9760</v>
      </c>
      <c r="I35" s="7">
        <v>4376</v>
      </c>
      <c r="J35" s="7">
        <v>5384</v>
      </c>
    </row>
    <row r="36" spans="2:10" ht="13.5" customHeight="1">
      <c r="B36" s="6">
        <v>26</v>
      </c>
      <c r="C36" s="7">
        <f t="shared" si="0"/>
        <v>10282</v>
      </c>
      <c r="D36" s="7">
        <v>5179</v>
      </c>
      <c r="E36" s="7">
        <v>5103</v>
      </c>
      <c r="G36" s="6">
        <v>71</v>
      </c>
      <c r="H36" s="7">
        <f t="shared" si="1"/>
        <v>9847</v>
      </c>
      <c r="I36" s="7">
        <v>4593</v>
      </c>
      <c r="J36" s="7">
        <v>5254</v>
      </c>
    </row>
    <row r="37" spans="2:10" ht="13.5" customHeight="1">
      <c r="B37" s="6">
        <v>27</v>
      </c>
      <c r="C37" s="7">
        <f t="shared" si="0"/>
        <v>10917</v>
      </c>
      <c r="D37" s="7">
        <v>5479</v>
      </c>
      <c r="E37" s="7">
        <v>5438</v>
      </c>
      <c r="G37" s="6">
        <v>72</v>
      </c>
      <c r="H37" s="7">
        <f t="shared" si="1"/>
        <v>9148</v>
      </c>
      <c r="I37" s="7">
        <v>4256</v>
      </c>
      <c r="J37" s="7">
        <v>4892</v>
      </c>
    </row>
    <row r="38" spans="2:10" ht="13.5" customHeight="1">
      <c r="B38" s="6">
        <v>28</v>
      </c>
      <c r="C38" s="7">
        <f t="shared" si="0"/>
        <v>11418</v>
      </c>
      <c r="D38" s="7">
        <v>5756</v>
      </c>
      <c r="E38" s="7">
        <v>5662</v>
      </c>
      <c r="G38" s="6">
        <v>73</v>
      </c>
      <c r="H38" s="7">
        <f t="shared" si="1"/>
        <v>9295</v>
      </c>
      <c r="I38" s="7">
        <v>4162</v>
      </c>
      <c r="J38" s="7">
        <v>5133</v>
      </c>
    </row>
    <row r="39" spans="2:10" ht="13.5" customHeight="1">
      <c r="B39" s="6">
        <v>29</v>
      </c>
      <c r="C39" s="7">
        <f t="shared" si="0"/>
        <v>11829</v>
      </c>
      <c r="D39" s="7">
        <v>6079</v>
      </c>
      <c r="E39" s="7">
        <v>5750</v>
      </c>
      <c r="G39" s="6">
        <v>74</v>
      </c>
      <c r="H39" s="7">
        <f t="shared" si="1"/>
        <v>8854</v>
      </c>
      <c r="I39" s="7">
        <v>3973</v>
      </c>
      <c r="J39" s="7">
        <v>4881</v>
      </c>
    </row>
    <row r="40" spans="1:10" ht="13.5" customHeight="1">
      <c r="A40" s="1">
        <v>1</v>
      </c>
      <c r="B40" s="4" t="s">
        <v>21</v>
      </c>
      <c r="C40" s="5">
        <f t="shared" si="0"/>
        <v>53980</v>
      </c>
      <c r="D40" s="5">
        <f>SUM(D41:D45)</f>
        <v>27236</v>
      </c>
      <c r="E40" s="5">
        <f>SUM(E41:E45)</f>
        <v>26744</v>
      </c>
      <c r="G40" s="4" t="s">
        <v>22</v>
      </c>
      <c r="H40" s="5">
        <f>I40+J40</f>
        <v>37207</v>
      </c>
      <c r="I40" s="5">
        <f>SUM(I41:I45)</f>
        <v>15350</v>
      </c>
      <c r="J40" s="5">
        <f>SUM(J41:J45)</f>
        <v>21857</v>
      </c>
    </row>
    <row r="41" spans="2:10" ht="13.5" customHeight="1">
      <c r="B41" s="6">
        <v>30</v>
      </c>
      <c r="C41" s="7">
        <f t="shared" si="0"/>
        <v>11613</v>
      </c>
      <c r="D41" s="7">
        <v>5888</v>
      </c>
      <c r="E41" s="7">
        <v>5725</v>
      </c>
      <c r="G41" s="6">
        <v>75</v>
      </c>
      <c r="H41" s="7">
        <f t="shared" si="1"/>
        <v>8400</v>
      </c>
      <c r="I41" s="7">
        <v>3757</v>
      </c>
      <c r="J41" s="7">
        <v>4643</v>
      </c>
    </row>
    <row r="42" spans="2:10" ht="13.5" customHeight="1">
      <c r="B42" s="6">
        <v>31</v>
      </c>
      <c r="C42" s="7">
        <f t="shared" si="0"/>
        <v>10960</v>
      </c>
      <c r="D42" s="7">
        <v>5546</v>
      </c>
      <c r="E42" s="7">
        <v>5414</v>
      </c>
      <c r="G42" s="6">
        <v>76</v>
      </c>
      <c r="H42" s="7">
        <f t="shared" si="1"/>
        <v>8401</v>
      </c>
      <c r="I42" s="7">
        <v>3692</v>
      </c>
      <c r="J42" s="7">
        <v>4709</v>
      </c>
    </row>
    <row r="43" spans="2:10" ht="13.5" customHeight="1">
      <c r="B43" s="6">
        <v>32</v>
      </c>
      <c r="C43" s="7">
        <f t="shared" si="0"/>
        <v>10638</v>
      </c>
      <c r="D43" s="7">
        <v>5440</v>
      </c>
      <c r="E43" s="7">
        <v>5198</v>
      </c>
      <c r="G43" s="6">
        <v>77</v>
      </c>
      <c r="H43" s="7">
        <f t="shared" si="1"/>
        <v>7847</v>
      </c>
      <c r="I43" s="7">
        <v>3268</v>
      </c>
      <c r="J43" s="7">
        <v>4579</v>
      </c>
    </row>
    <row r="44" spans="2:10" ht="13.5" customHeight="1">
      <c r="B44" s="6">
        <v>33</v>
      </c>
      <c r="C44" s="7">
        <f t="shared" si="0"/>
        <v>10315</v>
      </c>
      <c r="D44" s="7">
        <v>5166</v>
      </c>
      <c r="E44" s="7">
        <v>5149</v>
      </c>
      <c r="G44" s="6">
        <v>78</v>
      </c>
      <c r="H44" s="7">
        <f t="shared" si="1"/>
        <v>6877</v>
      </c>
      <c r="I44" s="7">
        <v>2683</v>
      </c>
      <c r="J44" s="7">
        <v>4194</v>
      </c>
    </row>
    <row r="45" spans="2:10" ht="13.5" customHeight="1">
      <c r="B45" s="6">
        <v>34</v>
      </c>
      <c r="C45" s="7">
        <f t="shared" si="0"/>
        <v>10454</v>
      </c>
      <c r="D45" s="7">
        <v>5196</v>
      </c>
      <c r="E45" s="7">
        <v>5258</v>
      </c>
      <c r="G45" s="6">
        <v>79</v>
      </c>
      <c r="H45" s="7">
        <f t="shared" si="1"/>
        <v>5682</v>
      </c>
      <c r="I45" s="7">
        <v>1950</v>
      </c>
      <c r="J45" s="7">
        <v>3732</v>
      </c>
    </row>
    <row r="46" spans="1:10" ht="13.5" customHeight="1">
      <c r="A46" s="1">
        <v>1</v>
      </c>
      <c r="B46" s="4" t="s">
        <v>23</v>
      </c>
      <c r="C46" s="5">
        <f t="shared" si="0"/>
        <v>49118</v>
      </c>
      <c r="D46" s="5">
        <f>SUM(D47:D51)</f>
        <v>24325</v>
      </c>
      <c r="E46" s="5">
        <f>SUM(E47:E51)</f>
        <v>24793</v>
      </c>
      <c r="G46" s="4" t="s">
        <v>24</v>
      </c>
      <c r="H46" s="5">
        <f>I46+J46</f>
        <v>23289</v>
      </c>
      <c r="I46" s="5">
        <f>SUM(I47:I51)</f>
        <v>7954</v>
      </c>
      <c r="J46" s="5">
        <f>SUM(J47:J51)</f>
        <v>15335</v>
      </c>
    </row>
    <row r="47" spans="2:10" ht="13.5" customHeight="1">
      <c r="B47" s="6">
        <v>35</v>
      </c>
      <c r="C47" s="7">
        <f t="shared" si="0"/>
        <v>10630</v>
      </c>
      <c r="D47" s="7">
        <v>5268</v>
      </c>
      <c r="E47" s="7">
        <v>5362</v>
      </c>
      <c r="G47" s="6">
        <v>80</v>
      </c>
      <c r="H47" s="7">
        <f t="shared" si="1"/>
        <v>5318</v>
      </c>
      <c r="I47" s="7">
        <v>1778</v>
      </c>
      <c r="J47" s="7">
        <v>3540</v>
      </c>
    </row>
    <row r="48" spans="2:10" ht="13.5" customHeight="1">
      <c r="B48" s="6">
        <v>36</v>
      </c>
      <c r="C48" s="7">
        <f t="shared" si="0"/>
        <v>7657</v>
      </c>
      <c r="D48" s="7">
        <v>3773</v>
      </c>
      <c r="E48" s="7">
        <v>3884</v>
      </c>
      <c r="G48" s="6">
        <v>81</v>
      </c>
      <c r="H48" s="7">
        <f t="shared" si="1"/>
        <v>5170</v>
      </c>
      <c r="I48" s="7">
        <v>1768</v>
      </c>
      <c r="J48" s="7">
        <v>3402</v>
      </c>
    </row>
    <row r="49" spans="2:10" ht="13.5" customHeight="1">
      <c r="B49" s="6">
        <v>37</v>
      </c>
      <c r="C49" s="7">
        <f t="shared" si="0"/>
        <v>10588</v>
      </c>
      <c r="D49" s="7">
        <v>5337</v>
      </c>
      <c r="E49" s="7">
        <v>5251</v>
      </c>
      <c r="G49" s="6">
        <v>82</v>
      </c>
      <c r="H49" s="7">
        <f t="shared" si="1"/>
        <v>5398</v>
      </c>
      <c r="I49" s="7">
        <v>1948</v>
      </c>
      <c r="J49" s="7">
        <v>3450</v>
      </c>
    </row>
    <row r="50" spans="2:10" ht="13.5" customHeight="1">
      <c r="B50" s="6">
        <v>38</v>
      </c>
      <c r="C50" s="7">
        <f t="shared" si="0"/>
        <v>10110</v>
      </c>
      <c r="D50" s="7">
        <v>4979</v>
      </c>
      <c r="E50" s="7">
        <v>5131</v>
      </c>
      <c r="G50" s="6">
        <v>83</v>
      </c>
      <c r="H50" s="7">
        <f t="shared" si="1"/>
        <v>3876</v>
      </c>
      <c r="I50" s="7">
        <v>1338</v>
      </c>
      <c r="J50" s="7">
        <v>2538</v>
      </c>
    </row>
    <row r="51" spans="2:10" ht="13.5" customHeight="1">
      <c r="B51" s="6">
        <v>39</v>
      </c>
      <c r="C51" s="7">
        <f t="shared" si="0"/>
        <v>10133</v>
      </c>
      <c r="D51" s="7">
        <v>4968</v>
      </c>
      <c r="E51" s="7">
        <v>5165</v>
      </c>
      <c r="G51" s="6">
        <v>84</v>
      </c>
      <c r="H51" s="7">
        <f t="shared" si="1"/>
        <v>3527</v>
      </c>
      <c r="I51" s="7">
        <v>1122</v>
      </c>
      <c r="J51" s="7">
        <v>2405</v>
      </c>
    </row>
    <row r="52" spans="1:10" ht="13.5" customHeight="1">
      <c r="A52" s="1">
        <v>1</v>
      </c>
      <c r="B52" s="4" t="s">
        <v>25</v>
      </c>
      <c r="C52" s="5">
        <f t="shared" si="0"/>
        <v>50994</v>
      </c>
      <c r="D52" s="5">
        <f>SUM(D53:D57)</f>
        <v>25434</v>
      </c>
      <c r="E52" s="5">
        <f>SUM(E53:E57)</f>
        <v>25560</v>
      </c>
      <c r="G52" s="4" t="s">
        <v>26</v>
      </c>
      <c r="H52" s="5">
        <f>I52+J52</f>
        <v>14047</v>
      </c>
      <c r="I52" s="5">
        <f>SUM(I53:I57)</f>
        <v>4121</v>
      </c>
      <c r="J52" s="5">
        <f>SUM(J53:J57)</f>
        <v>9926</v>
      </c>
    </row>
    <row r="53" spans="2:10" ht="13.5" customHeight="1">
      <c r="B53" s="6">
        <v>40</v>
      </c>
      <c r="C53" s="7">
        <f t="shared" si="0"/>
        <v>9731</v>
      </c>
      <c r="D53" s="7">
        <v>4925</v>
      </c>
      <c r="E53" s="7">
        <v>4806</v>
      </c>
      <c r="G53" s="6">
        <v>85</v>
      </c>
      <c r="H53" s="7">
        <f t="shared" si="1"/>
        <v>3373</v>
      </c>
      <c r="I53" s="7">
        <v>1022</v>
      </c>
      <c r="J53" s="7">
        <v>2351</v>
      </c>
    </row>
    <row r="54" spans="2:10" ht="13.5" customHeight="1">
      <c r="B54" s="6">
        <v>41</v>
      </c>
      <c r="C54" s="7">
        <f t="shared" si="0"/>
        <v>9999</v>
      </c>
      <c r="D54" s="7">
        <v>4956</v>
      </c>
      <c r="E54" s="7">
        <v>5043</v>
      </c>
      <c r="G54" s="6">
        <v>86</v>
      </c>
      <c r="H54" s="7">
        <f t="shared" si="1"/>
        <v>3232</v>
      </c>
      <c r="I54" s="7">
        <v>947</v>
      </c>
      <c r="J54" s="7">
        <v>2285</v>
      </c>
    </row>
    <row r="55" spans="2:10" ht="13.5" customHeight="1">
      <c r="B55" s="6">
        <v>42</v>
      </c>
      <c r="C55" s="7">
        <f t="shared" si="0"/>
        <v>10232</v>
      </c>
      <c r="D55" s="7">
        <v>5145</v>
      </c>
      <c r="E55" s="7">
        <v>5087</v>
      </c>
      <c r="G55" s="6">
        <v>87</v>
      </c>
      <c r="H55" s="7">
        <f t="shared" si="1"/>
        <v>2791</v>
      </c>
      <c r="I55" s="7">
        <v>868</v>
      </c>
      <c r="J55" s="7">
        <v>1923</v>
      </c>
    </row>
    <row r="56" spans="2:10" ht="13.5" customHeight="1">
      <c r="B56" s="6">
        <v>43</v>
      </c>
      <c r="C56" s="7">
        <f t="shared" si="0"/>
        <v>10715</v>
      </c>
      <c r="D56" s="7">
        <v>5275</v>
      </c>
      <c r="E56" s="7">
        <v>5440</v>
      </c>
      <c r="G56" s="6">
        <v>88</v>
      </c>
      <c r="H56" s="7">
        <f t="shared" si="1"/>
        <v>2467</v>
      </c>
      <c r="I56" s="7">
        <v>692</v>
      </c>
      <c r="J56" s="7">
        <v>1775</v>
      </c>
    </row>
    <row r="57" spans="2:10" ht="13.5" customHeight="1">
      <c r="B57" s="8">
        <v>44</v>
      </c>
      <c r="C57" s="9">
        <f t="shared" si="0"/>
        <v>10317</v>
      </c>
      <c r="D57" s="9">
        <v>5133</v>
      </c>
      <c r="E57" s="9">
        <v>5184</v>
      </c>
      <c r="G57" s="6">
        <v>89</v>
      </c>
      <c r="H57" s="7">
        <f t="shared" si="1"/>
        <v>2184</v>
      </c>
      <c r="I57" s="7">
        <v>592</v>
      </c>
      <c r="J57" s="7">
        <v>1592</v>
      </c>
    </row>
    <row r="58" spans="1:10" ht="13.5" customHeight="1">
      <c r="A58" s="1">
        <v>1</v>
      </c>
      <c r="B58" s="14" t="s">
        <v>28</v>
      </c>
      <c r="C58" s="16" t="s">
        <v>30</v>
      </c>
      <c r="D58" s="16"/>
      <c r="E58" s="16"/>
      <c r="G58" s="4" t="s">
        <v>0</v>
      </c>
      <c r="H58" s="5">
        <f t="shared" si="1"/>
        <v>7436</v>
      </c>
      <c r="I58" s="11">
        <v>1789</v>
      </c>
      <c r="J58" s="11">
        <v>5647</v>
      </c>
    </row>
    <row r="59" spans="2:10" ht="13.5" customHeight="1">
      <c r="B59" s="13"/>
      <c r="C59" s="17"/>
      <c r="D59" s="17"/>
      <c r="E59" s="17"/>
      <c r="G59" s="4" t="s">
        <v>27</v>
      </c>
      <c r="H59" s="10">
        <f>I59+J59</f>
        <v>828285</v>
      </c>
      <c r="I59" s="10">
        <f>SUMIF($A$4:$A$58,"=1",D4:D58)+SUMIF($A$4:$A$58,"=1",I4:I58)+I61</f>
        <v>401389</v>
      </c>
      <c r="J59" s="10">
        <f>SUMIF($A$4:$A$58,"=1",E4:E58)+SUMIF($A$4:$A$58,"=1",J4:J58)+J61</f>
        <v>426896</v>
      </c>
    </row>
    <row r="60" ht="13.5" customHeight="1"/>
    <row r="61" spans="8:10" ht="13.5">
      <c r="H61" s="8" t="s">
        <v>29</v>
      </c>
      <c r="I61" s="12">
        <v>214</v>
      </c>
      <c r="J61" s="12">
        <v>81</v>
      </c>
    </row>
  </sheetData>
  <mergeCells count="2">
    <mergeCell ref="I1:J1"/>
    <mergeCell ref="C58:E59"/>
  </mergeCells>
  <printOptions horizontalCentered="1"/>
  <pageMargins left="0.7874015748031497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Takanori Takahira</cp:lastModifiedBy>
  <cp:lastPrinted>2003-03-17T02:59:54Z</cp:lastPrinted>
  <dcterms:created xsi:type="dcterms:W3CDTF">2003-03-23T00:26:53Z</dcterms:created>
  <dcterms:modified xsi:type="dcterms:W3CDTF">2003-03-27T06:11:32Z</dcterms:modified>
  <cp:category/>
  <cp:version/>
  <cp:contentType/>
  <cp:contentStatus/>
</cp:coreProperties>
</file>