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80" windowHeight="9225" activeTab="0"/>
  </bookViews>
  <sheets>
    <sheet name="県" sheetId="1" r:id="rId1"/>
    <sheet name="福井市" sheetId="2" r:id="rId2"/>
    <sheet name="敦賀市" sheetId="3" r:id="rId3"/>
    <sheet name="小浜市 " sheetId="4" r:id="rId4"/>
    <sheet name="大野市" sheetId="5" r:id="rId5"/>
    <sheet name="勝山市 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0">'県'!$A$1:$I$59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 '!$A$1:$I$59</definedName>
    <definedName name="_xlnm.Print_Area" localSheetId="3">'小浜市 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<sst xmlns="http://schemas.openxmlformats.org/spreadsheetml/2006/main" count="558" uniqueCount="291">
  <si>
    <t>90～</t>
  </si>
  <si>
    <t>年齢</t>
  </si>
  <si>
    <t>男</t>
  </si>
  <si>
    <t>女</t>
  </si>
  <si>
    <t>年齢</t>
  </si>
  <si>
    <t>男女計</t>
  </si>
  <si>
    <t>男</t>
  </si>
  <si>
    <t>女</t>
  </si>
  <si>
    <t>男女計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</si>
  <si>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</si>
  <si>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</si>
  <si>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</si>
  <si>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</si>
  <si>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</si>
  <si>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</si>
  <si>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</si>
  <si>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</si>
  <si>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</si>
  <si>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</si>
  <si>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</si>
  <si>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</si>
  <si>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</si>
  <si>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</si>
  <si>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</si>
  <si>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</si>
  <si>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</si>
  <si>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</si>
  <si>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(注)年齢不詳</t>
  </si>
  <si>
    <t>合計</t>
  </si>
  <si>
    <t>県　　計</t>
  </si>
  <si>
    <t>表２２　年齢別・男女別人口</t>
  </si>
  <si>
    <t>男女計1,488人、男1,146人、女342人を
計に含む。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</si>
  <si>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</si>
  <si>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</si>
  <si>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</si>
  <si>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</si>
  <si>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</si>
  <si>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</si>
  <si>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</si>
  <si>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</si>
  <si>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</si>
  <si>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</si>
  <si>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</si>
  <si>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</si>
  <si>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</si>
  <si>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</si>
  <si>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</si>
  <si>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</si>
  <si>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</si>
  <si>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</si>
  <si>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福井市　　計</t>
  </si>
  <si>
    <t>男女計1,202人、男956人、女246人を
計に含む。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</si>
  <si>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</si>
  <si>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</si>
  <si>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</si>
  <si>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</si>
  <si>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</si>
  <si>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</si>
  <si>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</si>
  <si>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</si>
  <si>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</si>
  <si>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</si>
  <si>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</si>
  <si>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</si>
  <si>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</si>
  <si>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</si>
  <si>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</si>
  <si>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</si>
  <si>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</si>
  <si>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</si>
  <si>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　　計</t>
  </si>
  <si>
    <t>男女計135人、男96人、女39人を計に含む。</t>
  </si>
  <si>
    <t>小浜市　　計</t>
  </si>
  <si>
    <t>男女計2人、男2人を計に含む。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</si>
  <si>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</si>
  <si>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</si>
  <si>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</si>
  <si>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</si>
  <si>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</si>
  <si>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</si>
  <si>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</si>
  <si>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</si>
  <si>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</si>
  <si>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</si>
  <si>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</si>
  <si>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</si>
  <si>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</si>
  <si>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</si>
  <si>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</si>
  <si>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</si>
  <si>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</si>
  <si>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</si>
  <si>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大野市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</si>
  <si>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</si>
  <si>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</si>
  <si>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</si>
  <si>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</si>
  <si>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</si>
  <si>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</si>
  <si>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</si>
  <si>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</si>
  <si>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</si>
  <si>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</si>
  <si>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</si>
  <si>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</si>
  <si>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</si>
  <si>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</si>
  <si>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</si>
  <si>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</si>
  <si>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</si>
  <si>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</si>
  <si>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男女計2人、男1人、女1人を計に含む。</t>
  </si>
  <si>
    <t>勝山市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</si>
  <si>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</si>
  <si>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</si>
  <si>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</si>
  <si>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</si>
  <si>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</si>
  <si>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</si>
  <si>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</si>
  <si>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</si>
  <si>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</si>
  <si>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</si>
  <si>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</si>
  <si>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</si>
  <si>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</si>
  <si>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</si>
  <si>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</si>
  <si>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</si>
  <si>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</si>
  <si>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</si>
  <si>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鯖江市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</si>
  <si>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</si>
  <si>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</si>
  <si>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</si>
  <si>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</si>
  <si>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</si>
  <si>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</si>
  <si>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</si>
  <si>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</si>
  <si>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</si>
  <si>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</si>
  <si>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</si>
  <si>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</si>
  <si>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</si>
  <si>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</si>
  <si>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</si>
  <si>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</si>
  <si>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</si>
  <si>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</si>
  <si>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あわら市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</si>
  <si>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</si>
  <si>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</si>
  <si>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</si>
  <si>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</si>
  <si>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</si>
  <si>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</si>
  <si>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</si>
  <si>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</si>
  <si>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</si>
  <si>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</si>
  <si>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</si>
  <si>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</si>
  <si>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</si>
  <si>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</si>
  <si>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</si>
  <si>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</si>
  <si>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</si>
  <si>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</si>
  <si>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越前市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</si>
  <si>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</si>
  <si>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</si>
  <si>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</si>
  <si>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</si>
  <si>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</si>
  <si>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</si>
  <si>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</si>
  <si>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</si>
  <si>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</si>
  <si>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</si>
  <si>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</si>
  <si>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</si>
  <si>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</si>
  <si>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</si>
  <si>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</si>
  <si>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</si>
  <si>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</si>
  <si>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</si>
  <si>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男女68人、男39人、女29人を計に含む。</t>
  </si>
  <si>
    <t>坂井市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</si>
  <si>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</si>
  <si>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</si>
  <si>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</si>
  <si>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</si>
  <si>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</si>
  <si>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</si>
  <si>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</si>
  <si>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</si>
  <si>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</si>
  <si>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</si>
  <si>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</si>
  <si>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</si>
  <si>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</si>
  <si>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</si>
  <si>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</si>
  <si>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</si>
  <si>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</si>
  <si>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</si>
  <si>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永平寺町　　計</t>
  </si>
  <si>
    <t>男女63人、男42人、女21人を計に含む。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</si>
  <si>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</si>
  <si>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</si>
  <si>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</si>
  <si>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</si>
  <si>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</si>
  <si>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</si>
  <si>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</si>
  <si>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</si>
  <si>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</si>
  <si>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</si>
  <si>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</si>
  <si>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</si>
  <si>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</si>
  <si>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</si>
  <si>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</si>
  <si>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</si>
  <si>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</si>
  <si>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</si>
  <si>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池田町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</si>
  <si>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</si>
  <si>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</si>
  <si>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</si>
  <si>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</si>
  <si>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</si>
  <si>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</si>
  <si>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</si>
  <si>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</si>
  <si>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</si>
  <si>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</si>
  <si>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</si>
  <si>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</si>
  <si>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</si>
  <si>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</si>
  <si>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</si>
  <si>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</si>
  <si>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</si>
  <si>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</si>
  <si>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南越前町　　計</t>
  </si>
  <si>
    <t>男女14人、男9人、女5人を計に含む。</t>
  </si>
  <si>
    <t>越前町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</si>
  <si>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</si>
  <si>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</si>
  <si>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</si>
  <si>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</si>
  <si>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</si>
  <si>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</si>
  <si>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</si>
  <si>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</si>
  <si>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</si>
  <si>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</si>
  <si>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</si>
  <si>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</si>
  <si>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</si>
  <si>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</si>
  <si>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</si>
  <si>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</si>
  <si>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</si>
  <si>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</si>
  <si>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美浜町　　計</t>
  </si>
  <si>
    <t>男女2人、男1人、女1人を計に含む。</t>
  </si>
  <si>
    <t>高浜町　　計</t>
  </si>
  <si>
    <t>おおい町　　計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</si>
  <si>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</si>
  <si>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</si>
  <si>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</si>
  <si>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</si>
  <si>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</si>
  <si>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</si>
  <si>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</si>
  <si>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</si>
  <si>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</si>
  <si>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</si>
  <si>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</si>
  <si>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</si>
  <si>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</si>
  <si>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</si>
  <si>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</si>
  <si>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</si>
  <si>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</si>
  <si>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</si>
  <si>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若狭町　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</si>
</sst>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21" applyFont="1" applyBorder="1" applyAlignment="1">
      <alignment/>
    </xf>
    <xf numFmtId="0" fontId="1" fillId="0" borderId="1" xfId="21" applyFont="1" applyBorder="1" applyAlignment="1">
      <alignment horizontal="center"/>
    </xf>
    <xf numFmtId="176" fontId="1" fillId="0" borderId="1" xfId="21" applyNumberFormat="1" applyFont="1" applyBorder="1" applyAlignment="1">
      <alignment/>
    </xf>
    <xf numFmtId="0" fontId="3" fillId="0" borderId="1" xfId="21" applyFont="1" applyBorder="1" applyAlignment="1">
      <alignment horizontal="right"/>
    </xf>
    <xf numFmtId="176" fontId="3" fillId="0" borderId="1" xfId="21" applyNumberFormat="1" applyFont="1" applyBorder="1" applyAlignment="1" applyProtection="1">
      <alignment/>
      <protection locked="0"/>
    </xf>
    <xf numFmtId="0" fontId="3" fillId="0" borderId="1" xfId="21" applyFont="1" applyBorder="1" applyAlignment="1">
      <alignment/>
    </xf>
    <xf numFmtId="0" fontId="4" fillId="0" borderId="2" xfId="21" applyFont="1" applyBorder="1" applyAlignment="1">
      <alignment horizontal="left" vertical="top"/>
    </xf>
    <xf numFmtId="176" fontId="1" fillId="0" borderId="1" xfId="21" applyNumberFormat="1" applyFont="1" applyBorder="1" applyAlignment="1" applyProtection="1">
      <alignment/>
      <protection locked="0"/>
    </xf>
    <xf numFmtId="0" fontId="4" fillId="0" borderId="0" xfId="21" applyFont="1" applyBorder="1" applyAlignment="1">
      <alignment horizontal="center"/>
    </xf>
    <xf numFmtId="177" fontId="1" fillId="0" borderId="1" xfId="21" applyNumberFormat="1" applyFont="1" applyBorder="1" applyAlignment="1" applyProtection="1">
      <alignment/>
      <protection/>
    </xf>
    <xf numFmtId="58" fontId="3" fillId="0" borderId="0" xfId="20" applyNumberFormat="1" applyFont="1" applyBorder="1" applyAlignment="1">
      <alignment horizontal="right"/>
    </xf>
    <xf numFmtId="58" fontId="1" fillId="0" borderId="0" xfId="20" applyNumberFormat="1" applyFont="1" applyBorder="1" applyAlignment="1">
      <alignment horizontal="right"/>
    </xf>
    <xf numFmtId="0" fontId="5" fillId="0" borderId="0" xfId="21" applyFont="1" applyBorder="1" applyAlignment="1">
      <alignment/>
    </xf>
    <xf numFmtId="176" fontId="0" fillId="0" borderId="0" xfId="0" applyNumberForma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vertical="center"/>
    </xf>
    <xf numFmtId="38" fontId="0" fillId="0" borderId="0" xfId="0" applyNumberFormat="1" applyAlignment="1">
      <alignment vertical="center"/>
    </xf>
    <xf numFmtId="58" fontId="1" fillId="0" borderId="0" xfId="20" applyNumberFormat="1" applyFont="1" applyBorder="1" applyAlignment="1">
      <alignment horizontal="right"/>
    </xf>
    <xf numFmtId="0" fontId="4" fillId="0" borderId="2" xfId="21" applyFont="1" applyBorder="1" applyAlignment="1" applyProtection="1">
      <alignment horizontal="left" vertical="top" wrapText="1"/>
      <protection locked="0"/>
    </xf>
    <xf numFmtId="0" fontId="4" fillId="0" borderId="0" xfId="21" applyFont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表22市町村別年齢別人口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29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9</v>
      </c>
      <c r="B4" s="3">
        <f>SUM(B5:B9)</f>
        <v>36842</v>
      </c>
      <c r="C4" s="3">
        <f>SUM(C5:C9)</f>
        <v>18965</v>
      </c>
      <c r="D4" s="3">
        <f>SUM(D5:D9)</f>
        <v>17877</v>
      </c>
      <c r="E4" s="1"/>
      <c r="F4" s="2" t="s">
        <v>10</v>
      </c>
      <c r="G4" s="3">
        <f>SUM(G5:G9)</f>
        <v>50415</v>
      </c>
      <c r="H4" s="3">
        <f>SUM(H5:H9)</f>
        <v>25233</v>
      </c>
      <c r="I4" s="3">
        <f>SUM(I5:I9)</f>
        <v>25182</v>
      </c>
    </row>
    <row r="5" spans="1:9" ht="13.5">
      <c r="A5" s="4">
        <v>0</v>
      </c>
      <c r="B5" s="5">
        <f>SUM(C5:D5)</f>
        <v>7260</v>
      </c>
      <c r="C5" s="5">
        <v>3754</v>
      </c>
      <c r="D5" s="5">
        <v>3506</v>
      </c>
      <c r="E5" s="1"/>
      <c r="F5" s="4">
        <v>45</v>
      </c>
      <c r="G5" s="5">
        <f>SUM(H5:I5)</f>
        <v>9934</v>
      </c>
      <c r="H5" s="5">
        <v>4941</v>
      </c>
      <c r="I5" s="5">
        <v>4993</v>
      </c>
    </row>
    <row r="6" spans="1:9" ht="13.5">
      <c r="A6" s="4">
        <v>1</v>
      </c>
      <c r="B6" s="5">
        <f>SUM(C6:D6)</f>
        <v>7066</v>
      </c>
      <c r="C6" s="5">
        <v>3617</v>
      </c>
      <c r="D6" s="5">
        <v>3449</v>
      </c>
      <c r="E6" s="1"/>
      <c r="F6" s="4">
        <v>46</v>
      </c>
      <c r="G6" s="5">
        <f>SUM(H6:I6)</f>
        <v>10055</v>
      </c>
      <c r="H6" s="5">
        <v>5037</v>
      </c>
      <c r="I6" s="5">
        <v>5018</v>
      </c>
    </row>
    <row r="7" spans="1:9" ht="13.5">
      <c r="A7" s="4">
        <v>2</v>
      </c>
      <c r="B7" s="5">
        <f>SUM(C7:D7)</f>
        <v>7275</v>
      </c>
      <c r="C7" s="5">
        <v>3737</v>
      </c>
      <c r="D7" s="5">
        <v>3538</v>
      </c>
      <c r="E7" s="1"/>
      <c r="F7" s="4">
        <v>47</v>
      </c>
      <c r="G7" s="5">
        <f>SUM(H7:I7)</f>
        <v>10560</v>
      </c>
      <c r="H7" s="5">
        <v>5229</v>
      </c>
      <c r="I7" s="5">
        <v>5331</v>
      </c>
    </row>
    <row r="8" spans="1:9" ht="13.5">
      <c r="A8" s="4">
        <v>3</v>
      </c>
      <c r="B8" s="5">
        <f>SUM(C8:D8)</f>
        <v>7571</v>
      </c>
      <c r="C8" s="5">
        <v>3936</v>
      </c>
      <c r="D8" s="5">
        <v>3635</v>
      </c>
      <c r="E8" s="1"/>
      <c r="F8" s="4">
        <v>48</v>
      </c>
      <c r="G8" s="5">
        <f>SUM(H8:I8)</f>
        <v>10230</v>
      </c>
      <c r="H8" s="5">
        <v>5112</v>
      </c>
      <c r="I8" s="5">
        <v>5118</v>
      </c>
    </row>
    <row r="9" spans="1:9" ht="13.5">
      <c r="A9" s="4">
        <v>4</v>
      </c>
      <c r="B9" s="5">
        <f>SUM(C9:D9)</f>
        <v>7670</v>
      </c>
      <c r="C9" s="5">
        <v>3921</v>
      </c>
      <c r="D9" s="5">
        <v>3749</v>
      </c>
      <c r="E9" s="1"/>
      <c r="F9" s="4">
        <v>49</v>
      </c>
      <c r="G9" s="5">
        <f>SUM(H9:I9)</f>
        <v>9636</v>
      </c>
      <c r="H9" s="5">
        <v>4914</v>
      </c>
      <c r="I9" s="5">
        <v>4722</v>
      </c>
    </row>
    <row r="10" spans="1:9" ht="13.5">
      <c r="A10" s="2" t="s">
        <v>11</v>
      </c>
      <c r="B10" s="3">
        <f>SUM(B11:B15)</f>
        <v>40483</v>
      </c>
      <c r="C10" s="3">
        <f>SUM(C11:C15)</f>
        <v>20654</v>
      </c>
      <c r="D10" s="3">
        <f>SUM(D11:D15)</f>
        <v>19829</v>
      </c>
      <c r="E10" s="1"/>
      <c r="F10" s="2" t="s">
        <v>12</v>
      </c>
      <c r="G10" s="3">
        <f>SUM(G11:G15)</f>
        <v>54737</v>
      </c>
      <c r="H10" s="3">
        <f>SUM(H11:H15)</f>
        <v>27338</v>
      </c>
      <c r="I10" s="3">
        <f>SUM(I11:I15)</f>
        <v>27399</v>
      </c>
    </row>
    <row r="11" spans="1:9" ht="13.5">
      <c r="A11" s="4">
        <v>5</v>
      </c>
      <c r="B11" s="5">
        <f>SUM(C11:D11)</f>
        <v>7866</v>
      </c>
      <c r="C11" s="5">
        <v>4035</v>
      </c>
      <c r="D11" s="5">
        <v>3831</v>
      </c>
      <c r="E11" s="1"/>
      <c r="F11" s="4">
        <v>50</v>
      </c>
      <c r="G11" s="5">
        <f>SUM(H11:I11)</f>
        <v>10246</v>
      </c>
      <c r="H11" s="5">
        <v>5081</v>
      </c>
      <c r="I11" s="5">
        <v>5165</v>
      </c>
    </row>
    <row r="12" spans="1:9" ht="13.5">
      <c r="A12" s="4">
        <v>6</v>
      </c>
      <c r="B12" s="5">
        <f>SUM(C12:D12)</f>
        <v>8053</v>
      </c>
      <c r="C12" s="5">
        <v>4109</v>
      </c>
      <c r="D12" s="5">
        <v>3944</v>
      </c>
      <c r="E12" s="1"/>
      <c r="F12" s="4">
        <v>51</v>
      </c>
      <c r="G12" s="5">
        <f>SUM(H12:I12)</f>
        <v>10934</v>
      </c>
      <c r="H12" s="5">
        <v>5484</v>
      </c>
      <c r="I12" s="5">
        <v>5450</v>
      </c>
    </row>
    <row r="13" spans="1:9" ht="13.5">
      <c r="A13" s="4">
        <v>7</v>
      </c>
      <c r="B13" s="5">
        <f>SUM(C13:D13)</f>
        <v>8064</v>
      </c>
      <c r="C13" s="5">
        <v>4106</v>
      </c>
      <c r="D13" s="5">
        <v>3958</v>
      </c>
      <c r="E13" s="1"/>
      <c r="F13" s="4">
        <v>52</v>
      </c>
      <c r="G13" s="5">
        <f>SUM(H13:I13)</f>
        <v>10351</v>
      </c>
      <c r="H13" s="5">
        <v>5206</v>
      </c>
      <c r="I13" s="5">
        <v>5145</v>
      </c>
    </row>
    <row r="14" spans="1:9" ht="13.5">
      <c r="A14" s="4">
        <v>8</v>
      </c>
      <c r="B14" s="5">
        <f>SUM(C14:D14)</f>
        <v>8216</v>
      </c>
      <c r="C14" s="5">
        <v>4210</v>
      </c>
      <c r="D14" s="5">
        <v>4006</v>
      </c>
      <c r="E14" s="1"/>
      <c r="F14" s="4">
        <v>53</v>
      </c>
      <c r="G14" s="5">
        <f>SUM(H14:I14)</f>
        <v>11194</v>
      </c>
      <c r="H14" s="5">
        <v>5576</v>
      </c>
      <c r="I14" s="5">
        <v>5618</v>
      </c>
    </row>
    <row r="15" spans="1:9" ht="13.5">
      <c r="A15" s="4">
        <v>9</v>
      </c>
      <c r="B15" s="5">
        <f>SUM(C15:D15)</f>
        <v>8284</v>
      </c>
      <c r="C15" s="5">
        <v>4194</v>
      </c>
      <c r="D15" s="5">
        <v>4090</v>
      </c>
      <c r="E15" s="1"/>
      <c r="F15" s="4">
        <v>54</v>
      </c>
      <c r="G15" s="5">
        <f>SUM(H15:I15)</f>
        <v>12012</v>
      </c>
      <c r="H15" s="5">
        <v>5991</v>
      </c>
      <c r="I15" s="5">
        <v>6021</v>
      </c>
    </row>
    <row r="16" spans="1:9" ht="13.5">
      <c r="A16" s="2" t="s">
        <v>13</v>
      </c>
      <c r="B16" s="3">
        <f>SUM(B17:B21)</f>
        <v>41972</v>
      </c>
      <c r="C16" s="3">
        <f>SUM(C17:C21)</f>
        <v>21762</v>
      </c>
      <c r="D16" s="3">
        <f>SUM(D17:D21)</f>
        <v>20210</v>
      </c>
      <c r="E16" s="1"/>
      <c r="F16" s="2" t="s">
        <v>14</v>
      </c>
      <c r="G16" s="3">
        <f>SUM(G17:G21)</f>
        <v>70339</v>
      </c>
      <c r="H16" s="3">
        <f>SUM(H17:H21)</f>
        <v>35347</v>
      </c>
      <c r="I16" s="3">
        <f>SUM(I17:I21)</f>
        <v>34992</v>
      </c>
    </row>
    <row r="17" spans="1:9" ht="13.5">
      <c r="A17" s="4">
        <v>10</v>
      </c>
      <c r="B17" s="5">
        <f>SUM(C17:D17)</f>
        <v>8369</v>
      </c>
      <c r="C17" s="5">
        <v>4344</v>
      </c>
      <c r="D17" s="5">
        <v>4025</v>
      </c>
      <c r="E17" s="1"/>
      <c r="F17" s="4">
        <v>55</v>
      </c>
      <c r="G17" s="5">
        <f>SUM(H17:I17)</f>
        <v>12511</v>
      </c>
      <c r="H17" s="5">
        <v>6265</v>
      </c>
      <c r="I17" s="5">
        <v>6246</v>
      </c>
    </row>
    <row r="18" spans="1:9" ht="13.5">
      <c r="A18" s="4">
        <v>11</v>
      </c>
      <c r="B18" s="5">
        <f>SUM(C18:D18)</f>
        <v>8349</v>
      </c>
      <c r="C18" s="5">
        <v>4388</v>
      </c>
      <c r="D18" s="5">
        <v>3961</v>
      </c>
      <c r="E18" s="1"/>
      <c r="F18" s="4">
        <v>56</v>
      </c>
      <c r="G18" s="5">
        <f>SUM(H18:I18)</f>
        <v>13749</v>
      </c>
      <c r="H18" s="5">
        <v>6836</v>
      </c>
      <c r="I18" s="5">
        <v>6913</v>
      </c>
    </row>
    <row r="19" spans="1:9" ht="13.5">
      <c r="A19" s="4">
        <v>12</v>
      </c>
      <c r="B19" s="5">
        <f>SUM(C19:D19)</f>
        <v>8535</v>
      </c>
      <c r="C19" s="5">
        <v>4361</v>
      </c>
      <c r="D19" s="5">
        <v>4174</v>
      </c>
      <c r="E19" s="1"/>
      <c r="F19" s="4">
        <v>57</v>
      </c>
      <c r="G19" s="5">
        <f>SUM(H19:I19)</f>
        <v>15196</v>
      </c>
      <c r="H19" s="5">
        <v>7705</v>
      </c>
      <c r="I19" s="5">
        <v>7491</v>
      </c>
    </row>
    <row r="20" spans="1:9" ht="13.5">
      <c r="A20" s="4">
        <v>13</v>
      </c>
      <c r="B20" s="5">
        <f>SUM(C20:D20)</f>
        <v>8304</v>
      </c>
      <c r="C20" s="5">
        <v>4292</v>
      </c>
      <c r="D20" s="5">
        <v>4012</v>
      </c>
      <c r="E20" s="1"/>
      <c r="F20" s="4">
        <v>58</v>
      </c>
      <c r="G20" s="5">
        <f>SUM(H20:I20)</f>
        <v>15257</v>
      </c>
      <c r="H20" s="5">
        <v>7621</v>
      </c>
      <c r="I20" s="5">
        <v>7636</v>
      </c>
    </row>
    <row r="21" spans="1:9" ht="13.5">
      <c r="A21" s="4">
        <v>14</v>
      </c>
      <c r="B21" s="5">
        <f>SUM(C21:D21)</f>
        <v>8415</v>
      </c>
      <c r="C21" s="5">
        <v>4377</v>
      </c>
      <c r="D21" s="5">
        <v>4038</v>
      </c>
      <c r="E21" s="1"/>
      <c r="F21" s="4">
        <v>59</v>
      </c>
      <c r="G21" s="5">
        <f>SUM(H21:I21)</f>
        <v>13626</v>
      </c>
      <c r="H21" s="5">
        <v>6920</v>
      </c>
      <c r="I21" s="5">
        <v>6706</v>
      </c>
    </row>
    <row r="22" spans="1:9" ht="13.5">
      <c r="A22" s="2" t="s">
        <v>15</v>
      </c>
      <c r="B22" s="3">
        <f>SUM(B23:B27)</f>
        <v>43989</v>
      </c>
      <c r="C22" s="3">
        <f>SUM(C23:C27)</f>
        <v>22611</v>
      </c>
      <c r="D22" s="3">
        <f>SUM(D23:D27)</f>
        <v>21378</v>
      </c>
      <c r="E22" s="1"/>
      <c r="F22" s="2" t="s">
        <v>16</v>
      </c>
      <c r="G22" s="3">
        <f>SUM(G23:G27)</f>
        <v>48300</v>
      </c>
      <c r="H22" s="3">
        <f>SUM(H23:H27)</f>
        <v>23474</v>
      </c>
      <c r="I22" s="3">
        <f>SUM(I23:I27)</f>
        <v>24826</v>
      </c>
    </row>
    <row r="23" spans="1:9" ht="13.5">
      <c r="A23" s="4">
        <v>15</v>
      </c>
      <c r="B23" s="5">
        <f>SUM(C23:D23)</f>
        <v>8644</v>
      </c>
      <c r="C23" s="5">
        <v>4474</v>
      </c>
      <c r="D23" s="5">
        <v>4170</v>
      </c>
      <c r="E23" s="1"/>
      <c r="F23" s="4">
        <v>60</v>
      </c>
      <c r="G23" s="5">
        <f>SUM(H23:I23)</f>
        <v>7065</v>
      </c>
      <c r="H23" s="5">
        <v>3479</v>
      </c>
      <c r="I23" s="5">
        <v>3586</v>
      </c>
    </row>
    <row r="24" spans="1:9" ht="13.5">
      <c r="A24" s="4">
        <v>16</v>
      </c>
      <c r="B24" s="5">
        <f>SUM(C24:D24)</f>
        <v>8789</v>
      </c>
      <c r="C24" s="5">
        <v>4478</v>
      </c>
      <c r="D24" s="5">
        <v>4311</v>
      </c>
      <c r="E24" s="1"/>
      <c r="F24" s="4">
        <v>61</v>
      </c>
      <c r="G24" s="5">
        <f>SUM(H24:I24)</f>
        <v>8394</v>
      </c>
      <c r="H24" s="5">
        <v>4086</v>
      </c>
      <c r="I24" s="5">
        <v>4308</v>
      </c>
    </row>
    <row r="25" spans="1:9" ht="13.5">
      <c r="A25" s="4">
        <v>17</v>
      </c>
      <c r="B25" s="5">
        <f>SUM(C25:D25)</f>
        <v>9322</v>
      </c>
      <c r="C25" s="5">
        <v>4834</v>
      </c>
      <c r="D25" s="5">
        <v>4488</v>
      </c>
      <c r="E25" s="1"/>
      <c r="F25" s="4">
        <v>62</v>
      </c>
      <c r="G25" s="5">
        <f>SUM(H25:I25)</f>
        <v>10684</v>
      </c>
      <c r="H25" s="5">
        <v>5153</v>
      </c>
      <c r="I25" s="5">
        <v>5531</v>
      </c>
    </row>
    <row r="26" spans="1:9" ht="13.5">
      <c r="A26" s="4">
        <v>18</v>
      </c>
      <c r="B26" s="5">
        <f>SUM(C26:D26)</f>
        <v>9066</v>
      </c>
      <c r="C26" s="5">
        <v>4651</v>
      </c>
      <c r="D26" s="5">
        <v>4415</v>
      </c>
      <c r="E26" s="1"/>
      <c r="F26" s="4">
        <v>63</v>
      </c>
      <c r="G26" s="5">
        <f>SUM(H26:I26)</f>
        <v>11049</v>
      </c>
      <c r="H26" s="5">
        <v>5402</v>
      </c>
      <c r="I26" s="5">
        <v>5647</v>
      </c>
    </row>
    <row r="27" spans="1:9" ht="13.5">
      <c r="A27" s="4">
        <v>19</v>
      </c>
      <c r="B27" s="5">
        <f>SUM(C27:D27)</f>
        <v>8168</v>
      </c>
      <c r="C27" s="5">
        <v>4174</v>
      </c>
      <c r="D27" s="5">
        <v>3994</v>
      </c>
      <c r="E27" s="1"/>
      <c r="F27" s="4">
        <v>64</v>
      </c>
      <c r="G27" s="5">
        <f>SUM(H27:I27)</f>
        <v>11108</v>
      </c>
      <c r="H27" s="5">
        <v>5354</v>
      </c>
      <c r="I27" s="5">
        <v>5754</v>
      </c>
    </row>
    <row r="28" spans="1:9" ht="13.5">
      <c r="A28" s="2" t="s">
        <v>17</v>
      </c>
      <c r="B28" s="3">
        <f>SUM(B29:B33)</f>
        <v>37803</v>
      </c>
      <c r="C28" s="3">
        <f>SUM(C29:C33)</f>
        <v>19051</v>
      </c>
      <c r="D28" s="3">
        <f>SUM(D29:D33)</f>
        <v>18752</v>
      </c>
      <c r="E28" s="1"/>
      <c r="F28" s="2" t="s">
        <v>18</v>
      </c>
      <c r="G28" s="3">
        <f>SUM(G29:G33)</f>
        <v>45761</v>
      </c>
      <c r="H28" s="3">
        <f>SUM(H29:H33)</f>
        <v>21491</v>
      </c>
      <c r="I28" s="3">
        <f>SUM(I29:I33)</f>
        <v>24270</v>
      </c>
    </row>
    <row r="29" spans="1:9" ht="13.5">
      <c r="A29" s="4">
        <v>20</v>
      </c>
      <c r="B29" s="5">
        <f>SUM(C29:D29)</f>
        <v>6975</v>
      </c>
      <c r="C29" s="5">
        <v>3622</v>
      </c>
      <c r="D29" s="5">
        <v>3353</v>
      </c>
      <c r="E29" s="1"/>
      <c r="F29" s="4">
        <v>65</v>
      </c>
      <c r="G29" s="5">
        <f>SUM(H29:I29)</f>
        <v>10383</v>
      </c>
      <c r="H29" s="5">
        <v>5035</v>
      </c>
      <c r="I29" s="5">
        <v>5348</v>
      </c>
    </row>
    <row r="30" spans="1:9" ht="13.5">
      <c r="A30" s="4">
        <v>21</v>
      </c>
      <c r="B30" s="5">
        <f>SUM(C30:D30)</f>
        <v>7283</v>
      </c>
      <c r="C30" s="5">
        <v>3676</v>
      </c>
      <c r="D30" s="5">
        <v>3607</v>
      </c>
      <c r="E30" s="1"/>
      <c r="F30" s="4">
        <v>66</v>
      </c>
      <c r="G30" s="5">
        <f>SUM(H30:I30)</f>
        <v>9249</v>
      </c>
      <c r="H30" s="5">
        <v>4314</v>
      </c>
      <c r="I30" s="5">
        <v>4935</v>
      </c>
    </row>
    <row r="31" spans="1:9" ht="13.5">
      <c r="A31" s="4">
        <v>22</v>
      </c>
      <c r="B31" s="5">
        <f>SUM(C31:D31)</f>
        <v>7565</v>
      </c>
      <c r="C31" s="5">
        <v>3788</v>
      </c>
      <c r="D31" s="5">
        <v>3777</v>
      </c>
      <c r="E31" s="1"/>
      <c r="F31" s="4">
        <v>67</v>
      </c>
      <c r="G31" s="5">
        <f>SUM(H31:I31)</f>
        <v>7814</v>
      </c>
      <c r="H31" s="5">
        <v>3732</v>
      </c>
      <c r="I31" s="5">
        <v>4082</v>
      </c>
    </row>
    <row r="32" spans="1:9" ht="13.5">
      <c r="A32" s="4">
        <v>23</v>
      </c>
      <c r="B32" s="5">
        <f>SUM(C32:D32)</f>
        <v>7901</v>
      </c>
      <c r="C32" s="5">
        <v>3960</v>
      </c>
      <c r="D32" s="5">
        <v>3941</v>
      </c>
      <c r="E32" s="1"/>
      <c r="F32" s="4">
        <v>68</v>
      </c>
      <c r="G32" s="5">
        <f>SUM(H32:I32)</f>
        <v>8824</v>
      </c>
      <c r="H32" s="5">
        <v>4057</v>
      </c>
      <c r="I32" s="5">
        <v>4767</v>
      </c>
    </row>
    <row r="33" spans="1:9" ht="13.5">
      <c r="A33" s="4">
        <v>24</v>
      </c>
      <c r="B33" s="5">
        <f>SUM(C33:D33)</f>
        <v>8079</v>
      </c>
      <c r="C33" s="5">
        <v>4005</v>
      </c>
      <c r="D33" s="5">
        <v>4074</v>
      </c>
      <c r="E33" s="1"/>
      <c r="F33" s="4">
        <v>69</v>
      </c>
      <c r="G33" s="5">
        <f>SUM(H33:I33)</f>
        <v>9491</v>
      </c>
      <c r="H33" s="5">
        <v>4353</v>
      </c>
      <c r="I33" s="5">
        <v>5138</v>
      </c>
    </row>
    <row r="34" spans="1:9" ht="13.5">
      <c r="A34" s="2" t="s">
        <v>19</v>
      </c>
      <c r="B34" s="3">
        <f>SUM(B35:B39)</f>
        <v>46332</v>
      </c>
      <c r="C34" s="3">
        <f>SUM(C35:C39)</f>
        <v>23555</v>
      </c>
      <c r="D34" s="3">
        <f>SUM(D35:D39)</f>
        <v>22777</v>
      </c>
      <c r="E34" s="1"/>
      <c r="F34" s="2" t="s">
        <v>20</v>
      </c>
      <c r="G34" s="3">
        <f>SUM(G35:G39)</f>
        <v>46842</v>
      </c>
      <c r="H34" s="3">
        <f>SUM(H35:H39)</f>
        <v>21071</v>
      </c>
      <c r="I34" s="3">
        <f>SUM(I35:I39)</f>
        <v>25771</v>
      </c>
    </row>
    <row r="35" spans="1:9" ht="13.5">
      <c r="A35" s="4">
        <v>25</v>
      </c>
      <c r="B35" s="5">
        <f>SUM(C35:D35)</f>
        <v>8384</v>
      </c>
      <c r="C35" s="5">
        <v>4232</v>
      </c>
      <c r="D35" s="5">
        <v>4152</v>
      </c>
      <c r="E35" s="1"/>
      <c r="F35" s="4">
        <v>70</v>
      </c>
      <c r="G35" s="5">
        <f>SUM(H35:I35)</f>
        <v>10255</v>
      </c>
      <c r="H35" s="5">
        <v>4666</v>
      </c>
      <c r="I35" s="5">
        <v>5589</v>
      </c>
    </row>
    <row r="36" spans="1:9" ht="13.5">
      <c r="A36" s="4">
        <v>26</v>
      </c>
      <c r="B36" s="5">
        <f>SUM(C36:D36)</f>
        <v>9080</v>
      </c>
      <c r="C36" s="5">
        <v>4581</v>
      </c>
      <c r="D36" s="5">
        <v>4499</v>
      </c>
      <c r="E36" s="1"/>
      <c r="F36" s="4">
        <v>71</v>
      </c>
      <c r="G36" s="5">
        <f>SUM(H36:I36)</f>
        <v>8903</v>
      </c>
      <c r="H36" s="5">
        <v>3974</v>
      </c>
      <c r="I36" s="5">
        <v>4929</v>
      </c>
    </row>
    <row r="37" spans="1:9" ht="13.5">
      <c r="A37" s="4">
        <v>27</v>
      </c>
      <c r="B37" s="5">
        <f>SUM(C37:D37)</f>
        <v>9104</v>
      </c>
      <c r="C37" s="5">
        <v>4660</v>
      </c>
      <c r="D37" s="5">
        <v>4444</v>
      </c>
      <c r="E37" s="1"/>
      <c r="F37" s="4">
        <v>72</v>
      </c>
      <c r="G37" s="5">
        <f>SUM(H37:I37)</f>
        <v>9152</v>
      </c>
      <c r="H37" s="5">
        <v>4110</v>
      </c>
      <c r="I37" s="5">
        <v>5042</v>
      </c>
    </row>
    <row r="38" spans="1:9" ht="13.5">
      <c r="A38" s="4">
        <v>28</v>
      </c>
      <c r="B38" s="5">
        <f>SUM(C38:D38)</f>
        <v>9697</v>
      </c>
      <c r="C38" s="5">
        <v>4978</v>
      </c>
      <c r="D38" s="5">
        <v>4719</v>
      </c>
      <c r="E38" s="1"/>
      <c r="F38" s="4">
        <v>73</v>
      </c>
      <c r="G38" s="5">
        <f>SUM(H38:I38)</f>
        <v>9368</v>
      </c>
      <c r="H38" s="5">
        <v>4330</v>
      </c>
      <c r="I38" s="5">
        <v>5038</v>
      </c>
    </row>
    <row r="39" spans="1:9" ht="13.5">
      <c r="A39" s="4">
        <v>29</v>
      </c>
      <c r="B39" s="5">
        <f>SUM(C39:D39)</f>
        <v>10067</v>
      </c>
      <c r="C39" s="5">
        <v>5104</v>
      </c>
      <c r="D39" s="5">
        <v>4963</v>
      </c>
      <c r="E39" s="1"/>
      <c r="F39" s="4">
        <v>74</v>
      </c>
      <c r="G39" s="5">
        <f>SUM(H39:I39)</f>
        <v>9164</v>
      </c>
      <c r="H39" s="5">
        <v>3991</v>
      </c>
      <c r="I39" s="5">
        <v>5173</v>
      </c>
    </row>
    <row r="40" spans="1:9" ht="13.5">
      <c r="A40" s="2" t="s">
        <v>21</v>
      </c>
      <c r="B40" s="3">
        <f>SUM(B41:B45)</f>
        <v>56442</v>
      </c>
      <c r="C40" s="3">
        <f>SUM(C41:C45)</f>
        <v>28689</v>
      </c>
      <c r="D40" s="3">
        <f>SUM(D41:D45)</f>
        <v>27753</v>
      </c>
      <c r="E40" s="1"/>
      <c r="F40" s="2" t="s">
        <v>22</v>
      </c>
      <c r="G40" s="3">
        <f>SUM(G41:G45)</f>
        <v>41422</v>
      </c>
      <c r="H40" s="3">
        <f>SUM(H41:H45)</f>
        <v>18080</v>
      </c>
      <c r="I40" s="3">
        <f>SUM(I41:I45)</f>
        <v>23342</v>
      </c>
    </row>
    <row r="41" spans="1:9" ht="13.5">
      <c r="A41" s="4">
        <v>30</v>
      </c>
      <c r="B41" s="5">
        <f>SUM(C41:D41)</f>
        <v>10625</v>
      </c>
      <c r="C41" s="5">
        <v>5369</v>
      </c>
      <c r="D41" s="5">
        <v>5256</v>
      </c>
      <c r="E41" s="1"/>
      <c r="F41" s="4">
        <v>75</v>
      </c>
      <c r="G41" s="5">
        <f>SUM(H41:I41)</f>
        <v>9102</v>
      </c>
      <c r="H41" s="5">
        <v>4107</v>
      </c>
      <c r="I41" s="5">
        <v>4995</v>
      </c>
    </row>
    <row r="42" spans="1:9" ht="13.5">
      <c r="A42" s="4">
        <v>31</v>
      </c>
      <c r="B42" s="5">
        <f>SUM(C42:D42)</f>
        <v>10893</v>
      </c>
      <c r="C42" s="5">
        <v>5530</v>
      </c>
      <c r="D42" s="5">
        <v>5363</v>
      </c>
      <c r="E42" s="1"/>
      <c r="F42" s="4">
        <v>76</v>
      </c>
      <c r="G42" s="5">
        <f>SUM(H42:I42)</f>
        <v>8353</v>
      </c>
      <c r="H42" s="5">
        <v>3741</v>
      </c>
      <c r="I42" s="5">
        <v>4612</v>
      </c>
    </row>
    <row r="43" spans="1:9" ht="13.5">
      <c r="A43" s="4">
        <v>32</v>
      </c>
      <c r="B43" s="5">
        <f>SUM(C43:D43)</f>
        <v>11587</v>
      </c>
      <c r="C43" s="5">
        <v>5914</v>
      </c>
      <c r="D43" s="5">
        <v>5673</v>
      </c>
      <c r="E43" s="1"/>
      <c r="F43" s="4">
        <v>77</v>
      </c>
      <c r="G43" s="5">
        <f>SUM(H43:I43)</f>
        <v>8439</v>
      </c>
      <c r="H43" s="5">
        <v>3597</v>
      </c>
      <c r="I43" s="5">
        <v>4842</v>
      </c>
    </row>
    <row r="44" spans="1:9" ht="13.5">
      <c r="A44" s="4">
        <v>33</v>
      </c>
      <c r="B44" s="5">
        <f>SUM(C44:D44)</f>
        <v>11794</v>
      </c>
      <c r="C44" s="5">
        <v>6050</v>
      </c>
      <c r="D44" s="5">
        <v>5744</v>
      </c>
      <c r="E44" s="1"/>
      <c r="F44" s="4">
        <v>78</v>
      </c>
      <c r="G44" s="5">
        <f>SUM(H44:I44)</f>
        <v>8036</v>
      </c>
      <c r="H44" s="5">
        <v>3439</v>
      </c>
      <c r="I44" s="5">
        <v>4597</v>
      </c>
    </row>
    <row r="45" spans="1:9" ht="13.5">
      <c r="A45" s="4">
        <v>34</v>
      </c>
      <c r="B45" s="5">
        <f>SUM(C45:D45)</f>
        <v>11543</v>
      </c>
      <c r="C45" s="5">
        <v>5826</v>
      </c>
      <c r="D45" s="5">
        <v>5717</v>
      </c>
      <c r="E45" s="1"/>
      <c r="F45" s="4">
        <v>79</v>
      </c>
      <c r="G45" s="5">
        <f>SUM(H45:I45)</f>
        <v>7492</v>
      </c>
      <c r="H45" s="5">
        <v>3196</v>
      </c>
      <c r="I45" s="5">
        <v>4296</v>
      </c>
    </row>
    <row r="46" spans="1:9" ht="13.5">
      <c r="A46" s="2" t="s">
        <v>23</v>
      </c>
      <c r="B46" s="3">
        <f>SUM(B47:B51)</f>
        <v>52753</v>
      </c>
      <c r="C46" s="3">
        <f>SUM(C47:C51)</f>
        <v>26443</v>
      </c>
      <c r="D46" s="3">
        <f>SUM(D47:D51)</f>
        <v>26310</v>
      </c>
      <c r="E46" s="1"/>
      <c r="F46" s="2" t="s">
        <v>24</v>
      </c>
      <c r="G46" s="3">
        <f>SUM(G47:G51)</f>
        <v>29100</v>
      </c>
      <c r="H46" s="3">
        <f>SUM(H47:H51)</f>
        <v>10626</v>
      </c>
      <c r="I46" s="3">
        <f>SUM(I47:I51)</f>
        <v>18474</v>
      </c>
    </row>
    <row r="47" spans="1:9" ht="13.5">
      <c r="A47" s="4">
        <v>35</v>
      </c>
      <c r="B47" s="5">
        <f>SUM(C47:D47)</f>
        <v>10865</v>
      </c>
      <c r="C47" s="5">
        <v>5549</v>
      </c>
      <c r="D47" s="5">
        <v>5316</v>
      </c>
      <c r="E47" s="1"/>
      <c r="F47" s="4">
        <v>80</v>
      </c>
      <c r="G47" s="5">
        <f>SUM(H47:I47)</f>
        <v>7471</v>
      </c>
      <c r="H47" s="5">
        <v>3120</v>
      </c>
      <c r="I47" s="5">
        <v>4351</v>
      </c>
    </row>
    <row r="48" spans="1:9" ht="13.5">
      <c r="A48" s="4">
        <v>36</v>
      </c>
      <c r="B48" s="5">
        <f>SUM(C48:D48)</f>
        <v>10632</v>
      </c>
      <c r="C48" s="5">
        <v>5390</v>
      </c>
      <c r="D48" s="5">
        <v>5242</v>
      </c>
      <c r="E48" s="1"/>
      <c r="F48" s="4">
        <v>81</v>
      </c>
      <c r="G48" s="5">
        <f>SUM(H48:I48)</f>
        <v>6749</v>
      </c>
      <c r="H48" s="5">
        <v>2633</v>
      </c>
      <c r="I48" s="5">
        <v>4116</v>
      </c>
    </row>
    <row r="49" spans="1:9" ht="13.5">
      <c r="A49" s="4">
        <v>37</v>
      </c>
      <c r="B49" s="5">
        <f>SUM(C49:D49)</f>
        <v>10272</v>
      </c>
      <c r="C49" s="5">
        <v>5163</v>
      </c>
      <c r="D49" s="5">
        <v>5109</v>
      </c>
      <c r="E49" s="1"/>
      <c r="F49" s="4">
        <v>82</v>
      </c>
      <c r="G49" s="5">
        <f>SUM(H49:I49)</f>
        <v>5812</v>
      </c>
      <c r="H49" s="5">
        <v>2102</v>
      </c>
      <c r="I49" s="5">
        <v>3710</v>
      </c>
    </row>
    <row r="50" spans="1:9" ht="13.5">
      <c r="A50" s="4">
        <v>38</v>
      </c>
      <c r="B50" s="5">
        <f>SUM(C50:D50)</f>
        <v>10412</v>
      </c>
      <c r="C50" s="5">
        <v>5148</v>
      </c>
      <c r="D50" s="5">
        <v>5264</v>
      </c>
      <c r="E50" s="1"/>
      <c r="F50" s="4">
        <v>83</v>
      </c>
      <c r="G50" s="5">
        <f>SUM(H50:I50)</f>
        <v>4743</v>
      </c>
      <c r="H50" s="5">
        <v>1458</v>
      </c>
      <c r="I50" s="5">
        <v>3285</v>
      </c>
    </row>
    <row r="51" spans="1:9" ht="13.5">
      <c r="A51" s="4">
        <v>39</v>
      </c>
      <c r="B51" s="5">
        <f>SUM(C51:D51)</f>
        <v>10572</v>
      </c>
      <c r="C51" s="5">
        <v>5193</v>
      </c>
      <c r="D51" s="5">
        <v>5379</v>
      </c>
      <c r="E51" s="1"/>
      <c r="F51" s="4">
        <v>84</v>
      </c>
      <c r="G51" s="5">
        <f>SUM(H51:I51)</f>
        <v>4325</v>
      </c>
      <c r="H51" s="5">
        <v>1313</v>
      </c>
      <c r="I51" s="5">
        <v>3012</v>
      </c>
    </row>
    <row r="52" spans="1:9" ht="13.5">
      <c r="A52" s="2" t="s">
        <v>25</v>
      </c>
      <c r="B52" s="3">
        <f>SUM(B53:B57)</f>
        <v>48099</v>
      </c>
      <c r="C52" s="3">
        <f>SUM(C53:C57)</f>
        <v>23866</v>
      </c>
      <c r="D52" s="3">
        <f>SUM(D53:D57)</f>
        <v>24233</v>
      </c>
      <c r="E52" s="1"/>
      <c r="F52" s="2" t="s">
        <v>26</v>
      </c>
      <c r="G52" s="3">
        <f>SUM(G53:G57)</f>
        <v>16115</v>
      </c>
      <c r="H52" s="3">
        <f>SUM(H53:H57)</f>
        <v>4717</v>
      </c>
      <c r="I52" s="3">
        <f>SUM(I53:I57)</f>
        <v>11398</v>
      </c>
    </row>
    <row r="53" spans="1:9" ht="13.5">
      <c r="A53" s="4">
        <v>40</v>
      </c>
      <c r="B53" s="5">
        <f>SUM(C53:D53)</f>
        <v>7692</v>
      </c>
      <c r="C53" s="5">
        <v>3751</v>
      </c>
      <c r="D53" s="5">
        <v>3941</v>
      </c>
      <c r="E53" s="1"/>
      <c r="F53" s="4">
        <v>85</v>
      </c>
      <c r="G53" s="5">
        <f aca="true" t="shared" si="0" ref="G53:G58">SUM(H53:I53)</f>
        <v>4159</v>
      </c>
      <c r="H53" s="5">
        <v>1271</v>
      </c>
      <c r="I53" s="5">
        <v>2888</v>
      </c>
    </row>
    <row r="54" spans="1:9" ht="13.5">
      <c r="A54" s="4">
        <v>41</v>
      </c>
      <c r="B54" s="5">
        <f>SUM(C54:D54)</f>
        <v>10599</v>
      </c>
      <c r="C54" s="5">
        <v>5350</v>
      </c>
      <c r="D54" s="5">
        <v>5249</v>
      </c>
      <c r="E54" s="1"/>
      <c r="F54" s="4">
        <v>86</v>
      </c>
      <c r="G54" s="5">
        <f t="shared" si="0"/>
        <v>4153</v>
      </c>
      <c r="H54" s="5">
        <v>1288</v>
      </c>
      <c r="I54" s="5">
        <v>2865</v>
      </c>
    </row>
    <row r="55" spans="1:9" ht="13.5">
      <c r="A55" s="4">
        <v>42</v>
      </c>
      <c r="B55" s="5">
        <f>SUM(C55:D55)</f>
        <v>10024</v>
      </c>
      <c r="C55" s="5">
        <v>4911</v>
      </c>
      <c r="D55" s="5">
        <v>5113</v>
      </c>
      <c r="E55" s="1"/>
      <c r="F55" s="4">
        <v>87</v>
      </c>
      <c r="G55" s="5">
        <f t="shared" si="0"/>
        <v>2908</v>
      </c>
      <c r="H55" s="5">
        <v>857</v>
      </c>
      <c r="I55" s="5">
        <v>2051</v>
      </c>
    </row>
    <row r="56" spans="1:9" ht="13.5">
      <c r="A56" s="4">
        <v>43</v>
      </c>
      <c r="B56" s="5">
        <f>SUM(C56:D56)</f>
        <v>10059</v>
      </c>
      <c r="C56" s="5">
        <v>4953</v>
      </c>
      <c r="D56" s="5">
        <v>5106</v>
      </c>
      <c r="E56" s="1"/>
      <c r="F56" s="4">
        <v>88</v>
      </c>
      <c r="G56" s="5">
        <f t="shared" si="0"/>
        <v>2534</v>
      </c>
      <c r="H56" s="5">
        <v>703</v>
      </c>
      <c r="I56" s="5">
        <v>1831</v>
      </c>
    </row>
    <row r="57" spans="1:9" ht="13.5">
      <c r="A57" s="6">
        <v>44</v>
      </c>
      <c r="B57" s="5">
        <f>SUM(C57:D57)</f>
        <v>9725</v>
      </c>
      <c r="C57" s="5">
        <v>4901</v>
      </c>
      <c r="D57" s="5">
        <v>4824</v>
      </c>
      <c r="E57" s="1"/>
      <c r="F57" s="4">
        <v>89</v>
      </c>
      <c r="G57" s="5">
        <f t="shared" si="0"/>
        <v>2361</v>
      </c>
      <c r="H57" s="5">
        <v>598</v>
      </c>
      <c r="I57" s="5">
        <v>1763</v>
      </c>
    </row>
    <row r="58" spans="1:9" ht="13.5" customHeight="1">
      <c r="A58" s="7" t="s">
        <v>27</v>
      </c>
      <c r="B58" s="19" t="s">
        <v>31</v>
      </c>
      <c r="C58" s="19"/>
      <c r="D58" s="19"/>
      <c r="E58" s="1"/>
      <c r="F58" s="2" t="s">
        <v>0</v>
      </c>
      <c r="G58" s="3">
        <f t="shared" si="0"/>
        <v>9741</v>
      </c>
      <c r="H58" s="8">
        <v>2126</v>
      </c>
      <c r="I58" s="8">
        <v>7615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>SUM(H59:I59)</f>
        <v>818975</v>
      </c>
      <c r="H59" s="10">
        <f>SUM(C4,C10,C16,C22,C28,C34,C40,C46,C52,H4,H10,H16,H22,H28,H34,H40,H46,H52,H58)+1146</f>
        <v>396245</v>
      </c>
      <c r="I59" s="10">
        <f>SUM(D4,D10,D16,D22,D28,D34,D40,D46,D52,I4,I10,I16,I22,I28,I34,I40,I46,I52,I58)+342</f>
        <v>422730</v>
      </c>
    </row>
    <row r="60" spans="7:9" ht="13.5">
      <c r="G60" s="14"/>
      <c r="H60" s="14"/>
      <c r="I60" s="14"/>
    </row>
    <row r="61" ht="13.5">
      <c r="H61" s="15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189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170</v>
      </c>
      <c r="B4" s="3">
        <f>SUM(B5:B9)</f>
        <v>4398</v>
      </c>
      <c r="C4" s="3">
        <f>SUM(C5:C9)</f>
        <v>2277</v>
      </c>
      <c r="D4" s="3">
        <f>SUM(D5:D9)</f>
        <v>2121</v>
      </c>
      <c r="E4" s="1"/>
      <c r="F4" s="2" t="s">
        <v>171</v>
      </c>
      <c r="G4" s="3">
        <f>SUM(G5:G9)</f>
        <v>5832</v>
      </c>
      <c r="H4" s="3">
        <f>SUM(H5:H9)</f>
        <v>2890</v>
      </c>
      <c r="I4" s="3">
        <f>SUM(I5:I9)</f>
        <v>2942</v>
      </c>
    </row>
    <row r="5" spans="1:9" ht="13.5">
      <c r="A5" s="4">
        <v>0</v>
      </c>
      <c r="B5" s="5">
        <f>SUM(C5:D5)</f>
        <v>845</v>
      </c>
      <c r="C5" s="5">
        <v>430</v>
      </c>
      <c r="D5" s="5">
        <v>415</v>
      </c>
      <c r="E5" s="1"/>
      <c r="F5" s="4">
        <v>45</v>
      </c>
      <c r="G5" s="5">
        <f>SUM(H5:I5)</f>
        <v>1168</v>
      </c>
      <c r="H5" s="5">
        <v>543</v>
      </c>
      <c r="I5" s="5">
        <v>625</v>
      </c>
    </row>
    <row r="6" spans="1:9" ht="13.5">
      <c r="A6" s="4">
        <v>1</v>
      </c>
      <c r="B6" s="5">
        <f>SUM(C6:D6)</f>
        <v>823</v>
      </c>
      <c r="C6" s="5">
        <v>444</v>
      </c>
      <c r="D6" s="5">
        <v>379</v>
      </c>
      <c r="E6" s="1"/>
      <c r="F6" s="4">
        <v>46</v>
      </c>
      <c r="G6" s="5">
        <f>SUM(H6:I6)</f>
        <v>1152</v>
      </c>
      <c r="H6" s="5">
        <v>587</v>
      </c>
      <c r="I6" s="5">
        <v>565</v>
      </c>
    </row>
    <row r="7" spans="1:9" ht="13.5">
      <c r="A7" s="4">
        <v>2</v>
      </c>
      <c r="B7" s="5">
        <f>SUM(C7:D7)</f>
        <v>852</v>
      </c>
      <c r="C7" s="5">
        <v>421</v>
      </c>
      <c r="D7" s="5">
        <v>431</v>
      </c>
      <c r="E7" s="1"/>
      <c r="F7" s="4">
        <v>47</v>
      </c>
      <c r="G7" s="5">
        <f>SUM(H7:I7)</f>
        <v>1196</v>
      </c>
      <c r="H7" s="5">
        <v>591</v>
      </c>
      <c r="I7" s="5">
        <v>605</v>
      </c>
    </row>
    <row r="8" spans="1:9" ht="13.5">
      <c r="A8" s="4">
        <v>3</v>
      </c>
      <c r="B8" s="5">
        <f>SUM(C8:D8)</f>
        <v>909</v>
      </c>
      <c r="C8" s="5">
        <v>460</v>
      </c>
      <c r="D8" s="5">
        <v>449</v>
      </c>
      <c r="E8" s="1"/>
      <c r="F8" s="4">
        <v>48</v>
      </c>
      <c r="G8" s="5">
        <f>SUM(H8:I8)</f>
        <v>1210</v>
      </c>
      <c r="H8" s="5">
        <v>607</v>
      </c>
      <c r="I8" s="5">
        <v>603</v>
      </c>
    </row>
    <row r="9" spans="1:9" ht="13.5">
      <c r="A9" s="4">
        <v>4</v>
      </c>
      <c r="B9" s="5">
        <f>SUM(C9:D9)</f>
        <v>969</v>
      </c>
      <c r="C9" s="5">
        <v>522</v>
      </c>
      <c r="D9" s="5">
        <v>447</v>
      </c>
      <c r="E9" s="1"/>
      <c r="F9" s="4">
        <v>49</v>
      </c>
      <c r="G9" s="5">
        <f>SUM(H9:I9)</f>
        <v>1106</v>
      </c>
      <c r="H9" s="5">
        <v>562</v>
      </c>
      <c r="I9" s="5">
        <v>544</v>
      </c>
    </row>
    <row r="10" spans="1:9" ht="13.5">
      <c r="A10" s="2" t="s">
        <v>172</v>
      </c>
      <c r="B10" s="3">
        <f>SUM(B11:B15)</f>
        <v>5187</v>
      </c>
      <c r="C10" s="3">
        <f>SUM(C11:C15)</f>
        <v>2634</v>
      </c>
      <c r="D10" s="3">
        <f>SUM(D11:D15)</f>
        <v>2553</v>
      </c>
      <c r="E10" s="1"/>
      <c r="F10" s="2" t="s">
        <v>173</v>
      </c>
      <c r="G10" s="3">
        <f>SUM(G11:G15)</f>
        <v>6135</v>
      </c>
      <c r="H10" s="3">
        <f>SUM(H11:H15)</f>
        <v>3074</v>
      </c>
      <c r="I10" s="3">
        <f>SUM(I11:I15)</f>
        <v>3061</v>
      </c>
    </row>
    <row r="11" spans="1:9" ht="13.5">
      <c r="A11" s="4">
        <v>5</v>
      </c>
      <c r="B11" s="5">
        <f>SUM(C11:D11)</f>
        <v>1008</v>
      </c>
      <c r="C11" s="5">
        <v>511</v>
      </c>
      <c r="D11" s="5">
        <v>497</v>
      </c>
      <c r="E11" s="1"/>
      <c r="F11" s="4">
        <v>50</v>
      </c>
      <c r="G11" s="5">
        <f>SUM(H11:I11)</f>
        <v>1170</v>
      </c>
      <c r="H11" s="5">
        <v>574</v>
      </c>
      <c r="I11" s="5">
        <v>596</v>
      </c>
    </row>
    <row r="12" spans="1:9" ht="13.5">
      <c r="A12" s="4">
        <v>6</v>
      </c>
      <c r="B12" s="5">
        <f>SUM(C12:D12)</f>
        <v>1028</v>
      </c>
      <c r="C12" s="5">
        <v>528</v>
      </c>
      <c r="D12" s="5">
        <v>500</v>
      </c>
      <c r="E12" s="1"/>
      <c r="F12" s="4">
        <v>51</v>
      </c>
      <c r="G12" s="5">
        <f>SUM(H12:I12)</f>
        <v>1182</v>
      </c>
      <c r="H12" s="5">
        <v>617</v>
      </c>
      <c r="I12" s="5">
        <v>565</v>
      </c>
    </row>
    <row r="13" spans="1:9" ht="13.5">
      <c r="A13" s="4">
        <v>7</v>
      </c>
      <c r="B13" s="5">
        <f>SUM(C13:D13)</f>
        <v>1020</v>
      </c>
      <c r="C13" s="5">
        <v>529</v>
      </c>
      <c r="D13" s="5">
        <v>491</v>
      </c>
      <c r="E13" s="1"/>
      <c r="F13" s="4">
        <v>52</v>
      </c>
      <c r="G13" s="5">
        <f>SUM(H13:I13)</f>
        <v>1145</v>
      </c>
      <c r="H13" s="5">
        <v>574</v>
      </c>
      <c r="I13" s="5">
        <v>571</v>
      </c>
    </row>
    <row r="14" spans="1:9" ht="13.5">
      <c r="A14" s="4">
        <v>8</v>
      </c>
      <c r="B14" s="5">
        <f>SUM(C14:D14)</f>
        <v>1033</v>
      </c>
      <c r="C14" s="5">
        <v>523</v>
      </c>
      <c r="D14" s="5">
        <v>510</v>
      </c>
      <c r="E14" s="1"/>
      <c r="F14" s="4">
        <v>53</v>
      </c>
      <c r="G14" s="5">
        <f>SUM(H14:I14)</f>
        <v>1258</v>
      </c>
      <c r="H14" s="5">
        <v>624</v>
      </c>
      <c r="I14" s="5">
        <v>634</v>
      </c>
    </row>
    <row r="15" spans="1:9" ht="13.5">
      <c r="A15" s="4">
        <v>9</v>
      </c>
      <c r="B15" s="5">
        <f>SUM(C15:D15)</f>
        <v>1098</v>
      </c>
      <c r="C15" s="5">
        <v>543</v>
      </c>
      <c r="D15" s="5">
        <v>555</v>
      </c>
      <c r="E15" s="1"/>
      <c r="F15" s="4">
        <v>54</v>
      </c>
      <c r="G15" s="5">
        <f>SUM(H15:I15)</f>
        <v>1380</v>
      </c>
      <c r="H15" s="5">
        <v>685</v>
      </c>
      <c r="I15" s="5">
        <v>695</v>
      </c>
    </row>
    <row r="16" spans="1:9" ht="13.5">
      <c r="A16" s="2" t="s">
        <v>174</v>
      </c>
      <c r="B16" s="3">
        <f>SUM(B17:B21)</f>
        <v>5243</v>
      </c>
      <c r="C16" s="3">
        <f>SUM(C17:C21)</f>
        <v>2741</v>
      </c>
      <c r="D16" s="3">
        <f>SUM(D17:D21)</f>
        <v>2502</v>
      </c>
      <c r="E16" s="1"/>
      <c r="F16" s="2" t="s">
        <v>175</v>
      </c>
      <c r="G16" s="3">
        <f>SUM(G17:G21)</f>
        <v>7780</v>
      </c>
      <c r="H16" s="3">
        <f>SUM(H17:H21)</f>
        <v>3900</v>
      </c>
      <c r="I16" s="3">
        <f>SUM(I17:I21)</f>
        <v>3880</v>
      </c>
    </row>
    <row r="17" spans="1:9" ht="13.5">
      <c r="A17" s="4">
        <v>10</v>
      </c>
      <c r="B17" s="5">
        <f>SUM(C17:D17)</f>
        <v>1083</v>
      </c>
      <c r="C17" s="5">
        <v>597</v>
      </c>
      <c r="D17" s="5">
        <v>486</v>
      </c>
      <c r="E17" s="1"/>
      <c r="F17" s="4">
        <v>55</v>
      </c>
      <c r="G17" s="5">
        <f>SUM(H17:I17)</f>
        <v>1403</v>
      </c>
      <c r="H17" s="5">
        <v>688</v>
      </c>
      <c r="I17" s="5">
        <v>715</v>
      </c>
    </row>
    <row r="18" spans="1:9" ht="13.5">
      <c r="A18" s="4">
        <v>11</v>
      </c>
      <c r="B18" s="5">
        <f>SUM(C18:D18)</f>
        <v>1020</v>
      </c>
      <c r="C18" s="5">
        <v>502</v>
      </c>
      <c r="D18" s="5">
        <v>518</v>
      </c>
      <c r="E18" s="1"/>
      <c r="F18" s="4">
        <v>56</v>
      </c>
      <c r="G18" s="5">
        <f>SUM(H18:I18)</f>
        <v>1497</v>
      </c>
      <c r="H18" s="5">
        <v>729</v>
      </c>
      <c r="I18" s="5">
        <v>768</v>
      </c>
    </row>
    <row r="19" spans="1:9" ht="13.5">
      <c r="A19" s="4">
        <v>12</v>
      </c>
      <c r="B19" s="5">
        <f>SUM(C19:D19)</f>
        <v>1097</v>
      </c>
      <c r="C19" s="5">
        <v>565</v>
      </c>
      <c r="D19" s="5">
        <v>532</v>
      </c>
      <c r="E19" s="1"/>
      <c r="F19" s="4">
        <v>57</v>
      </c>
      <c r="G19" s="5">
        <f>SUM(H19:I19)</f>
        <v>1719</v>
      </c>
      <c r="H19" s="5">
        <v>867</v>
      </c>
      <c r="I19" s="5">
        <v>852</v>
      </c>
    </row>
    <row r="20" spans="1:9" ht="13.5">
      <c r="A20" s="4">
        <v>13</v>
      </c>
      <c r="B20" s="5">
        <f>SUM(C20:D20)</f>
        <v>1031</v>
      </c>
      <c r="C20" s="5">
        <v>531</v>
      </c>
      <c r="D20" s="5">
        <v>500</v>
      </c>
      <c r="E20" s="1"/>
      <c r="F20" s="4">
        <v>58</v>
      </c>
      <c r="G20" s="5">
        <f>SUM(H20:I20)</f>
        <v>1571</v>
      </c>
      <c r="H20" s="5">
        <v>797</v>
      </c>
      <c r="I20" s="5">
        <v>774</v>
      </c>
    </row>
    <row r="21" spans="1:9" ht="13.5">
      <c r="A21" s="4">
        <v>14</v>
      </c>
      <c r="B21" s="5">
        <f>SUM(C21:D21)</f>
        <v>1012</v>
      </c>
      <c r="C21" s="5">
        <v>546</v>
      </c>
      <c r="D21" s="5">
        <v>466</v>
      </c>
      <c r="E21" s="1"/>
      <c r="F21" s="4">
        <v>59</v>
      </c>
      <c r="G21" s="5">
        <f>SUM(H21:I21)</f>
        <v>1590</v>
      </c>
      <c r="H21" s="5">
        <v>819</v>
      </c>
      <c r="I21" s="5">
        <v>771</v>
      </c>
    </row>
    <row r="22" spans="1:9" ht="13.5">
      <c r="A22" s="2" t="s">
        <v>176</v>
      </c>
      <c r="B22" s="3">
        <f>SUM(B23:B27)</f>
        <v>5143</v>
      </c>
      <c r="C22" s="3">
        <f>SUM(C23:C27)</f>
        <v>2611</v>
      </c>
      <c r="D22" s="3">
        <f>SUM(D23:D27)</f>
        <v>2532</v>
      </c>
      <c r="E22" s="1"/>
      <c r="F22" s="2" t="s">
        <v>177</v>
      </c>
      <c r="G22" s="3">
        <f>SUM(G23:G27)</f>
        <v>5225</v>
      </c>
      <c r="H22" s="3">
        <f>SUM(H23:H27)</f>
        <v>2570</v>
      </c>
      <c r="I22" s="3">
        <f>SUM(I23:I27)</f>
        <v>2655</v>
      </c>
    </row>
    <row r="23" spans="1:9" ht="13.5">
      <c r="A23" s="4">
        <v>15</v>
      </c>
      <c r="B23" s="5">
        <f>SUM(C23:D23)</f>
        <v>1008</v>
      </c>
      <c r="C23" s="5">
        <v>503</v>
      </c>
      <c r="D23" s="5">
        <v>505</v>
      </c>
      <c r="E23" s="1"/>
      <c r="F23" s="4">
        <v>60</v>
      </c>
      <c r="G23" s="5">
        <f>SUM(H23:I23)</f>
        <v>757</v>
      </c>
      <c r="H23" s="5">
        <v>368</v>
      </c>
      <c r="I23" s="5">
        <v>389</v>
      </c>
    </row>
    <row r="24" spans="1:9" ht="13.5">
      <c r="A24" s="4">
        <v>16</v>
      </c>
      <c r="B24" s="5">
        <f>SUM(C24:D24)</f>
        <v>1054</v>
      </c>
      <c r="C24" s="5">
        <v>544</v>
      </c>
      <c r="D24" s="5">
        <v>510</v>
      </c>
      <c r="E24" s="1"/>
      <c r="F24" s="4">
        <v>61</v>
      </c>
      <c r="G24" s="5">
        <f>SUM(H24:I24)</f>
        <v>910</v>
      </c>
      <c r="H24" s="5">
        <v>446</v>
      </c>
      <c r="I24" s="5">
        <v>464</v>
      </c>
    </row>
    <row r="25" spans="1:9" ht="13.5">
      <c r="A25" s="4">
        <v>17</v>
      </c>
      <c r="B25" s="5">
        <f>SUM(C25:D25)</f>
        <v>1097</v>
      </c>
      <c r="C25" s="5">
        <v>564</v>
      </c>
      <c r="D25" s="5">
        <v>533</v>
      </c>
      <c r="E25" s="1"/>
      <c r="F25" s="4">
        <v>62</v>
      </c>
      <c r="G25" s="5">
        <f>SUM(H25:I25)</f>
        <v>1134</v>
      </c>
      <c r="H25" s="5">
        <v>550</v>
      </c>
      <c r="I25" s="5">
        <v>584</v>
      </c>
    </row>
    <row r="26" spans="1:9" ht="13.5">
      <c r="A26" s="4">
        <v>18</v>
      </c>
      <c r="B26" s="5">
        <f>SUM(C26:D26)</f>
        <v>1067</v>
      </c>
      <c r="C26" s="5">
        <v>560</v>
      </c>
      <c r="D26" s="5">
        <v>507</v>
      </c>
      <c r="E26" s="1"/>
      <c r="F26" s="4">
        <v>63</v>
      </c>
      <c r="G26" s="5">
        <f>SUM(H26:I26)</f>
        <v>1220</v>
      </c>
      <c r="H26" s="5">
        <v>608</v>
      </c>
      <c r="I26" s="5">
        <v>612</v>
      </c>
    </row>
    <row r="27" spans="1:9" ht="13.5">
      <c r="A27" s="4">
        <v>19</v>
      </c>
      <c r="B27" s="5">
        <f>SUM(C27:D27)</f>
        <v>917</v>
      </c>
      <c r="C27" s="5">
        <v>440</v>
      </c>
      <c r="D27" s="5">
        <v>477</v>
      </c>
      <c r="E27" s="1"/>
      <c r="F27" s="4">
        <v>64</v>
      </c>
      <c r="G27" s="5">
        <f>SUM(H27:I27)</f>
        <v>1204</v>
      </c>
      <c r="H27" s="5">
        <v>598</v>
      </c>
      <c r="I27" s="5">
        <v>606</v>
      </c>
    </row>
    <row r="28" spans="1:9" ht="13.5">
      <c r="A28" s="2" t="s">
        <v>178</v>
      </c>
      <c r="B28" s="3">
        <f>SUM(B29:B33)</f>
        <v>4313</v>
      </c>
      <c r="C28" s="3">
        <f>SUM(C29:C33)</f>
        <v>1997</v>
      </c>
      <c r="D28" s="3">
        <f>SUM(D29:D33)</f>
        <v>2316</v>
      </c>
      <c r="E28" s="1"/>
      <c r="F28" s="2" t="s">
        <v>179</v>
      </c>
      <c r="G28" s="3">
        <f>SUM(G29:G33)</f>
        <v>4759</v>
      </c>
      <c r="H28" s="3">
        <f>SUM(H29:H33)</f>
        <v>2277</v>
      </c>
      <c r="I28" s="3">
        <f>SUM(I29:I33)</f>
        <v>2482</v>
      </c>
    </row>
    <row r="29" spans="1:9" ht="13.5">
      <c r="A29" s="4">
        <v>20</v>
      </c>
      <c r="B29" s="5">
        <f>SUM(C29:D29)</f>
        <v>817</v>
      </c>
      <c r="C29" s="5">
        <v>394</v>
      </c>
      <c r="D29" s="5">
        <v>423</v>
      </c>
      <c r="E29" s="1"/>
      <c r="F29" s="4">
        <v>65</v>
      </c>
      <c r="G29" s="5">
        <f>SUM(H29:I29)</f>
        <v>1120</v>
      </c>
      <c r="H29" s="5">
        <v>523</v>
      </c>
      <c r="I29" s="5">
        <v>597</v>
      </c>
    </row>
    <row r="30" spans="1:9" ht="13.5">
      <c r="A30" s="4">
        <v>21</v>
      </c>
      <c r="B30" s="5">
        <f>SUM(C30:D30)</f>
        <v>823</v>
      </c>
      <c r="C30" s="5">
        <v>366</v>
      </c>
      <c r="D30" s="5">
        <v>457</v>
      </c>
      <c r="E30" s="1"/>
      <c r="F30" s="4">
        <v>66</v>
      </c>
      <c r="G30" s="5">
        <f>SUM(H30:I30)</f>
        <v>962</v>
      </c>
      <c r="H30" s="5">
        <v>466</v>
      </c>
      <c r="I30" s="5">
        <v>496</v>
      </c>
    </row>
    <row r="31" spans="1:9" ht="13.5">
      <c r="A31" s="4">
        <v>22</v>
      </c>
      <c r="B31" s="5">
        <f>SUM(C31:D31)</f>
        <v>846</v>
      </c>
      <c r="C31" s="5">
        <v>393</v>
      </c>
      <c r="D31" s="5">
        <v>453</v>
      </c>
      <c r="E31" s="1"/>
      <c r="F31" s="4">
        <v>67</v>
      </c>
      <c r="G31" s="5">
        <f>SUM(H31:I31)</f>
        <v>791</v>
      </c>
      <c r="H31" s="5">
        <v>397</v>
      </c>
      <c r="I31" s="5">
        <v>394</v>
      </c>
    </row>
    <row r="32" spans="1:9" ht="13.5">
      <c r="A32" s="4">
        <v>23</v>
      </c>
      <c r="B32" s="5">
        <f>SUM(C32:D32)</f>
        <v>906</v>
      </c>
      <c r="C32" s="5">
        <v>410</v>
      </c>
      <c r="D32" s="5">
        <v>496</v>
      </c>
      <c r="E32" s="1"/>
      <c r="F32" s="4">
        <v>68</v>
      </c>
      <c r="G32" s="5">
        <f>SUM(H32:I32)</f>
        <v>893</v>
      </c>
      <c r="H32" s="5">
        <v>423</v>
      </c>
      <c r="I32" s="5">
        <v>470</v>
      </c>
    </row>
    <row r="33" spans="1:9" ht="13.5">
      <c r="A33" s="4">
        <v>24</v>
      </c>
      <c r="B33" s="5">
        <f>SUM(C33:D33)</f>
        <v>921</v>
      </c>
      <c r="C33" s="5">
        <v>434</v>
      </c>
      <c r="D33" s="5">
        <v>487</v>
      </c>
      <c r="E33" s="1"/>
      <c r="F33" s="4">
        <v>69</v>
      </c>
      <c r="G33" s="5">
        <f>SUM(H33:I33)</f>
        <v>993</v>
      </c>
      <c r="H33" s="5">
        <v>468</v>
      </c>
      <c r="I33" s="5">
        <v>525</v>
      </c>
    </row>
    <row r="34" spans="1:9" ht="13.5">
      <c r="A34" s="2" t="s">
        <v>180</v>
      </c>
      <c r="B34" s="3">
        <f>SUM(B35:B39)</f>
        <v>5257</v>
      </c>
      <c r="C34" s="3">
        <f>SUM(C35:C39)</f>
        <v>2565</v>
      </c>
      <c r="D34" s="3">
        <f>SUM(D35:D39)</f>
        <v>2692</v>
      </c>
      <c r="E34" s="1"/>
      <c r="F34" s="2" t="s">
        <v>181</v>
      </c>
      <c r="G34" s="3">
        <f>SUM(G35:G39)</f>
        <v>4802</v>
      </c>
      <c r="H34" s="3">
        <f>SUM(H35:H39)</f>
        <v>2158</v>
      </c>
      <c r="I34" s="3">
        <f>SUM(I35:I39)</f>
        <v>2644</v>
      </c>
    </row>
    <row r="35" spans="1:9" ht="13.5">
      <c r="A35" s="4">
        <v>25</v>
      </c>
      <c r="B35" s="5">
        <f>SUM(C35:D35)</f>
        <v>935</v>
      </c>
      <c r="C35" s="5">
        <v>477</v>
      </c>
      <c r="D35" s="5">
        <v>458</v>
      </c>
      <c r="E35" s="1"/>
      <c r="F35" s="4">
        <v>70</v>
      </c>
      <c r="G35" s="5">
        <f>SUM(H35:I35)</f>
        <v>1053</v>
      </c>
      <c r="H35" s="5">
        <v>469</v>
      </c>
      <c r="I35" s="5">
        <v>584</v>
      </c>
    </row>
    <row r="36" spans="1:9" ht="13.5">
      <c r="A36" s="4">
        <v>26</v>
      </c>
      <c r="B36" s="5">
        <f>SUM(C36:D36)</f>
        <v>1028</v>
      </c>
      <c r="C36" s="5">
        <v>511</v>
      </c>
      <c r="D36" s="5">
        <v>517</v>
      </c>
      <c r="E36" s="1"/>
      <c r="F36" s="4">
        <v>71</v>
      </c>
      <c r="G36" s="5">
        <f>SUM(H36:I36)</f>
        <v>948</v>
      </c>
      <c r="H36" s="5">
        <v>411</v>
      </c>
      <c r="I36" s="5">
        <v>537</v>
      </c>
    </row>
    <row r="37" spans="1:9" ht="13.5">
      <c r="A37" s="4">
        <v>27</v>
      </c>
      <c r="B37" s="5">
        <f>SUM(C37:D37)</f>
        <v>1042</v>
      </c>
      <c r="C37" s="5">
        <v>482</v>
      </c>
      <c r="D37" s="5">
        <v>560</v>
      </c>
      <c r="E37" s="1"/>
      <c r="F37" s="4">
        <v>72</v>
      </c>
      <c r="G37" s="5">
        <f>SUM(H37:I37)</f>
        <v>901</v>
      </c>
      <c r="H37" s="5">
        <v>426</v>
      </c>
      <c r="I37" s="5">
        <v>475</v>
      </c>
    </row>
    <row r="38" spans="1:9" ht="13.5">
      <c r="A38" s="4">
        <v>28</v>
      </c>
      <c r="B38" s="5">
        <f>SUM(C38:D38)</f>
        <v>1144</v>
      </c>
      <c r="C38" s="5">
        <v>557</v>
      </c>
      <c r="D38" s="5">
        <v>587</v>
      </c>
      <c r="E38" s="1"/>
      <c r="F38" s="4">
        <v>73</v>
      </c>
      <c r="G38" s="5">
        <f>SUM(H38:I38)</f>
        <v>968</v>
      </c>
      <c r="H38" s="5">
        <v>431</v>
      </c>
      <c r="I38" s="5">
        <v>537</v>
      </c>
    </row>
    <row r="39" spans="1:9" ht="13.5">
      <c r="A39" s="4">
        <v>29</v>
      </c>
      <c r="B39" s="5">
        <f>SUM(C39:D39)</f>
        <v>1108</v>
      </c>
      <c r="C39" s="5">
        <v>538</v>
      </c>
      <c r="D39" s="5">
        <v>570</v>
      </c>
      <c r="E39" s="1"/>
      <c r="F39" s="4">
        <v>74</v>
      </c>
      <c r="G39" s="5">
        <f>SUM(H39:I39)</f>
        <v>932</v>
      </c>
      <c r="H39" s="5">
        <v>421</v>
      </c>
      <c r="I39" s="5">
        <v>511</v>
      </c>
    </row>
    <row r="40" spans="1:9" ht="13.5">
      <c r="A40" s="2" t="s">
        <v>182</v>
      </c>
      <c r="B40" s="3">
        <f>SUM(B41:B45)</f>
        <v>6661</v>
      </c>
      <c r="C40" s="3">
        <f>SUM(C41:C45)</f>
        <v>3360</v>
      </c>
      <c r="D40" s="3">
        <f>SUM(D41:D45)</f>
        <v>3301</v>
      </c>
      <c r="E40" s="1"/>
      <c r="F40" s="2" t="s">
        <v>183</v>
      </c>
      <c r="G40" s="3">
        <f>SUM(G41:G45)</f>
        <v>4108</v>
      </c>
      <c r="H40" s="3">
        <f>SUM(H41:H45)</f>
        <v>1752</v>
      </c>
      <c r="I40" s="3">
        <f>SUM(I41:I45)</f>
        <v>2356</v>
      </c>
    </row>
    <row r="41" spans="1:9" ht="13.5">
      <c r="A41" s="4">
        <v>30</v>
      </c>
      <c r="B41" s="5">
        <f>SUM(C41:D41)</f>
        <v>1246</v>
      </c>
      <c r="C41" s="5">
        <v>630</v>
      </c>
      <c r="D41" s="5">
        <v>616</v>
      </c>
      <c r="E41" s="1"/>
      <c r="F41" s="4">
        <v>75</v>
      </c>
      <c r="G41" s="5">
        <f>SUM(H41:I41)</f>
        <v>921</v>
      </c>
      <c r="H41" s="5">
        <v>425</v>
      </c>
      <c r="I41" s="5">
        <v>496</v>
      </c>
    </row>
    <row r="42" spans="1:9" ht="13.5">
      <c r="A42" s="4">
        <v>31</v>
      </c>
      <c r="B42" s="5">
        <f>SUM(C42:D42)</f>
        <v>1264</v>
      </c>
      <c r="C42" s="5">
        <v>641</v>
      </c>
      <c r="D42" s="5">
        <v>623</v>
      </c>
      <c r="E42" s="1"/>
      <c r="F42" s="4">
        <v>76</v>
      </c>
      <c r="G42" s="5">
        <f>SUM(H42:I42)</f>
        <v>816</v>
      </c>
      <c r="H42" s="5">
        <v>352</v>
      </c>
      <c r="I42" s="5">
        <v>464</v>
      </c>
    </row>
    <row r="43" spans="1:9" ht="13.5">
      <c r="A43" s="4">
        <v>32</v>
      </c>
      <c r="B43" s="5">
        <f>SUM(C43:D43)</f>
        <v>1335</v>
      </c>
      <c r="C43" s="5">
        <v>680</v>
      </c>
      <c r="D43" s="5">
        <v>655</v>
      </c>
      <c r="E43" s="1"/>
      <c r="F43" s="4">
        <v>77</v>
      </c>
      <c r="G43" s="5">
        <f>SUM(H43:I43)</f>
        <v>795</v>
      </c>
      <c r="H43" s="5">
        <v>332</v>
      </c>
      <c r="I43" s="5">
        <v>463</v>
      </c>
    </row>
    <row r="44" spans="1:9" ht="13.5">
      <c r="A44" s="4">
        <v>33</v>
      </c>
      <c r="B44" s="5">
        <f>SUM(C44:D44)</f>
        <v>1396</v>
      </c>
      <c r="C44" s="5">
        <v>693</v>
      </c>
      <c r="D44" s="5">
        <v>703</v>
      </c>
      <c r="E44" s="1"/>
      <c r="F44" s="4">
        <v>78</v>
      </c>
      <c r="G44" s="5">
        <f>SUM(H44:I44)</f>
        <v>805</v>
      </c>
      <c r="H44" s="5">
        <v>321</v>
      </c>
      <c r="I44" s="5">
        <v>484</v>
      </c>
    </row>
    <row r="45" spans="1:9" ht="13.5">
      <c r="A45" s="4">
        <v>34</v>
      </c>
      <c r="B45" s="5">
        <f>SUM(C45:D45)</f>
        <v>1420</v>
      </c>
      <c r="C45" s="5">
        <v>716</v>
      </c>
      <c r="D45" s="5">
        <v>704</v>
      </c>
      <c r="E45" s="1"/>
      <c r="F45" s="4">
        <v>79</v>
      </c>
      <c r="G45" s="5">
        <f>SUM(H45:I45)</f>
        <v>771</v>
      </c>
      <c r="H45" s="5">
        <v>322</v>
      </c>
      <c r="I45" s="5">
        <v>449</v>
      </c>
    </row>
    <row r="46" spans="1:9" ht="13.5">
      <c r="A46" s="2" t="s">
        <v>184</v>
      </c>
      <c r="B46" s="3">
        <f>SUM(B47:B51)</f>
        <v>6329</v>
      </c>
      <c r="C46" s="3">
        <f>SUM(C47:C51)</f>
        <v>3087</v>
      </c>
      <c r="D46" s="3">
        <f>SUM(D47:D51)</f>
        <v>3242</v>
      </c>
      <c r="E46" s="1"/>
      <c r="F46" s="2" t="s">
        <v>185</v>
      </c>
      <c r="G46" s="3">
        <f>SUM(G47:G51)</f>
        <v>2949</v>
      </c>
      <c r="H46" s="3">
        <f>SUM(H47:H51)</f>
        <v>1069</v>
      </c>
      <c r="I46" s="3">
        <f>SUM(I47:I51)</f>
        <v>1880</v>
      </c>
    </row>
    <row r="47" spans="1:9" ht="13.5">
      <c r="A47" s="4">
        <v>35</v>
      </c>
      <c r="B47" s="5">
        <f>SUM(C47:D47)</f>
        <v>1317</v>
      </c>
      <c r="C47" s="5">
        <v>642</v>
      </c>
      <c r="D47" s="5">
        <v>675</v>
      </c>
      <c r="E47" s="1"/>
      <c r="F47" s="4">
        <v>80</v>
      </c>
      <c r="G47" s="5">
        <f>SUM(H47:I47)</f>
        <v>770</v>
      </c>
      <c r="H47" s="5">
        <v>328</v>
      </c>
      <c r="I47" s="5">
        <v>442</v>
      </c>
    </row>
    <row r="48" spans="1:9" ht="13.5">
      <c r="A48" s="4">
        <v>36</v>
      </c>
      <c r="B48" s="5">
        <f>SUM(C48:D48)</f>
        <v>1246</v>
      </c>
      <c r="C48" s="5">
        <v>629</v>
      </c>
      <c r="D48" s="5">
        <v>617</v>
      </c>
      <c r="E48" s="1"/>
      <c r="F48" s="4">
        <v>81</v>
      </c>
      <c r="G48" s="5">
        <f>SUM(H48:I48)</f>
        <v>679</v>
      </c>
      <c r="H48" s="5">
        <v>256</v>
      </c>
      <c r="I48" s="5">
        <v>423</v>
      </c>
    </row>
    <row r="49" spans="1:9" ht="13.5">
      <c r="A49" s="4">
        <v>37</v>
      </c>
      <c r="B49" s="5">
        <f>SUM(C49:D49)</f>
        <v>1262</v>
      </c>
      <c r="C49" s="5">
        <v>618</v>
      </c>
      <c r="D49" s="5">
        <v>644</v>
      </c>
      <c r="E49" s="1"/>
      <c r="F49" s="4">
        <v>82</v>
      </c>
      <c r="G49" s="5">
        <f>SUM(H49:I49)</f>
        <v>606</v>
      </c>
      <c r="H49" s="5">
        <v>217</v>
      </c>
      <c r="I49" s="5">
        <v>389</v>
      </c>
    </row>
    <row r="50" spans="1:9" ht="13.5">
      <c r="A50" s="4">
        <v>38</v>
      </c>
      <c r="B50" s="5">
        <f>SUM(C50:D50)</f>
        <v>1214</v>
      </c>
      <c r="C50" s="5">
        <v>591</v>
      </c>
      <c r="D50" s="5">
        <v>623</v>
      </c>
      <c r="E50" s="1"/>
      <c r="F50" s="4">
        <v>83</v>
      </c>
      <c r="G50" s="5">
        <f>SUM(H50:I50)</f>
        <v>449</v>
      </c>
      <c r="H50" s="5">
        <v>136</v>
      </c>
      <c r="I50" s="5">
        <v>313</v>
      </c>
    </row>
    <row r="51" spans="1:9" ht="13.5">
      <c r="A51" s="4">
        <v>39</v>
      </c>
      <c r="B51" s="5">
        <f>SUM(C51:D51)</f>
        <v>1290</v>
      </c>
      <c r="C51" s="5">
        <v>607</v>
      </c>
      <c r="D51" s="5">
        <v>683</v>
      </c>
      <c r="E51" s="1"/>
      <c r="F51" s="4">
        <v>84</v>
      </c>
      <c r="G51" s="5">
        <f>SUM(H51:I51)</f>
        <v>445</v>
      </c>
      <c r="H51" s="5">
        <v>132</v>
      </c>
      <c r="I51" s="5">
        <v>313</v>
      </c>
    </row>
    <row r="52" spans="1:9" ht="13.5">
      <c r="A52" s="2" t="s">
        <v>186</v>
      </c>
      <c r="B52" s="3">
        <f>SUM(B53:B57)</f>
        <v>5726</v>
      </c>
      <c r="C52" s="3">
        <f>SUM(C53:C57)</f>
        <v>2791</v>
      </c>
      <c r="D52" s="3">
        <f>SUM(D53:D57)</f>
        <v>2935</v>
      </c>
      <c r="E52" s="1"/>
      <c r="F52" s="2" t="s">
        <v>187</v>
      </c>
      <c r="G52" s="3">
        <f>SUM(G53:G57)</f>
        <v>1651</v>
      </c>
      <c r="H52" s="3">
        <f>SUM(H53:H57)</f>
        <v>475</v>
      </c>
      <c r="I52" s="3">
        <f>SUM(I53:I57)</f>
        <v>1176</v>
      </c>
    </row>
    <row r="53" spans="1:9" ht="13.5">
      <c r="A53" s="4">
        <v>40</v>
      </c>
      <c r="B53" s="5">
        <f>SUM(C53:D53)</f>
        <v>898</v>
      </c>
      <c r="C53" s="5">
        <v>407</v>
      </c>
      <c r="D53" s="5">
        <v>491</v>
      </c>
      <c r="E53" s="1"/>
      <c r="F53" s="4">
        <v>85</v>
      </c>
      <c r="G53" s="5">
        <f aca="true" t="shared" si="0" ref="G53:G59">SUM(H53:I53)</f>
        <v>421</v>
      </c>
      <c r="H53" s="5">
        <v>121</v>
      </c>
      <c r="I53" s="5">
        <v>300</v>
      </c>
    </row>
    <row r="54" spans="1:9" ht="13.5">
      <c r="A54" s="4">
        <v>41</v>
      </c>
      <c r="B54" s="5">
        <f>SUM(C54:D54)</f>
        <v>1287</v>
      </c>
      <c r="C54" s="5">
        <v>649</v>
      </c>
      <c r="D54" s="5">
        <v>638</v>
      </c>
      <c r="E54" s="1"/>
      <c r="F54" s="4">
        <v>86</v>
      </c>
      <c r="G54" s="5">
        <f t="shared" si="0"/>
        <v>432</v>
      </c>
      <c r="H54" s="5">
        <v>129</v>
      </c>
      <c r="I54" s="5">
        <v>303</v>
      </c>
    </row>
    <row r="55" spans="1:9" ht="13.5">
      <c r="A55" s="4">
        <v>42</v>
      </c>
      <c r="B55" s="5">
        <f>SUM(C55:D55)</f>
        <v>1184</v>
      </c>
      <c r="C55" s="5">
        <v>563</v>
      </c>
      <c r="D55" s="5">
        <v>621</v>
      </c>
      <c r="E55" s="1"/>
      <c r="F55" s="4">
        <v>87</v>
      </c>
      <c r="G55" s="5">
        <f t="shared" si="0"/>
        <v>295</v>
      </c>
      <c r="H55" s="5">
        <v>88</v>
      </c>
      <c r="I55" s="5">
        <v>207</v>
      </c>
    </row>
    <row r="56" spans="1:9" ht="13.5">
      <c r="A56" s="4">
        <v>43</v>
      </c>
      <c r="B56" s="5">
        <f>SUM(C56:D56)</f>
        <v>1204</v>
      </c>
      <c r="C56" s="5">
        <v>588</v>
      </c>
      <c r="D56" s="5">
        <v>616</v>
      </c>
      <c r="E56" s="1"/>
      <c r="F56" s="4">
        <v>88</v>
      </c>
      <c r="G56" s="5">
        <f t="shared" si="0"/>
        <v>272</v>
      </c>
      <c r="H56" s="5">
        <v>80</v>
      </c>
      <c r="I56" s="5">
        <v>192</v>
      </c>
    </row>
    <row r="57" spans="1:9" ht="13.5">
      <c r="A57" s="6">
        <v>44</v>
      </c>
      <c r="B57" s="5">
        <f>SUM(C57:D57)</f>
        <v>1153</v>
      </c>
      <c r="C57" s="5">
        <v>584</v>
      </c>
      <c r="D57" s="5">
        <v>569</v>
      </c>
      <c r="E57" s="1"/>
      <c r="F57" s="4">
        <v>89</v>
      </c>
      <c r="G57" s="5">
        <f t="shared" si="0"/>
        <v>231</v>
      </c>
      <c r="H57" s="5">
        <v>57</v>
      </c>
      <c r="I57" s="5">
        <v>174</v>
      </c>
    </row>
    <row r="58" spans="1:9" ht="13.5" customHeight="1">
      <c r="A58" s="7" t="s">
        <v>27</v>
      </c>
      <c r="B58" s="19" t="s">
        <v>188</v>
      </c>
      <c r="C58" s="19"/>
      <c r="D58" s="19"/>
      <c r="E58" s="1"/>
      <c r="F58" s="2" t="s">
        <v>0</v>
      </c>
      <c r="G58" s="3">
        <f t="shared" si="0"/>
        <v>902</v>
      </c>
      <c r="H58" s="8">
        <v>191</v>
      </c>
      <c r="I58" s="8">
        <v>711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92468</v>
      </c>
      <c r="H59" s="10">
        <f>SUM(C4,C10,C16,C22,C28,C34,C40,C46,C52,H4,H10,H16,H22,H28,H34,H40,H46,H52,H58)+39</f>
        <v>44458</v>
      </c>
      <c r="I59" s="10">
        <f>SUM(D4,D10,D16,D22,D28,D34,D40,D46,D52,I4,I10,I16,I22,I28,I34,I40,I46,I52,I58)+29</f>
        <v>48010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208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190</v>
      </c>
      <c r="B4" s="3">
        <f>SUM(B5:B9)</f>
        <v>855</v>
      </c>
      <c r="C4" s="3">
        <f>SUM(C5:C9)</f>
        <v>435</v>
      </c>
      <c r="D4" s="3">
        <f>SUM(D5:D9)</f>
        <v>420</v>
      </c>
      <c r="E4" s="1"/>
      <c r="F4" s="2" t="s">
        <v>191</v>
      </c>
      <c r="G4" s="3">
        <f>SUM(G5:G9)</f>
        <v>1221</v>
      </c>
      <c r="H4" s="3">
        <f>SUM(H5:H9)</f>
        <v>602</v>
      </c>
      <c r="I4" s="3">
        <f>SUM(I5:I9)</f>
        <v>619</v>
      </c>
    </row>
    <row r="5" spans="1:9" ht="13.5">
      <c r="A5" s="4">
        <v>0</v>
      </c>
      <c r="B5" s="5">
        <f>SUM(C5:D5)</f>
        <v>168</v>
      </c>
      <c r="C5" s="5">
        <v>80</v>
      </c>
      <c r="D5" s="5">
        <v>88</v>
      </c>
      <c r="E5" s="1"/>
      <c r="F5" s="4">
        <v>45</v>
      </c>
      <c r="G5" s="5">
        <f>SUM(H5:I5)</f>
        <v>243</v>
      </c>
      <c r="H5" s="5">
        <v>124</v>
      </c>
      <c r="I5" s="5">
        <v>119</v>
      </c>
    </row>
    <row r="6" spans="1:9" ht="13.5">
      <c r="A6" s="4">
        <v>1</v>
      </c>
      <c r="B6" s="5">
        <f>SUM(C6:D6)</f>
        <v>159</v>
      </c>
      <c r="C6" s="5">
        <v>79</v>
      </c>
      <c r="D6" s="5">
        <v>80</v>
      </c>
      <c r="E6" s="1"/>
      <c r="F6" s="4">
        <v>46</v>
      </c>
      <c r="G6" s="5">
        <f>SUM(H6:I6)</f>
        <v>254</v>
      </c>
      <c r="H6" s="5">
        <v>120</v>
      </c>
      <c r="I6" s="5">
        <v>134</v>
      </c>
    </row>
    <row r="7" spans="1:9" ht="13.5">
      <c r="A7" s="4">
        <v>2</v>
      </c>
      <c r="B7" s="5">
        <f>SUM(C7:D7)</f>
        <v>178</v>
      </c>
      <c r="C7" s="5">
        <v>90</v>
      </c>
      <c r="D7" s="5">
        <v>88</v>
      </c>
      <c r="E7" s="1"/>
      <c r="F7" s="4">
        <v>47</v>
      </c>
      <c r="G7" s="5">
        <f>SUM(H7:I7)</f>
        <v>236</v>
      </c>
      <c r="H7" s="5">
        <v>119</v>
      </c>
      <c r="I7" s="5">
        <v>117</v>
      </c>
    </row>
    <row r="8" spans="1:9" ht="13.5">
      <c r="A8" s="4">
        <v>3</v>
      </c>
      <c r="B8" s="5">
        <f>SUM(C8:D8)</f>
        <v>155</v>
      </c>
      <c r="C8" s="5">
        <v>77</v>
      </c>
      <c r="D8" s="5">
        <v>78</v>
      </c>
      <c r="E8" s="1"/>
      <c r="F8" s="4">
        <v>48</v>
      </c>
      <c r="G8" s="5">
        <f>SUM(H8:I8)</f>
        <v>249</v>
      </c>
      <c r="H8" s="5">
        <v>117</v>
      </c>
      <c r="I8" s="5">
        <v>132</v>
      </c>
    </row>
    <row r="9" spans="1:9" ht="13.5">
      <c r="A9" s="4">
        <v>4</v>
      </c>
      <c r="B9" s="5">
        <f>SUM(C9:D9)</f>
        <v>195</v>
      </c>
      <c r="C9" s="5">
        <v>109</v>
      </c>
      <c r="D9" s="5">
        <v>86</v>
      </c>
      <c r="E9" s="1"/>
      <c r="F9" s="4">
        <v>49</v>
      </c>
      <c r="G9" s="5">
        <f>SUM(H9:I9)</f>
        <v>239</v>
      </c>
      <c r="H9" s="5">
        <v>122</v>
      </c>
      <c r="I9" s="5">
        <v>117</v>
      </c>
    </row>
    <row r="10" spans="1:9" ht="13.5">
      <c r="A10" s="2" t="s">
        <v>192</v>
      </c>
      <c r="B10" s="3">
        <f>SUM(B11:B15)</f>
        <v>994</v>
      </c>
      <c r="C10" s="3">
        <f>SUM(C11:C15)</f>
        <v>528</v>
      </c>
      <c r="D10" s="3">
        <f>SUM(D11:D15)</f>
        <v>466</v>
      </c>
      <c r="E10" s="1"/>
      <c r="F10" s="2" t="s">
        <v>193</v>
      </c>
      <c r="G10" s="3">
        <f>SUM(G11:G15)</f>
        <v>1255</v>
      </c>
      <c r="H10" s="3">
        <f>SUM(H11:H15)</f>
        <v>642</v>
      </c>
      <c r="I10" s="3">
        <f>SUM(I11:I15)</f>
        <v>613</v>
      </c>
    </row>
    <row r="11" spans="1:9" ht="13.5">
      <c r="A11" s="4">
        <v>5</v>
      </c>
      <c r="B11" s="5">
        <f>SUM(C11:D11)</f>
        <v>188</v>
      </c>
      <c r="C11" s="5">
        <v>112</v>
      </c>
      <c r="D11" s="5">
        <v>76</v>
      </c>
      <c r="E11" s="1"/>
      <c r="F11" s="4">
        <v>50</v>
      </c>
      <c r="G11" s="5">
        <f>SUM(H11:I11)</f>
        <v>231</v>
      </c>
      <c r="H11" s="5">
        <v>123</v>
      </c>
      <c r="I11" s="5">
        <v>108</v>
      </c>
    </row>
    <row r="12" spans="1:9" ht="13.5">
      <c r="A12" s="4">
        <v>6</v>
      </c>
      <c r="B12" s="5">
        <f>SUM(C12:D12)</f>
        <v>222</v>
      </c>
      <c r="C12" s="5">
        <v>105</v>
      </c>
      <c r="D12" s="5">
        <v>117</v>
      </c>
      <c r="E12" s="1"/>
      <c r="F12" s="4">
        <v>51</v>
      </c>
      <c r="G12" s="5">
        <f>SUM(H12:I12)</f>
        <v>245</v>
      </c>
      <c r="H12" s="5">
        <v>119</v>
      </c>
      <c r="I12" s="5">
        <v>126</v>
      </c>
    </row>
    <row r="13" spans="1:9" ht="13.5">
      <c r="A13" s="4">
        <v>7</v>
      </c>
      <c r="B13" s="5">
        <f>SUM(C13:D13)</f>
        <v>211</v>
      </c>
      <c r="C13" s="5">
        <v>119</v>
      </c>
      <c r="D13" s="5">
        <v>92</v>
      </c>
      <c r="E13" s="1"/>
      <c r="F13" s="4">
        <v>52</v>
      </c>
      <c r="G13" s="5">
        <f>SUM(H13:I13)</f>
        <v>236</v>
      </c>
      <c r="H13" s="5">
        <v>118</v>
      </c>
      <c r="I13" s="5">
        <v>118</v>
      </c>
    </row>
    <row r="14" spans="1:9" ht="13.5">
      <c r="A14" s="4">
        <v>8</v>
      </c>
      <c r="B14" s="5">
        <f>SUM(C14:D14)</f>
        <v>180</v>
      </c>
      <c r="C14" s="5">
        <v>90</v>
      </c>
      <c r="D14" s="5">
        <v>90</v>
      </c>
      <c r="E14" s="1"/>
      <c r="F14" s="4">
        <v>53</v>
      </c>
      <c r="G14" s="5">
        <f>SUM(H14:I14)</f>
        <v>266</v>
      </c>
      <c r="H14" s="5">
        <v>140</v>
      </c>
      <c r="I14" s="5">
        <v>126</v>
      </c>
    </row>
    <row r="15" spans="1:9" ht="13.5">
      <c r="A15" s="4">
        <v>9</v>
      </c>
      <c r="B15" s="5">
        <f>SUM(C15:D15)</f>
        <v>193</v>
      </c>
      <c r="C15" s="5">
        <v>102</v>
      </c>
      <c r="D15" s="5">
        <v>91</v>
      </c>
      <c r="E15" s="1"/>
      <c r="F15" s="4">
        <v>54</v>
      </c>
      <c r="G15" s="5">
        <f>SUM(H15:I15)</f>
        <v>277</v>
      </c>
      <c r="H15" s="5">
        <v>142</v>
      </c>
      <c r="I15" s="5">
        <v>135</v>
      </c>
    </row>
    <row r="16" spans="1:9" ht="13.5">
      <c r="A16" s="2" t="s">
        <v>194</v>
      </c>
      <c r="B16" s="3">
        <f>SUM(B17:B21)</f>
        <v>1076</v>
      </c>
      <c r="C16" s="3">
        <f>SUM(C17:C21)</f>
        <v>595</v>
      </c>
      <c r="D16" s="3">
        <f>SUM(D17:D21)</f>
        <v>481</v>
      </c>
      <c r="E16" s="1"/>
      <c r="F16" s="2" t="s">
        <v>195</v>
      </c>
      <c r="G16" s="3">
        <f>SUM(G17:G21)</f>
        <v>1634</v>
      </c>
      <c r="H16" s="3">
        <f>SUM(H17:H21)</f>
        <v>861</v>
      </c>
      <c r="I16" s="3">
        <f>SUM(I17:I21)</f>
        <v>773</v>
      </c>
    </row>
    <row r="17" spans="1:9" ht="13.5">
      <c r="A17" s="4">
        <v>10</v>
      </c>
      <c r="B17" s="5">
        <f>SUM(C17:D17)</f>
        <v>211</v>
      </c>
      <c r="C17" s="5">
        <v>114</v>
      </c>
      <c r="D17" s="5">
        <v>97</v>
      </c>
      <c r="E17" s="1"/>
      <c r="F17" s="4">
        <v>55</v>
      </c>
      <c r="G17" s="5">
        <f>SUM(H17:I17)</f>
        <v>286</v>
      </c>
      <c r="H17" s="5">
        <v>149</v>
      </c>
      <c r="I17" s="5">
        <v>137</v>
      </c>
    </row>
    <row r="18" spans="1:9" ht="13.5">
      <c r="A18" s="4">
        <v>11</v>
      </c>
      <c r="B18" s="5">
        <f>SUM(C18:D18)</f>
        <v>229</v>
      </c>
      <c r="C18" s="5">
        <v>131</v>
      </c>
      <c r="D18" s="5">
        <v>98</v>
      </c>
      <c r="E18" s="1"/>
      <c r="F18" s="4">
        <v>56</v>
      </c>
      <c r="G18" s="5">
        <f>SUM(H18:I18)</f>
        <v>317</v>
      </c>
      <c r="H18" s="5">
        <v>173</v>
      </c>
      <c r="I18" s="5">
        <v>144</v>
      </c>
    </row>
    <row r="19" spans="1:9" ht="13.5">
      <c r="A19" s="4">
        <v>12</v>
      </c>
      <c r="B19" s="5">
        <f>SUM(C19:D19)</f>
        <v>208</v>
      </c>
      <c r="C19" s="5">
        <v>115</v>
      </c>
      <c r="D19" s="5">
        <v>93</v>
      </c>
      <c r="E19" s="1"/>
      <c r="F19" s="4">
        <v>57</v>
      </c>
      <c r="G19" s="5">
        <f>SUM(H19:I19)</f>
        <v>340</v>
      </c>
      <c r="H19" s="5">
        <v>174</v>
      </c>
      <c r="I19" s="5">
        <v>166</v>
      </c>
    </row>
    <row r="20" spans="1:9" ht="13.5">
      <c r="A20" s="4">
        <v>13</v>
      </c>
      <c r="B20" s="5">
        <f>SUM(C20:D20)</f>
        <v>212</v>
      </c>
      <c r="C20" s="5">
        <v>122</v>
      </c>
      <c r="D20" s="5">
        <v>90</v>
      </c>
      <c r="E20" s="1"/>
      <c r="F20" s="4">
        <v>58</v>
      </c>
      <c r="G20" s="5">
        <f>SUM(H20:I20)</f>
        <v>368</v>
      </c>
      <c r="H20" s="5">
        <v>189</v>
      </c>
      <c r="I20" s="5">
        <v>179</v>
      </c>
    </row>
    <row r="21" spans="1:9" ht="13.5">
      <c r="A21" s="4">
        <v>14</v>
      </c>
      <c r="B21" s="5">
        <f>SUM(C21:D21)</f>
        <v>216</v>
      </c>
      <c r="C21" s="5">
        <v>113</v>
      </c>
      <c r="D21" s="5">
        <v>103</v>
      </c>
      <c r="E21" s="1"/>
      <c r="F21" s="4">
        <v>59</v>
      </c>
      <c r="G21" s="5">
        <f>SUM(H21:I21)</f>
        <v>323</v>
      </c>
      <c r="H21" s="5">
        <v>176</v>
      </c>
      <c r="I21" s="5">
        <v>147</v>
      </c>
    </row>
    <row r="22" spans="1:9" ht="13.5">
      <c r="A22" s="2" t="s">
        <v>196</v>
      </c>
      <c r="B22" s="3">
        <f>SUM(B23:B27)</f>
        <v>1120</v>
      </c>
      <c r="C22" s="3">
        <f>SUM(C23:C27)</f>
        <v>551</v>
      </c>
      <c r="D22" s="3">
        <f>SUM(D23:D27)</f>
        <v>569</v>
      </c>
      <c r="E22" s="1"/>
      <c r="F22" s="2" t="s">
        <v>197</v>
      </c>
      <c r="G22" s="3">
        <f>SUM(G23:G27)</f>
        <v>1116</v>
      </c>
      <c r="H22" s="3">
        <f>SUM(H23:H27)</f>
        <v>515</v>
      </c>
      <c r="I22" s="3">
        <f>SUM(I23:I27)</f>
        <v>601</v>
      </c>
    </row>
    <row r="23" spans="1:9" ht="13.5">
      <c r="A23" s="4">
        <v>15</v>
      </c>
      <c r="B23" s="5">
        <f>SUM(C23:D23)</f>
        <v>196</v>
      </c>
      <c r="C23" s="5">
        <v>100</v>
      </c>
      <c r="D23" s="5">
        <v>96</v>
      </c>
      <c r="E23" s="1"/>
      <c r="F23" s="4">
        <v>60</v>
      </c>
      <c r="G23" s="5">
        <f>SUM(H23:I23)</f>
        <v>151</v>
      </c>
      <c r="H23" s="5">
        <v>73</v>
      </c>
      <c r="I23" s="5">
        <v>78</v>
      </c>
    </row>
    <row r="24" spans="1:9" ht="13.5">
      <c r="A24" s="4">
        <v>16</v>
      </c>
      <c r="B24" s="5">
        <f>SUM(C24:D24)</f>
        <v>220</v>
      </c>
      <c r="C24" s="5">
        <v>102</v>
      </c>
      <c r="D24" s="5">
        <v>118</v>
      </c>
      <c r="E24" s="1"/>
      <c r="F24" s="4">
        <v>61</v>
      </c>
      <c r="G24" s="5">
        <f>SUM(H24:I24)</f>
        <v>181</v>
      </c>
      <c r="H24" s="5">
        <v>69</v>
      </c>
      <c r="I24" s="5">
        <v>112</v>
      </c>
    </row>
    <row r="25" spans="1:9" ht="13.5">
      <c r="A25" s="4">
        <v>17</v>
      </c>
      <c r="B25" s="5">
        <f>SUM(C25:D25)</f>
        <v>206</v>
      </c>
      <c r="C25" s="5">
        <v>110</v>
      </c>
      <c r="D25" s="5">
        <v>96</v>
      </c>
      <c r="E25" s="1"/>
      <c r="F25" s="4">
        <v>62</v>
      </c>
      <c r="G25" s="5">
        <f>SUM(H25:I25)</f>
        <v>241</v>
      </c>
      <c r="H25" s="5">
        <v>108</v>
      </c>
      <c r="I25" s="5">
        <v>133</v>
      </c>
    </row>
    <row r="26" spans="1:9" ht="13.5">
      <c r="A26" s="4">
        <v>18</v>
      </c>
      <c r="B26" s="5">
        <f>SUM(C26:D26)</f>
        <v>231</v>
      </c>
      <c r="C26" s="5">
        <v>101</v>
      </c>
      <c r="D26" s="5">
        <v>130</v>
      </c>
      <c r="E26" s="1"/>
      <c r="F26" s="4">
        <v>63</v>
      </c>
      <c r="G26" s="5">
        <f>SUM(H26:I26)</f>
        <v>267</v>
      </c>
      <c r="H26" s="5">
        <v>130</v>
      </c>
      <c r="I26" s="5">
        <v>137</v>
      </c>
    </row>
    <row r="27" spans="1:9" ht="13.5">
      <c r="A27" s="4">
        <v>19</v>
      </c>
      <c r="B27" s="5">
        <f>SUM(C27:D27)</f>
        <v>267</v>
      </c>
      <c r="C27" s="5">
        <v>138</v>
      </c>
      <c r="D27" s="5">
        <v>129</v>
      </c>
      <c r="E27" s="1"/>
      <c r="F27" s="4">
        <v>64</v>
      </c>
      <c r="G27" s="5">
        <f>SUM(H27:I27)</f>
        <v>276</v>
      </c>
      <c r="H27" s="5">
        <v>135</v>
      </c>
      <c r="I27" s="5">
        <v>141</v>
      </c>
    </row>
    <row r="28" spans="1:9" ht="13.5">
      <c r="A28" s="2" t="s">
        <v>198</v>
      </c>
      <c r="B28" s="3">
        <f>SUM(B29:B33)</f>
        <v>1617</v>
      </c>
      <c r="C28" s="3">
        <f>SUM(C29:C33)</f>
        <v>771</v>
      </c>
      <c r="D28" s="3">
        <f>SUM(D29:D33)</f>
        <v>846</v>
      </c>
      <c r="E28" s="1"/>
      <c r="F28" s="2" t="s">
        <v>199</v>
      </c>
      <c r="G28" s="3">
        <f>SUM(G29:G33)</f>
        <v>1132</v>
      </c>
      <c r="H28" s="3">
        <f>SUM(H29:H33)</f>
        <v>536</v>
      </c>
      <c r="I28" s="3">
        <f>SUM(I29:I33)</f>
        <v>596</v>
      </c>
    </row>
    <row r="29" spans="1:9" ht="13.5">
      <c r="A29" s="4">
        <v>20</v>
      </c>
      <c r="B29" s="5">
        <f>SUM(C29:D29)</f>
        <v>322</v>
      </c>
      <c r="C29" s="5">
        <v>148</v>
      </c>
      <c r="D29" s="5">
        <v>174</v>
      </c>
      <c r="E29" s="1"/>
      <c r="F29" s="4">
        <v>65</v>
      </c>
      <c r="G29" s="5">
        <f>SUM(H29:I29)</f>
        <v>277</v>
      </c>
      <c r="H29" s="5">
        <v>137</v>
      </c>
      <c r="I29" s="5">
        <v>140</v>
      </c>
    </row>
    <row r="30" spans="1:9" ht="13.5">
      <c r="A30" s="4">
        <v>21</v>
      </c>
      <c r="B30" s="5">
        <f>SUM(C30:D30)</f>
        <v>319</v>
      </c>
      <c r="C30" s="5">
        <v>157</v>
      </c>
      <c r="D30" s="5">
        <v>162</v>
      </c>
      <c r="E30" s="1"/>
      <c r="F30" s="4">
        <v>66</v>
      </c>
      <c r="G30" s="5">
        <f>SUM(H30:I30)</f>
        <v>229</v>
      </c>
      <c r="H30" s="5">
        <v>103</v>
      </c>
      <c r="I30" s="5">
        <v>126</v>
      </c>
    </row>
    <row r="31" spans="1:9" ht="13.5">
      <c r="A31" s="4">
        <v>22</v>
      </c>
      <c r="B31" s="5">
        <f>SUM(C31:D31)</f>
        <v>329</v>
      </c>
      <c r="C31" s="5">
        <v>148</v>
      </c>
      <c r="D31" s="5">
        <v>181</v>
      </c>
      <c r="E31" s="1"/>
      <c r="F31" s="4">
        <v>67</v>
      </c>
      <c r="G31" s="5">
        <f>SUM(H31:I31)</f>
        <v>204</v>
      </c>
      <c r="H31" s="5">
        <v>98</v>
      </c>
      <c r="I31" s="5">
        <v>106</v>
      </c>
    </row>
    <row r="32" spans="1:9" ht="13.5">
      <c r="A32" s="4">
        <v>23</v>
      </c>
      <c r="B32" s="5">
        <f>SUM(C32:D32)</f>
        <v>328</v>
      </c>
      <c r="C32" s="5">
        <v>155</v>
      </c>
      <c r="D32" s="5">
        <v>173</v>
      </c>
      <c r="E32" s="1"/>
      <c r="F32" s="4">
        <v>68</v>
      </c>
      <c r="G32" s="5">
        <f>SUM(H32:I32)</f>
        <v>216</v>
      </c>
      <c r="H32" s="5">
        <v>100</v>
      </c>
      <c r="I32" s="5">
        <v>116</v>
      </c>
    </row>
    <row r="33" spans="1:9" ht="13.5">
      <c r="A33" s="4">
        <v>24</v>
      </c>
      <c r="B33" s="5">
        <f>SUM(C33:D33)</f>
        <v>319</v>
      </c>
      <c r="C33" s="5">
        <v>163</v>
      </c>
      <c r="D33" s="5">
        <v>156</v>
      </c>
      <c r="E33" s="1"/>
      <c r="F33" s="4">
        <v>69</v>
      </c>
      <c r="G33" s="5">
        <f>SUM(H33:I33)</f>
        <v>206</v>
      </c>
      <c r="H33" s="5">
        <v>98</v>
      </c>
      <c r="I33" s="5">
        <v>108</v>
      </c>
    </row>
    <row r="34" spans="1:9" ht="13.5">
      <c r="A34" s="2" t="s">
        <v>200</v>
      </c>
      <c r="B34" s="3">
        <f>SUM(B35:B39)</f>
        <v>1234</v>
      </c>
      <c r="C34" s="3">
        <f>SUM(C35:C39)</f>
        <v>656</v>
      </c>
      <c r="D34" s="3">
        <f>SUM(D35:D39)</f>
        <v>578</v>
      </c>
      <c r="E34" s="1"/>
      <c r="F34" s="2" t="s">
        <v>201</v>
      </c>
      <c r="G34" s="3">
        <f>SUM(G35:G39)</f>
        <v>1242</v>
      </c>
      <c r="H34" s="3">
        <f>SUM(H35:H39)</f>
        <v>561</v>
      </c>
      <c r="I34" s="3">
        <f>SUM(I35:I39)</f>
        <v>681</v>
      </c>
    </row>
    <row r="35" spans="1:9" ht="13.5">
      <c r="A35" s="4">
        <v>25</v>
      </c>
      <c r="B35" s="5">
        <f>SUM(C35:D35)</f>
        <v>239</v>
      </c>
      <c r="C35" s="5">
        <v>133</v>
      </c>
      <c r="D35" s="5">
        <v>106</v>
      </c>
      <c r="E35" s="1"/>
      <c r="F35" s="4">
        <v>70</v>
      </c>
      <c r="G35" s="5">
        <f>SUM(H35:I35)</f>
        <v>256</v>
      </c>
      <c r="H35" s="5">
        <v>116</v>
      </c>
      <c r="I35" s="5">
        <v>140</v>
      </c>
    </row>
    <row r="36" spans="1:9" ht="13.5">
      <c r="A36" s="4">
        <v>26</v>
      </c>
      <c r="B36" s="5">
        <f>SUM(C36:D36)</f>
        <v>268</v>
      </c>
      <c r="C36" s="5">
        <v>140</v>
      </c>
      <c r="D36" s="5">
        <v>128</v>
      </c>
      <c r="E36" s="1"/>
      <c r="F36" s="4">
        <v>71</v>
      </c>
      <c r="G36" s="5">
        <f>SUM(H36:I36)</f>
        <v>242</v>
      </c>
      <c r="H36" s="5">
        <v>105</v>
      </c>
      <c r="I36" s="5">
        <v>137</v>
      </c>
    </row>
    <row r="37" spans="1:9" ht="13.5">
      <c r="A37" s="4">
        <v>27</v>
      </c>
      <c r="B37" s="5">
        <f>SUM(C37:D37)</f>
        <v>232</v>
      </c>
      <c r="C37" s="5">
        <v>123</v>
      </c>
      <c r="D37" s="5">
        <v>109</v>
      </c>
      <c r="E37" s="1"/>
      <c r="F37" s="4">
        <v>72</v>
      </c>
      <c r="G37" s="5">
        <f>SUM(H37:I37)</f>
        <v>252</v>
      </c>
      <c r="H37" s="5">
        <v>120</v>
      </c>
      <c r="I37" s="5">
        <v>132</v>
      </c>
    </row>
    <row r="38" spans="1:9" ht="13.5">
      <c r="A38" s="4">
        <v>28</v>
      </c>
      <c r="B38" s="5">
        <f>SUM(C38:D38)</f>
        <v>231</v>
      </c>
      <c r="C38" s="5">
        <v>122</v>
      </c>
      <c r="D38" s="5">
        <v>109</v>
      </c>
      <c r="E38" s="1"/>
      <c r="F38" s="4">
        <v>73</v>
      </c>
      <c r="G38" s="5">
        <f>SUM(H38:I38)</f>
        <v>229</v>
      </c>
      <c r="H38" s="5">
        <v>109</v>
      </c>
      <c r="I38" s="5">
        <v>120</v>
      </c>
    </row>
    <row r="39" spans="1:9" ht="13.5">
      <c r="A39" s="4">
        <v>29</v>
      </c>
      <c r="B39" s="5">
        <f>SUM(C39:D39)</f>
        <v>264</v>
      </c>
      <c r="C39" s="5">
        <v>138</v>
      </c>
      <c r="D39" s="5">
        <v>126</v>
      </c>
      <c r="E39" s="1"/>
      <c r="F39" s="4">
        <v>74</v>
      </c>
      <c r="G39" s="5">
        <f>SUM(H39:I39)</f>
        <v>263</v>
      </c>
      <c r="H39" s="5">
        <v>111</v>
      </c>
      <c r="I39" s="5">
        <v>152</v>
      </c>
    </row>
    <row r="40" spans="1:9" ht="13.5">
      <c r="A40" s="2" t="s">
        <v>202</v>
      </c>
      <c r="B40" s="3">
        <f>SUM(B41:B45)</f>
        <v>1289</v>
      </c>
      <c r="C40" s="3">
        <f>SUM(C41:C45)</f>
        <v>651</v>
      </c>
      <c r="D40" s="3">
        <f>SUM(D41:D45)</f>
        <v>638</v>
      </c>
      <c r="E40" s="1"/>
      <c r="F40" s="2" t="s">
        <v>203</v>
      </c>
      <c r="G40" s="3">
        <f>SUM(G41:G45)</f>
        <v>1089</v>
      </c>
      <c r="H40" s="3">
        <f>SUM(H41:H45)</f>
        <v>449</v>
      </c>
      <c r="I40" s="3">
        <f>SUM(I41:I45)</f>
        <v>640</v>
      </c>
    </row>
    <row r="41" spans="1:9" ht="13.5">
      <c r="A41" s="4">
        <v>30</v>
      </c>
      <c r="B41" s="5">
        <f>SUM(C41:D41)</f>
        <v>239</v>
      </c>
      <c r="C41" s="5">
        <v>122</v>
      </c>
      <c r="D41" s="5">
        <v>117</v>
      </c>
      <c r="E41" s="1"/>
      <c r="F41" s="4">
        <v>75</v>
      </c>
      <c r="G41" s="5">
        <f>SUM(H41:I41)</f>
        <v>230</v>
      </c>
      <c r="H41" s="5">
        <v>94</v>
      </c>
      <c r="I41" s="5">
        <v>136</v>
      </c>
    </row>
    <row r="42" spans="1:9" ht="13.5">
      <c r="A42" s="4">
        <v>31</v>
      </c>
      <c r="B42" s="5">
        <f>SUM(C42:D42)</f>
        <v>261</v>
      </c>
      <c r="C42" s="5">
        <v>124</v>
      </c>
      <c r="D42" s="5">
        <v>137</v>
      </c>
      <c r="E42" s="1"/>
      <c r="F42" s="4">
        <v>76</v>
      </c>
      <c r="G42" s="5">
        <f>SUM(H42:I42)</f>
        <v>245</v>
      </c>
      <c r="H42" s="5">
        <v>105</v>
      </c>
      <c r="I42" s="5">
        <v>140</v>
      </c>
    </row>
    <row r="43" spans="1:9" ht="13.5">
      <c r="A43" s="4">
        <v>32</v>
      </c>
      <c r="B43" s="5">
        <f>SUM(C43:D43)</f>
        <v>247</v>
      </c>
      <c r="C43" s="5">
        <v>136</v>
      </c>
      <c r="D43" s="5">
        <v>111</v>
      </c>
      <c r="E43" s="1"/>
      <c r="F43" s="4">
        <v>77</v>
      </c>
      <c r="G43" s="5">
        <f>SUM(H43:I43)</f>
        <v>208</v>
      </c>
      <c r="H43" s="5">
        <v>79</v>
      </c>
      <c r="I43" s="5">
        <v>129</v>
      </c>
    </row>
    <row r="44" spans="1:9" ht="13.5">
      <c r="A44" s="4">
        <v>33</v>
      </c>
      <c r="B44" s="5">
        <f>SUM(C44:D44)</f>
        <v>251</v>
      </c>
      <c r="C44" s="5">
        <v>132</v>
      </c>
      <c r="D44" s="5">
        <v>119</v>
      </c>
      <c r="E44" s="1"/>
      <c r="F44" s="4">
        <v>78</v>
      </c>
      <c r="G44" s="5">
        <f>SUM(H44:I44)</f>
        <v>209</v>
      </c>
      <c r="H44" s="5">
        <v>100</v>
      </c>
      <c r="I44" s="5">
        <v>109</v>
      </c>
    </row>
    <row r="45" spans="1:9" ht="13.5">
      <c r="A45" s="4">
        <v>34</v>
      </c>
      <c r="B45" s="5">
        <f>SUM(C45:D45)</f>
        <v>291</v>
      </c>
      <c r="C45" s="5">
        <v>137</v>
      </c>
      <c r="D45" s="5">
        <v>154</v>
      </c>
      <c r="E45" s="1"/>
      <c r="F45" s="4">
        <v>79</v>
      </c>
      <c r="G45" s="5">
        <f>SUM(H45:I45)</f>
        <v>197</v>
      </c>
      <c r="H45" s="5">
        <v>71</v>
      </c>
      <c r="I45" s="5">
        <v>126</v>
      </c>
    </row>
    <row r="46" spans="1:9" ht="13.5">
      <c r="A46" s="2" t="s">
        <v>204</v>
      </c>
      <c r="B46" s="3">
        <f>SUM(B47:B51)</f>
        <v>1208</v>
      </c>
      <c r="C46" s="3">
        <f>SUM(C47:C51)</f>
        <v>603</v>
      </c>
      <c r="D46" s="3">
        <f>SUM(D47:D51)</f>
        <v>605</v>
      </c>
      <c r="E46" s="1"/>
      <c r="F46" s="2" t="s">
        <v>205</v>
      </c>
      <c r="G46" s="3">
        <f>SUM(G47:G51)</f>
        <v>698</v>
      </c>
      <c r="H46" s="3">
        <f>SUM(H47:H51)</f>
        <v>261</v>
      </c>
      <c r="I46" s="3">
        <f>SUM(I47:I51)</f>
        <v>437</v>
      </c>
    </row>
    <row r="47" spans="1:9" ht="13.5">
      <c r="A47" s="4">
        <v>35</v>
      </c>
      <c r="B47" s="5">
        <f>SUM(C47:D47)</f>
        <v>231</v>
      </c>
      <c r="C47" s="5">
        <v>118</v>
      </c>
      <c r="D47" s="5">
        <v>113</v>
      </c>
      <c r="E47" s="1"/>
      <c r="F47" s="4">
        <v>80</v>
      </c>
      <c r="G47" s="5">
        <f>SUM(H47:I47)</f>
        <v>186</v>
      </c>
      <c r="H47" s="5">
        <v>87</v>
      </c>
      <c r="I47" s="5">
        <v>99</v>
      </c>
    </row>
    <row r="48" spans="1:9" ht="13.5">
      <c r="A48" s="4">
        <v>36</v>
      </c>
      <c r="B48" s="5">
        <f>SUM(C48:D48)</f>
        <v>231</v>
      </c>
      <c r="C48" s="5">
        <v>116</v>
      </c>
      <c r="D48" s="5">
        <v>115</v>
      </c>
      <c r="E48" s="1"/>
      <c r="F48" s="4">
        <v>81</v>
      </c>
      <c r="G48" s="5">
        <f>SUM(H48:I48)</f>
        <v>155</v>
      </c>
      <c r="H48" s="5">
        <v>57</v>
      </c>
      <c r="I48" s="5">
        <v>98</v>
      </c>
    </row>
    <row r="49" spans="1:9" ht="13.5">
      <c r="A49" s="4">
        <v>37</v>
      </c>
      <c r="B49" s="5">
        <f>SUM(C49:D49)</f>
        <v>246</v>
      </c>
      <c r="C49" s="5">
        <v>127</v>
      </c>
      <c r="D49" s="5">
        <v>119</v>
      </c>
      <c r="E49" s="1"/>
      <c r="F49" s="4">
        <v>82</v>
      </c>
      <c r="G49" s="5">
        <f>SUM(H49:I49)</f>
        <v>137</v>
      </c>
      <c r="H49" s="5">
        <v>50</v>
      </c>
      <c r="I49" s="5">
        <v>87</v>
      </c>
    </row>
    <row r="50" spans="1:9" ht="13.5">
      <c r="A50" s="4">
        <v>38</v>
      </c>
      <c r="B50" s="5">
        <f>SUM(C50:D50)</f>
        <v>258</v>
      </c>
      <c r="C50" s="5">
        <v>124</v>
      </c>
      <c r="D50" s="5">
        <v>134</v>
      </c>
      <c r="E50" s="1"/>
      <c r="F50" s="4">
        <v>83</v>
      </c>
      <c r="G50" s="5">
        <f>SUM(H50:I50)</f>
        <v>113</v>
      </c>
      <c r="H50" s="5">
        <v>29</v>
      </c>
      <c r="I50" s="5">
        <v>84</v>
      </c>
    </row>
    <row r="51" spans="1:9" ht="13.5">
      <c r="A51" s="4">
        <v>39</v>
      </c>
      <c r="B51" s="5">
        <f>SUM(C51:D51)</f>
        <v>242</v>
      </c>
      <c r="C51" s="5">
        <v>118</v>
      </c>
      <c r="D51" s="5">
        <v>124</v>
      </c>
      <c r="E51" s="1"/>
      <c r="F51" s="4">
        <v>84</v>
      </c>
      <c r="G51" s="5">
        <f>SUM(H51:I51)</f>
        <v>107</v>
      </c>
      <c r="H51" s="5">
        <v>38</v>
      </c>
      <c r="I51" s="5">
        <v>69</v>
      </c>
    </row>
    <row r="52" spans="1:9" ht="13.5">
      <c r="A52" s="2" t="s">
        <v>206</v>
      </c>
      <c r="B52" s="3">
        <f>SUM(B53:B57)</f>
        <v>1127</v>
      </c>
      <c r="C52" s="3">
        <f>SUM(C53:C57)</f>
        <v>555</v>
      </c>
      <c r="D52" s="3">
        <f>SUM(D53:D57)</f>
        <v>572</v>
      </c>
      <c r="E52" s="1"/>
      <c r="F52" s="2" t="s">
        <v>207</v>
      </c>
      <c r="G52" s="3">
        <f>SUM(G53:G57)</f>
        <v>397</v>
      </c>
      <c r="H52" s="3">
        <f>SUM(H53:H57)</f>
        <v>135</v>
      </c>
      <c r="I52" s="3">
        <f>SUM(I53:I57)</f>
        <v>262</v>
      </c>
    </row>
    <row r="53" spans="1:9" ht="13.5">
      <c r="A53" s="4">
        <v>40</v>
      </c>
      <c r="B53" s="5">
        <f>SUM(C53:D53)</f>
        <v>187</v>
      </c>
      <c r="C53" s="5">
        <v>88</v>
      </c>
      <c r="D53" s="5">
        <v>99</v>
      </c>
      <c r="E53" s="1"/>
      <c r="F53" s="4">
        <v>85</v>
      </c>
      <c r="G53" s="5">
        <f aca="true" t="shared" si="0" ref="G53:G59">SUM(H53:I53)</f>
        <v>107</v>
      </c>
      <c r="H53" s="5">
        <v>38</v>
      </c>
      <c r="I53" s="5">
        <v>69</v>
      </c>
    </row>
    <row r="54" spans="1:9" ht="13.5">
      <c r="A54" s="4">
        <v>41</v>
      </c>
      <c r="B54" s="5">
        <f>SUM(C54:D54)</f>
        <v>261</v>
      </c>
      <c r="C54" s="5">
        <v>111</v>
      </c>
      <c r="D54" s="5">
        <v>150</v>
      </c>
      <c r="E54" s="1"/>
      <c r="F54" s="4">
        <v>86</v>
      </c>
      <c r="G54" s="5">
        <f t="shared" si="0"/>
        <v>77</v>
      </c>
      <c r="H54" s="5">
        <v>29</v>
      </c>
      <c r="I54" s="5">
        <v>48</v>
      </c>
    </row>
    <row r="55" spans="1:9" ht="13.5">
      <c r="A55" s="4">
        <v>42</v>
      </c>
      <c r="B55" s="5">
        <f>SUM(C55:D55)</f>
        <v>220</v>
      </c>
      <c r="C55" s="5">
        <v>118</v>
      </c>
      <c r="D55" s="5">
        <v>102</v>
      </c>
      <c r="E55" s="1"/>
      <c r="F55" s="4">
        <v>87</v>
      </c>
      <c r="G55" s="5">
        <f t="shared" si="0"/>
        <v>77</v>
      </c>
      <c r="H55" s="5">
        <v>29</v>
      </c>
      <c r="I55" s="5">
        <v>48</v>
      </c>
    </row>
    <row r="56" spans="1:9" ht="13.5">
      <c r="A56" s="4">
        <v>43</v>
      </c>
      <c r="B56" s="5">
        <f>SUM(C56:D56)</f>
        <v>234</v>
      </c>
      <c r="C56" s="5">
        <v>117</v>
      </c>
      <c r="D56" s="5">
        <v>117</v>
      </c>
      <c r="E56" s="1"/>
      <c r="F56" s="4">
        <v>88</v>
      </c>
      <c r="G56" s="5">
        <f t="shared" si="0"/>
        <v>63</v>
      </c>
      <c r="H56" s="5">
        <v>21</v>
      </c>
      <c r="I56" s="5">
        <v>42</v>
      </c>
    </row>
    <row r="57" spans="1:9" ht="13.5">
      <c r="A57" s="6">
        <v>44</v>
      </c>
      <c r="B57" s="5">
        <f>SUM(C57:D57)</f>
        <v>225</v>
      </c>
      <c r="C57" s="5">
        <v>121</v>
      </c>
      <c r="D57" s="5">
        <v>104</v>
      </c>
      <c r="E57" s="1"/>
      <c r="F57" s="4">
        <v>89</v>
      </c>
      <c r="G57" s="5">
        <f t="shared" si="0"/>
        <v>73</v>
      </c>
      <c r="H57" s="5">
        <v>18</v>
      </c>
      <c r="I57" s="5">
        <v>55</v>
      </c>
    </row>
    <row r="58" spans="1:9" ht="13.5" customHeight="1">
      <c r="A58" s="7" t="s">
        <v>27</v>
      </c>
      <c r="B58" s="19" t="s">
        <v>209</v>
      </c>
      <c r="C58" s="19"/>
      <c r="D58" s="19"/>
      <c r="E58" s="1"/>
      <c r="F58" s="2" t="s">
        <v>0</v>
      </c>
      <c r="G58" s="3">
        <f t="shared" si="0"/>
        <v>293</v>
      </c>
      <c r="H58" s="8">
        <v>56</v>
      </c>
      <c r="I58" s="8">
        <v>237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20660</v>
      </c>
      <c r="H59" s="10">
        <f>SUM(C4,C10,C16,C22,C28,C34,C40,C46,C52,H4,H10,H16,H22,H28,H34,H40,H46,H52,H58)+42</f>
        <v>10005</v>
      </c>
      <c r="I59" s="10">
        <f>SUM(D4,D10,D16,D22,D28,D34,D40,D46,D52,I4,I10,I16,I22,I28,I34,I40,I46,I52,I58)+21</f>
        <v>10655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228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210</v>
      </c>
      <c r="B4" s="3">
        <f>SUM(B5:B9)</f>
        <v>72</v>
      </c>
      <c r="C4" s="3">
        <f>SUM(C5:C9)</f>
        <v>34</v>
      </c>
      <c r="D4" s="3">
        <f>SUM(D5:D9)</f>
        <v>38</v>
      </c>
      <c r="E4" s="1"/>
      <c r="F4" s="2" t="s">
        <v>211</v>
      </c>
      <c r="G4" s="3">
        <f>SUM(G5:G9)</f>
        <v>207</v>
      </c>
      <c r="H4" s="3">
        <f>SUM(H5:H9)</f>
        <v>100</v>
      </c>
      <c r="I4" s="3">
        <f>SUM(I5:I9)</f>
        <v>107</v>
      </c>
    </row>
    <row r="5" spans="1:9" ht="13.5">
      <c r="A5" s="4">
        <v>0</v>
      </c>
      <c r="B5" s="5">
        <f>SUM(C5:D5)</f>
        <v>17</v>
      </c>
      <c r="C5" s="5">
        <v>7</v>
      </c>
      <c r="D5" s="5">
        <v>10</v>
      </c>
      <c r="E5" s="1"/>
      <c r="F5" s="4">
        <v>45</v>
      </c>
      <c r="G5" s="5">
        <f>SUM(H5:I5)</f>
        <v>47</v>
      </c>
      <c r="H5" s="5">
        <v>24</v>
      </c>
      <c r="I5" s="5">
        <v>23</v>
      </c>
    </row>
    <row r="6" spans="1:9" ht="13.5">
      <c r="A6" s="4">
        <v>1</v>
      </c>
      <c r="B6" s="5">
        <f>SUM(C6:D6)</f>
        <v>11</v>
      </c>
      <c r="C6" s="5">
        <v>7</v>
      </c>
      <c r="D6" s="5">
        <v>4</v>
      </c>
      <c r="E6" s="1"/>
      <c r="F6" s="4">
        <v>46</v>
      </c>
      <c r="G6" s="5">
        <f>SUM(H6:I6)</f>
        <v>46</v>
      </c>
      <c r="H6" s="5">
        <v>24</v>
      </c>
      <c r="I6" s="5">
        <v>22</v>
      </c>
    </row>
    <row r="7" spans="1:9" ht="13.5">
      <c r="A7" s="4">
        <v>2</v>
      </c>
      <c r="B7" s="5">
        <f>SUM(C7:D7)</f>
        <v>10</v>
      </c>
      <c r="C7" s="5">
        <v>7</v>
      </c>
      <c r="D7" s="5">
        <v>3</v>
      </c>
      <c r="E7" s="1"/>
      <c r="F7" s="4">
        <v>47</v>
      </c>
      <c r="G7" s="5">
        <f>SUM(H7:I7)</f>
        <v>31</v>
      </c>
      <c r="H7" s="5">
        <v>12</v>
      </c>
      <c r="I7" s="5">
        <v>19</v>
      </c>
    </row>
    <row r="8" spans="1:9" ht="13.5">
      <c r="A8" s="4">
        <v>3</v>
      </c>
      <c r="B8" s="5">
        <f>SUM(C8:D8)</f>
        <v>15</v>
      </c>
      <c r="C8" s="5">
        <v>6</v>
      </c>
      <c r="D8" s="5">
        <v>9</v>
      </c>
      <c r="E8" s="1"/>
      <c r="F8" s="4">
        <v>48</v>
      </c>
      <c r="G8" s="5">
        <f>SUM(H8:I8)</f>
        <v>40</v>
      </c>
      <c r="H8" s="5">
        <v>16</v>
      </c>
      <c r="I8" s="5">
        <v>24</v>
      </c>
    </row>
    <row r="9" spans="1:9" ht="13.5">
      <c r="A9" s="4">
        <v>4</v>
      </c>
      <c r="B9" s="5">
        <f>SUM(C9:D9)</f>
        <v>19</v>
      </c>
      <c r="C9" s="5">
        <v>7</v>
      </c>
      <c r="D9" s="5">
        <v>12</v>
      </c>
      <c r="E9" s="1"/>
      <c r="F9" s="4">
        <v>49</v>
      </c>
      <c r="G9" s="5">
        <f>SUM(H9:I9)</f>
        <v>43</v>
      </c>
      <c r="H9" s="5">
        <v>24</v>
      </c>
      <c r="I9" s="5">
        <v>19</v>
      </c>
    </row>
    <row r="10" spans="1:9" ht="13.5">
      <c r="A10" s="2" t="s">
        <v>212</v>
      </c>
      <c r="B10" s="3">
        <f>SUM(B11:B15)</f>
        <v>119</v>
      </c>
      <c r="C10" s="3">
        <f>SUM(C11:C15)</f>
        <v>55</v>
      </c>
      <c r="D10" s="3">
        <f>SUM(D11:D15)</f>
        <v>64</v>
      </c>
      <c r="E10" s="1"/>
      <c r="F10" s="2" t="s">
        <v>213</v>
      </c>
      <c r="G10" s="3">
        <f>SUM(G11:G15)</f>
        <v>205</v>
      </c>
      <c r="H10" s="3">
        <f>SUM(H11:H15)</f>
        <v>125</v>
      </c>
      <c r="I10" s="3">
        <f>SUM(I11:I15)</f>
        <v>80</v>
      </c>
    </row>
    <row r="11" spans="1:9" ht="13.5">
      <c r="A11" s="4">
        <v>5</v>
      </c>
      <c r="B11" s="5">
        <f>SUM(C11:D11)</f>
        <v>23</v>
      </c>
      <c r="C11" s="5">
        <v>10</v>
      </c>
      <c r="D11" s="5">
        <v>13</v>
      </c>
      <c r="E11" s="1"/>
      <c r="F11" s="4">
        <v>50</v>
      </c>
      <c r="G11" s="5">
        <f>SUM(H11:I11)</f>
        <v>35</v>
      </c>
      <c r="H11" s="5">
        <v>17</v>
      </c>
      <c r="I11" s="5">
        <v>18</v>
      </c>
    </row>
    <row r="12" spans="1:9" ht="13.5">
      <c r="A12" s="4">
        <v>6</v>
      </c>
      <c r="B12" s="5">
        <f>SUM(C12:D12)</f>
        <v>24</v>
      </c>
      <c r="C12" s="5">
        <v>8</v>
      </c>
      <c r="D12" s="5">
        <v>16</v>
      </c>
      <c r="E12" s="1"/>
      <c r="F12" s="4">
        <v>51</v>
      </c>
      <c r="G12" s="5">
        <f>SUM(H12:I12)</f>
        <v>51</v>
      </c>
      <c r="H12" s="5">
        <v>32</v>
      </c>
      <c r="I12" s="5">
        <v>19</v>
      </c>
    </row>
    <row r="13" spans="1:9" ht="13.5">
      <c r="A13" s="4">
        <v>7</v>
      </c>
      <c r="B13" s="5">
        <f>SUM(C13:D13)</f>
        <v>26</v>
      </c>
      <c r="C13" s="5">
        <v>16</v>
      </c>
      <c r="D13" s="5">
        <v>10</v>
      </c>
      <c r="E13" s="1"/>
      <c r="F13" s="4">
        <v>52</v>
      </c>
      <c r="G13" s="5">
        <f>SUM(H13:I13)</f>
        <v>40</v>
      </c>
      <c r="H13" s="5">
        <v>23</v>
      </c>
      <c r="I13" s="5">
        <v>17</v>
      </c>
    </row>
    <row r="14" spans="1:9" ht="13.5">
      <c r="A14" s="4">
        <v>8</v>
      </c>
      <c r="B14" s="5">
        <f>SUM(C14:D14)</f>
        <v>22</v>
      </c>
      <c r="C14" s="5">
        <v>9</v>
      </c>
      <c r="D14" s="5">
        <v>13</v>
      </c>
      <c r="E14" s="1"/>
      <c r="F14" s="4">
        <v>53</v>
      </c>
      <c r="G14" s="5">
        <f>SUM(H14:I14)</f>
        <v>31</v>
      </c>
      <c r="H14" s="5">
        <v>23</v>
      </c>
      <c r="I14" s="5">
        <v>8</v>
      </c>
    </row>
    <row r="15" spans="1:9" ht="13.5">
      <c r="A15" s="4">
        <v>9</v>
      </c>
      <c r="B15" s="5">
        <f>SUM(C15:D15)</f>
        <v>24</v>
      </c>
      <c r="C15" s="5">
        <v>12</v>
      </c>
      <c r="D15" s="5">
        <v>12</v>
      </c>
      <c r="E15" s="1"/>
      <c r="F15" s="4">
        <v>54</v>
      </c>
      <c r="G15" s="5">
        <f>SUM(H15:I15)</f>
        <v>48</v>
      </c>
      <c r="H15" s="5">
        <v>30</v>
      </c>
      <c r="I15" s="5">
        <v>18</v>
      </c>
    </row>
    <row r="16" spans="1:9" ht="13.5">
      <c r="A16" s="2" t="s">
        <v>214</v>
      </c>
      <c r="B16" s="3">
        <f>SUM(B17:B21)</f>
        <v>160</v>
      </c>
      <c r="C16" s="3">
        <f>SUM(C17:C21)</f>
        <v>81</v>
      </c>
      <c r="D16" s="3">
        <f>SUM(D17:D21)</f>
        <v>79</v>
      </c>
      <c r="E16" s="1"/>
      <c r="F16" s="2" t="s">
        <v>215</v>
      </c>
      <c r="G16" s="3">
        <f>SUM(G17:G21)</f>
        <v>245</v>
      </c>
      <c r="H16" s="3">
        <f>SUM(H17:H21)</f>
        <v>117</v>
      </c>
      <c r="I16" s="3">
        <f>SUM(I17:I21)</f>
        <v>128</v>
      </c>
    </row>
    <row r="17" spans="1:9" ht="13.5">
      <c r="A17" s="4">
        <v>10</v>
      </c>
      <c r="B17" s="5">
        <f>SUM(C17:D17)</f>
        <v>32</v>
      </c>
      <c r="C17" s="5">
        <v>15</v>
      </c>
      <c r="D17" s="5">
        <v>17</v>
      </c>
      <c r="E17" s="1"/>
      <c r="F17" s="4">
        <v>55</v>
      </c>
      <c r="G17" s="5">
        <f>SUM(H17:I17)</f>
        <v>51</v>
      </c>
      <c r="H17" s="5">
        <v>29</v>
      </c>
      <c r="I17" s="5">
        <v>22</v>
      </c>
    </row>
    <row r="18" spans="1:9" ht="13.5">
      <c r="A18" s="4">
        <v>11</v>
      </c>
      <c r="B18" s="5">
        <f>SUM(C18:D18)</f>
        <v>35</v>
      </c>
      <c r="C18" s="5">
        <v>15</v>
      </c>
      <c r="D18" s="5">
        <v>20</v>
      </c>
      <c r="E18" s="1"/>
      <c r="F18" s="4">
        <v>56</v>
      </c>
      <c r="G18" s="5">
        <f>SUM(H18:I18)</f>
        <v>52</v>
      </c>
      <c r="H18" s="5">
        <v>25</v>
      </c>
      <c r="I18" s="5">
        <v>27</v>
      </c>
    </row>
    <row r="19" spans="1:9" ht="13.5">
      <c r="A19" s="4">
        <v>12</v>
      </c>
      <c r="B19" s="5">
        <f>SUM(C19:D19)</f>
        <v>27</v>
      </c>
      <c r="C19" s="5">
        <v>15</v>
      </c>
      <c r="D19" s="5">
        <v>12</v>
      </c>
      <c r="E19" s="1"/>
      <c r="F19" s="4">
        <v>57</v>
      </c>
      <c r="G19" s="5">
        <f>SUM(H19:I19)</f>
        <v>47</v>
      </c>
      <c r="H19" s="5">
        <v>23</v>
      </c>
      <c r="I19" s="5">
        <v>24</v>
      </c>
    </row>
    <row r="20" spans="1:9" ht="13.5">
      <c r="A20" s="4">
        <v>13</v>
      </c>
      <c r="B20" s="5">
        <f>SUM(C20:D20)</f>
        <v>33</v>
      </c>
      <c r="C20" s="5">
        <v>20</v>
      </c>
      <c r="D20" s="5">
        <v>13</v>
      </c>
      <c r="E20" s="1"/>
      <c r="F20" s="4">
        <v>58</v>
      </c>
      <c r="G20" s="5">
        <f>SUM(H20:I20)</f>
        <v>58</v>
      </c>
      <c r="H20" s="5">
        <v>25</v>
      </c>
      <c r="I20" s="5">
        <v>33</v>
      </c>
    </row>
    <row r="21" spans="1:9" ht="13.5">
      <c r="A21" s="4">
        <v>14</v>
      </c>
      <c r="B21" s="5">
        <f>SUM(C21:D21)</f>
        <v>33</v>
      </c>
      <c r="C21" s="5">
        <v>16</v>
      </c>
      <c r="D21" s="5">
        <v>17</v>
      </c>
      <c r="E21" s="1"/>
      <c r="F21" s="4">
        <v>59</v>
      </c>
      <c r="G21" s="5">
        <f>SUM(H21:I21)</f>
        <v>37</v>
      </c>
      <c r="H21" s="5">
        <v>15</v>
      </c>
      <c r="I21" s="5">
        <v>22</v>
      </c>
    </row>
    <row r="22" spans="1:9" ht="13.5">
      <c r="A22" s="2" t="s">
        <v>216</v>
      </c>
      <c r="B22" s="3">
        <f>SUM(B23:B27)</f>
        <v>199</v>
      </c>
      <c r="C22" s="3">
        <f>SUM(C23:C27)</f>
        <v>109</v>
      </c>
      <c r="D22" s="3">
        <f>SUM(D23:D27)</f>
        <v>90</v>
      </c>
      <c r="E22" s="1"/>
      <c r="F22" s="2" t="s">
        <v>217</v>
      </c>
      <c r="G22" s="3">
        <f>SUM(G23:G27)</f>
        <v>178</v>
      </c>
      <c r="H22" s="3">
        <f>SUM(H23:H27)</f>
        <v>87</v>
      </c>
      <c r="I22" s="3">
        <f>SUM(I23:I27)</f>
        <v>91</v>
      </c>
    </row>
    <row r="23" spans="1:9" ht="13.5">
      <c r="A23" s="4">
        <v>15</v>
      </c>
      <c r="B23" s="5">
        <f>SUM(C23:D23)</f>
        <v>38</v>
      </c>
      <c r="C23" s="5">
        <v>26</v>
      </c>
      <c r="D23" s="5">
        <v>12</v>
      </c>
      <c r="E23" s="1"/>
      <c r="F23" s="4">
        <v>60</v>
      </c>
      <c r="G23" s="5">
        <f>SUM(H23:I23)</f>
        <v>33</v>
      </c>
      <c r="H23" s="5">
        <v>21</v>
      </c>
      <c r="I23" s="5">
        <v>12</v>
      </c>
    </row>
    <row r="24" spans="1:9" ht="13.5">
      <c r="A24" s="4">
        <v>16</v>
      </c>
      <c r="B24" s="5">
        <f>SUM(C24:D24)</f>
        <v>56</v>
      </c>
      <c r="C24" s="5">
        <v>30</v>
      </c>
      <c r="D24" s="5">
        <v>26</v>
      </c>
      <c r="E24" s="1"/>
      <c r="F24" s="4">
        <v>61</v>
      </c>
      <c r="G24" s="5">
        <f>SUM(H24:I24)</f>
        <v>27</v>
      </c>
      <c r="H24" s="5">
        <v>6</v>
      </c>
      <c r="I24" s="5">
        <v>21</v>
      </c>
    </row>
    <row r="25" spans="1:9" ht="13.5">
      <c r="A25" s="4">
        <v>17</v>
      </c>
      <c r="B25" s="5">
        <f>SUM(C25:D25)</f>
        <v>29</v>
      </c>
      <c r="C25" s="5">
        <v>13</v>
      </c>
      <c r="D25" s="5">
        <v>16</v>
      </c>
      <c r="E25" s="1"/>
      <c r="F25" s="4">
        <v>62</v>
      </c>
      <c r="G25" s="5">
        <f>SUM(H25:I25)</f>
        <v>30</v>
      </c>
      <c r="H25" s="5">
        <v>18</v>
      </c>
      <c r="I25" s="5">
        <v>12</v>
      </c>
    </row>
    <row r="26" spans="1:9" ht="13.5">
      <c r="A26" s="4">
        <v>18</v>
      </c>
      <c r="B26" s="5">
        <f>SUM(C26:D26)</f>
        <v>42</v>
      </c>
      <c r="C26" s="5">
        <v>21</v>
      </c>
      <c r="D26" s="5">
        <v>21</v>
      </c>
      <c r="E26" s="1"/>
      <c r="F26" s="4">
        <v>63</v>
      </c>
      <c r="G26" s="5">
        <f>SUM(H26:I26)</f>
        <v>47</v>
      </c>
      <c r="H26" s="5">
        <v>21</v>
      </c>
      <c r="I26" s="5">
        <v>26</v>
      </c>
    </row>
    <row r="27" spans="1:9" ht="13.5">
      <c r="A27" s="4">
        <v>19</v>
      </c>
      <c r="B27" s="5">
        <f>SUM(C27:D27)</f>
        <v>34</v>
      </c>
      <c r="C27" s="5">
        <v>19</v>
      </c>
      <c r="D27" s="5">
        <v>15</v>
      </c>
      <c r="E27" s="1"/>
      <c r="F27" s="4">
        <v>64</v>
      </c>
      <c r="G27" s="5">
        <f>SUM(H27:I27)</f>
        <v>41</v>
      </c>
      <c r="H27" s="5">
        <v>21</v>
      </c>
      <c r="I27" s="5">
        <v>20</v>
      </c>
    </row>
    <row r="28" spans="1:9" ht="13.5">
      <c r="A28" s="2" t="s">
        <v>218</v>
      </c>
      <c r="B28" s="3">
        <f>SUM(B29:B33)</f>
        <v>111</v>
      </c>
      <c r="C28" s="3">
        <f>SUM(C29:C33)</f>
        <v>52</v>
      </c>
      <c r="D28" s="3">
        <f>SUM(D29:D33)</f>
        <v>59</v>
      </c>
      <c r="E28" s="1"/>
      <c r="F28" s="2" t="s">
        <v>219</v>
      </c>
      <c r="G28" s="3">
        <f>SUM(G29:G33)</f>
        <v>244</v>
      </c>
      <c r="H28" s="3">
        <f>SUM(H29:H33)</f>
        <v>108</v>
      </c>
      <c r="I28" s="3">
        <f>SUM(I29:I33)</f>
        <v>136</v>
      </c>
    </row>
    <row r="29" spans="1:9" ht="13.5">
      <c r="A29" s="4">
        <v>20</v>
      </c>
      <c r="B29" s="5">
        <f>SUM(C29:D29)</f>
        <v>27</v>
      </c>
      <c r="C29" s="5">
        <v>13</v>
      </c>
      <c r="D29" s="5">
        <v>14</v>
      </c>
      <c r="E29" s="1"/>
      <c r="F29" s="4">
        <v>65</v>
      </c>
      <c r="G29" s="5">
        <f>SUM(H29:I29)</f>
        <v>50</v>
      </c>
      <c r="H29" s="5">
        <v>25</v>
      </c>
      <c r="I29" s="5">
        <v>25</v>
      </c>
    </row>
    <row r="30" spans="1:9" ht="13.5">
      <c r="A30" s="4">
        <v>21</v>
      </c>
      <c r="B30" s="5">
        <f>SUM(C30:D30)</f>
        <v>22</v>
      </c>
      <c r="C30" s="5">
        <v>12</v>
      </c>
      <c r="D30" s="5">
        <v>10</v>
      </c>
      <c r="E30" s="1"/>
      <c r="F30" s="4">
        <v>66</v>
      </c>
      <c r="G30" s="5">
        <f>SUM(H30:I30)</f>
        <v>54</v>
      </c>
      <c r="H30" s="5">
        <v>23</v>
      </c>
      <c r="I30" s="5">
        <v>31</v>
      </c>
    </row>
    <row r="31" spans="1:9" ht="13.5">
      <c r="A31" s="4">
        <v>22</v>
      </c>
      <c r="B31" s="5">
        <f>SUM(C31:D31)</f>
        <v>21</v>
      </c>
      <c r="C31" s="5">
        <v>9</v>
      </c>
      <c r="D31" s="5">
        <v>12</v>
      </c>
      <c r="E31" s="1"/>
      <c r="F31" s="4">
        <v>67</v>
      </c>
      <c r="G31" s="5">
        <f>SUM(H31:I31)</f>
        <v>27</v>
      </c>
      <c r="H31" s="5">
        <v>15</v>
      </c>
      <c r="I31" s="5">
        <v>12</v>
      </c>
    </row>
    <row r="32" spans="1:9" ht="13.5">
      <c r="A32" s="4">
        <v>23</v>
      </c>
      <c r="B32" s="5">
        <f>SUM(C32:D32)</f>
        <v>22</v>
      </c>
      <c r="C32" s="5">
        <v>11</v>
      </c>
      <c r="D32" s="5">
        <v>11</v>
      </c>
      <c r="E32" s="1"/>
      <c r="F32" s="4">
        <v>68</v>
      </c>
      <c r="G32" s="5">
        <f>SUM(H32:I32)</f>
        <v>51</v>
      </c>
      <c r="H32" s="5">
        <v>22</v>
      </c>
      <c r="I32" s="5">
        <v>29</v>
      </c>
    </row>
    <row r="33" spans="1:9" ht="13.5">
      <c r="A33" s="4">
        <v>24</v>
      </c>
      <c r="B33" s="5">
        <f>SUM(C33:D33)</f>
        <v>19</v>
      </c>
      <c r="C33" s="5">
        <v>7</v>
      </c>
      <c r="D33" s="5">
        <v>12</v>
      </c>
      <c r="E33" s="1"/>
      <c r="F33" s="4">
        <v>69</v>
      </c>
      <c r="G33" s="5">
        <f>SUM(H33:I33)</f>
        <v>62</v>
      </c>
      <c r="H33" s="5">
        <v>23</v>
      </c>
      <c r="I33" s="5">
        <v>39</v>
      </c>
    </row>
    <row r="34" spans="1:9" ht="13.5">
      <c r="A34" s="2" t="s">
        <v>220</v>
      </c>
      <c r="B34" s="3">
        <f>SUM(B35:B39)</f>
        <v>108</v>
      </c>
      <c r="C34" s="3">
        <f>SUM(C35:C39)</f>
        <v>60</v>
      </c>
      <c r="D34" s="3">
        <f>SUM(D35:D39)</f>
        <v>48</v>
      </c>
      <c r="E34" s="1"/>
      <c r="F34" s="2" t="s">
        <v>221</v>
      </c>
      <c r="G34" s="3">
        <f>SUM(G35:G39)</f>
        <v>337</v>
      </c>
      <c r="H34" s="3">
        <f>SUM(H35:H39)</f>
        <v>158</v>
      </c>
      <c r="I34" s="3">
        <f>SUM(I35:I39)</f>
        <v>179</v>
      </c>
    </row>
    <row r="35" spans="1:9" ht="13.5">
      <c r="A35" s="4">
        <v>25</v>
      </c>
      <c r="B35" s="5">
        <f>SUM(C35:D35)</f>
        <v>33</v>
      </c>
      <c r="C35" s="5">
        <v>18</v>
      </c>
      <c r="D35" s="5">
        <v>15</v>
      </c>
      <c r="E35" s="1"/>
      <c r="F35" s="4">
        <v>70</v>
      </c>
      <c r="G35" s="5">
        <f>SUM(H35:I35)</f>
        <v>68</v>
      </c>
      <c r="H35" s="5">
        <v>29</v>
      </c>
      <c r="I35" s="5">
        <v>39</v>
      </c>
    </row>
    <row r="36" spans="1:9" ht="13.5">
      <c r="A36" s="4">
        <v>26</v>
      </c>
      <c r="B36" s="5">
        <f>SUM(C36:D36)</f>
        <v>17</v>
      </c>
      <c r="C36" s="5">
        <v>8</v>
      </c>
      <c r="D36" s="5">
        <v>9</v>
      </c>
      <c r="E36" s="1"/>
      <c r="F36" s="4">
        <v>71</v>
      </c>
      <c r="G36" s="5">
        <f>SUM(H36:I36)</f>
        <v>51</v>
      </c>
      <c r="H36" s="5">
        <v>21</v>
      </c>
      <c r="I36" s="5">
        <v>30</v>
      </c>
    </row>
    <row r="37" spans="1:9" ht="13.5">
      <c r="A37" s="4">
        <v>27</v>
      </c>
      <c r="B37" s="5">
        <f>SUM(C37:D37)</f>
        <v>20</v>
      </c>
      <c r="C37" s="5">
        <v>13</v>
      </c>
      <c r="D37" s="5">
        <v>7</v>
      </c>
      <c r="E37" s="1"/>
      <c r="F37" s="4">
        <v>72</v>
      </c>
      <c r="G37" s="5">
        <f>SUM(H37:I37)</f>
        <v>73</v>
      </c>
      <c r="H37" s="5">
        <v>34</v>
      </c>
      <c r="I37" s="5">
        <v>39</v>
      </c>
    </row>
    <row r="38" spans="1:9" ht="13.5">
      <c r="A38" s="4">
        <v>28</v>
      </c>
      <c r="B38" s="5">
        <f>SUM(C38:D38)</f>
        <v>12</v>
      </c>
      <c r="C38" s="5">
        <v>7</v>
      </c>
      <c r="D38" s="5">
        <v>5</v>
      </c>
      <c r="E38" s="1"/>
      <c r="F38" s="4">
        <v>73</v>
      </c>
      <c r="G38" s="5">
        <f>SUM(H38:I38)</f>
        <v>68</v>
      </c>
      <c r="H38" s="5">
        <v>35</v>
      </c>
      <c r="I38" s="5">
        <v>33</v>
      </c>
    </row>
    <row r="39" spans="1:9" ht="13.5">
      <c r="A39" s="4">
        <v>29</v>
      </c>
      <c r="B39" s="5">
        <f>SUM(C39:D39)</f>
        <v>26</v>
      </c>
      <c r="C39" s="5">
        <v>14</v>
      </c>
      <c r="D39" s="5">
        <v>12</v>
      </c>
      <c r="E39" s="1"/>
      <c r="F39" s="4">
        <v>74</v>
      </c>
      <c r="G39" s="5">
        <f>SUM(H39:I39)</f>
        <v>77</v>
      </c>
      <c r="H39" s="5">
        <v>39</v>
      </c>
      <c r="I39" s="5">
        <v>38</v>
      </c>
    </row>
    <row r="40" spans="1:9" ht="13.5">
      <c r="A40" s="2" t="s">
        <v>222</v>
      </c>
      <c r="B40" s="3">
        <f>SUM(B41:B45)</f>
        <v>139</v>
      </c>
      <c r="C40" s="3">
        <f>SUM(C41:C45)</f>
        <v>82</v>
      </c>
      <c r="D40" s="3">
        <f>SUM(D41:D45)</f>
        <v>57</v>
      </c>
      <c r="E40" s="1"/>
      <c r="F40" s="2" t="s">
        <v>223</v>
      </c>
      <c r="G40" s="3">
        <f>SUM(G41:G45)</f>
        <v>324</v>
      </c>
      <c r="H40" s="3">
        <f>SUM(H41:H45)</f>
        <v>158</v>
      </c>
      <c r="I40" s="3">
        <f>SUM(I41:I45)</f>
        <v>166</v>
      </c>
    </row>
    <row r="41" spans="1:9" ht="13.5">
      <c r="A41" s="4">
        <v>30</v>
      </c>
      <c r="B41" s="5">
        <f>SUM(C41:D41)</f>
        <v>21</v>
      </c>
      <c r="C41" s="5">
        <v>10</v>
      </c>
      <c r="D41" s="5">
        <v>11</v>
      </c>
      <c r="E41" s="1"/>
      <c r="F41" s="4">
        <v>75</v>
      </c>
      <c r="G41" s="5">
        <f>SUM(H41:I41)</f>
        <v>62</v>
      </c>
      <c r="H41" s="5">
        <v>30</v>
      </c>
      <c r="I41" s="5">
        <v>32</v>
      </c>
    </row>
    <row r="42" spans="1:9" ht="13.5">
      <c r="A42" s="4">
        <v>31</v>
      </c>
      <c r="B42" s="5">
        <f>SUM(C42:D42)</f>
        <v>24</v>
      </c>
      <c r="C42" s="5">
        <v>15</v>
      </c>
      <c r="D42" s="5">
        <v>9</v>
      </c>
      <c r="E42" s="1"/>
      <c r="F42" s="4">
        <v>76</v>
      </c>
      <c r="G42" s="5">
        <f>SUM(H42:I42)</f>
        <v>60</v>
      </c>
      <c r="H42" s="5">
        <v>23</v>
      </c>
      <c r="I42" s="5">
        <v>37</v>
      </c>
    </row>
    <row r="43" spans="1:9" ht="13.5">
      <c r="A43" s="4">
        <v>32</v>
      </c>
      <c r="B43" s="5">
        <f>SUM(C43:D43)</f>
        <v>35</v>
      </c>
      <c r="C43" s="5">
        <v>23</v>
      </c>
      <c r="D43" s="5">
        <v>12</v>
      </c>
      <c r="E43" s="1"/>
      <c r="F43" s="4">
        <v>77</v>
      </c>
      <c r="G43" s="5">
        <f>SUM(H43:I43)</f>
        <v>73</v>
      </c>
      <c r="H43" s="5">
        <v>32</v>
      </c>
      <c r="I43" s="5">
        <v>41</v>
      </c>
    </row>
    <row r="44" spans="1:9" ht="13.5">
      <c r="A44" s="4">
        <v>33</v>
      </c>
      <c r="B44" s="5">
        <f>SUM(C44:D44)</f>
        <v>33</v>
      </c>
      <c r="C44" s="5">
        <v>20</v>
      </c>
      <c r="D44" s="5">
        <v>13</v>
      </c>
      <c r="E44" s="1"/>
      <c r="F44" s="4">
        <v>78</v>
      </c>
      <c r="G44" s="5">
        <f>SUM(H44:I44)</f>
        <v>55</v>
      </c>
      <c r="H44" s="5">
        <v>25</v>
      </c>
      <c r="I44" s="5">
        <v>30</v>
      </c>
    </row>
    <row r="45" spans="1:9" ht="13.5">
      <c r="A45" s="4">
        <v>34</v>
      </c>
      <c r="B45" s="5">
        <f>SUM(C45:D45)</f>
        <v>26</v>
      </c>
      <c r="C45" s="5">
        <v>14</v>
      </c>
      <c r="D45" s="5">
        <v>12</v>
      </c>
      <c r="E45" s="1"/>
      <c r="F45" s="4">
        <v>79</v>
      </c>
      <c r="G45" s="5">
        <f>SUM(H45:I45)</f>
        <v>74</v>
      </c>
      <c r="H45" s="5">
        <v>48</v>
      </c>
      <c r="I45" s="5">
        <v>26</v>
      </c>
    </row>
    <row r="46" spans="1:9" ht="13.5">
      <c r="A46" s="2" t="s">
        <v>224</v>
      </c>
      <c r="B46" s="3">
        <f>SUM(B47:B51)</f>
        <v>100</v>
      </c>
      <c r="C46" s="3">
        <f>SUM(C47:C51)</f>
        <v>50</v>
      </c>
      <c r="D46" s="3">
        <f>SUM(D47:D51)</f>
        <v>50</v>
      </c>
      <c r="E46" s="1"/>
      <c r="F46" s="2" t="s">
        <v>225</v>
      </c>
      <c r="G46" s="3">
        <f>SUM(G47:G51)</f>
        <v>233</v>
      </c>
      <c r="H46" s="3">
        <f>SUM(H47:H51)</f>
        <v>92</v>
      </c>
      <c r="I46" s="3">
        <f>SUM(I47:I51)</f>
        <v>141</v>
      </c>
    </row>
    <row r="47" spans="1:9" ht="13.5">
      <c r="A47" s="4">
        <v>35</v>
      </c>
      <c r="B47" s="5">
        <f>SUM(C47:D47)</f>
        <v>27</v>
      </c>
      <c r="C47" s="5">
        <v>12</v>
      </c>
      <c r="D47" s="5">
        <v>15</v>
      </c>
      <c r="E47" s="1"/>
      <c r="F47" s="4">
        <v>80</v>
      </c>
      <c r="G47" s="5">
        <f>SUM(H47:I47)</f>
        <v>73</v>
      </c>
      <c r="H47" s="5">
        <v>27</v>
      </c>
      <c r="I47" s="5">
        <v>46</v>
      </c>
    </row>
    <row r="48" spans="1:9" ht="13.5">
      <c r="A48" s="4">
        <v>36</v>
      </c>
      <c r="B48" s="5">
        <f>SUM(C48:D48)</f>
        <v>19</v>
      </c>
      <c r="C48" s="5">
        <v>13</v>
      </c>
      <c r="D48" s="5">
        <v>6</v>
      </c>
      <c r="E48" s="1"/>
      <c r="F48" s="4">
        <v>81</v>
      </c>
      <c r="G48" s="5">
        <f>SUM(H48:I48)</f>
        <v>47</v>
      </c>
      <c r="H48" s="5">
        <v>24</v>
      </c>
      <c r="I48" s="5">
        <v>23</v>
      </c>
    </row>
    <row r="49" spans="1:9" ht="13.5">
      <c r="A49" s="4">
        <v>37</v>
      </c>
      <c r="B49" s="5">
        <f>SUM(C49:D49)</f>
        <v>14</v>
      </c>
      <c r="C49" s="5">
        <v>5</v>
      </c>
      <c r="D49" s="5">
        <v>9</v>
      </c>
      <c r="E49" s="1"/>
      <c r="F49" s="4">
        <v>82</v>
      </c>
      <c r="G49" s="5">
        <f>SUM(H49:I49)</f>
        <v>38</v>
      </c>
      <c r="H49" s="5">
        <v>11</v>
      </c>
      <c r="I49" s="5">
        <v>27</v>
      </c>
    </row>
    <row r="50" spans="1:9" ht="13.5">
      <c r="A50" s="4">
        <v>38</v>
      </c>
      <c r="B50" s="5">
        <f>SUM(C50:D50)</f>
        <v>24</v>
      </c>
      <c r="C50" s="5">
        <v>14</v>
      </c>
      <c r="D50" s="5">
        <v>10</v>
      </c>
      <c r="E50" s="1"/>
      <c r="F50" s="4">
        <v>83</v>
      </c>
      <c r="G50" s="5">
        <f>SUM(H50:I50)</f>
        <v>46</v>
      </c>
      <c r="H50" s="5">
        <v>18</v>
      </c>
      <c r="I50" s="5">
        <v>28</v>
      </c>
    </row>
    <row r="51" spans="1:9" ht="13.5">
      <c r="A51" s="4">
        <v>39</v>
      </c>
      <c r="B51" s="5">
        <f>SUM(C51:D51)</f>
        <v>16</v>
      </c>
      <c r="C51" s="5">
        <v>6</v>
      </c>
      <c r="D51" s="5">
        <v>10</v>
      </c>
      <c r="E51" s="1"/>
      <c r="F51" s="4">
        <v>84</v>
      </c>
      <c r="G51" s="5">
        <f>SUM(H51:I51)</f>
        <v>29</v>
      </c>
      <c r="H51" s="5">
        <v>12</v>
      </c>
      <c r="I51" s="5">
        <v>17</v>
      </c>
    </row>
    <row r="52" spans="1:9" ht="13.5">
      <c r="A52" s="2" t="s">
        <v>226</v>
      </c>
      <c r="B52" s="3">
        <f>SUM(B53:B57)</f>
        <v>181</v>
      </c>
      <c r="C52" s="3">
        <f>SUM(C53:C57)</f>
        <v>78</v>
      </c>
      <c r="D52" s="3">
        <f>SUM(D53:D57)</f>
        <v>103</v>
      </c>
      <c r="E52" s="1"/>
      <c r="F52" s="2" t="s">
        <v>227</v>
      </c>
      <c r="G52" s="3">
        <f>SUM(G53:G57)</f>
        <v>109</v>
      </c>
      <c r="H52" s="3">
        <f>SUM(H53:H57)</f>
        <v>42</v>
      </c>
      <c r="I52" s="3">
        <f>SUM(I53:I57)</f>
        <v>67</v>
      </c>
    </row>
    <row r="53" spans="1:9" ht="13.5">
      <c r="A53" s="4">
        <v>40</v>
      </c>
      <c r="B53" s="5">
        <f>SUM(C53:D53)</f>
        <v>21</v>
      </c>
      <c r="C53" s="5">
        <v>8</v>
      </c>
      <c r="D53" s="5">
        <v>13</v>
      </c>
      <c r="E53" s="1"/>
      <c r="F53" s="4">
        <v>85</v>
      </c>
      <c r="G53" s="5">
        <f aca="true" t="shared" si="0" ref="G53:G59">SUM(H53:I53)</f>
        <v>19</v>
      </c>
      <c r="H53" s="5">
        <v>6</v>
      </c>
      <c r="I53" s="5">
        <v>13</v>
      </c>
    </row>
    <row r="54" spans="1:9" ht="13.5">
      <c r="A54" s="4">
        <v>41</v>
      </c>
      <c r="B54" s="5">
        <f>SUM(C54:D54)</f>
        <v>42</v>
      </c>
      <c r="C54" s="5">
        <v>18</v>
      </c>
      <c r="D54" s="5">
        <v>24</v>
      </c>
      <c r="E54" s="1"/>
      <c r="F54" s="4">
        <v>86</v>
      </c>
      <c r="G54" s="5">
        <f t="shared" si="0"/>
        <v>35</v>
      </c>
      <c r="H54" s="5">
        <v>15</v>
      </c>
      <c r="I54" s="5">
        <v>20</v>
      </c>
    </row>
    <row r="55" spans="1:9" ht="13.5">
      <c r="A55" s="4">
        <v>42</v>
      </c>
      <c r="B55" s="5">
        <f>SUM(C55:D55)</f>
        <v>49</v>
      </c>
      <c r="C55" s="5">
        <v>24</v>
      </c>
      <c r="D55" s="5">
        <v>25</v>
      </c>
      <c r="E55" s="1"/>
      <c r="F55" s="4">
        <v>87</v>
      </c>
      <c r="G55" s="5">
        <f t="shared" si="0"/>
        <v>17</v>
      </c>
      <c r="H55" s="5">
        <v>4</v>
      </c>
      <c r="I55" s="5">
        <v>13</v>
      </c>
    </row>
    <row r="56" spans="1:9" ht="13.5">
      <c r="A56" s="4">
        <v>43</v>
      </c>
      <c r="B56" s="5">
        <f>SUM(C56:D56)</f>
        <v>28</v>
      </c>
      <c r="C56" s="5">
        <v>11</v>
      </c>
      <c r="D56" s="5">
        <v>17</v>
      </c>
      <c r="E56" s="1"/>
      <c r="F56" s="4">
        <v>88</v>
      </c>
      <c r="G56" s="5">
        <f t="shared" si="0"/>
        <v>20</v>
      </c>
      <c r="H56" s="5">
        <v>9</v>
      </c>
      <c r="I56" s="5">
        <v>11</v>
      </c>
    </row>
    <row r="57" spans="1:9" ht="13.5">
      <c r="A57" s="6">
        <v>44</v>
      </c>
      <c r="B57" s="5">
        <f>SUM(C57:D57)</f>
        <v>41</v>
      </c>
      <c r="C57" s="5">
        <v>17</v>
      </c>
      <c r="D57" s="5">
        <v>24</v>
      </c>
      <c r="E57" s="1"/>
      <c r="F57" s="4">
        <v>89</v>
      </c>
      <c r="G57" s="5">
        <f t="shared" si="0"/>
        <v>18</v>
      </c>
      <c r="H57" s="5">
        <v>8</v>
      </c>
      <c r="I57" s="5">
        <v>10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60</v>
      </c>
      <c r="H58" s="8">
        <v>22</v>
      </c>
      <c r="I58" s="8">
        <v>38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3331</v>
      </c>
      <c r="H59" s="10">
        <f>SUM(C4,C10,C16,C22,C28,C34,C40,C46,C52,H4,H10,H16,H22,H28,H34,H40,H46,H52,H58)</f>
        <v>1610</v>
      </c>
      <c r="I59" s="10">
        <f>SUM(D4,D10,D16,D22,D28,D34,D40,D46,D52,I4,I10,I16,I22,I28,I34,I40,I46,I52,I58)</f>
        <v>1721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247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229</v>
      </c>
      <c r="B4" s="3">
        <f>SUM(B5:B9)</f>
        <v>484</v>
      </c>
      <c r="C4" s="3">
        <f>SUM(C5:C9)</f>
        <v>237</v>
      </c>
      <c r="D4" s="3">
        <f>SUM(D5:D9)</f>
        <v>247</v>
      </c>
      <c r="E4" s="1"/>
      <c r="F4" s="2" t="s">
        <v>230</v>
      </c>
      <c r="G4" s="3">
        <f>SUM(G5:G9)</f>
        <v>733</v>
      </c>
      <c r="H4" s="3">
        <f>SUM(H5:H9)</f>
        <v>351</v>
      </c>
      <c r="I4" s="3">
        <f>SUM(I5:I9)</f>
        <v>382</v>
      </c>
    </row>
    <row r="5" spans="1:9" ht="13.5">
      <c r="A5" s="4">
        <v>0</v>
      </c>
      <c r="B5" s="5">
        <f>SUM(C5:D5)</f>
        <v>95</v>
      </c>
      <c r="C5" s="5">
        <v>47</v>
      </c>
      <c r="D5" s="5">
        <v>48</v>
      </c>
      <c r="E5" s="1"/>
      <c r="F5" s="4">
        <v>45</v>
      </c>
      <c r="G5" s="5">
        <f>SUM(H5:I5)</f>
        <v>137</v>
      </c>
      <c r="H5" s="5">
        <v>61</v>
      </c>
      <c r="I5" s="5">
        <v>76</v>
      </c>
    </row>
    <row r="6" spans="1:9" ht="13.5">
      <c r="A6" s="4">
        <v>1</v>
      </c>
      <c r="B6" s="5">
        <f>SUM(C6:D6)</f>
        <v>85</v>
      </c>
      <c r="C6" s="5">
        <v>46</v>
      </c>
      <c r="D6" s="5">
        <v>39</v>
      </c>
      <c r="E6" s="1"/>
      <c r="F6" s="4">
        <v>46</v>
      </c>
      <c r="G6" s="5">
        <f>SUM(H6:I6)</f>
        <v>128</v>
      </c>
      <c r="H6" s="5">
        <v>71</v>
      </c>
      <c r="I6" s="5">
        <v>57</v>
      </c>
    </row>
    <row r="7" spans="1:9" ht="13.5">
      <c r="A7" s="4">
        <v>2</v>
      </c>
      <c r="B7" s="5">
        <f>SUM(C7:D7)</f>
        <v>97</v>
      </c>
      <c r="C7" s="5">
        <v>48</v>
      </c>
      <c r="D7" s="5">
        <v>49</v>
      </c>
      <c r="E7" s="1"/>
      <c r="F7" s="4">
        <v>47</v>
      </c>
      <c r="G7" s="5">
        <f>SUM(H7:I7)</f>
        <v>158</v>
      </c>
      <c r="H7" s="5">
        <v>70</v>
      </c>
      <c r="I7" s="5">
        <v>88</v>
      </c>
    </row>
    <row r="8" spans="1:9" ht="13.5">
      <c r="A8" s="4">
        <v>3</v>
      </c>
      <c r="B8" s="5">
        <f>SUM(C8:D8)</f>
        <v>109</v>
      </c>
      <c r="C8" s="5">
        <v>55</v>
      </c>
      <c r="D8" s="5">
        <v>54</v>
      </c>
      <c r="E8" s="1"/>
      <c r="F8" s="4">
        <v>48</v>
      </c>
      <c r="G8" s="5">
        <f>SUM(H8:I8)</f>
        <v>173</v>
      </c>
      <c r="H8" s="5">
        <v>77</v>
      </c>
      <c r="I8" s="5">
        <v>96</v>
      </c>
    </row>
    <row r="9" spans="1:9" ht="13.5">
      <c r="A9" s="4">
        <v>4</v>
      </c>
      <c r="B9" s="5">
        <f>SUM(C9:D9)</f>
        <v>98</v>
      </c>
      <c r="C9" s="5">
        <v>41</v>
      </c>
      <c r="D9" s="5">
        <v>57</v>
      </c>
      <c r="E9" s="1"/>
      <c r="F9" s="4">
        <v>49</v>
      </c>
      <c r="G9" s="5">
        <f>SUM(H9:I9)</f>
        <v>137</v>
      </c>
      <c r="H9" s="5">
        <v>72</v>
      </c>
      <c r="I9" s="5">
        <v>65</v>
      </c>
    </row>
    <row r="10" spans="1:9" ht="13.5">
      <c r="A10" s="2" t="s">
        <v>231</v>
      </c>
      <c r="B10" s="3">
        <f>SUM(B11:B15)</f>
        <v>578</v>
      </c>
      <c r="C10" s="3">
        <f>SUM(C11:C15)</f>
        <v>302</v>
      </c>
      <c r="D10" s="3">
        <f>SUM(D11:D15)</f>
        <v>276</v>
      </c>
      <c r="E10" s="1"/>
      <c r="F10" s="2" t="s">
        <v>232</v>
      </c>
      <c r="G10" s="3">
        <f>SUM(G11:G15)</f>
        <v>854</v>
      </c>
      <c r="H10" s="3">
        <f>SUM(H11:H15)</f>
        <v>425</v>
      </c>
      <c r="I10" s="3">
        <f>SUM(I11:I15)</f>
        <v>429</v>
      </c>
    </row>
    <row r="11" spans="1:9" ht="13.5">
      <c r="A11" s="4">
        <v>5</v>
      </c>
      <c r="B11" s="5">
        <f>SUM(C11:D11)</f>
        <v>104</v>
      </c>
      <c r="C11" s="5">
        <v>52</v>
      </c>
      <c r="D11" s="5">
        <v>52</v>
      </c>
      <c r="E11" s="1"/>
      <c r="F11" s="4">
        <v>50</v>
      </c>
      <c r="G11" s="5">
        <f>SUM(H11:I11)</f>
        <v>166</v>
      </c>
      <c r="H11" s="5">
        <v>81</v>
      </c>
      <c r="I11" s="5">
        <v>85</v>
      </c>
    </row>
    <row r="12" spans="1:9" ht="13.5">
      <c r="A12" s="4">
        <v>6</v>
      </c>
      <c r="B12" s="5">
        <f>SUM(C12:D12)</f>
        <v>109</v>
      </c>
      <c r="C12" s="5">
        <v>57</v>
      </c>
      <c r="D12" s="5">
        <v>52</v>
      </c>
      <c r="E12" s="1"/>
      <c r="F12" s="4">
        <v>51</v>
      </c>
      <c r="G12" s="5">
        <f>SUM(H12:I12)</f>
        <v>177</v>
      </c>
      <c r="H12" s="5">
        <v>98</v>
      </c>
      <c r="I12" s="5">
        <v>79</v>
      </c>
    </row>
    <row r="13" spans="1:9" ht="13.5">
      <c r="A13" s="4">
        <v>7</v>
      </c>
      <c r="B13" s="5">
        <f>SUM(C13:D13)</f>
        <v>110</v>
      </c>
      <c r="C13" s="5">
        <v>62</v>
      </c>
      <c r="D13" s="5">
        <v>48</v>
      </c>
      <c r="E13" s="1"/>
      <c r="F13" s="4">
        <v>52</v>
      </c>
      <c r="G13" s="5">
        <f>SUM(H13:I13)</f>
        <v>159</v>
      </c>
      <c r="H13" s="5">
        <v>71</v>
      </c>
      <c r="I13" s="5">
        <v>88</v>
      </c>
    </row>
    <row r="14" spans="1:9" ht="13.5">
      <c r="A14" s="4">
        <v>8</v>
      </c>
      <c r="B14" s="5">
        <f>SUM(C14:D14)</f>
        <v>129</v>
      </c>
      <c r="C14" s="5">
        <v>60</v>
      </c>
      <c r="D14" s="5">
        <v>69</v>
      </c>
      <c r="E14" s="1"/>
      <c r="F14" s="4">
        <v>53</v>
      </c>
      <c r="G14" s="5">
        <f>SUM(H14:I14)</f>
        <v>182</v>
      </c>
      <c r="H14" s="5">
        <v>84</v>
      </c>
      <c r="I14" s="5">
        <v>98</v>
      </c>
    </row>
    <row r="15" spans="1:9" ht="13.5">
      <c r="A15" s="4">
        <v>9</v>
      </c>
      <c r="B15" s="5">
        <f>SUM(C15:D15)</f>
        <v>126</v>
      </c>
      <c r="C15" s="5">
        <v>71</v>
      </c>
      <c r="D15" s="5">
        <v>55</v>
      </c>
      <c r="E15" s="1"/>
      <c r="F15" s="4">
        <v>54</v>
      </c>
      <c r="G15" s="5">
        <f>SUM(H15:I15)</f>
        <v>170</v>
      </c>
      <c r="H15" s="5">
        <v>91</v>
      </c>
      <c r="I15" s="5">
        <v>79</v>
      </c>
    </row>
    <row r="16" spans="1:9" ht="13.5">
      <c r="A16" s="2" t="s">
        <v>233</v>
      </c>
      <c r="B16" s="3">
        <f>SUM(B17:B21)</f>
        <v>650</v>
      </c>
      <c r="C16" s="3">
        <f>SUM(C17:C21)</f>
        <v>366</v>
      </c>
      <c r="D16" s="3">
        <f>SUM(D17:D21)</f>
        <v>284</v>
      </c>
      <c r="E16" s="1"/>
      <c r="F16" s="2" t="s">
        <v>234</v>
      </c>
      <c r="G16" s="3">
        <f>SUM(G17:G21)</f>
        <v>1053</v>
      </c>
      <c r="H16" s="3">
        <f>SUM(H17:H21)</f>
        <v>561</v>
      </c>
      <c r="I16" s="3">
        <f>SUM(I17:I21)</f>
        <v>492</v>
      </c>
    </row>
    <row r="17" spans="1:9" ht="13.5">
      <c r="A17" s="4">
        <v>10</v>
      </c>
      <c r="B17" s="5">
        <f>SUM(C17:D17)</f>
        <v>114</v>
      </c>
      <c r="C17" s="5">
        <v>69</v>
      </c>
      <c r="D17" s="5">
        <v>45</v>
      </c>
      <c r="E17" s="1"/>
      <c r="F17" s="4">
        <v>55</v>
      </c>
      <c r="G17" s="5">
        <f>SUM(H17:I17)</f>
        <v>193</v>
      </c>
      <c r="H17" s="5">
        <v>104</v>
      </c>
      <c r="I17" s="5">
        <v>89</v>
      </c>
    </row>
    <row r="18" spans="1:9" ht="13.5">
      <c r="A18" s="4">
        <v>11</v>
      </c>
      <c r="B18" s="5">
        <f>SUM(C18:D18)</f>
        <v>141</v>
      </c>
      <c r="C18" s="5">
        <v>80</v>
      </c>
      <c r="D18" s="5">
        <v>61</v>
      </c>
      <c r="E18" s="1"/>
      <c r="F18" s="4">
        <v>56</v>
      </c>
      <c r="G18" s="5">
        <f>SUM(H18:I18)</f>
        <v>225</v>
      </c>
      <c r="H18" s="5">
        <v>121</v>
      </c>
      <c r="I18" s="5">
        <v>104</v>
      </c>
    </row>
    <row r="19" spans="1:9" ht="13.5">
      <c r="A19" s="4">
        <v>12</v>
      </c>
      <c r="B19" s="5">
        <f>SUM(C19:D19)</f>
        <v>126</v>
      </c>
      <c r="C19" s="5">
        <v>67</v>
      </c>
      <c r="D19" s="5">
        <v>59</v>
      </c>
      <c r="E19" s="1"/>
      <c r="F19" s="4">
        <v>57</v>
      </c>
      <c r="G19" s="5">
        <f>SUM(H19:I19)</f>
        <v>226</v>
      </c>
      <c r="H19" s="5">
        <v>126</v>
      </c>
      <c r="I19" s="5">
        <v>100</v>
      </c>
    </row>
    <row r="20" spans="1:9" ht="13.5">
      <c r="A20" s="4">
        <v>13</v>
      </c>
      <c r="B20" s="5">
        <f>SUM(C20:D20)</f>
        <v>132</v>
      </c>
      <c r="C20" s="5">
        <v>74</v>
      </c>
      <c r="D20" s="5">
        <v>58</v>
      </c>
      <c r="E20" s="1"/>
      <c r="F20" s="4">
        <v>58</v>
      </c>
      <c r="G20" s="5">
        <f>SUM(H20:I20)</f>
        <v>221</v>
      </c>
      <c r="H20" s="5">
        <v>106</v>
      </c>
      <c r="I20" s="5">
        <v>115</v>
      </c>
    </row>
    <row r="21" spans="1:9" ht="13.5">
      <c r="A21" s="4">
        <v>14</v>
      </c>
      <c r="B21" s="5">
        <f>SUM(C21:D21)</f>
        <v>137</v>
      </c>
      <c r="C21" s="5">
        <v>76</v>
      </c>
      <c r="D21" s="5">
        <v>61</v>
      </c>
      <c r="E21" s="1"/>
      <c r="F21" s="4">
        <v>59</v>
      </c>
      <c r="G21" s="5">
        <f>SUM(H21:I21)</f>
        <v>188</v>
      </c>
      <c r="H21" s="5">
        <v>104</v>
      </c>
      <c r="I21" s="5">
        <v>84</v>
      </c>
    </row>
    <row r="22" spans="1:9" ht="13.5">
      <c r="A22" s="2" t="s">
        <v>235</v>
      </c>
      <c r="B22" s="3">
        <f>SUM(B23:B27)</f>
        <v>680</v>
      </c>
      <c r="C22" s="3">
        <f>SUM(C23:C27)</f>
        <v>346</v>
      </c>
      <c r="D22" s="3">
        <f>SUM(D23:D27)</f>
        <v>334</v>
      </c>
      <c r="E22" s="1"/>
      <c r="F22" s="2" t="s">
        <v>236</v>
      </c>
      <c r="G22" s="3">
        <f>SUM(G23:G27)</f>
        <v>636</v>
      </c>
      <c r="H22" s="3">
        <f>SUM(H23:H27)</f>
        <v>307</v>
      </c>
      <c r="I22" s="3">
        <f>SUM(I23:I27)</f>
        <v>329</v>
      </c>
    </row>
    <row r="23" spans="1:9" ht="13.5">
      <c r="A23" s="4">
        <v>15</v>
      </c>
      <c r="B23" s="5">
        <f>SUM(C23:D23)</f>
        <v>140</v>
      </c>
      <c r="C23" s="5">
        <v>72</v>
      </c>
      <c r="D23" s="5">
        <v>68</v>
      </c>
      <c r="E23" s="1"/>
      <c r="F23" s="4">
        <v>60</v>
      </c>
      <c r="G23" s="5">
        <f>SUM(H23:I23)</f>
        <v>77</v>
      </c>
      <c r="H23" s="5">
        <v>43</v>
      </c>
      <c r="I23" s="5">
        <v>34</v>
      </c>
    </row>
    <row r="24" spans="1:9" ht="13.5">
      <c r="A24" s="4">
        <v>16</v>
      </c>
      <c r="B24" s="5">
        <f>SUM(C24:D24)</f>
        <v>135</v>
      </c>
      <c r="C24" s="5">
        <v>62</v>
      </c>
      <c r="D24" s="5">
        <v>73</v>
      </c>
      <c r="E24" s="1"/>
      <c r="F24" s="4">
        <v>61</v>
      </c>
      <c r="G24" s="5">
        <f>SUM(H24:I24)</f>
        <v>110</v>
      </c>
      <c r="H24" s="5">
        <v>49</v>
      </c>
      <c r="I24" s="5">
        <v>61</v>
      </c>
    </row>
    <row r="25" spans="1:9" ht="13.5">
      <c r="A25" s="4">
        <v>17</v>
      </c>
      <c r="B25" s="5">
        <f>SUM(C25:D25)</f>
        <v>145</v>
      </c>
      <c r="C25" s="5">
        <v>73</v>
      </c>
      <c r="D25" s="5">
        <v>72</v>
      </c>
      <c r="E25" s="1"/>
      <c r="F25" s="4">
        <v>62</v>
      </c>
      <c r="G25" s="5">
        <f>SUM(H25:I25)</f>
        <v>141</v>
      </c>
      <c r="H25" s="5">
        <v>63</v>
      </c>
      <c r="I25" s="5">
        <v>78</v>
      </c>
    </row>
    <row r="26" spans="1:9" ht="13.5">
      <c r="A26" s="4">
        <v>18</v>
      </c>
      <c r="B26" s="5">
        <f>SUM(C26:D26)</f>
        <v>142</v>
      </c>
      <c r="C26" s="5">
        <v>72</v>
      </c>
      <c r="D26" s="5">
        <v>70</v>
      </c>
      <c r="E26" s="1"/>
      <c r="F26" s="4">
        <v>63</v>
      </c>
      <c r="G26" s="5">
        <f>SUM(H26:I26)</f>
        <v>146</v>
      </c>
      <c r="H26" s="5">
        <v>71</v>
      </c>
      <c r="I26" s="5">
        <v>75</v>
      </c>
    </row>
    <row r="27" spans="1:9" ht="13.5">
      <c r="A27" s="4">
        <v>19</v>
      </c>
      <c r="B27" s="5">
        <f>SUM(C27:D27)</f>
        <v>118</v>
      </c>
      <c r="C27" s="5">
        <v>67</v>
      </c>
      <c r="D27" s="5">
        <v>51</v>
      </c>
      <c r="E27" s="1"/>
      <c r="F27" s="4">
        <v>64</v>
      </c>
      <c r="G27" s="5">
        <f>SUM(H27:I27)</f>
        <v>162</v>
      </c>
      <c r="H27" s="5">
        <v>81</v>
      </c>
      <c r="I27" s="5">
        <v>81</v>
      </c>
    </row>
    <row r="28" spans="1:9" ht="13.5">
      <c r="A28" s="2" t="s">
        <v>237</v>
      </c>
      <c r="B28" s="3">
        <f>SUM(B29:B33)</f>
        <v>531</v>
      </c>
      <c r="C28" s="3">
        <f>SUM(C29:C33)</f>
        <v>260</v>
      </c>
      <c r="D28" s="3">
        <f>SUM(D29:D33)</f>
        <v>271</v>
      </c>
      <c r="E28" s="1"/>
      <c r="F28" s="2" t="s">
        <v>238</v>
      </c>
      <c r="G28" s="3">
        <f>SUM(G29:G33)</f>
        <v>708</v>
      </c>
      <c r="H28" s="3">
        <f>SUM(H29:H33)</f>
        <v>324</v>
      </c>
      <c r="I28" s="3">
        <f>SUM(I29:I33)</f>
        <v>384</v>
      </c>
    </row>
    <row r="29" spans="1:9" ht="13.5">
      <c r="A29" s="4">
        <v>20</v>
      </c>
      <c r="B29" s="5">
        <f>SUM(C29:D29)</f>
        <v>103</v>
      </c>
      <c r="C29" s="5">
        <v>48</v>
      </c>
      <c r="D29" s="5">
        <v>55</v>
      </c>
      <c r="E29" s="1"/>
      <c r="F29" s="4">
        <v>65</v>
      </c>
      <c r="G29" s="5">
        <f>SUM(H29:I29)</f>
        <v>137</v>
      </c>
      <c r="H29" s="5">
        <v>61</v>
      </c>
      <c r="I29" s="5">
        <v>76</v>
      </c>
    </row>
    <row r="30" spans="1:9" ht="13.5">
      <c r="A30" s="4">
        <v>21</v>
      </c>
      <c r="B30" s="5">
        <f>SUM(C30:D30)</f>
        <v>108</v>
      </c>
      <c r="C30" s="5">
        <v>54</v>
      </c>
      <c r="D30" s="5">
        <v>54</v>
      </c>
      <c r="E30" s="1"/>
      <c r="F30" s="4">
        <v>66</v>
      </c>
      <c r="G30" s="5">
        <f>SUM(H30:I30)</f>
        <v>143</v>
      </c>
      <c r="H30" s="5">
        <v>66</v>
      </c>
      <c r="I30" s="5">
        <v>77</v>
      </c>
    </row>
    <row r="31" spans="1:9" ht="13.5">
      <c r="A31" s="4">
        <v>22</v>
      </c>
      <c r="B31" s="5">
        <f>SUM(C31:D31)</f>
        <v>103</v>
      </c>
      <c r="C31" s="5">
        <v>52</v>
      </c>
      <c r="D31" s="5">
        <v>51</v>
      </c>
      <c r="E31" s="1"/>
      <c r="F31" s="4">
        <v>67</v>
      </c>
      <c r="G31" s="5">
        <f>SUM(H31:I31)</f>
        <v>125</v>
      </c>
      <c r="H31" s="5">
        <v>60</v>
      </c>
      <c r="I31" s="5">
        <v>65</v>
      </c>
    </row>
    <row r="32" spans="1:9" ht="13.5">
      <c r="A32" s="4">
        <v>23</v>
      </c>
      <c r="B32" s="5">
        <f>SUM(C32:D32)</f>
        <v>101</v>
      </c>
      <c r="C32" s="5">
        <v>47</v>
      </c>
      <c r="D32" s="5">
        <v>54</v>
      </c>
      <c r="E32" s="1"/>
      <c r="F32" s="4">
        <v>68</v>
      </c>
      <c r="G32" s="5">
        <f>SUM(H32:I32)</f>
        <v>138</v>
      </c>
      <c r="H32" s="5">
        <v>72</v>
      </c>
      <c r="I32" s="5">
        <v>66</v>
      </c>
    </row>
    <row r="33" spans="1:9" ht="13.5">
      <c r="A33" s="4">
        <v>24</v>
      </c>
      <c r="B33" s="5">
        <f>SUM(C33:D33)</f>
        <v>116</v>
      </c>
      <c r="C33" s="5">
        <v>59</v>
      </c>
      <c r="D33" s="5">
        <v>57</v>
      </c>
      <c r="E33" s="1"/>
      <c r="F33" s="4">
        <v>69</v>
      </c>
      <c r="G33" s="5">
        <f>SUM(H33:I33)</f>
        <v>165</v>
      </c>
      <c r="H33" s="5">
        <v>65</v>
      </c>
      <c r="I33" s="5">
        <v>100</v>
      </c>
    </row>
    <row r="34" spans="1:9" ht="13.5">
      <c r="A34" s="2" t="s">
        <v>239</v>
      </c>
      <c r="B34" s="3">
        <f>SUM(B35:B39)</f>
        <v>566</v>
      </c>
      <c r="C34" s="3">
        <f>SUM(C35:C39)</f>
        <v>285</v>
      </c>
      <c r="D34" s="3">
        <f>SUM(D35:D39)</f>
        <v>281</v>
      </c>
      <c r="E34" s="1"/>
      <c r="F34" s="2" t="s">
        <v>240</v>
      </c>
      <c r="G34" s="3">
        <f>SUM(G35:G39)</f>
        <v>885</v>
      </c>
      <c r="H34" s="3">
        <f>SUM(H35:H39)</f>
        <v>392</v>
      </c>
      <c r="I34" s="3">
        <f>SUM(I35:I39)</f>
        <v>493</v>
      </c>
    </row>
    <row r="35" spans="1:9" ht="13.5">
      <c r="A35" s="4">
        <v>25</v>
      </c>
      <c r="B35" s="5">
        <f>SUM(C35:D35)</f>
        <v>118</v>
      </c>
      <c r="C35" s="5">
        <v>59</v>
      </c>
      <c r="D35" s="5">
        <v>59</v>
      </c>
      <c r="E35" s="1"/>
      <c r="F35" s="4">
        <v>70</v>
      </c>
      <c r="G35" s="5">
        <f>SUM(H35:I35)</f>
        <v>182</v>
      </c>
      <c r="H35" s="5">
        <v>84</v>
      </c>
      <c r="I35" s="5">
        <v>98</v>
      </c>
    </row>
    <row r="36" spans="1:9" ht="13.5">
      <c r="A36" s="4">
        <v>26</v>
      </c>
      <c r="B36" s="5">
        <f>SUM(C36:D36)</f>
        <v>104</v>
      </c>
      <c r="C36" s="5">
        <v>47</v>
      </c>
      <c r="D36" s="5">
        <v>57</v>
      </c>
      <c r="E36" s="1"/>
      <c r="F36" s="4">
        <v>71</v>
      </c>
      <c r="G36" s="5">
        <f>SUM(H36:I36)</f>
        <v>153</v>
      </c>
      <c r="H36" s="5">
        <v>62</v>
      </c>
      <c r="I36" s="5">
        <v>91</v>
      </c>
    </row>
    <row r="37" spans="1:9" ht="13.5">
      <c r="A37" s="4">
        <v>27</v>
      </c>
      <c r="B37" s="5">
        <f>SUM(C37:D37)</f>
        <v>127</v>
      </c>
      <c r="C37" s="5">
        <v>59</v>
      </c>
      <c r="D37" s="5">
        <v>68</v>
      </c>
      <c r="E37" s="1"/>
      <c r="F37" s="4">
        <v>72</v>
      </c>
      <c r="G37" s="5">
        <f>SUM(H37:I37)</f>
        <v>191</v>
      </c>
      <c r="H37" s="5">
        <v>78</v>
      </c>
      <c r="I37" s="5">
        <v>113</v>
      </c>
    </row>
    <row r="38" spans="1:9" ht="13.5">
      <c r="A38" s="4">
        <v>28</v>
      </c>
      <c r="B38" s="5">
        <f>SUM(C38:D38)</f>
        <v>108</v>
      </c>
      <c r="C38" s="5">
        <v>63</v>
      </c>
      <c r="D38" s="5">
        <v>45</v>
      </c>
      <c r="E38" s="1"/>
      <c r="F38" s="4">
        <v>73</v>
      </c>
      <c r="G38" s="5">
        <f>SUM(H38:I38)</f>
        <v>165</v>
      </c>
      <c r="H38" s="5">
        <v>85</v>
      </c>
      <c r="I38" s="5">
        <v>80</v>
      </c>
    </row>
    <row r="39" spans="1:9" ht="13.5">
      <c r="A39" s="4">
        <v>29</v>
      </c>
      <c r="B39" s="5">
        <f>SUM(C39:D39)</f>
        <v>109</v>
      </c>
      <c r="C39" s="5">
        <v>57</v>
      </c>
      <c r="D39" s="5">
        <v>52</v>
      </c>
      <c r="E39" s="1"/>
      <c r="F39" s="4">
        <v>74</v>
      </c>
      <c r="G39" s="5">
        <f>SUM(H39:I39)</f>
        <v>194</v>
      </c>
      <c r="H39" s="5">
        <v>83</v>
      </c>
      <c r="I39" s="5">
        <v>111</v>
      </c>
    </row>
    <row r="40" spans="1:9" ht="13.5">
      <c r="A40" s="2" t="s">
        <v>241</v>
      </c>
      <c r="B40" s="3">
        <f>SUM(B41:B45)</f>
        <v>613</v>
      </c>
      <c r="C40" s="3">
        <f>SUM(C41:C45)</f>
        <v>318</v>
      </c>
      <c r="D40" s="3">
        <f>SUM(D41:D45)</f>
        <v>295</v>
      </c>
      <c r="E40" s="1"/>
      <c r="F40" s="2" t="s">
        <v>242</v>
      </c>
      <c r="G40" s="3">
        <f>SUM(G41:G45)</f>
        <v>820</v>
      </c>
      <c r="H40" s="3">
        <f>SUM(H41:H45)</f>
        <v>344</v>
      </c>
      <c r="I40" s="3">
        <f>SUM(I41:I45)</f>
        <v>476</v>
      </c>
    </row>
    <row r="41" spans="1:9" ht="13.5">
      <c r="A41" s="4">
        <v>30</v>
      </c>
      <c r="B41" s="5">
        <f>SUM(C41:D41)</f>
        <v>132</v>
      </c>
      <c r="C41" s="5">
        <v>71</v>
      </c>
      <c r="D41" s="5">
        <v>61</v>
      </c>
      <c r="E41" s="1"/>
      <c r="F41" s="4">
        <v>75</v>
      </c>
      <c r="G41" s="5">
        <f>SUM(H41:I41)</f>
        <v>161</v>
      </c>
      <c r="H41" s="5">
        <v>77</v>
      </c>
      <c r="I41" s="5">
        <v>84</v>
      </c>
    </row>
    <row r="42" spans="1:9" ht="13.5">
      <c r="A42" s="4">
        <v>31</v>
      </c>
      <c r="B42" s="5">
        <f>SUM(C42:D42)</f>
        <v>114</v>
      </c>
      <c r="C42" s="5">
        <v>59</v>
      </c>
      <c r="D42" s="5">
        <v>55</v>
      </c>
      <c r="E42" s="1"/>
      <c r="F42" s="4">
        <v>76</v>
      </c>
      <c r="G42" s="5">
        <f>SUM(H42:I42)</f>
        <v>153</v>
      </c>
      <c r="H42" s="5">
        <v>60</v>
      </c>
      <c r="I42" s="5">
        <v>93</v>
      </c>
    </row>
    <row r="43" spans="1:9" ht="13.5">
      <c r="A43" s="4">
        <v>32</v>
      </c>
      <c r="B43" s="5">
        <f>SUM(C43:D43)</f>
        <v>108</v>
      </c>
      <c r="C43" s="5">
        <v>57</v>
      </c>
      <c r="D43" s="5">
        <v>51</v>
      </c>
      <c r="E43" s="1"/>
      <c r="F43" s="4">
        <v>77</v>
      </c>
      <c r="G43" s="5">
        <f>SUM(H43:I43)</f>
        <v>186</v>
      </c>
      <c r="H43" s="5">
        <v>82</v>
      </c>
      <c r="I43" s="5">
        <v>104</v>
      </c>
    </row>
    <row r="44" spans="1:9" ht="13.5">
      <c r="A44" s="4">
        <v>33</v>
      </c>
      <c r="B44" s="5">
        <f>SUM(C44:D44)</f>
        <v>127</v>
      </c>
      <c r="C44" s="5">
        <v>69</v>
      </c>
      <c r="D44" s="5">
        <v>58</v>
      </c>
      <c r="E44" s="1"/>
      <c r="F44" s="4">
        <v>78</v>
      </c>
      <c r="G44" s="5">
        <f>SUM(H44:I44)</f>
        <v>151</v>
      </c>
      <c r="H44" s="5">
        <v>61</v>
      </c>
      <c r="I44" s="5">
        <v>90</v>
      </c>
    </row>
    <row r="45" spans="1:9" ht="13.5">
      <c r="A45" s="4">
        <v>34</v>
      </c>
      <c r="B45" s="5">
        <f>SUM(C45:D45)</f>
        <v>132</v>
      </c>
      <c r="C45" s="5">
        <v>62</v>
      </c>
      <c r="D45" s="5">
        <v>70</v>
      </c>
      <c r="E45" s="1"/>
      <c r="F45" s="4">
        <v>79</v>
      </c>
      <c r="G45" s="5">
        <f>SUM(H45:I45)</f>
        <v>169</v>
      </c>
      <c r="H45" s="5">
        <v>64</v>
      </c>
      <c r="I45" s="5">
        <v>105</v>
      </c>
    </row>
    <row r="46" spans="1:9" ht="13.5">
      <c r="A46" s="2" t="s">
        <v>243</v>
      </c>
      <c r="B46" s="3">
        <f>SUM(B47:B51)</f>
        <v>594</v>
      </c>
      <c r="C46" s="3">
        <f>SUM(C47:C51)</f>
        <v>284</v>
      </c>
      <c r="D46" s="3">
        <f>SUM(D47:D51)</f>
        <v>310</v>
      </c>
      <c r="E46" s="1"/>
      <c r="F46" s="2" t="s">
        <v>244</v>
      </c>
      <c r="G46" s="3">
        <f>SUM(G47:G51)</f>
        <v>592</v>
      </c>
      <c r="H46" s="3">
        <f>SUM(H47:H51)</f>
        <v>216</v>
      </c>
      <c r="I46" s="3">
        <f>SUM(I47:I51)</f>
        <v>376</v>
      </c>
    </row>
    <row r="47" spans="1:9" ht="13.5">
      <c r="A47" s="4">
        <v>35</v>
      </c>
      <c r="B47" s="5">
        <f>SUM(C47:D47)</f>
        <v>106</v>
      </c>
      <c r="C47" s="5">
        <v>50</v>
      </c>
      <c r="D47" s="5">
        <v>56</v>
      </c>
      <c r="E47" s="1"/>
      <c r="F47" s="4">
        <v>80</v>
      </c>
      <c r="G47" s="5">
        <f>SUM(H47:I47)</f>
        <v>160</v>
      </c>
      <c r="H47" s="5">
        <v>62</v>
      </c>
      <c r="I47" s="5">
        <v>98</v>
      </c>
    </row>
    <row r="48" spans="1:9" ht="13.5">
      <c r="A48" s="4">
        <v>36</v>
      </c>
      <c r="B48" s="5">
        <f>SUM(C48:D48)</f>
        <v>133</v>
      </c>
      <c r="C48" s="5">
        <v>59</v>
      </c>
      <c r="D48" s="5">
        <v>74</v>
      </c>
      <c r="E48" s="1"/>
      <c r="F48" s="4">
        <v>81</v>
      </c>
      <c r="G48" s="5">
        <f>SUM(H48:I48)</f>
        <v>135</v>
      </c>
      <c r="H48" s="5">
        <v>46</v>
      </c>
      <c r="I48" s="5">
        <v>89</v>
      </c>
    </row>
    <row r="49" spans="1:9" ht="13.5">
      <c r="A49" s="4">
        <v>37</v>
      </c>
      <c r="B49" s="5">
        <f>SUM(C49:D49)</f>
        <v>118</v>
      </c>
      <c r="C49" s="5">
        <v>54</v>
      </c>
      <c r="D49" s="5">
        <v>64</v>
      </c>
      <c r="E49" s="1"/>
      <c r="F49" s="4">
        <v>82</v>
      </c>
      <c r="G49" s="5">
        <f>SUM(H49:I49)</f>
        <v>123</v>
      </c>
      <c r="H49" s="5">
        <v>47</v>
      </c>
      <c r="I49" s="5">
        <v>76</v>
      </c>
    </row>
    <row r="50" spans="1:9" ht="13.5">
      <c r="A50" s="4">
        <v>38</v>
      </c>
      <c r="B50" s="5">
        <f>SUM(C50:D50)</f>
        <v>109</v>
      </c>
      <c r="C50" s="5">
        <v>57</v>
      </c>
      <c r="D50" s="5">
        <v>52</v>
      </c>
      <c r="E50" s="1"/>
      <c r="F50" s="4">
        <v>83</v>
      </c>
      <c r="G50" s="5">
        <f>SUM(H50:I50)</f>
        <v>96</v>
      </c>
      <c r="H50" s="5">
        <v>37</v>
      </c>
      <c r="I50" s="5">
        <v>59</v>
      </c>
    </row>
    <row r="51" spans="1:9" ht="13.5">
      <c r="A51" s="4">
        <v>39</v>
      </c>
      <c r="B51" s="5">
        <f>SUM(C51:D51)</f>
        <v>128</v>
      </c>
      <c r="C51" s="5">
        <v>64</v>
      </c>
      <c r="D51" s="5">
        <v>64</v>
      </c>
      <c r="E51" s="1"/>
      <c r="F51" s="4">
        <v>84</v>
      </c>
      <c r="G51" s="5">
        <f>SUM(H51:I51)</f>
        <v>78</v>
      </c>
      <c r="H51" s="5">
        <v>24</v>
      </c>
      <c r="I51" s="5">
        <v>54</v>
      </c>
    </row>
    <row r="52" spans="1:9" ht="13.5">
      <c r="A52" s="2" t="s">
        <v>245</v>
      </c>
      <c r="B52" s="3">
        <f>SUM(B53:B57)</f>
        <v>604</v>
      </c>
      <c r="C52" s="3">
        <f>SUM(C53:C57)</f>
        <v>311</v>
      </c>
      <c r="D52" s="3">
        <f>SUM(D53:D57)</f>
        <v>293</v>
      </c>
      <c r="E52" s="1"/>
      <c r="F52" s="2" t="s">
        <v>246</v>
      </c>
      <c r="G52" s="3">
        <f>SUM(G53:G57)</f>
        <v>307</v>
      </c>
      <c r="H52" s="3">
        <f>SUM(H53:H57)</f>
        <v>87</v>
      </c>
      <c r="I52" s="3">
        <f>SUM(I53:I57)</f>
        <v>220</v>
      </c>
    </row>
    <row r="53" spans="1:9" ht="13.5">
      <c r="A53" s="4">
        <v>40</v>
      </c>
      <c r="B53" s="5">
        <f>SUM(C53:D53)</f>
        <v>90</v>
      </c>
      <c r="C53" s="5">
        <v>53</v>
      </c>
      <c r="D53" s="5">
        <v>37</v>
      </c>
      <c r="E53" s="1"/>
      <c r="F53" s="4">
        <v>85</v>
      </c>
      <c r="G53" s="5">
        <f aca="true" t="shared" si="0" ref="G53:G59">SUM(H53:I53)</f>
        <v>71</v>
      </c>
      <c r="H53" s="5">
        <v>22</v>
      </c>
      <c r="I53" s="5">
        <v>49</v>
      </c>
    </row>
    <row r="54" spans="1:9" ht="13.5">
      <c r="A54" s="4">
        <v>41</v>
      </c>
      <c r="B54" s="5">
        <f>SUM(C54:D54)</f>
        <v>129</v>
      </c>
      <c r="C54" s="5">
        <v>72</v>
      </c>
      <c r="D54" s="5">
        <v>57</v>
      </c>
      <c r="E54" s="1"/>
      <c r="F54" s="4">
        <v>86</v>
      </c>
      <c r="G54" s="5">
        <f t="shared" si="0"/>
        <v>82</v>
      </c>
      <c r="H54" s="5">
        <v>25</v>
      </c>
      <c r="I54" s="5">
        <v>57</v>
      </c>
    </row>
    <row r="55" spans="1:9" ht="13.5">
      <c r="A55" s="4">
        <v>42</v>
      </c>
      <c r="B55" s="5">
        <f>SUM(C55:D55)</f>
        <v>121</v>
      </c>
      <c r="C55" s="5">
        <v>57</v>
      </c>
      <c r="D55" s="5">
        <v>64</v>
      </c>
      <c r="E55" s="1"/>
      <c r="F55" s="4">
        <v>87</v>
      </c>
      <c r="G55" s="5">
        <f t="shared" si="0"/>
        <v>50</v>
      </c>
      <c r="H55" s="5">
        <v>14</v>
      </c>
      <c r="I55" s="5">
        <v>36</v>
      </c>
    </row>
    <row r="56" spans="1:9" ht="13.5">
      <c r="A56" s="4">
        <v>43</v>
      </c>
      <c r="B56" s="5">
        <f>SUM(C56:D56)</f>
        <v>129</v>
      </c>
      <c r="C56" s="5">
        <v>61</v>
      </c>
      <c r="D56" s="5">
        <v>68</v>
      </c>
      <c r="E56" s="1"/>
      <c r="F56" s="4">
        <v>88</v>
      </c>
      <c r="G56" s="5">
        <f t="shared" si="0"/>
        <v>61</v>
      </c>
      <c r="H56" s="5">
        <v>14</v>
      </c>
      <c r="I56" s="5">
        <v>47</v>
      </c>
    </row>
    <row r="57" spans="1:9" ht="13.5">
      <c r="A57" s="6">
        <v>44</v>
      </c>
      <c r="B57" s="5">
        <f>SUM(C57:D57)</f>
        <v>135</v>
      </c>
      <c r="C57" s="5">
        <v>68</v>
      </c>
      <c r="D57" s="5">
        <v>67</v>
      </c>
      <c r="E57" s="1"/>
      <c r="F57" s="4">
        <v>89</v>
      </c>
      <c r="G57" s="5">
        <f t="shared" si="0"/>
        <v>43</v>
      </c>
      <c r="H57" s="5">
        <v>12</v>
      </c>
      <c r="I57" s="5">
        <v>31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235</v>
      </c>
      <c r="H58" s="8">
        <v>44</v>
      </c>
      <c r="I58" s="8">
        <v>191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12123</v>
      </c>
      <c r="H59" s="10">
        <f>SUM(C4,C10,C16,C22,C28,C34,C40,C46,C52,H4,H10,H16,H22,H28,H34,H40,H46,H52,H58)</f>
        <v>5760</v>
      </c>
      <c r="I59" s="10">
        <f>SUM(D4,D10,D16,D22,D28,D34,D40,D46,D52,I4,I10,I16,I22,I28,I34,I40,I46,I52,I58)</f>
        <v>6363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249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210</v>
      </c>
      <c r="B4" s="3">
        <f>SUM(B5:B9)</f>
        <v>961</v>
      </c>
      <c r="C4" s="3">
        <f>SUM(C5:C9)</f>
        <v>504</v>
      </c>
      <c r="D4" s="3">
        <f>SUM(D5:D9)</f>
        <v>457</v>
      </c>
      <c r="E4" s="1"/>
      <c r="F4" s="2" t="s">
        <v>211</v>
      </c>
      <c r="G4" s="3">
        <f>SUM(G5:G9)</f>
        <v>1380</v>
      </c>
      <c r="H4" s="3">
        <f>SUM(H5:H9)</f>
        <v>689</v>
      </c>
      <c r="I4" s="3">
        <f>SUM(I5:I9)</f>
        <v>691</v>
      </c>
    </row>
    <row r="5" spans="1:9" ht="13.5">
      <c r="A5" s="4">
        <v>0</v>
      </c>
      <c r="B5" s="5">
        <f>SUM(C5:D5)</f>
        <v>191</v>
      </c>
      <c r="C5" s="5">
        <v>103</v>
      </c>
      <c r="D5" s="5">
        <v>88</v>
      </c>
      <c r="E5" s="1"/>
      <c r="F5" s="4">
        <v>45</v>
      </c>
      <c r="G5" s="5">
        <f>SUM(H5:I5)</f>
        <v>252</v>
      </c>
      <c r="H5" s="5">
        <v>137</v>
      </c>
      <c r="I5" s="5">
        <v>115</v>
      </c>
    </row>
    <row r="6" spans="1:9" ht="13.5">
      <c r="A6" s="4">
        <v>1</v>
      </c>
      <c r="B6" s="5">
        <f>SUM(C6:D6)</f>
        <v>172</v>
      </c>
      <c r="C6" s="5">
        <v>91</v>
      </c>
      <c r="D6" s="5">
        <v>81</v>
      </c>
      <c r="E6" s="1"/>
      <c r="F6" s="4">
        <v>46</v>
      </c>
      <c r="G6" s="5">
        <f>SUM(H6:I6)</f>
        <v>287</v>
      </c>
      <c r="H6" s="5">
        <v>146</v>
      </c>
      <c r="I6" s="5">
        <v>141</v>
      </c>
    </row>
    <row r="7" spans="1:9" ht="13.5">
      <c r="A7" s="4">
        <v>2</v>
      </c>
      <c r="B7" s="5">
        <f>SUM(C7:D7)</f>
        <v>172</v>
      </c>
      <c r="C7" s="5">
        <v>86</v>
      </c>
      <c r="D7" s="5">
        <v>86</v>
      </c>
      <c r="E7" s="1"/>
      <c r="F7" s="4">
        <v>47</v>
      </c>
      <c r="G7" s="5">
        <f>SUM(H7:I7)</f>
        <v>286</v>
      </c>
      <c r="H7" s="5">
        <v>137</v>
      </c>
      <c r="I7" s="5">
        <v>149</v>
      </c>
    </row>
    <row r="8" spans="1:9" ht="13.5">
      <c r="A8" s="4">
        <v>3</v>
      </c>
      <c r="B8" s="5">
        <f>SUM(C8:D8)</f>
        <v>221</v>
      </c>
      <c r="C8" s="5">
        <v>121</v>
      </c>
      <c r="D8" s="5">
        <v>100</v>
      </c>
      <c r="E8" s="1"/>
      <c r="F8" s="4">
        <v>48</v>
      </c>
      <c r="G8" s="5">
        <f>SUM(H8:I8)</f>
        <v>306</v>
      </c>
      <c r="H8" s="5">
        <v>138</v>
      </c>
      <c r="I8" s="5">
        <v>168</v>
      </c>
    </row>
    <row r="9" spans="1:9" ht="13.5">
      <c r="A9" s="4">
        <v>4</v>
      </c>
      <c r="B9" s="5">
        <f>SUM(C9:D9)</f>
        <v>205</v>
      </c>
      <c r="C9" s="5">
        <v>103</v>
      </c>
      <c r="D9" s="5">
        <v>102</v>
      </c>
      <c r="E9" s="1"/>
      <c r="F9" s="4">
        <v>49</v>
      </c>
      <c r="G9" s="5">
        <f>SUM(H9:I9)</f>
        <v>249</v>
      </c>
      <c r="H9" s="5">
        <v>131</v>
      </c>
      <c r="I9" s="5">
        <v>118</v>
      </c>
    </row>
    <row r="10" spans="1:9" ht="13.5">
      <c r="A10" s="2" t="s">
        <v>212</v>
      </c>
      <c r="B10" s="3">
        <f>SUM(B11:B15)</f>
        <v>1140</v>
      </c>
      <c r="C10" s="3">
        <f>SUM(C11:C15)</f>
        <v>569</v>
      </c>
      <c r="D10" s="3">
        <f>SUM(D11:D15)</f>
        <v>571</v>
      </c>
      <c r="E10" s="1"/>
      <c r="F10" s="2" t="s">
        <v>213</v>
      </c>
      <c r="G10" s="3">
        <f>SUM(G11:G15)</f>
        <v>1773</v>
      </c>
      <c r="H10" s="3">
        <f>SUM(H11:H15)</f>
        <v>878</v>
      </c>
      <c r="I10" s="3">
        <f>SUM(I11:I15)</f>
        <v>895</v>
      </c>
    </row>
    <row r="11" spans="1:9" ht="13.5">
      <c r="A11" s="4">
        <v>5</v>
      </c>
      <c r="B11" s="5">
        <f>SUM(C11:D11)</f>
        <v>206</v>
      </c>
      <c r="C11" s="5">
        <v>107</v>
      </c>
      <c r="D11" s="5">
        <v>99</v>
      </c>
      <c r="E11" s="1"/>
      <c r="F11" s="4">
        <v>50</v>
      </c>
      <c r="G11" s="5">
        <f>SUM(H11:I11)</f>
        <v>328</v>
      </c>
      <c r="H11" s="5">
        <v>152</v>
      </c>
      <c r="I11" s="5">
        <v>176</v>
      </c>
    </row>
    <row r="12" spans="1:9" ht="13.5">
      <c r="A12" s="4">
        <v>6</v>
      </c>
      <c r="B12" s="5">
        <f>SUM(C12:D12)</f>
        <v>229</v>
      </c>
      <c r="C12" s="5">
        <v>107</v>
      </c>
      <c r="D12" s="5">
        <v>122</v>
      </c>
      <c r="E12" s="1"/>
      <c r="F12" s="4">
        <v>51</v>
      </c>
      <c r="G12" s="5">
        <f>SUM(H12:I12)</f>
        <v>366</v>
      </c>
      <c r="H12" s="5">
        <v>185</v>
      </c>
      <c r="I12" s="5">
        <v>181</v>
      </c>
    </row>
    <row r="13" spans="1:9" ht="13.5">
      <c r="A13" s="4">
        <v>7</v>
      </c>
      <c r="B13" s="5">
        <f>SUM(C13:D13)</f>
        <v>218</v>
      </c>
      <c r="C13" s="5">
        <v>97</v>
      </c>
      <c r="D13" s="5">
        <v>121</v>
      </c>
      <c r="E13" s="1"/>
      <c r="F13" s="4">
        <v>52</v>
      </c>
      <c r="G13" s="5">
        <f>SUM(H13:I13)</f>
        <v>316</v>
      </c>
      <c r="H13" s="5">
        <v>159</v>
      </c>
      <c r="I13" s="5">
        <v>157</v>
      </c>
    </row>
    <row r="14" spans="1:9" ht="13.5">
      <c r="A14" s="4">
        <v>8</v>
      </c>
      <c r="B14" s="5">
        <f>SUM(C14:D14)</f>
        <v>222</v>
      </c>
      <c r="C14" s="5">
        <v>116</v>
      </c>
      <c r="D14" s="5">
        <v>106</v>
      </c>
      <c r="E14" s="1"/>
      <c r="F14" s="4">
        <v>53</v>
      </c>
      <c r="G14" s="5">
        <f>SUM(H14:I14)</f>
        <v>367</v>
      </c>
      <c r="H14" s="5">
        <v>189</v>
      </c>
      <c r="I14" s="5">
        <v>178</v>
      </c>
    </row>
    <row r="15" spans="1:9" ht="13.5">
      <c r="A15" s="4">
        <v>9</v>
      </c>
      <c r="B15" s="5">
        <f>SUM(C15:D15)</f>
        <v>265</v>
      </c>
      <c r="C15" s="5">
        <v>142</v>
      </c>
      <c r="D15" s="5">
        <v>123</v>
      </c>
      <c r="E15" s="1"/>
      <c r="F15" s="4">
        <v>54</v>
      </c>
      <c r="G15" s="5">
        <f>SUM(H15:I15)</f>
        <v>396</v>
      </c>
      <c r="H15" s="5">
        <v>193</v>
      </c>
      <c r="I15" s="5">
        <v>203</v>
      </c>
    </row>
    <row r="16" spans="1:9" ht="13.5">
      <c r="A16" s="2" t="s">
        <v>214</v>
      </c>
      <c r="B16" s="3">
        <f>SUM(B17:B21)</f>
        <v>1237</v>
      </c>
      <c r="C16" s="3">
        <f>SUM(C17:C21)</f>
        <v>659</v>
      </c>
      <c r="D16" s="3">
        <f>SUM(D17:D21)</f>
        <v>578</v>
      </c>
      <c r="E16" s="1"/>
      <c r="F16" s="2" t="s">
        <v>215</v>
      </c>
      <c r="G16" s="3">
        <f>SUM(G17:G21)</f>
        <v>2086</v>
      </c>
      <c r="H16" s="3">
        <f>SUM(H17:H21)</f>
        <v>1105</v>
      </c>
      <c r="I16" s="3">
        <f>SUM(I17:I21)</f>
        <v>981</v>
      </c>
    </row>
    <row r="17" spans="1:9" ht="13.5">
      <c r="A17" s="4">
        <v>10</v>
      </c>
      <c r="B17" s="5">
        <f>SUM(C17:D17)</f>
        <v>243</v>
      </c>
      <c r="C17" s="5">
        <v>132</v>
      </c>
      <c r="D17" s="5">
        <v>111</v>
      </c>
      <c r="E17" s="1"/>
      <c r="F17" s="4">
        <v>55</v>
      </c>
      <c r="G17" s="5">
        <f>SUM(H17:I17)</f>
        <v>389</v>
      </c>
      <c r="H17" s="5">
        <v>207</v>
      </c>
      <c r="I17" s="5">
        <v>182</v>
      </c>
    </row>
    <row r="18" spans="1:9" ht="13.5">
      <c r="A18" s="4">
        <v>11</v>
      </c>
      <c r="B18" s="5">
        <f>SUM(C18:D18)</f>
        <v>247</v>
      </c>
      <c r="C18" s="5">
        <v>121</v>
      </c>
      <c r="D18" s="5">
        <v>126</v>
      </c>
      <c r="E18" s="1"/>
      <c r="F18" s="4">
        <v>56</v>
      </c>
      <c r="G18" s="5">
        <f>SUM(H18:I18)</f>
        <v>419</v>
      </c>
      <c r="H18" s="5">
        <v>218</v>
      </c>
      <c r="I18" s="5">
        <v>201</v>
      </c>
    </row>
    <row r="19" spans="1:9" ht="13.5">
      <c r="A19" s="4">
        <v>12</v>
      </c>
      <c r="B19" s="5">
        <f>SUM(C19:D19)</f>
        <v>245</v>
      </c>
      <c r="C19" s="5">
        <v>129</v>
      </c>
      <c r="D19" s="5">
        <v>116</v>
      </c>
      <c r="E19" s="1"/>
      <c r="F19" s="4">
        <v>57</v>
      </c>
      <c r="G19" s="5">
        <f>SUM(H19:I19)</f>
        <v>428</v>
      </c>
      <c r="H19" s="5">
        <v>233</v>
      </c>
      <c r="I19" s="5">
        <v>195</v>
      </c>
    </row>
    <row r="20" spans="1:9" ht="13.5">
      <c r="A20" s="4">
        <v>13</v>
      </c>
      <c r="B20" s="5">
        <f>SUM(C20:D20)</f>
        <v>241</v>
      </c>
      <c r="C20" s="5">
        <v>125</v>
      </c>
      <c r="D20" s="5">
        <v>116</v>
      </c>
      <c r="E20" s="1"/>
      <c r="F20" s="4">
        <v>58</v>
      </c>
      <c r="G20" s="5">
        <f>SUM(H20:I20)</f>
        <v>450</v>
      </c>
      <c r="H20" s="5">
        <v>240</v>
      </c>
      <c r="I20" s="5">
        <v>210</v>
      </c>
    </row>
    <row r="21" spans="1:9" ht="13.5">
      <c r="A21" s="4">
        <v>14</v>
      </c>
      <c r="B21" s="5">
        <f>SUM(C21:D21)</f>
        <v>261</v>
      </c>
      <c r="C21" s="5">
        <v>152</v>
      </c>
      <c r="D21" s="5">
        <v>109</v>
      </c>
      <c r="E21" s="1"/>
      <c r="F21" s="4">
        <v>59</v>
      </c>
      <c r="G21" s="5">
        <f>SUM(H21:I21)</f>
        <v>400</v>
      </c>
      <c r="H21" s="5">
        <v>207</v>
      </c>
      <c r="I21" s="5">
        <v>193</v>
      </c>
    </row>
    <row r="22" spans="1:9" ht="13.5">
      <c r="A22" s="2" t="s">
        <v>216</v>
      </c>
      <c r="B22" s="3">
        <f>SUM(B23:B27)</f>
        <v>1326</v>
      </c>
      <c r="C22" s="3">
        <f>SUM(C23:C27)</f>
        <v>684</v>
      </c>
      <c r="D22" s="3">
        <f>SUM(D23:D27)</f>
        <v>642</v>
      </c>
      <c r="E22" s="1"/>
      <c r="F22" s="2" t="s">
        <v>217</v>
      </c>
      <c r="G22" s="3">
        <f>SUM(G23:G27)</f>
        <v>1320</v>
      </c>
      <c r="H22" s="3">
        <f>SUM(H23:H27)</f>
        <v>623</v>
      </c>
      <c r="I22" s="3">
        <f>SUM(I23:I27)</f>
        <v>697</v>
      </c>
    </row>
    <row r="23" spans="1:9" ht="13.5">
      <c r="A23" s="4">
        <v>15</v>
      </c>
      <c r="B23" s="5">
        <f>SUM(C23:D23)</f>
        <v>250</v>
      </c>
      <c r="C23" s="5">
        <v>131</v>
      </c>
      <c r="D23" s="5">
        <v>119</v>
      </c>
      <c r="E23" s="1"/>
      <c r="F23" s="4">
        <v>60</v>
      </c>
      <c r="G23" s="5">
        <f>SUM(H23:I23)</f>
        <v>189</v>
      </c>
      <c r="H23" s="5">
        <v>94</v>
      </c>
      <c r="I23" s="5">
        <v>95</v>
      </c>
    </row>
    <row r="24" spans="1:9" ht="13.5">
      <c r="A24" s="4">
        <v>16</v>
      </c>
      <c r="B24" s="5">
        <f>SUM(C24:D24)</f>
        <v>276</v>
      </c>
      <c r="C24" s="5">
        <v>141</v>
      </c>
      <c r="D24" s="5">
        <v>135</v>
      </c>
      <c r="E24" s="1"/>
      <c r="F24" s="4">
        <v>61</v>
      </c>
      <c r="G24" s="5">
        <f>SUM(H24:I24)</f>
        <v>212</v>
      </c>
      <c r="H24" s="5">
        <v>100</v>
      </c>
      <c r="I24" s="5">
        <v>112</v>
      </c>
    </row>
    <row r="25" spans="1:9" ht="13.5">
      <c r="A25" s="4">
        <v>17</v>
      </c>
      <c r="B25" s="5">
        <f>SUM(C25:D25)</f>
        <v>295</v>
      </c>
      <c r="C25" s="5">
        <v>153</v>
      </c>
      <c r="D25" s="5">
        <v>142</v>
      </c>
      <c r="E25" s="1"/>
      <c r="F25" s="4">
        <v>62</v>
      </c>
      <c r="G25" s="5">
        <f>SUM(H25:I25)</f>
        <v>300</v>
      </c>
      <c r="H25" s="5">
        <v>136</v>
      </c>
      <c r="I25" s="5">
        <v>164</v>
      </c>
    </row>
    <row r="26" spans="1:9" ht="13.5">
      <c r="A26" s="4">
        <v>18</v>
      </c>
      <c r="B26" s="5">
        <f>SUM(C26:D26)</f>
        <v>256</v>
      </c>
      <c r="C26" s="5">
        <v>129</v>
      </c>
      <c r="D26" s="5">
        <v>127</v>
      </c>
      <c r="E26" s="1"/>
      <c r="F26" s="4">
        <v>63</v>
      </c>
      <c r="G26" s="5">
        <f>SUM(H26:I26)</f>
        <v>312</v>
      </c>
      <c r="H26" s="5">
        <v>152</v>
      </c>
      <c r="I26" s="5">
        <v>160</v>
      </c>
    </row>
    <row r="27" spans="1:9" ht="13.5">
      <c r="A27" s="4">
        <v>19</v>
      </c>
      <c r="B27" s="5">
        <f>SUM(C27:D27)</f>
        <v>249</v>
      </c>
      <c r="C27" s="5">
        <v>130</v>
      </c>
      <c r="D27" s="5">
        <v>119</v>
      </c>
      <c r="E27" s="1"/>
      <c r="F27" s="4">
        <v>64</v>
      </c>
      <c r="G27" s="5">
        <f>SUM(H27:I27)</f>
        <v>307</v>
      </c>
      <c r="H27" s="5">
        <v>141</v>
      </c>
      <c r="I27" s="5">
        <v>166</v>
      </c>
    </row>
    <row r="28" spans="1:9" ht="13.5">
      <c r="A28" s="2" t="s">
        <v>218</v>
      </c>
      <c r="B28" s="3">
        <f>SUM(B29:B33)</f>
        <v>1016</v>
      </c>
      <c r="C28" s="3">
        <f>SUM(C29:C33)</f>
        <v>478</v>
      </c>
      <c r="D28" s="3">
        <f>SUM(D29:D33)</f>
        <v>538</v>
      </c>
      <c r="E28" s="1"/>
      <c r="F28" s="2" t="s">
        <v>219</v>
      </c>
      <c r="G28" s="3">
        <f>SUM(G29:G33)</f>
        <v>1343</v>
      </c>
      <c r="H28" s="3">
        <f>SUM(H29:H33)</f>
        <v>623</v>
      </c>
      <c r="I28" s="3">
        <f>SUM(I29:I33)</f>
        <v>720</v>
      </c>
    </row>
    <row r="29" spans="1:9" ht="13.5">
      <c r="A29" s="4">
        <v>20</v>
      </c>
      <c r="B29" s="5">
        <f>SUM(C29:D29)</f>
        <v>160</v>
      </c>
      <c r="C29" s="5">
        <v>67</v>
      </c>
      <c r="D29" s="5">
        <v>93</v>
      </c>
      <c r="E29" s="1"/>
      <c r="F29" s="4">
        <v>65</v>
      </c>
      <c r="G29" s="5">
        <f>SUM(H29:I29)</f>
        <v>304</v>
      </c>
      <c r="H29" s="5">
        <v>156</v>
      </c>
      <c r="I29" s="5">
        <v>148</v>
      </c>
    </row>
    <row r="30" spans="1:9" ht="13.5">
      <c r="A30" s="4">
        <v>21</v>
      </c>
      <c r="B30" s="5">
        <f>SUM(C30:D30)</f>
        <v>188</v>
      </c>
      <c r="C30" s="5">
        <v>85</v>
      </c>
      <c r="D30" s="5">
        <v>103</v>
      </c>
      <c r="E30" s="1"/>
      <c r="F30" s="4">
        <v>66</v>
      </c>
      <c r="G30" s="5">
        <f>SUM(H30:I30)</f>
        <v>285</v>
      </c>
      <c r="H30" s="5">
        <v>131</v>
      </c>
      <c r="I30" s="5">
        <v>154</v>
      </c>
    </row>
    <row r="31" spans="1:9" ht="13.5">
      <c r="A31" s="4">
        <v>22</v>
      </c>
      <c r="B31" s="5">
        <f>SUM(C31:D31)</f>
        <v>186</v>
      </c>
      <c r="C31" s="5">
        <v>84</v>
      </c>
      <c r="D31" s="5">
        <v>102</v>
      </c>
      <c r="E31" s="1"/>
      <c r="F31" s="4">
        <v>67</v>
      </c>
      <c r="G31" s="5">
        <f>SUM(H31:I31)</f>
        <v>238</v>
      </c>
      <c r="H31" s="5">
        <v>106</v>
      </c>
      <c r="I31" s="5">
        <v>132</v>
      </c>
    </row>
    <row r="32" spans="1:9" ht="13.5">
      <c r="A32" s="4">
        <v>23</v>
      </c>
      <c r="B32" s="5">
        <f>SUM(C32:D32)</f>
        <v>234</v>
      </c>
      <c r="C32" s="5">
        <v>122</v>
      </c>
      <c r="D32" s="5">
        <v>112</v>
      </c>
      <c r="E32" s="1"/>
      <c r="F32" s="4">
        <v>68</v>
      </c>
      <c r="G32" s="5">
        <f>SUM(H32:I32)</f>
        <v>268</v>
      </c>
      <c r="H32" s="5">
        <v>124</v>
      </c>
      <c r="I32" s="5">
        <v>144</v>
      </c>
    </row>
    <row r="33" spans="1:9" ht="13.5">
      <c r="A33" s="4">
        <v>24</v>
      </c>
      <c r="B33" s="5">
        <f>SUM(C33:D33)</f>
        <v>248</v>
      </c>
      <c r="C33" s="5">
        <v>120</v>
      </c>
      <c r="D33" s="5">
        <v>128</v>
      </c>
      <c r="E33" s="1"/>
      <c r="F33" s="4">
        <v>69</v>
      </c>
      <c r="G33" s="5">
        <f>SUM(H33:I33)</f>
        <v>248</v>
      </c>
      <c r="H33" s="5">
        <v>106</v>
      </c>
      <c r="I33" s="5">
        <v>142</v>
      </c>
    </row>
    <row r="34" spans="1:9" ht="13.5">
      <c r="A34" s="2" t="s">
        <v>220</v>
      </c>
      <c r="B34" s="3">
        <f>SUM(B35:B39)</f>
        <v>1251</v>
      </c>
      <c r="C34" s="3">
        <f>SUM(C35:C39)</f>
        <v>616</v>
      </c>
      <c r="D34" s="3">
        <f>SUM(D35:D39)</f>
        <v>635</v>
      </c>
      <c r="E34" s="1"/>
      <c r="F34" s="2" t="s">
        <v>221</v>
      </c>
      <c r="G34" s="3">
        <f>SUM(G35:G39)</f>
        <v>1469</v>
      </c>
      <c r="H34" s="3">
        <f>SUM(H35:H39)</f>
        <v>671</v>
      </c>
      <c r="I34" s="3">
        <f>SUM(I35:I39)</f>
        <v>798</v>
      </c>
    </row>
    <row r="35" spans="1:9" ht="13.5">
      <c r="A35" s="4">
        <v>25</v>
      </c>
      <c r="B35" s="5">
        <f>SUM(C35:D35)</f>
        <v>227</v>
      </c>
      <c r="C35" s="5">
        <v>105</v>
      </c>
      <c r="D35" s="5">
        <v>122</v>
      </c>
      <c r="E35" s="1"/>
      <c r="F35" s="4">
        <v>70</v>
      </c>
      <c r="G35" s="5">
        <f>SUM(H35:I35)</f>
        <v>319</v>
      </c>
      <c r="H35" s="5">
        <v>146</v>
      </c>
      <c r="I35" s="5">
        <v>173</v>
      </c>
    </row>
    <row r="36" spans="1:9" ht="13.5">
      <c r="A36" s="4">
        <v>26</v>
      </c>
      <c r="B36" s="5">
        <f>SUM(C36:D36)</f>
        <v>278</v>
      </c>
      <c r="C36" s="5">
        <v>146</v>
      </c>
      <c r="D36" s="5">
        <v>132</v>
      </c>
      <c r="E36" s="1"/>
      <c r="F36" s="4">
        <v>71</v>
      </c>
      <c r="G36" s="5">
        <f>SUM(H36:I36)</f>
        <v>269</v>
      </c>
      <c r="H36" s="5">
        <v>119</v>
      </c>
      <c r="I36" s="5">
        <v>150</v>
      </c>
    </row>
    <row r="37" spans="1:9" ht="13.5">
      <c r="A37" s="4">
        <v>27</v>
      </c>
      <c r="B37" s="5">
        <f>SUM(C37:D37)</f>
        <v>247</v>
      </c>
      <c r="C37" s="5">
        <v>127</v>
      </c>
      <c r="D37" s="5">
        <v>120</v>
      </c>
      <c r="E37" s="1"/>
      <c r="F37" s="4">
        <v>72</v>
      </c>
      <c r="G37" s="5">
        <f>SUM(H37:I37)</f>
        <v>278</v>
      </c>
      <c r="H37" s="5">
        <v>129</v>
      </c>
      <c r="I37" s="5">
        <v>149</v>
      </c>
    </row>
    <row r="38" spans="1:9" ht="13.5">
      <c r="A38" s="4">
        <v>28</v>
      </c>
      <c r="B38" s="5">
        <f>SUM(C38:D38)</f>
        <v>249</v>
      </c>
      <c r="C38" s="5">
        <v>132</v>
      </c>
      <c r="D38" s="5">
        <v>117</v>
      </c>
      <c r="E38" s="1"/>
      <c r="F38" s="4">
        <v>73</v>
      </c>
      <c r="G38" s="5">
        <f>SUM(H38:I38)</f>
        <v>303</v>
      </c>
      <c r="H38" s="5">
        <v>137</v>
      </c>
      <c r="I38" s="5">
        <v>166</v>
      </c>
    </row>
    <row r="39" spans="1:9" ht="13.5">
      <c r="A39" s="4">
        <v>29</v>
      </c>
      <c r="B39" s="5">
        <f>SUM(C39:D39)</f>
        <v>250</v>
      </c>
      <c r="C39" s="5">
        <v>106</v>
      </c>
      <c r="D39" s="5">
        <v>144</v>
      </c>
      <c r="E39" s="1"/>
      <c r="F39" s="4">
        <v>74</v>
      </c>
      <c r="G39" s="5">
        <f>SUM(H39:I39)</f>
        <v>300</v>
      </c>
      <c r="H39" s="5">
        <v>140</v>
      </c>
      <c r="I39" s="5">
        <v>160</v>
      </c>
    </row>
    <row r="40" spans="1:9" ht="13.5">
      <c r="A40" s="2" t="s">
        <v>222</v>
      </c>
      <c r="B40" s="3">
        <f>SUM(B41:B45)</f>
        <v>1365</v>
      </c>
      <c r="C40" s="3">
        <f>SUM(C41:C45)</f>
        <v>715</v>
      </c>
      <c r="D40" s="3">
        <f>SUM(D41:D45)</f>
        <v>650</v>
      </c>
      <c r="E40" s="1"/>
      <c r="F40" s="2" t="s">
        <v>223</v>
      </c>
      <c r="G40" s="3">
        <f>SUM(G41:G45)</f>
        <v>1416</v>
      </c>
      <c r="H40" s="3">
        <f>SUM(H41:H45)</f>
        <v>606</v>
      </c>
      <c r="I40" s="3">
        <f>SUM(I41:I45)</f>
        <v>810</v>
      </c>
    </row>
    <row r="41" spans="1:9" ht="13.5">
      <c r="A41" s="4">
        <v>30</v>
      </c>
      <c r="B41" s="5">
        <f>SUM(C41:D41)</f>
        <v>270</v>
      </c>
      <c r="C41" s="5">
        <v>144</v>
      </c>
      <c r="D41" s="5">
        <v>126</v>
      </c>
      <c r="E41" s="1"/>
      <c r="F41" s="4">
        <v>75</v>
      </c>
      <c r="G41" s="5">
        <f>SUM(H41:I41)</f>
        <v>283</v>
      </c>
      <c r="H41" s="5">
        <v>130</v>
      </c>
      <c r="I41" s="5">
        <v>153</v>
      </c>
    </row>
    <row r="42" spans="1:9" ht="13.5">
      <c r="A42" s="4">
        <v>31</v>
      </c>
      <c r="B42" s="5">
        <f>SUM(C42:D42)</f>
        <v>230</v>
      </c>
      <c r="C42" s="5">
        <v>108</v>
      </c>
      <c r="D42" s="5">
        <v>122</v>
      </c>
      <c r="E42" s="1"/>
      <c r="F42" s="4">
        <v>76</v>
      </c>
      <c r="G42" s="5">
        <f>SUM(H42:I42)</f>
        <v>283</v>
      </c>
      <c r="H42" s="5">
        <v>118</v>
      </c>
      <c r="I42" s="5">
        <v>165</v>
      </c>
    </row>
    <row r="43" spans="1:9" ht="13.5">
      <c r="A43" s="4">
        <v>32</v>
      </c>
      <c r="B43" s="5">
        <f>SUM(C43:D43)</f>
        <v>293</v>
      </c>
      <c r="C43" s="5">
        <v>163</v>
      </c>
      <c r="D43" s="5">
        <v>130</v>
      </c>
      <c r="E43" s="1"/>
      <c r="F43" s="4">
        <v>77</v>
      </c>
      <c r="G43" s="5">
        <f>SUM(H43:I43)</f>
        <v>294</v>
      </c>
      <c r="H43" s="5">
        <v>129</v>
      </c>
      <c r="I43" s="5">
        <v>165</v>
      </c>
    </row>
    <row r="44" spans="1:9" ht="13.5">
      <c r="A44" s="4">
        <v>33</v>
      </c>
      <c r="B44" s="5">
        <f>SUM(C44:D44)</f>
        <v>296</v>
      </c>
      <c r="C44" s="5">
        <v>153</v>
      </c>
      <c r="D44" s="5">
        <v>143</v>
      </c>
      <c r="E44" s="1"/>
      <c r="F44" s="4">
        <v>78</v>
      </c>
      <c r="G44" s="5">
        <f>SUM(H44:I44)</f>
        <v>281</v>
      </c>
      <c r="H44" s="5">
        <v>120</v>
      </c>
      <c r="I44" s="5">
        <v>161</v>
      </c>
    </row>
    <row r="45" spans="1:9" ht="13.5">
      <c r="A45" s="4">
        <v>34</v>
      </c>
      <c r="B45" s="5">
        <f>SUM(C45:D45)</f>
        <v>276</v>
      </c>
      <c r="C45" s="5">
        <v>147</v>
      </c>
      <c r="D45" s="5">
        <v>129</v>
      </c>
      <c r="E45" s="1"/>
      <c r="F45" s="4">
        <v>79</v>
      </c>
      <c r="G45" s="5">
        <f>SUM(H45:I45)</f>
        <v>275</v>
      </c>
      <c r="H45" s="5">
        <v>109</v>
      </c>
      <c r="I45" s="5">
        <v>166</v>
      </c>
    </row>
    <row r="46" spans="1:9" ht="13.5">
      <c r="A46" s="2" t="s">
        <v>224</v>
      </c>
      <c r="B46" s="3">
        <f>SUM(B47:B51)</f>
        <v>1378</v>
      </c>
      <c r="C46" s="3">
        <f>SUM(C47:C51)</f>
        <v>676</v>
      </c>
      <c r="D46" s="3">
        <f>SUM(D47:D51)</f>
        <v>702</v>
      </c>
      <c r="E46" s="1"/>
      <c r="F46" s="2" t="s">
        <v>225</v>
      </c>
      <c r="G46" s="3">
        <f>SUM(G47:G51)</f>
        <v>1035</v>
      </c>
      <c r="H46" s="3">
        <f>SUM(H47:H51)</f>
        <v>369</v>
      </c>
      <c r="I46" s="3">
        <f>SUM(I47:I51)</f>
        <v>666</v>
      </c>
    </row>
    <row r="47" spans="1:9" ht="13.5">
      <c r="A47" s="4">
        <v>35</v>
      </c>
      <c r="B47" s="5">
        <f>SUM(C47:D47)</f>
        <v>280</v>
      </c>
      <c r="C47" s="5">
        <v>132</v>
      </c>
      <c r="D47" s="5">
        <v>148</v>
      </c>
      <c r="E47" s="1"/>
      <c r="F47" s="4">
        <v>80</v>
      </c>
      <c r="G47" s="5">
        <f>SUM(H47:I47)</f>
        <v>289</v>
      </c>
      <c r="H47" s="5">
        <v>119</v>
      </c>
      <c r="I47" s="5">
        <v>170</v>
      </c>
    </row>
    <row r="48" spans="1:9" ht="13.5">
      <c r="A48" s="4">
        <v>36</v>
      </c>
      <c r="B48" s="5">
        <f>SUM(C48:D48)</f>
        <v>274</v>
      </c>
      <c r="C48" s="5">
        <v>143</v>
      </c>
      <c r="D48" s="5">
        <v>131</v>
      </c>
      <c r="E48" s="1"/>
      <c r="F48" s="4">
        <v>81</v>
      </c>
      <c r="G48" s="5">
        <f>SUM(H48:I48)</f>
        <v>238</v>
      </c>
      <c r="H48" s="5">
        <v>81</v>
      </c>
      <c r="I48" s="5">
        <v>157</v>
      </c>
    </row>
    <row r="49" spans="1:9" ht="13.5">
      <c r="A49" s="4">
        <v>37</v>
      </c>
      <c r="B49" s="5">
        <f>SUM(C49:D49)</f>
        <v>264</v>
      </c>
      <c r="C49" s="5">
        <v>129</v>
      </c>
      <c r="D49" s="5">
        <v>135</v>
      </c>
      <c r="E49" s="1"/>
      <c r="F49" s="4">
        <v>82</v>
      </c>
      <c r="G49" s="5">
        <f>SUM(H49:I49)</f>
        <v>217</v>
      </c>
      <c r="H49" s="5">
        <v>75</v>
      </c>
      <c r="I49" s="5">
        <v>142</v>
      </c>
    </row>
    <row r="50" spans="1:9" ht="13.5">
      <c r="A50" s="4">
        <v>38</v>
      </c>
      <c r="B50" s="5">
        <f>SUM(C50:D50)</f>
        <v>295</v>
      </c>
      <c r="C50" s="5">
        <v>140</v>
      </c>
      <c r="D50" s="5">
        <v>155</v>
      </c>
      <c r="E50" s="1"/>
      <c r="F50" s="4">
        <v>83</v>
      </c>
      <c r="G50" s="5">
        <f>SUM(H50:I50)</f>
        <v>143</v>
      </c>
      <c r="H50" s="5">
        <v>41</v>
      </c>
      <c r="I50" s="5">
        <v>102</v>
      </c>
    </row>
    <row r="51" spans="1:9" ht="13.5">
      <c r="A51" s="4">
        <v>39</v>
      </c>
      <c r="B51" s="5">
        <f>SUM(C51:D51)</f>
        <v>265</v>
      </c>
      <c r="C51" s="5">
        <v>132</v>
      </c>
      <c r="D51" s="5">
        <v>133</v>
      </c>
      <c r="E51" s="1"/>
      <c r="F51" s="4">
        <v>84</v>
      </c>
      <c r="G51" s="5">
        <f>SUM(H51:I51)</f>
        <v>148</v>
      </c>
      <c r="H51" s="5">
        <v>53</v>
      </c>
      <c r="I51" s="5">
        <v>95</v>
      </c>
    </row>
    <row r="52" spans="1:9" ht="13.5">
      <c r="A52" s="2" t="s">
        <v>226</v>
      </c>
      <c r="B52" s="3">
        <f>SUM(B53:B57)</f>
        <v>1320</v>
      </c>
      <c r="C52" s="3">
        <f>SUM(C53:C57)</f>
        <v>632</v>
      </c>
      <c r="D52" s="3">
        <f>SUM(D53:D57)</f>
        <v>688</v>
      </c>
      <c r="E52" s="1"/>
      <c r="F52" s="2" t="s">
        <v>227</v>
      </c>
      <c r="G52" s="3">
        <f>SUM(G53:G57)</f>
        <v>563</v>
      </c>
      <c r="H52" s="3">
        <f>SUM(H53:H57)</f>
        <v>161</v>
      </c>
      <c r="I52" s="3">
        <f>SUM(I53:I57)</f>
        <v>402</v>
      </c>
    </row>
    <row r="53" spans="1:9" ht="13.5">
      <c r="A53" s="4">
        <v>40</v>
      </c>
      <c r="B53" s="5">
        <f>SUM(C53:D53)</f>
        <v>208</v>
      </c>
      <c r="C53" s="5">
        <v>101</v>
      </c>
      <c r="D53" s="5">
        <v>107</v>
      </c>
      <c r="E53" s="1"/>
      <c r="F53" s="4">
        <v>85</v>
      </c>
      <c r="G53" s="5">
        <f aca="true" t="shared" si="0" ref="G53:G59">SUM(H53:I53)</f>
        <v>161</v>
      </c>
      <c r="H53" s="5">
        <v>54</v>
      </c>
      <c r="I53" s="5">
        <v>107</v>
      </c>
    </row>
    <row r="54" spans="1:9" ht="13.5">
      <c r="A54" s="4">
        <v>41</v>
      </c>
      <c r="B54" s="5">
        <f>SUM(C54:D54)</f>
        <v>304</v>
      </c>
      <c r="C54" s="5">
        <v>147</v>
      </c>
      <c r="D54" s="5">
        <v>157</v>
      </c>
      <c r="E54" s="1"/>
      <c r="F54" s="4">
        <v>86</v>
      </c>
      <c r="G54" s="5">
        <f t="shared" si="0"/>
        <v>135</v>
      </c>
      <c r="H54" s="5">
        <v>48</v>
      </c>
      <c r="I54" s="5">
        <v>87</v>
      </c>
    </row>
    <row r="55" spans="1:9" ht="13.5">
      <c r="A55" s="4">
        <v>42</v>
      </c>
      <c r="B55" s="5">
        <f>SUM(C55:D55)</f>
        <v>293</v>
      </c>
      <c r="C55" s="5">
        <v>142</v>
      </c>
      <c r="D55" s="5">
        <v>151</v>
      </c>
      <c r="E55" s="1"/>
      <c r="F55" s="4">
        <v>87</v>
      </c>
      <c r="G55" s="5">
        <f t="shared" si="0"/>
        <v>105</v>
      </c>
      <c r="H55" s="5">
        <v>29</v>
      </c>
      <c r="I55" s="5">
        <v>76</v>
      </c>
    </row>
    <row r="56" spans="1:9" ht="13.5">
      <c r="A56" s="4">
        <v>43</v>
      </c>
      <c r="B56" s="5">
        <f>SUM(C56:D56)</f>
        <v>250</v>
      </c>
      <c r="C56" s="5">
        <v>118</v>
      </c>
      <c r="D56" s="5">
        <v>132</v>
      </c>
      <c r="E56" s="1"/>
      <c r="F56" s="4">
        <v>88</v>
      </c>
      <c r="G56" s="5">
        <f t="shared" si="0"/>
        <v>73</v>
      </c>
      <c r="H56" s="5">
        <v>15</v>
      </c>
      <c r="I56" s="5">
        <v>58</v>
      </c>
    </row>
    <row r="57" spans="1:9" ht="13.5">
      <c r="A57" s="6">
        <v>44</v>
      </c>
      <c r="B57" s="5">
        <f>SUM(C57:D57)</f>
        <v>265</v>
      </c>
      <c r="C57" s="5">
        <v>124</v>
      </c>
      <c r="D57" s="5">
        <v>141</v>
      </c>
      <c r="E57" s="1"/>
      <c r="F57" s="4">
        <v>89</v>
      </c>
      <c r="G57" s="5">
        <f t="shared" si="0"/>
        <v>89</v>
      </c>
      <c r="H57" s="5">
        <v>15</v>
      </c>
      <c r="I57" s="5">
        <v>74</v>
      </c>
    </row>
    <row r="58" spans="1:9" ht="13.5" customHeight="1">
      <c r="A58" s="7" t="s">
        <v>27</v>
      </c>
      <c r="B58" s="19" t="s">
        <v>248</v>
      </c>
      <c r="C58" s="19"/>
      <c r="D58" s="19"/>
      <c r="E58" s="1"/>
      <c r="F58" s="2" t="s">
        <v>0</v>
      </c>
      <c r="G58" s="3">
        <f t="shared" si="0"/>
        <v>342</v>
      </c>
      <c r="H58" s="8">
        <v>61</v>
      </c>
      <c r="I58" s="8">
        <v>281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23735</v>
      </c>
      <c r="H59" s="10">
        <f>SUM(C4,C10,C16,C22,C28,C34,C40,C46,C52,H4,H10,H16,H22,H28,H34,H40,H46,H52,H58)+9</f>
        <v>11328</v>
      </c>
      <c r="I59" s="10">
        <f>SUM(D4,D10,D16,D22,D28,D34,D40,D46,D52,I4,I10,I16,I22,I28,I34,I40,I46,I52,I58)+5</f>
        <v>12407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268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250</v>
      </c>
      <c r="B4" s="3">
        <f>SUM(B5:B9)</f>
        <v>388</v>
      </c>
      <c r="C4" s="3">
        <f>SUM(C5:C9)</f>
        <v>199</v>
      </c>
      <c r="D4" s="3">
        <f>SUM(D5:D9)</f>
        <v>189</v>
      </c>
      <c r="E4" s="1"/>
      <c r="F4" s="2" t="s">
        <v>251</v>
      </c>
      <c r="G4" s="3">
        <f>SUM(G5:G9)</f>
        <v>700</v>
      </c>
      <c r="H4" s="3">
        <f>SUM(H5:H9)</f>
        <v>391</v>
      </c>
      <c r="I4" s="3">
        <f>SUM(I5:I9)</f>
        <v>309</v>
      </c>
    </row>
    <row r="5" spans="1:9" ht="13.5">
      <c r="A5" s="4">
        <v>0</v>
      </c>
      <c r="B5" s="5">
        <f>SUM(C5:D5)</f>
        <v>72</v>
      </c>
      <c r="C5" s="5">
        <v>35</v>
      </c>
      <c r="D5" s="5">
        <v>37</v>
      </c>
      <c r="E5" s="1"/>
      <c r="F5" s="4">
        <v>45</v>
      </c>
      <c r="G5" s="5">
        <f>SUM(H5:I5)</f>
        <v>113</v>
      </c>
      <c r="H5" s="5">
        <v>61</v>
      </c>
      <c r="I5" s="5">
        <v>52</v>
      </c>
    </row>
    <row r="6" spans="1:9" ht="13.5">
      <c r="A6" s="4">
        <v>1</v>
      </c>
      <c r="B6" s="5">
        <f>SUM(C6:D6)</f>
        <v>73</v>
      </c>
      <c r="C6" s="5">
        <v>35</v>
      </c>
      <c r="D6" s="5">
        <v>38</v>
      </c>
      <c r="E6" s="1"/>
      <c r="F6" s="4">
        <v>46</v>
      </c>
      <c r="G6" s="5">
        <f>SUM(H6:I6)</f>
        <v>147</v>
      </c>
      <c r="H6" s="5">
        <v>87</v>
      </c>
      <c r="I6" s="5">
        <v>60</v>
      </c>
    </row>
    <row r="7" spans="1:9" ht="13.5">
      <c r="A7" s="4">
        <v>2</v>
      </c>
      <c r="B7" s="5">
        <f>SUM(C7:D7)</f>
        <v>84</v>
      </c>
      <c r="C7" s="5">
        <v>44</v>
      </c>
      <c r="D7" s="5">
        <v>40</v>
      </c>
      <c r="E7" s="1"/>
      <c r="F7" s="4">
        <v>47</v>
      </c>
      <c r="G7" s="5">
        <f>SUM(H7:I7)</f>
        <v>152</v>
      </c>
      <c r="H7" s="5">
        <v>76</v>
      </c>
      <c r="I7" s="5">
        <v>76</v>
      </c>
    </row>
    <row r="8" spans="1:9" ht="13.5">
      <c r="A8" s="4">
        <v>3</v>
      </c>
      <c r="B8" s="5">
        <f>SUM(C8:D8)</f>
        <v>76</v>
      </c>
      <c r="C8" s="5">
        <v>43</v>
      </c>
      <c r="D8" s="5">
        <v>33</v>
      </c>
      <c r="E8" s="1"/>
      <c r="F8" s="4">
        <v>48</v>
      </c>
      <c r="G8" s="5">
        <f>SUM(H8:I8)</f>
        <v>142</v>
      </c>
      <c r="H8" s="5">
        <v>65</v>
      </c>
      <c r="I8" s="5">
        <v>77</v>
      </c>
    </row>
    <row r="9" spans="1:9" ht="13.5">
      <c r="A9" s="4">
        <v>4</v>
      </c>
      <c r="B9" s="5">
        <f>SUM(C9:D9)</f>
        <v>83</v>
      </c>
      <c r="C9" s="5">
        <v>42</v>
      </c>
      <c r="D9" s="5">
        <v>41</v>
      </c>
      <c r="E9" s="1"/>
      <c r="F9" s="4">
        <v>49</v>
      </c>
      <c r="G9" s="5">
        <f>SUM(H9:I9)</f>
        <v>146</v>
      </c>
      <c r="H9" s="5">
        <v>102</v>
      </c>
      <c r="I9" s="5">
        <v>44</v>
      </c>
    </row>
    <row r="10" spans="1:9" ht="13.5">
      <c r="A10" s="2" t="s">
        <v>252</v>
      </c>
      <c r="B10" s="3">
        <f>SUM(B11:B15)</f>
        <v>442</v>
      </c>
      <c r="C10" s="3">
        <f>SUM(C11:C15)</f>
        <v>218</v>
      </c>
      <c r="D10" s="3">
        <f>SUM(D11:D15)</f>
        <v>224</v>
      </c>
      <c r="E10" s="1"/>
      <c r="F10" s="2" t="s">
        <v>253</v>
      </c>
      <c r="G10" s="3">
        <f>SUM(G11:G15)</f>
        <v>811</v>
      </c>
      <c r="H10" s="3">
        <f>SUM(H11:H15)</f>
        <v>429</v>
      </c>
      <c r="I10" s="3">
        <f>SUM(I11:I15)</f>
        <v>382</v>
      </c>
    </row>
    <row r="11" spans="1:9" ht="13.5">
      <c r="A11" s="4">
        <v>5</v>
      </c>
      <c r="B11" s="5">
        <f>SUM(C11:D11)</f>
        <v>88</v>
      </c>
      <c r="C11" s="5">
        <v>48</v>
      </c>
      <c r="D11" s="5">
        <v>40</v>
      </c>
      <c r="E11" s="1"/>
      <c r="F11" s="4">
        <v>50</v>
      </c>
      <c r="G11" s="5">
        <f>SUM(H11:I11)</f>
        <v>149</v>
      </c>
      <c r="H11" s="5">
        <v>87</v>
      </c>
      <c r="I11" s="5">
        <v>62</v>
      </c>
    </row>
    <row r="12" spans="1:9" ht="13.5">
      <c r="A12" s="4">
        <v>6</v>
      </c>
      <c r="B12" s="5">
        <f>SUM(C12:D12)</f>
        <v>98</v>
      </c>
      <c r="C12" s="5">
        <v>49</v>
      </c>
      <c r="D12" s="5">
        <v>49</v>
      </c>
      <c r="E12" s="1"/>
      <c r="F12" s="4">
        <v>51</v>
      </c>
      <c r="G12" s="5">
        <f>SUM(H12:I12)</f>
        <v>135</v>
      </c>
      <c r="H12" s="5">
        <v>66</v>
      </c>
      <c r="I12" s="5">
        <v>69</v>
      </c>
    </row>
    <row r="13" spans="1:9" ht="13.5">
      <c r="A13" s="4">
        <v>7</v>
      </c>
      <c r="B13" s="5">
        <f>SUM(C13:D13)</f>
        <v>69</v>
      </c>
      <c r="C13" s="5">
        <v>33</v>
      </c>
      <c r="D13" s="5">
        <v>36</v>
      </c>
      <c r="E13" s="1"/>
      <c r="F13" s="4">
        <v>52</v>
      </c>
      <c r="G13" s="5">
        <f>SUM(H13:I13)</f>
        <v>156</v>
      </c>
      <c r="H13" s="5">
        <v>86</v>
      </c>
      <c r="I13" s="5">
        <v>70</v>
      </c>
    </row>
    <row r="14" spans="1:9" ht="13.5">
      <c r="A14" s="4">
        <v>8</v>
      </c>
      <c r="B14" s="5">
        <f>SUM(C14:D14)</f>
        <v>81</v>
      </c>
      <c r="C14" s="5">
        <v>35</v>
      </c>
      <c r="D14" s="5">
        <v>46</v>
      </c>
      <c r="E14" s="1"/>
      <c r="F14" s="4">
        <v>53</v>
      </c>
      <c r="G14" s="5">
        <f>SUM(H14:I14)</f>
        <v>183</v>
      </c>
      <c r="H14" s="5">
        <v>90</v>
      </c>
      <c r="I14" s="5">
        <v>93</v>
      </c>
    </row>
    <row r="15" spans="1:9" ht="13.5">
      <c r="A15" s="4">
        <v>9</v>
      </c>
      <c r="B15" s="5">
        <f>SUM(C15:D15)</f>
        <v>106</v>
      </c>
      <c r="C15" s="5">
        <v>53</v>
      </c>
      <c r="D15" s="5">
        <v>53</v>
      </c>
      <c r="E15" s="1"/>
      <c r="F15" s="4">
        <v>54</v>
      </c>
      <c r="G15" s="5">
        <f>SUM(H15:I15)</f>
        <v>188</v>
      </c>
      <c r="H15" s="5">
        <v>100</v>
      </c>
      <c r="I15" s="5">
        <v>88</v>
      </c>
    </row>
    <row r="16" spans="1:9" ht="13.5">
      <c r="A16" s="2" t="s">
        <v>254</v>
      </c>
      <c r="B16" s="3">
        <f>SUM(B17:B21)</f>
        <v>523</v>
      </c>
      <c r="C16" s="3">
        <f>SUM(C17:C21)</f>
        <v>279</v>
      </c>
      <c r="D16" s="3">
        <f>SUM(D17:D21)</f>
        <v>244</v>
      </c>
      <c r="E16" s="1"/>
      <c r="F16" s="2" t="s">
        <v>255</v>
      </c>
      <c r="G16" s="3">
        <f>SUM(G17:G21)</f>
        <v>1006</v>
      </c>
      <c r="H16" s="3">
        <f>SUM(H17:H21)</f>
        <v>517</v>
      </c>
      <c r="I16" s="3">
        <f>SUM(I17:I21)</f>
        <v>489</v>
      </c>
    </row>
    <row r="17" spans="1:9" ht="13.5">
      <c r="A17" s="4">
        <v>10</v>
      </c>
      <c r="B17" s="5">
        <f>SUM(C17:D17)</f>
        <v>90</v>
      </c>
      <c r="C17" s="5">
        <v>50</v>
      </c>
      <c r="D17" s="5">
        <v>40</v>
      </c>
      <c r="E17" s="1"/>
      <c r="F17" s="4">
        <v>55</v>
      </c>
      <c r="G17" s="5">
        <f>SUM(H17:I17)</f>
        <v>186</v>
      </c>
      <c r="H17" s="5">
        <v>91</v>
      </c>
      <c r="I17" s="5">
        <v>95</v>
      </c>
    </row>
    <row r="18" spans="1:9" ht="13.5">
      <c r="A18" s="4">
        <v>11</v>
      </c>
      <c r="B18" s="5">
        <f>SUM(C18:D18)</f>
        <v>104</v>
      </c>
      <c r="C18" s="5">
        <v>42</v>
      </c>
      <c r="D18" s="5">
        <v>62</v>
      </c>
      <c r="E18" s="1"/>
      <c r="F18" s="4">
        <v>56</v>
      </c>
      <c r="G18" s="5">
        <f>SUM(H18:I18)</f>
        <v>201</v>
      </c>
      <c r="H18" s="5">
        <v>104</v>
      </c>
      <c r="I18" s="5">
        <v>97</v>
      </c>
    </row>
    <row r="19" spans="1:9" ht="13.5">
      <c r="A19" s="4">
        <v>12</v>
      </c>
      <c r="B19" s="5">
        <f>SUM(C19:D19)</f>
        <v>106</v>
      </c>
      <c r="C19" s="5">
        <v>61</v>
      </c>
      <c r="D19" s="5">
        <v>45</v>
      </c>
      <c r="E19" s="1"/>
      <c r="F19" s="4">
        <v>57</v>
      </c>
      <c r="G19" s="5">
        <f>SUM(H19:I19)</f>
        <v>198</v>
      </c>
      <c r="H19" s="5">
        <v>91</v>
      </c>
      <c r="I19" s="5">
        <v>107</v>
      </c>
    </row>
    <row r="20" spans="1:9" ht="13.5">
      <c r="A20" s="4">
        <v>13</v>
      </c>
      <c r="B20" s="5">
        <f>SUM(C20:D20)</f>
        <v>109</v>
      </c>
      <c r="C20" s="5">
        <v>57</v>
      </c>
      <c r="D20" s="5">
        <v>52</v>
      </c>
      <c r="E20" s="1"/>
      <c r="F20" s="4">
        <v>58</v>
      </c>
      <c r="G20" s="5">
        <f>SUM(H20:I20)</f>
        <v>213</v>
      </c>
      <c r="H20" s="5">
        <v>120</v>
      </c>
      <c r="I20" s="5">
        <v>93</v>
      </c>
    </row>
    <row r="21" spans="1:9" ht="13.5">
      <c r="A21" s="4">
        <v>14</v>
      </c>
      <c r="B21" s="5">
        <f>SUM(C21:D21)</f>
        <v>114</v>
      </c>
      <c r="C21" s="5">
        <v>69</v>
      </c>
      <c r="D21" s="5">
        <v>45</v>
      </c>
      <c r="E21" s="1"/>
      <c r="F21" s="4">
        <v>59</v>
      </c>
      <c r="G21" s="5">
        <f>SUM(H21:I21)</f>
        <v>208</v>
      </c>
      <c r="H21" s="5">
        <v>111</v>
      </c>
      <c r="I21" s="5">
        <v>97</v>
      </c>
    </row>
    <row r="22" spans="1:9" ht="13.5">
      <c r="A22" s="2" t="s">
        <v>256</v>
      </c>
      <c r="B22" s="3">
        <f>SUM(B23:B27)</f>
        <v>616</v>
      </c>
      <c r="C22" s="3">
        <f>SUM(C23:C27)</f>
        <v>310</v>
      </c>
      <c r="D22" s="3">
        <f>SUM(D23:D27)</f>
        <v>306</v>
      </c>
      <c r="E22" s="1"/>
      <c r="F22" s="2" t="s">
        <v>257</v>
      </c>
      <c r="G22" s="3">
        <f>SUM(G23:G27)</f>
        <v>721</v>
      </c>
      <c r="H22" s="3">
        <f>SUM(H23:H27)</f>
        <v>331</v>
      </c>
      <c r="I22" s="3">
        <f>SUM(I23:I27)</f>
        <v>390</v>
      </c>
    </row>
    <row r="23" spans="1:9" ht="13.5">
      <c r="A23" s="4">
        <v>15</v>
      </c>
      <c r="B23" s="5">
        <f>SUM(C23:D23)</f>
        <v>124</v>
      </c>
      <c r="C23" s="5">
        <v>57</v>
      </c>
      <c r="D23" s="5">
        <v>67</v>
      </c>
      <c r="E23" s="1"/>
      <c r="F23" s="4">
        <v>60</v>
      </c>
      <c r="G23" s="5">
        <f>SUM(H23:I23)</f>
        <v>105</v>
      </c>
      <c r="H23" s="5">
        <v>52</v>
      </c>
      <c r="I23" s="5">
        <v>53</v>
      </c>
    </row>
    <row r="24" spans="1:9" ht="13.5">
      <c r="A24" s="4">
        <v>16</v>
      </c>
      <c r="B24" s="5">
        <f>SUM(C24:D24)</f>
        <v>127</v>
      </c>
      <c r="C24" s="5">
        <v>62</v>
      </c>
      <c r="D24" s="5">
        <v>65</v>
      </c>
      <c r="E24" s="1"/>
      <c r="F24" s="4">
        <v>61</v>
      </c>
      <c r="G24" s="5">
        <f>SUM(H24:I24)</f>
        <v>114</v>
      </c>
      <c r="H24" s="5">
        <v>59</v>
      </c>
      <c r="I24" s="5">
        <v>55</v>
      </c>
    </row>
    <row r="25" spans="1:9" ht="13.5">
      <c r="A25" s="4">
        <v>17</v>
      </c>
      <c r="B25" s="5">
        <f>SUM(C25:D25)</f>
        <v>137</v>
      </c>
      <c r="C25" s="5">
        <v>71</v>
      </c>
      <c r="D25" s="5">
        <v>66</v>
      </c>
      <c r="E25" s="1"/>
      <c r="F25" s="4">
        <v>62</v>
      </c>
      <c r="G25" s="5">
        <f>SUM(H25:I25)</f>
        <v>166</v>
      </c>
      <c r="H25" s="5">
        <v>73</v>
      </c>
      <c r="I25" s="5">
        <v>93</v>
      </c>
    </row>
    <row r="26" spans="1:9" ht="13.5">
      <c r="A26" s="4">
        <v>18</v>
      </c>
      <c r="B26" s="5">
        <f>SUM(C26:D26)</f>
        <v>115</v>
      </c>
      <c r="C26" s="5">
        <v>56</v>
      </c>
      <c r="D26" s="5">
        <v>59</v>
      </c>
      <c r="E26" s="1"/>
      <c r="F26" s="4">
        <v>63</v>
      </c>
      <c r="G26" s="5">
        <f>SUM(H26:I26)</f>
        <v>153</v>
      </c>
      <c r="H26" s="5">
        <v>71</v>
      </c>
      <c r="I26" s="5">
        <v>82</v>
      </c>
    </row>
    <row r="27" spans="1:9" ht="13.5">
      <c r="A27" s="4">
        <v>19</v>
      </c>
      <c r="B27" s="5">
        <f>SUM(C27:D27)</f>
        <v>113</v>
      </c>
      <c r="C27" s="5">
        <v>64</v>
      </c>
      <c r="D27" s="5">
        <v>49</v>
      </c>
      <c r="E27" s="1"/>
      <c r="F27" s="4">
        <v>64</v>
      </c>
      <c r="G27" s="5">
        <f>SUM(H27:I27)</f>
        <v>183</v>
      </c>
      <c r="H27" s="5">
        <v>76</v>
      </c>
      <c r="I27" s="5">
        <v>107</v>
      </c>
    </row>
    <row r="28" spans="1:9" ht="13.5">
      <c r="A28" s="2" t="s">
        <v>258</v>
      </c>
      <c r="B28" s="3">
        <f>SUM(B29:B33)</f>
        <v>330</v>
      </c>
      <c r="C28" s="3">
        <f>SUM(C29:C33)</f>
        <v>171</v>
      </c>
      <c r="D28" s="3">
        <f>SUM(D29:D33)</f>
        <v>159</v>
      </c>
      <c r="E28" s="1"/>
      <c r="F28" s="2" t="s">
        <v>259</v>
      </c>
      <c r="G28" s="3">
        <f>SUM(G29:G33)</f>
        <v>712</v>
      </c>
      <c r="H28" s="3">
        <f>SUM(H29:H33)</f>
        <v>332</v>
      </c>
      <c r="I28" s="3">
        <f>SUM(I29:I33)</f>
        <v>380</v>
      </c>
    </row>
    <row r="29" spans="1:9" ht="13.5">
      <c r="A29" s="4">
        <v>20</v>
      </c>
      <c r="B29" s="5">
        <f>SUM(C29:D29)</f>
        <v>47</v>
      </c>
      <c r="C29" s="5">
        <v>28</v>
      </c>
      <c r="D29" s="5">
        <v>19</v>
      </c>
      <c r="E29" s="1"/>
      <c r="F29" s="4">
        <v>65</v>
      </c>
      <c r="G29" s="5">
        <f>SUM(H29:I29)</f>
        <v>153</v>
      </c>
      <c r="H29" s="5">
        <v>72</v>
      </c>
      <c r="I29" s="5">
        <v>81</v>
      </c>
    </row>
    <row r="30" spans="1:9" ht="13.5">
      <c r="A30" s="4">
        <v>21</v>
      </c>
      <c r="B30" s="5">
        <f>SUM(C30:D30)</f>
        <v>53</v>
      </c>
      <c r="C30" s="5">
        <v>26</v>
      </c>
      <c r="D30" s="5">
        <v>27</v>
      </c>
      <c r="E30" s="1"/>
      <c r="F30" s="4">
        <v>66</v>
      </c>
      <c r="G30" s="5">
        <f>SUM(H30:I30)</f>
        <v>129</v>
      </c>
      <c r="H30" s="5">
        <v>58</v>
      </c>
      <c r="I30" s="5">
        <v>71</v>
      </c>
    </row>
    <row r="31" spans="1:9" ht="13.5">
      <c r="A31" s="4">
        <v>22</v>
      </c>
      <c r="B31" s="5">
        <f>SUM(C31:D31)</f>
        <v>71</v>
      </c>
      <c r="C31" s="5">
        <v>37</v>
      </c>
      <c r="D31" s="5">
        <v>34</v>
      </c>
      <c r="E31" s="1"/>
      <c r="F31" s="4">
        <v>67</v>
      </c>
      <c r="G31" s="5">
        <f>SUM(H31:I31)</f>
        <v>141</v>
      </c>
      <c r="H31" s="5">
        <v>65</v>
      </c>
      <c r="I31" s="5">
        <v>76</v>
      </c>
    </row>
    <row r="32" spans="1:9" ht="13.5">
      <c r="A32" s="4">
        <v>23</v>
      </c>
      <c r="B32" s="5">
        <f>SUM(C32:D32)</f>
        <v>78</v>
      </c>
      <c r="C32" s="5">
        <v>39</v>
      </c>
      <c r="D32" s="5">
        <v>39</v>
      </c>
      <c r="E32" s="1"/>
      <c r="F32" s="4">
        <v>68</v>
      </c>
      <c r="G32" s="5">
        <f>SUM(H32:I32)</f>
        <v>138</v>
      </c>
      <c r="H32" s="5">
        <v>68</v>
      </c>
      <c r="I32" s="5">
        <v>70</v>
      </c>
    </row>
    <row r="33" spans="1:9" ht="13.5">
      <c r="A33" s="4">
        <v>24</v>
      </c>
      <c r="B33" s="5">
        <f>SUM(C33:D33)</f>
        <v>81</v>
      </c>
      <c r="C33" s="5">
        <v>41</v>
      </c>
      <c r="D33" s="5">
        <v>40</v>
      </c>
      <c r="E33" s="1"/>
      <c r="F33" s="4">
        <v>69</v>
      </c>
      <c r="G33" s="5">
        <f>SUM(H33:I33)</f>
        <v>151</v>
      </c>
      <c r="H33" s="5">
        <v>69</v>
      </c>
      <c r="I33" s="5">
        <v>82</v>
      </c>
    </row>
    <row r="34" spans="1:9" ht="13.5">
      <c r="A34" s="2" t="s">
        <v>260</v>
      </c>
      <c r="B34" s="3">
        <f>SUM(B35:B39)</f>
        <v>552</v>
      </c>
      <c r="C34" s="3">
        <f>SUM(C35:C39)</f>
        <v>293</v>
      </c>
      <c r="D34" s="3">
        <f>SUM(D35:D39)</f>
        <v>259</v>
      </c>
      <c r="E34" s="1"/>
      <c r="F34" s="2" t="s">
        <v>261</v>
      </c>
      <c r="G34" s="3">
        <f>SUM(G35:G39)</f>
        <v>728</v>
      </c>
      <c r="H34" s="3">
        <f>SUM(H35:H39)</f>
        <v>309</v>
      </c>
      <c r="I34" s="3">
        <f>SUM(I35:I39)</f>
        <v>419</v>
      </c>
    </row>
    <row r="35" spans="1:9" ht="13.5">
      <c r="A35" s="4">
        <v>25</v>
      </c>
      <c r="B35" s="5">
        <f>SUM(C35:D35)</f>
        <v>97</v>
      </c>
      <c r="C35" s="5">
        <v>54</v>
      </c>
      <c r="D35" s="5">
        <v>43</v>
      </c>
      <c r="E35" s="1"/>
      <c r="F35" s="4">
        <v>70</v>
      </c>
      <c r="G35" s="5">
        <f>SUM(H35:I35)</f>
        <v>162</v>
      </c>
      <c r="H35" s="5">
        <v>67</v>
      </c>
      <c r="I35" s="5">
        <v>95</v>
      </c>
    </row>
    <row r="36" spans="1:9" ht="13.5">
      <c r="A36" s="4">
        <v>26</v>
      </c>
      <c r="B36" s="5">
        <f>SUM(C36:D36)</f>
        <v>100</v>
      </c>
      <c r="C36" s="5">
        <v>45</v>
      </c>
      <c r="D36" s="5">
        <v>55</v>
      </c>
      <c r="E36" s="1"/>
      <c r="F36" s="4">
        <v>71</v>
      </c>
      <c r="G36" s="5">
        <f>SUM(H36:I36)</f>
        <v>148</v>
      </c>
      <c r="H36" s="5">
        <v>62</v>
      </c>
      <c r="I36" s="5">
        <v>86</v>
      </c>
    </row>
    <row r="37" spans="1:9" ht="13.5">
      <c r="A37" s="4">
        <v>27</v>
      </c>
      <c r="B37" s="5">
        <f>SUM(C37:D37)</f>
        <v>102</v>
      </c>
      <c r="C37" s="5">
        <v>58</v>
      </c>
      <c r="D37" s="5">
        <v>44</v>
      </c>
      <c r="E37" s="1"/>
      <c r="F37" s="4">
        <v>72</v>
      </c>
      <c r="G37" s="5">
        <f>SUM(H37:I37)</f>
        <v>147</v>
      </c>
      <c r="H37" s="5">
        <v>69</v>
      </c>
      <c r="I37" s="5">
        <v>78</v>
      </c>
    </row>
    <row r="38" spans="1:9" ht="13.5">
      <c r="A38" s="4">
        <v>28</v>
      </c>
      <c r="B38" s="5">
        <f>SUM(C38:D38)</f>
        <v>117</v>
      </c>
      <c r="C38" s="5">
        <v>55</v>
      </c>
      <c r="D38" s="5">
        <v>62</v>
      </c>
      <c r="E38" s="1"/>
      <c r="F38" s="4">
        <v>73</v>
      </c>
      <c r="G38" s="5">
        <f>SUM(H38:I38)</f>
        <v>128</v>
      </c>
      <c r="H38" s="5">
        <v>55</v>
      </c>
      <c r="I38" s="5">
        <v>73</v>
      </c>
    </row>
    <row r="39" spans="1:9" ht="13.5">
      <c r="A39" s="4">
        <v>29</v>
      </c>
      <c r="B39" s="5">
        <f>SUM(C39:D39)</f>
        <v>136</v>
      </c>
      <c r="C39" s="5">
        <v>81</v>
      </c>
      <c r="D39" s="5">
        <v>55</v>
      </c>
      <c r="E39" s="1"/>
      <c r="F39" s="4">
        <v>74</v>
      </c>
      <c r="G39" s="5">
        <f>SUM(H39:I39)</f>
        <v>143</v>
      </c>
      <c r="H39" s="5">
        <v>56</v>
      </c>
      <c r="I39" s="5">
        <v>87</v>
      </c>
    </row>
    <row r="40" spans="1:9" ht="13.5">
      <c r="A40" s="2" t="s">
        <v>262</v>
      </c>
      <c r="B40" s="3">
        <f>SUM(B41:B45)</f>
        <v>577</v>
      </c>
      <c r="C40" s="3">
        <f>SUM(C41:C45)</f>
        <v>297</v>
      </c>
      <c r="D40" s="3">
        <f>SUM(D41:D45)</f>
        <v>280</v>
      </c>
      <c r="E40" s="1"/>
      <c r="F40" s="2" t="s">
        <v>263</v>
      </c>
      <c r="G40" s="3">
        <f>SUM(G41:G45)</f>
        <v>716</v>
      </c>
      <c r="H40" s="3">
        <f>SUM(H41:H45)</f>
        <v>329</v>
      </c>
      <c r="I40" s="3">
        <f>SUM(I41:I45)</f>
        <v>387</v>
      </c>
    </row>
    <row r="41" spans="1:9" ht="13.5">
      <c r="A41" s="4">
        <v>30</v>
      </c>
      <c r="B41" s="5">
        <f>SUM(C41:D41)</f>
        <v>131</v>
      </c>
      <c r="C41" s="5">
        <v>62</v>
      </c>
      <c r="D41" s="5">
        <v>69</v>
      </c>
      <c r="E41" s="1"/>
      <c r="F41" s="4">
        <v>75</v>
      </c>
      <c r="G41" s="5">
        <f>SUM(H41:I41)</f>
        <v>131</v>
      </c>
      <c r="H41" s="5">
        <v>61</v>
      </c>
      <c r="I41" s="5">
        <v>70</v>
      </c>
    </row>
    <row r="42" spans="1:9" ht="13.5">
      <c r="A42" s="4">
        <v>31</v>
      </c>
      <c r="B42" s="5">
        <f>SUM(C42:D42)</f>
        <v>102</v>
      </c>
      <c r="C42" s="5">
        <v>55</v>
      </c>
      <c r="D42" s="5">
        <v>47</v>
      </c>
      <c r="E42" s="1"/>
      <c r="F42" s="4">
        <v>76</v>
      </c>
      <c r="G42" s="5">
        <f>SUM(H42:I42)</f>
        <v>142</v>
      </c>
      <c r="H42" s="5">
        <v>72</v>
      </c>
      <c r="I42" s="5">
        <v>70</v>
      </c>
    </row>
    <row r="43" spans="1:9" ht="13.5">
      <c r="A43" s="4">
        <v>32</v>
      </c>
      <c r="B43" s="5">
        <f>SUM(C43:D43)</f>
        <v>99</v>
      </c>
      <c r="C43" s="5">
        <v>56</v>
      </c>
      <c r="D43" s="5">
        <v>43</v>
      </c>
      <c r="E43" s="1"/>
      <c r="F43" s="4">
        <v>77</v>
      </c>
      <c r="G43" s="5">
        <f>SUM(H43:I43)</f>
        <v>168</v>
      </c>
      <c r="H43" s="5">
        <v>81</v>
      </c>
      <c r="I43" s="5">
        <v>87</v>
      </c>
    </row>
    <row r="44" spans="1:9" ht="13.5">
      <c r="A44" s="4">
        <v>33</v>
      </c>
      <c r="B44" s="5">
        <f>SUM(C44:D44)</f>
        <v>123</v>
      </c>
      <c r="C44" s="5">
        <v>56</v>
      </c>
      <c r="D44" s="5">
        <v>67</v>
      </c>
      <c r="E44" s="1"/>
      <c r="F44" s="4">
        <v>78</v>
      </c>
      <c r="G44" s="5">
        <f>SUM(H44:I44)</f>
        <v>130</v>
      </c>
      <c r="H44" s="5">
        <v>56</v>
      </c>
      <c r="I44" s="5">
        <v>74</v>
      </c>
    </row>
    <row r="45" spans="1:9" ht="13.5">
      <c r="A45" s="4">
        <v>34</v>
      </c>
      <c r="B45" s="5">
        <f>SUM(C45:D45)</f>
        <v>122</v>
      </c>
      <c r="C45" s="5">
        <v>68</v>
      </c>
      <c r="D45" s="5">
        <v>54</v>
      </c>
      <c r="E45" s="1"/>
      <c r="F45" s="4">
        <v>79</v>
      </c>
      <c r="G45" s="5">
        <f>SUM(H45:I45)</f>
        <v>145</v>
      </c>
      <c r="H45" s="5">
        <v>59</v>
      </c>
      <c r="I45" s="5">
        <v>86</v>
      </c>
    </row>
    <row r="46" spans="1:9" ht="13.5">
      <c r="A46" s="2" t="s">
        <v>264</v>
      </c>
      <c r="B46" s="3">
        <f>SUM(B47:B51)</f>
        <v>563</v>
      </c>
      <c r="C46" s="3">
        <f>SUM(C47:C51)</f>
        <v>305</v>
      </c>
      <c r="D46" s="3">
        <f>SUM(D47:D51)</f>
        <v>258</v>
      </c>
      <c r="E46" s="1"/>
      <c r="F46" s="2" t="s">
        <v>265</v>
      </c>
      <c r="G46" s="3">
        <f>SUM(G47:G51)</f>
        <v>500</v>
      </c>
      <c r="H46" s="3">
        <f>SUM(H47:H51)</f>
        <v>171</v>
      </c>
      <c r="I46" s="3">
        <f>SUM(I47:I51)</f>
        <v>329</v>
      </c>
    </row>
    <row r="47" spans="1:9" ht="13.5">
      <c r="A47" s="4">
        <v>35</v>
      </c>
      <c r="B47" s="5">
        <f>SUM(C47:D47)</f>
        <v>116</v>
      </c>
      <c r="C47" s="5">
        <v>69</v>
      </c>
      <c r="D47" s="5">
        <v>47</v>
      </c>
      <c r="E47" s="1"/>
      <c r="F47" s="4">
        <v>80</v>
      </c>
      <c r="G47" s="5">
        <f>SUM(H47:I47)</f>
        <v>126</v>
      </c>
      <c r="H47" s="5">
        <v>45</v>
      </c>
      <c r="I47" s="5">
        <v>81</v>
      </c>
    </row>
    <row r="48" spans="1:9" ht="13.5">
      <c r="A48" s="4">
        <v>36</v>
      </c>
      <c r="B48" s="5">
        <f>SUM(C48:D48)</f>
        <v>112</v>
      </c>
      <c r="C48" s="5">
        <v>54</v>
      </c>
      <c r="D48" s="5">
        <v>58</v>
      </c>
      <c r="E48" s="1"/>
      <c r="F48" s="4">
        <v>81</v>
      </c>
      <c r="G48" s="5">
        <f>SUM(H48:I48)</f>
        <v>123</v>
      </c>
      <c r="H48" s="5">
        <v>54</v>
      </c>
      <c r="I48" s="5">
        <v>69</v>
      </c>
    </row>
    <row r="49" spans="1:9" ht="13.5">
      <c r="A49" s="4">
        <v>37</v>
      </c>
      <c r="B49" s="5">
        <f>SUM(C49:D49)</f>
        <v>118</v>
      </c>
      <c r="C49" s="5">
        <v>70</v>
      </c>
      <c r="D49" s="5">
        <v>48</v>
      </c>
      <c r="E49" s="1"/>
      <c r="F49" s="4">
        <v>82</v>
      </c>
      <c r="G49" s="5">
        <f>SUM(H49:I49)</f>
        <v>92</v>
      </c>
      <c r="H49" s="5">
        <v>28</v>
      </c>
      <c r="I49" s="5">
        <v>64</v>
      </c>
    </row>
    <row r="50" spans="1:9" ht="13.5">
      <c r="A50" s="4">
        <v>38</v>
      </c>
      <c r="B50" s="5">
        <f>SUM(C50:D50)</f>
        <v>113</v>
      </c>
      <c r="C50" s="5">
        <v>64</v>
      </c>
      <c r="D50" s="5">
        <v>49</v>
      </c>
      <c r="E50" s="1"/>
      <c r="F50" s="4">
        <v>83</v>
      </c>
      <c r="G50" s="5">
        <f>SUM(H50:I50)</f>
        <v>93</v>
      </c>
      <c r="H50" s="5">
        <v>27</v>
      </c>
      <c r="I50" s="5">
        <v>66</v>
      </c>
    </row>
    <row r="51" spans="1:9" ht="13.5">
      <c r="A51" s="4">
        <v>39</v>
      </c>
      <c r="B51" s="5">
        <f>SUM(C51:D51)</f>
        <v>104</v>
      </c>
      <c r="C51" s="5">
        <v>48</v>
      </c>
      <c r="D51" s="5">
        <v>56</v>
      </c>
      <c r="E51" s="1"/>
      <c r="F51" s="4">
        <v>84</v>
      </c>
      <c r="G51" s="5">
        <f>SUM(H51:I51)</f>
        <v>66</v>
      </c>
      <c r="H51" s="5">
        <v>17</v>
      </c>
      <c r="I51" s="5">
        <v>49</v>
      </c>
    </row>
    <row r="52" spans="1:9" ht="13.5">
      <c r="A52" s="2" t="s">
        <v>266</v>
      </c>
      <c r="B52" s="3">
        <f>SUM(B53:B57)</f>
        <v>605</v>
      </c>
      <c r="C52" s="3">
        <f>SUM(C53:C57)</f>
        <v>329</v>
      </c>
      <c r="D52" s="3">
        <f>SUM(D53:D57)</f>
        <v>276</v>
      </c>
      <c r="E52" s="1"/>
      <c r="F52" s="2" t="s">
        <v>267</v>
      </c>
      <c r="G52" s="3">
        <f>SUM(G53:G57)</f>
        <v>248</v>
      </c>
      <c r="H52" s="3">
        <f>SUM(H53:H57)</f>
        <v>65</v>
      </c>
      <c r="I52" s="3">
        <f>SUM(I53:I57)</f>
        <v>183</v>
      </c>
    </row>
    <row r="53" spans="1:9" ht="13.5">
      <c r="A53" s="4">
        <v>40</v>
      </c>
      <c r="B53" s="5">
        <f>SUM(C53:D53)</f>
        <v>82</v>
      </c>
      <c r="C53" s="5">
        <v>38</v>
      </c>
      <c r="D53" s="5">
        <v>44</v>
      </c>
      <c r="E53" s="1"/>
      <c r="F53" s="4">
        <v>85</v>
      </c>
      <c r="G53" s="5">
        <f aca="true" t="shared" si="0" ref="G53:G59">SUM(H53:I53)</f>
        <v>66</v>
      </c>
      <c r="H53" s="5">
        <v>18</v>
      </c>
      <c r="I53" s="5">
        <v>48</v>
      </c>
    </row>
    <row r="54" spans="1:9" ht="13.5">
      <c r="A54" s="4">
        <v>41</v>
      </c>
      <c r="B54" s="5">
        <f>SUM(C54:D54)</f>
        <v>125</v>
      </c>
      <c r="C54" s="5">
        <v>74</v>
      </c>
      <c r="D54" s="5">
        <v>51</v>
      </c>
      <c r="E54" s="1"/>
      <c r="F54" s="4">
        <v>86</v>
      </c>
      <c r="G54" s="5">
        <f t="shared" si="0"/>
        <v>65</v>
      </c>
      <c r="H54" s="5">
        <v>20</v>
      </c>
      <c r="I54" s="5">
        <v>45</v>
      </c>
    </row>
    <row r="55" spans="1:9" ht="13.5">
      <c r="A55" s="4">
        <v>42</v>
      </c>
      <c r="B55" s="5">
        <f>SUM(C55:D55)</f>
        <v>140</v>
      </c>
      <c r="C55" s="5">
        <v>69</v>
      </c>
      <c r="D55" s="5">
        <v>71</v>
      </c>
      <c r="E55" s="1"/>
      <c r="F55" s="4">
        <v>87</v>
      </c>
      <c r="G55" s="5">
        <f t="shared" si="0"/>
        <v>45</v>
      </c>
      <c r="H55" s="5">
        <v>14</v>
      </c>
      <c r="I55" s="5">
        <v>31</v>
      </c>
    </row>
    <row r="56" spans="1:9" ht="13.5">
      <c r="A56" s="4">
        <v>43</v>
      </c>
      <c r="B56" s="5">
        <f>SUM(C56:D56)</f>
        <v>133</v>
      </c>
      <c r="C56" s="5">
        <v>75</v>
      </c>
      <c r="D56" s="5">
        <v>58</v>
      </c>
      <c r="E56" s="1"/>
      <c r="F56" s="4">
        <v>88</v>
      </c>
      <c r="G56" s="5">
        <f t="shared" si="0"/>
        <v>35</v>
      </c>
      <c r="H56" s="5">
        <v>11</v>
      </c>
      <c r="I56" s="5">
        <v>24</v>
      </c>
    </row>
    <row r="57" spans="1:9" ht="13.5">
      <c r="A57" s="6">
        <v>44</v>
      </c>
      <c r="B57" s="5">
        <f>SUM(C57:D57)</f>
        <v>125</v>
      </c>
      <c r="C57" s="5">
        <v>73</v>
      </c>
      <c r="D57" s="5">
        <v>52</v>
      </c>
      <c r="E57" s="1"/>
      <c r="F57" s="4">
        <v>89</v>
      </c>
      <c r="G57" s="5">
        <f t="shared" si="0"/>
        <v>37</v>
      </c>
      <c r="H57" s="5">
        <v>2</v>
      </c>
      <c r="I57" s="5">
        <v>35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140</v>
      </c>
      <c r="H58" s="8">
        <v>28</v>
      </c>
      <c r="I58" s="8">
        <v>112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10878</v>
      </c>
      <c r="H59" s="10">
        <f>SUM(C4,C10,C16,C22,C28,C34,C40,C46,C52,H4,H10,H16,H22,H28,H34,H40,H46,H52,H58)</f>
        <v>5303</v>
      </c>
      <c r="I59" s="10">
        <f>SUM(D4,D10,D16,D22,D28,D34,D40,D46,D52,I4,I10,I16,I22,I28,I34,I40,I46,I52,I58)</f>
        <v>5575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270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52</v>
      </c>
      <c r="B4" s="3">
        <f>SUM(B5:B9)</f>
        <v>562</v>
      </c>
      <c r="C4" s="3">
        <f>SUM(C5:C9)</f>
        <v>296</v>
      </c>
      <c r="D4" s="3">
        <f>SUM(D5:D9)</f>
        <v>266</v>
      </c>
      <c r="E4" s="1"/>
      <c r="F4" s="2" t="s">
        <v>53</v>
      </c>
      <c r="G4" s="3">
        <f>SUM(G5:G9)</f>
        <v>669</v>
      </c>
      <c r="H4" s="3">
        <f>SUM(H5:H9)</f>
        <v>371</v>
      </c>
      <c r="I4" s="3">
        <f>SUM(I5:I9)</f>
        <v>298</v>
      </c>
    </row>
    <row r="5" spans="1:9" ht="13.5">
      <c r="A5" s="4">
        <v>0</v>
      </c>
      <c r="B5" s="5">
        <f>SUM(C5:D5)</f>
        <v>108</v>
      </c>
      <c r="C5" s="5">
        <v>57</v>
      </c>
      <c r="D5" s="5">
        <v>51</v>
      </c>
      <c r="E5" s="1"/>
      <c r="F5" s="4">
        <v>45</v>
      </c>
      <c r="G5" s="5">
        <f>SUM(H5:I5)</f>
        <v>120</v>
      </c>
      <c r="H5" s="5">
        <v>65</v>
      </c>
      <c r="I5" s="5">
        <v>55</v>
      </c>
    </row>
    <row r="6" spans="1:9" ht="13.5">
      <c r="A6" s="4">
        <v>1</v>
      </c>
      <c r="B6" s="5">
        <f>SUM(C6:D6)</f>
        <v>109</v>
      </c>
      <c r="C6" s="5">
        <v>57</v>
      </c>
      <c r="D6" s="5">
        <v>52</v>
      </c>
      <c r="E6" s="1"/>
      <c r="F6" s="4">
        <v>46</v>
      </c>
      <c r="G6" s="5">
        <f>SUM(H6:I6)</f>
        <v>138</v>
      </c>
      <c r="H6" s="5">
        <v>78</v>
      </c>
      <c r="I6" s="5">
        <v>60</v>
      </c>
    </row>
    <row r="7" spans="1:9" ht="13.5">
      <c r="A7" s="4">
        <v>2</v>
      </c>
      <c r="B7" s="5">
        <f>SUM(C7:D7)</f>
        <v>102</v>
      </c>
      <c r="C7" s="5">
        <v>52</v>
      </c>
      <c r="D7" s="5">
        <v>50</v>
      </c>
      <c r="E7" s="1"/>
      <c r="F7" s="4">
        <v>47</v>
      </c>
      <c r="G7" s="5">
        <f>SUM(H7:I7)</f>
        <v>139</v>
      </c>
      <c r="H7" s="5">
        <v>71</v>
      </c>
      <c r="I7" s="5">
        <v>68</v>
      </c>
    </row>
    <row r="8" spans="1:9" ht="13.5">
      <c r="A8" s="4">
        <v>3</v>
      </c>
      <c r="B8" s="5">
        <f>SUM(C8:D8)</f>
        <v>127</v>
      </c>
      <c r="C8" s="5">
        <v>66</v>
      </c>
      <c r="D8" s="5">
        <v>61</v>
      </c>
      <c r="E8" s="1"/>
      <c r="F8" s="4">
        <v>48</v>
      </c>
      <c r="G8" s="5">
        <f>SUM(H8:I8)</f>
        <v>130</v>
      </c>
      <c r="H8" s="5">
        <v>68</v>
      </c>
      <c r="I8" s="5">
        <v>62</v>
      </c>
    </row>
    <row r="9" spans="1:9" ht="13.5">
      <c r="A9" s="4">
        <v>4</v>
      </c>
      <c r="B9" s="5">
        <f>SUM(C9:D9)</f>
        <v>116</v>
      </c>
      <c r="C9" s="5">
        <v>64</v>
      </c>
      <c r="D9" s="5">
        <v>52</v>
      </c>
      <c r="E9" s="1"/>
      <c r="F9" s="4">
        <v>49</v>
      </c>
      <c r="G9" s="5">
        <f>SUM(H9:I9)</f>
        <v>142</v>
      </c>
      <c r="H9" s="5">
        <v>89</v>
      </c>
      <c r="I9" s="5">
        <v>53</v>
      </c>
    </row>
    <row r="10" spans="1:9" ht="13.5">
      <c r="A10" s="2" t="s">
        <v>54</v>
      </c>
      <c r="B10" s="3">
        <f>SUM(B11:B15)</f>
        <v>621</v>
      </c>
      <c r="C10" s="3">
        <f>SUM(C11:C15)</f>
        <v>330</v>
      </c>
      <c r="D10" s="3">
        <f>SUM(D11:D15)</f>
        <v>291</v>
      </c>
      <c r="E10" s="1"/>
      <c r="F10" s="2" t="s">
        <v>55</v>
      </c>
      <c r="G10" s="3">
        <f>SUM(G11:G15)</f>
        <v>767</v>
      </c>
      <c r="H10" s="3">
        <f>SUM(H11:H15)</f>
        <v>422</v>
      </c>
      <c r="I10" s="3">
        <f>SUM(I11:I15)</f>
        <v>345</v>
      </c>
    </row>
    <row r="11" spans="1:9" ht="13.5">
      <c r="A11" s="4">
        <v>5</v>
      </c>
      <c r="B11" s="5">
        <f>SUM(C11:D11)</f>
        <v>123</v>
      </c>
      <c r="C11" s="5">
        <v>58</v>
      </c>
      <c r="D11" s="5">
        <v>65</v>
      </c>
      <c r="E11" s="1"/>
      <c r="F11" s="4">
        <v>50</v>
      </c>
      <c r="G11" s="5">
        <f>SUM(H11:I11)</f>
        <v>136</v>
      </c>
      <c r="H11" s="5">
        <v>77</v>
      </c>
      <c r="I11" s="5">
        <v>59</v>
      </c>
    </row>
    <row r="12" spans="1:9" ht="13.5">
      <c r="A12" s="4">
        <v>6</v>
      </c>
      <c r="B12" s="5">
        <f>SUM(C12:D12)</f>
        <v>118</v>
      </c>
      <c r="C12" s="5">
        <v>63</v>
      </c>
      <c r="D12" s="5">
        <v>55</v>
      </c>
      <c r="E12" s="1"/>
      <c r="F12" s="4">
        <v>51</v>
      </c>
      <c r="G12" s="5">
        <f>SUM(H12:I12)</f>
        <v>152</v>
      </c>
      <c r="H12" s="5">
        <v>84</v>
      </c>
      <c r="I12" s="5">
        <v>68</v>
      </c>
    </row>
    <row r="13" spans="1:9" ht="13.5">
      <c r="A13" s="4">
        <v>7</v>
      </c>
      <c r="B13" s="5">
        <f>SUM(C13:D13)</f>
        <v>124</v>
      </c>
      <c r="C13" s="5">
        <v>67</v>
      </c>
      <c r="D13" s="5">
        <v>57</v>
      </c>
      <c r="E13" s="1"/>
      <c r="F13" s="4">
        <v>52</v>
      </c>
      <c r="G13" s="5">
        <f>SUM(H13:I13)</f>
        <v>169</v>
      </c>
      <c r="H13" s="5">
        <v>92</v>
      </c>
      <c r="I13" s="5">
        <v>77</v>
      </c>
    </row>
    <row r="14" spans="1:9" ht="13.5">
      <c r="A14" s="4">
        <v>8</v>
      </c>
      <c r="B14" s="5">
        <f>SUM(C14:D14)</f>
        <v>127</v>
      </c>
      <c r="C14" s="5">
        <v>68</v>
      </c>
      <c r="D14" s="5">
        <v>59</v>
      </c>
      <c r="E14" s="1"/>
      <c r="F14" s="4">
        <v>53</v>
      </c>
      <c r="G14" s="5">
        <f>SUM(H14:I14)</f>
        <v>148</v>
      </c>
      <c r="H14" s="5">
        <v>84</v>
      </c>
      <c r="I14" s="5">
        <v>64</v>
      </c>
    </row>
    <row r="15" spans="1:9" ht="13.5">
      <c r="A15" s="4">
        <v>9</v>
      </c>
      <c r="B15" s="5">
        <f>SUM(C15:D15)</f>
        <v>129</v>
      </c>
      <c r="C15" s="5">
        <v>74</v>
      </c>
      <c r="D15" s="5">
        <v>55</v>
      </c>
      <c r="E15" s="1"/>
      <c r="F15" s="4">
        <v>54</v>
      </c>
      <c r="G15" s="5">
        <f>SUM(H15:I15)</f>
        <v>162</v>
      </c>
      <c r="H15" s="5">
        <v>85</v>
      </c>
      <c r="I15" s="5">
        <v>77</v>
      </c>
    </row>
    <row r="16" spans="1:9" ht="13.5">
      <c r="A16" s="2" t="s">
        <v>56</v>
      </c>
      <c r="B16" s="3">
        <f>SUM(B17:B21)</f>
        <v>665</v>
      </c>
      <c r="C16" s="3">
        <f>SUM(C17:C21)</f>
        <v>336</v>
      </c>
      <c r="D16" s="3">
        <f>SUM(D17:D21)</f>
        <v>329</v>
      </c>
      <c r="E16" s="1"/>
      <c r="F16" s="2" t="s">
        <v>57</v>
      </c>
      <c r="G16" s="3">
        <f>SUM(G17:G21)</f>
        <v>969</v>
      </c>
      <c r="H16" s="3">
        <f>SUM(H17:H21)</f>
        <v>490</v>
      </c>
      <c r="I16" s="3">
        <f>SUM(I17:I21)</f>
        <v>479</v>
      </c>
    </row>
    <row r="17" spans="1:9" ht="13.5">
      <c r="A17" s="4">
        <v>10</v>
      </c>
      <c r="B17" s="5">
        <f>SUM(C17:D17)</f>
        <v>139</v>
      </c>
      <c r="C17" s="5">
        <v>61</v>
      </c>
      <c r="D17" s="5">
        <v>78</v>
      </c>
      <c r="E17" s="1"/>
      <c r="F17" s="4">
        <v>55</v>
      </c>
      <c r="G17" s="5">
        <f>SUM(H17:I17)</f>
        <v>154</v>
      </c>
      <c r="H17" s="5">
        <v>73</v>
      </c>
      <c r="I17" s="5">
        <v>81</v>
      </c>
    </row>
    <row r="18" spans="1:9" ht="13.5">
      <c r="A18" s="4">
        <v>11</v>
      </c>
      <c r="B18" s="5">
        <f>SUM(C18:D18)</f>
        <v>120</v>
      </c>
      <c r="C18" s="5">
        <v>66</v>
      </c>
      <c r="D18" s="5">
        <v>54</v>
      </c>
      <c r="E18" s="1"/>
      <c r="F18" s="4">
        <v>56</v>
      </c>
      <c r="G18" s="5">
        <f>SUM(H18:I18)</f>
        <v>197</v>
      </c>
      <c r="H18" s="5">
        <v>100</v>
      </c>
      <c r="I18" s="5">
        <v>97</v>
      </c>
    </row>
    <row r="19" spans="1:9" ht="13.5">
      <c r="A19" s="4">
        <v>12</v>
      </c>
      <c r="B19" s="5">
        <f>SUM(C19:D19)</f>
        <v>148</v>
      </c>
      <c r="C19" s="5">
        <v>77</v>
      </c>
      <c r="D19" s="5">
        <v>71</v>
      </c>
      <c r="E19" s="1"/>
      <c r="F19" s="4">
        <v>57</v>
      </c>
      <c r="G19" s="5">
        <f>SUM(H19:I19)</f>
        <v>204</v>
      </c>
      <c r="H19" s="5">
        <v>100</v>
      </c>
      <c r="I19" s="5">
        <v>104</v>
      </c>
    </row>
    <row r="20" spans="1:9" ht="13.5">
      <c r="A20" s="4">
        <v>13</v>
      </c>
      <c r="B20" s="5">
        <f>SUM(C20:D20)</f>
        <v>124</v>
      </c>
      <c r="C20" s="5">
        <v>65</v>
      </c>
      <c r="D20" s="5">
        <v>59</v>
      </c>
      <c r="E20" s="1"/>
      <c r="F20" s="4">
        <v>58</v>
      </c>
      <c r="G20" s="5">
        <f>SUM(H20:I20)</f>
        <v>215</v>
      </c>
      <c r="H20" s="5">
        <v>107</v>
      </c>
      <c r="I20" s="5">
        <v>108</v>
      </c>
    </row>
    <row r="21" spans="1:9" ht="13.5">
      <c r="A21" s="4">
        <v>14</v>
      </c>
      <c r="B21" s="5">
        <f>SUM(C21:D21)</f>
        <v>134</v>
      </c>
      <c r="C21" s="5">
        <v>67</v>
      </c>
      <c r="D21" s="5">
        <v>67</v>
      </c>
      <c r="E21" s="1"/>
      <c r="F21" s="4">
        <v>59</v>
      </c>
      <c r="G21" s="5">
        <f>SUM(H21:I21)</f>
        <v>199</v>
      </c>
      <c r="H21" s="5">
        <v>110</v>
      </c>
      <c r="I21" s="5">
        <v>89</v>
      </c>
    </row>
    <row r="22" spans="1:9" ht="13.5">
      <c r="A22" s="2" t="s">
        <v>58</v>
      </c>
      <c r="B22" s="3">
        <f>SUM(B23:B27)</f>
        <v>585</v>
      </c>
      <c r="C22" s="3">
        <f>SUM(C23:C27)</f>
        <v>286</v>
      </c>
      <c r="D22" s="3">
        <f>SUM(D23:D27)</f>
        <v>299</v>
      </c>
      <c r="E22" s="1"/>
      <c r="F22" s="2" t="s">
        <v>59</v>
      </c>
      <c r="G22" s="3">
        <f>SUM(G23:G27)</f>
        <v>645</v>
      </c>
      <c r="H22" s="3">
        <f>SUM(H23:H27)</f>
        <v>314</v>
      </c>
      <c r="I22" s="3">
        <f>SUM(I23:I27)</f>
        <v>331</v>
      </c>
    </row>
    <row r="23" spans="1:9" ht="13.5">
      <c r="A23" s="4">
        <v>15</v>
      </c>
      <c r="B23" s="5">
        <f>SUM(C23:D23)</f>
        <v>132</v>
      </c>
      <c r="C23" s="5">
        <v>59</v>
      </c>
      <c r="D23" s="5">
        <v>73</v>
      </c>
      <c r="E23" s="1"/>
      <c r="F23" s="4">
        <v>60</v>
      </c>
      <c r="G23" s="5">
        <f>SUM(H23:I23)</f>
        <v>82</v>
      </c>
      <c r="H23" s="5">
        <v>42</v>
      </c>
      <c r="I23" s="5">
        <v>40</v>
      </c>
    </row>
    <row r="24" spans="1:9" ht="13.5">
      <c r="A24" s="4">
        <v>16</v>
      </c>
      <c r="B24" s="5">
        <f>SUM(C24:D24)</f>
        <v>149</v>
      </c>
      <c r="C24" s="5">
        <v>77</v>
      </c>
      <c r="D24" s="5">
        <v>72</v>
      </c>
      <c r="E24" s="1"/>
      <c r="F24" s="4">
        <v>61</v>
      </c>
      <c r="G24" s="5">
        <f>SUM(H24:I24)</f>
        <v>105</v>
      </c>
      <c r="H24" s="5">
        <v>44</v>
      </c>
      <c r="I24" s="5">
        <v>61</v>
      </c>
    </row>
    <row r="25" spans="1:9" ht="13.5">
      <c r="A25" s="4">
        <v>17</v>
      </c>
      <c r="B25" s="5">
        <f>SUM(C25:D25)</f>
        <v>128</v>
      </c>
      <c r="C25" s="5">
        <v>63</v>
      </c>
      <c r="D25" s="5">
        <v>65</v>
      </c>
      <c r="E25" s="1"/>
      <c r="F25" s="4">
        <v>62</v>
      </c>
      <c r="G25" s="5">
        <f>SUM(H25:I25)</f>
        <v>148</v>
      </c>
      <c r="H25" s="5">
        <v>73</v>
      </c>
      <c r="I25" s="5">
        <v>75</v>
      </c>
    </row>
    <row r="26" spans="1:9" ht="13.5">
      <c r="A26" s="4">
        <v>18</v>
      </c>
      <c r="B26" s="5">
        <f>SUM(C26:D26)</f>
        <v>100</v>
      </c>
      <c r="C26" s="5">
        <v>49</v>
      </c>
      <c r="D26" s="5">
        <v>51</v>
      </c>
      <c r="E26" s="1"/>
      <c r="F26" s="4">
        <v>63</v>
      </c>
      <c r="G26" s="5">
        <f>SUM(H26:I26)</f>
        <v>168</v>
      </c>
      <c r="H26" s="5">
        <v>83</v>
      </c>
      <c r="I26" s="5">
        <v>85</v>
      </c>
    </row>
    <row r="27" spans="1:9" ht="13.5">
      <c r="A27" s="4">
        <v>19</v>
      </c>
      <c r="B27" s="5">
        <f>SUM(C27:D27)</f>
        <v>76</v>
      </c>
      <c r="C27" s="5">
        <v>38</v>
      </c>
      <c r="D27" s="5">
        <v>38</v>
      </c>
      <c r="E27" s="1"/>
      <c r="F27" s="4">
        <v>64</v>
      </c>
      <c r="G27" s="5">
        <f>SUM(H27:I27)</f>
        <v>142</v>
      </c>
      <c r="H27" s="5">
        <v>72</v>
      </c>
      <c r="I27" s="5">
        <v>70</v>
      </c>
    </row>
    <row r="28" spans="1:9" ht="13.5">
      <c r="A28" s="2" t="s">
        <v>60</v>
      </c>
      <c r="B28" s="3">
        <f>SUM(B29:B33)</f>
        <v>363</v>
      </c>
      <c r="C28" s="3">
        <f>SUM(C29:C33)</f>
        <v>193</v>
      </c>
      <c r="D28" s="3">
        <f>SUM(D29:D33)</f>
        <v>170</v>
      </c>
      <c r="E28" s="1"/>
      <c r="F28" s="2" t="s">
        <v>61</v>
      </c>
      <c r="G28" s="3">
        <f>SUM(G29:G33)</f>
        <v>620</v>
      </c>
      <c r="H28" s="3">
        <f>SUM(H29:H33)</f>
        <v>299</v>
      </c>
      <c r="I28" s="3">
        <f>SUM(I29:I33)</f>
        <v>321</v>
      </c>
    </row>
    <row r="29" spans="1:9" ht="13.5">
      <c r="A29" s="4">
        <v>20</v>
      </c>
      <c r="B29" s="5">
        <f>SUM(C29:D29)</f>
        <v>66</v>
      </c>
      <c r="C29" s="5">
        <v>43</v>
      </c>
      <c r="D29" s="5">
        <v>23</v>
      </c>
      <c r="E29" s="1"/>
      <c r="F29" s="4">
        <v>65</v>
      </c>
      <c r="G29" s="5">
        <f>SUM(H29:I29)</f>
        <v>147</v>
      </c>
      <c r="H29" s="5">
        <v>75</v>
      </c>
      <c r="I29" s="5">
        <v>72</v>
      </c>
    </row>
    <row r="30" spans="1:9" ht="13.5">
      <c r="A30" s="4">
        <v>21</v>
      </c>
      <c r="B30" s="5">
        <f>SUM(C30:D30)</f>
        <v>66</v>
      </c>
      <c r="C30" s="5">
        <v>34</v>
      </c>
      <c r="D30" s="5">
        <v>32</v>
      </c>
      <c r="E30" s="1"/>
      <c r="F30" s="4">
        <v>66</v>
      </c>
      <c r="G30" s="5">
        <f>SUM(H30:I30)</f>
        <v>136</v>
      </c>
      <c r="H30" s="5">
        <v>65</v>
      </c>
      <c r="I30" s="5">
        <v>71</v>
      </c>
    </row>
    <row r="31" spans="1:9" ht="13.5">
      <c r="A31" s="4">
        <v>22</v>
      </c>
      <c r="B31" s="5">
        <f>SUM(C31:D31)</f>
        <v>59</v>
      </c>
      <c r="C31" s="5">
        <v>30</v>
      </c>
      <c r="D31" s="5">
        <v>29</v>
      </c>
      <c r="E31" s="1"/>
      <c r="F31" s="4">
        <v>67</v>
      </c>
      <c r="G31" s="5">
        <f>SUM(H31:I31)</f>
        <v>104</v>
      </c>
      <c r="H31" s="5">
        <v>45</v>
      </c>
      <c r="I31" s="5">
        <v>59</v>
      </c>
    </row>
    <row r="32" spans="1:9" ht="13.5">
      <c r="A32" s="4">
        <v>23</v>
      </c>
      <c r="B32" s="5">
        <f>SUM(C32:D32)</f>
        <v>78</v>
      </c>
      <c r="C32" s="5">
        <v>49</v>
      </c>
      <c r="D32" s="5">
        <v>29</v>
      </c>
      <c r="E32" s="1"/>
      <c r="F32" s="4">
        <v>68</v>
      </c>
      <c r="G32" s="5">
        <f>SUM(H32:I32)</f>
        <v>112</v>
      </c>
      <c r="H32" s="5">
        <v>52</v>
      </c>
      <c r="I32" s="5">
        <v>60</v>
      </c>
    </row>
    <row r="33" spans="1:9" ht="13.5">
      <c r="A33" s="4">
        <v>24</v>
      </c>
      <c r="B33" s="5">
        <f>SUM(C33:D33)</f>
        <v>94</v>
      </c>
      <c r="C33" s="5">
        <v>37</v>
      </c>
      <c r="D33" s="5">
        <v>57</v>
      </c>
      <c r="E33" s="1"/>
      <c r="F33" s="4">
        <v>69</v>
      </c>
      <c r="G33" s="5">
        <f>SUM(H33:I33)</f>
        <v>121</v>
      </c>
      <c r="H33" s="5">
        <v>62</v>
      </c>
      <c r="I33" s="5">
        <v>59</v>
      </c>
    </row>
    <row r="34" spans="1:9" ht="13.5">
      <c r="A34" s="2" t="s">
        <v>62</v>
      </c>
      <c r="B34" s="3">
        <f>SUM(B35:B39)</f>
        <v>583</v>
      </c>
      <c r="C34" s="3">
        <f>SUM(C35:C39)</f>
        <v>303</v>
      </c>
      <c r="D34" s="3">
        <f>SUM(D35:D39)</f>
        <v>280</v>
      </c>
      <c r="E34" s="1"/>
      <c r="F34" s="2" t="s">
        <v>63</v>
      </c>
      <c r="G34" s="3">
        <f>SUM(G35:G39)</f>
        <v>687</v>
      </c>
      <c r="H34" s="3">
        <f>SUM(H35:H39)</f>
        <v>309</v>
      </c>
      <c r="I34" s="3">
        <f>SUM(I35:I39)</f>
        <v>378</v>
      </c>
    </row>
    <row r="35" spans="1:9" ht="13.5">
      <c r="A35" s="4">
        <v>25</v>
      </c>
      <c r="B35" s="5">
        <f>SUM(C35:D35)</f>
        <v>94</v>
      </c>
      <c r="C35" s="5">
        <v>41</v>
      </c>
      <c r="D35" s="5">
        <v>53</v>
      </c>
      <c r="E35" s="1"/>
      <c r="F35" s="4">
        <v>70</v>
      </c>
      <c r="G35" s="5">
        <f>SUM(H35:I35)</f>
        <v>155</v>
      </c>
      <c r="H35" s="5">
        <v>69</v>
      </c>
      <c r="I35" s="5">
        <v>86</v>
      </c>
    </row>
    <row r="36" spans="1:9" ht="13.5">
      <c r="A36" s="4">
        <v>26</v>
      </c>
      <c r="B36" s="5">
        <f>SUM(C36:D36)</f>
        <v>88</v>
      </c>
      <c r="C36" s="5">
        <v>51</v>
      </c>
      <c r="D36" s="5">
        <v>37</v>
      </c>
      <c r="E36" s="1"/>
      <c r="F36" s="4">
        <v>71</v>
      </c>
      <c r="G36" s="5">
        <f>SUM(H36:I36)</f>
        <v>130</v>
      </c>
      <c r="H36" s="5">
        <v>66</v>
      </c>
      <c r="I36" s="5">
        <v>64</v>
      </c>
    </row>
    <row r="37" spans="1:9" ht="13.5">
      <c r="A37" s="4">
        <v>27</v>
      </c>
      <c r="B37" s="5">
        <f>SUM(C37:D37)</f>
        <v>116</v>
      </c>
      <c r="C37" s="5">
        <v>61</v>
      </c>
      <c r="D37" s="5">
        <v>55</v>
      </c>
      <c r="E37" s="1"/>
      <c r="F37" s="4">
        <v>72</v>
      </c>
      <c r="G37" s="5">
        <f>SUM(H37:I37)</f>
        <v>118</v>
      </c>
      <c r="H37" s="5">
        <v>49</v>
      </c>
      <c r="I37" s="5">
        <v>69</v>
      </c>
    </row>
    <row r="38" spans="1:9" ht="13.5">
      <c r="A38" s="4">
        <v>28</v>
      </c>
      <c r="B38" s="5">
        <f>SUM(C38:D38)</f>
        <v>143</v>
      </c>
      <c r="C38" s="5">
        <v>82</v>
      </c>
      <c r="D38" s="5">
        <v>61</v>
      </c>
      <c r="E38" s="1"/>
      <c r="F38" s="4">
        <v>73</v>
      </c>
      <c r="G38" s="5">
        <f>SUM(H38:I38)</f>
        <v>138</v>
      </c>
      <c r="H38" s="5">
        <v>61</v>
      </c>
      <c r="I38" s="5">
        <v>77</v>
      </c>
    </row>
    <row r="39" spans="1:9" ht="13.5">
      <c r="A39" s="4">
        <v>29</v>
      </c>
      <c r="B39" s="5">
        <f>SUM(C39:D39)</f>
        <v>142</v>
      </c>
      <c r="C39" s="5">
        <v>68</v>
      </c>
      <c r="D39" s="5">
        <v>74</v>
      </c>
      <c r="E39" s="1"/>
      <c r="F39" s="4">
        <v>74</v>
      </c>
      <c r="G39" s="5">
        <f>SUM(H39:I39)</f>
        <v>146</v>
      </c>
      <c r="H39" s="5">
        <v>64</v>
      </c>
      <c r="I39" s="5">
        <v>82</v>
      </c>
    </row>
    <row r="40" spans="1:9" ht="13.5">
      <c r="A40" s="2" t="s">
        <v>64</v>
      </c>
      <c r="B40" s="3">
        <f>SUM(B41:B45)</f>
        <v>848</v>
      </c>
      <c r="C40" s="3">
        <f>SUM(C41:C45)</f>
        <v>446</v>
      </c>
      <c r="D40" s="3">
        <f>SUM(D41:D45)</f>
        <v>402</v>
      </c>
      <c r="E40" s="1"/>
      <c r="F40" s="2" t="s">
        <v>65</v>
      </c>
      <c r="G40" s="3">
        <f>SUM(G41:G45)</f>
        <v>599</v>
      </c>
      <c r="H40" s="3">
        <f>SUM(H41:H45)</f>
        <v>260</v>
      </c>
      <c r="I40" s="3">
        <f>SUM(I41:I45)</f>
        <v>339</v>
      </c>
    </row>
    <row r="41" spans="1:9" ht="13.5">
      <c r="A41" s="4">
        <v>30</v>
      </c>
      <c r="B41" s="5">
        <f>SUM(C41:D41)</f>
        <v>164</v>
      </c>
      <c r="C41" s="5">
        <v>88</v>
      </c>
      <c r="D41" s="5">
        <v>76</v>
      </c>
      <c r="E41" s="1"/>
      <c r="F41" s="4">
        <v>75</v>
      </c>
      <c r="G41" s="5">
        <f>SUM(H41:I41)</f>
        <v>133</v>
      </c>
      <c r="H41" s="5">
        <v>49</v>
      </c>
      <c r="I41" s="5">
        <v>84</v>
      </c>
    </row>
    <row r="42" spans="1:9" ht="13.5">
      <c r="A42" s="4">
        <v>31</v>
      </c>
      <c r="B42" s="5">
        <f>SUM(C42:D42)</f>
        <v>167</v>
      </c>
      <c r="C42" s="5">
        <v>81</v>
      </c>
      <c r="D42" s="5">
        <v>86</v>
      </c>
      <c r="E42" s="1"/>
      <c r="F42" s="4">
        <v>76</v>
      </c>
      <c r="G42" s="5">
        <f>SUM(H42:I42)</f>
        <v>122</v>
      </c>
      <c r="H42" s="5">
        <v>60</v>
      </c>
      <c r="I42" s="5">
        <v>62</v>
      </c>
    </row>
    <row r="43" spans="1:9" ht="13.5">
      <c r="A43" s="4">
        <v>32</v>
      </c>
      <c r="B43" s="5">
        <f>SUM(C43:D43)</f>
        <v>176</v>
      </c>
      <c r="C43" s="5">
        <v>93</v>
      </c>
      <c r="D43" s="5">
        <v>83</v>
      </c>
      <c r="E43" s="1"/>
      <c r="F43" s="4">
        <v>77</v>
      </c>
      <c r="G43" s="5">
        <f>SUM(H43:I43)</f>
        <v>99</v>
      </c>
      <c r="H43" s="5">
        <v>40</v>
      </c>
      <c r="I43" s="5">
        <v>59</v>
      </c>
    </row>
    <row r="44" spans="1:9" ht="13.5">
      <c r="A44" s="4">
        <v>33</v>
      </c>
      <c r="B44" s="5">
        <f>SUM(C44:D44)</f>
        <v>185</v>
      </c>
      <c r="C44" s="5">
        <v>104</v>
      </c>
      <c r="D44" s="5">
        <v>81</v>
      </c>
      <c r="E44" s="1"/>
      <c r="F44" s="4">
        <v>78</v>
      </c>
      <c r="G44" s="5">
        <f>SUM(H44:I44)</f>
        <v>113</v>
      </c>
      <c r="H44" s="5">
        <v>54</v>
      </c>
      <c r="I44" s="5">
        <v>59</v>
      </c>
    </row>
    <row r="45" spans="1:9" ht="13.5">
      <c r="A45" s="4">
        <v>34</v>
      </c>
      <c r="B45" s="5">
        <f>SUM(C45:D45)</f>
        <v>156</v>
      </c>
      <c r="C45" s="5">
        <v>80</v>
      </c>
      <c r="D45" s="5">
        <v>76</v>
      </c>
      <c r="E45" s="1"/>
      <c r="F45" s="4">
        <v>79</v>
      </c>
      <c r="G45" s="5">
        <f>SUM(H45:I45)</f>
        <v>132</v>
      </c>
      <c r="H45" s="5">
        <v>57</v>
      </c>
      <c r="I45" s="5">
        <v>75</v>
      </c>
    </row>
    <row r="46" spans="1:9" ht="13.5">
      <c r="A46" s="2" t="s">
        <v>66</v>
      </c>
      <c r="B46" s="3">
        <f>SUM(B47:B51)</f>
        <v>696</v>
      </c>
      <c r="C46" s="3">
        <f>SUM(C47:C51)</f>
        <v>361</v>
      </c>
      <c r="D46" s="3">
        <f>SUM(D47:D51)</f>
        <v>335</v>
      </c>
      <c r="E46" s="1"/>
      <c r="F46" s="2" t="s">
        <v>67</v>
      </c>
      <c r="G46" s="3">
        <f>SUM(G47:G51)</f>
        <v>487</v>
      </c>
      <c r="H46" s="3">
        <f>SUM(H47:H51)</f>
        <v>162</v>
      </c>
      <c r="I46" s="3">
        <f>SUM(I47:I51)</f>
        <v>325</v>
      </c>
    </row>
    <row r="47" spans="1:9" ht="13.5">
      <c r="A47" s="4">
        <v>35</v>
      </c>
      <c r="B47" s="5">
        <f>SUM(C47:D47)</f>
        <v>139</v>
      </c>
      <c r="C47" s="5">
        <v>74</v>
      </c>
      <c r="D47" s="5">
        <v>65</v>
      </c>
      <c r="E47" s="1"/>
      <c r="F47" s="4">
        <v>80</v>
      </c>
      <c r="G47" s="5">
        <f>SUM(H47:I47)</f>
        <v>114</v>
      </c>
      <c r="H47" s="5">
        <v>47</v>
      </c>
      <c r="I47" s="5">
        <v>67</v>
      </c>
    </row>
    <row r="48" spans="1:9" ht="13.5">
      <c r="A48" s="4">
        <v>36</v>
      </c>
      <c r="B48" s="5">
        <f>SUM(C48:D48)</f>
        <v>146</v>
      </c>
      <c r="C48" s="5">
        <v>72</v>
      </c>
      <c r="D48" s="5">
        <v>74</v>
      </c>
      <c r="E48" s="1"/>
      <c r="F48" s="4">
        <v>81</v>
      </c>
      <c r="G48" s="5">
        <f>SUM(H48:I48)</f>
        <v>127</v>
      </c>
      <c r="H48" s="5">
        <v>39</v>
      </c>
      <c r="I48" s="5">
        <v>88</v>
      </c>
    </row>
    <row r="49" spans="1:9" ht="13.5">
      <c r="A49" s="4">
        <v>37</v>
      </c>
      <c r="B49" s="5">
        <f>SUM(C49:D49)</f>
        <v>125</v>
      </c>
      <c r="C49" s="5">
        <v>70</v>
      </c>
      <c r="D49" s="5">
        <v>55</v>
      </c>
      <c r="E49" s="1"/>
      <c r="F49" s="4">
        <v>82</v>
      </c>
      <c r="G49" s="5">
        <f>SUM(H49:I49)</f>
        <v>84</v>
      </c>
      <c r="H49" s="5">
        <v>35</v>
      </c>
      <c r="I49" s="5">
        <v>49</v>
      </c>
    </row>
    <row r="50" spans="1:9" ht="13.5">
      <c r="A50" s="4">
        <v>38</v>
      </c>
      <c r="B50" s="5">
        <f>SUM(C50:D50)</f>
        <v>133</v>
      </c>
      <c r="C50" s="5">
        <v>65</v>
      </c>
      <c r="D50" s="5">
        <v>68</v>
      </c>
      <c r="E50" s="1"/>
      <c r="F50" s="4">
        <v>83</v>
      </c>
      <c r="G50" s="5">
        <f>SUM(H50:I50)</f>
        <v>88</v>
      </c>
      <c r="H50" s="5">
        <v>19</v>
      </c>
      <c r="I50" s="5">
        <v>69</v>
      </c>
    </row>
    <row r="51" spans="1:9" ht="13.5">
      <c r="A51" s="4">
        <v>39</v>
      </c>
      <c r="B51" s="5">
        <f>SUM(C51:D51)</f>
        <v>153</v>
      </c>
      <c r="C51" s="5">
        <v>80</v>
      </c>
      <c r="D51" s="5">
        <v>73</v>
      </c>
      <c r="E51" s="1"/>
      <c r="F51" s="4">
        <v>84</v>
      </c>
      <c r="G51" s="5">
        <f>SUM(H51:I51)</f>
        <v>74</v>
      </c>
      <c r="H51" s="5">
        <v>22</v>
      </c>
      <c r="I51" s="5">
        <v>52</v>
      </c>
    </row>
    <row r="52" spans="1:9" ht="13.5">
      <c r="A52" s="2" t="s">
        <v>68</v>
      </c>
      <c r="B52" s="3">
        <f>SUM(B53:B57)</f>
        <v>690</v>
      </c>
      <c r="C52" s="3">
        <f>SUM(C53:C57)</f>
        <v>363</v>
      </c>
      <c r="D52" s="3">
        <f>SUM(D53:D57)</f>
        <v>327</v>
      </c>
      <c r="E52" s="1"/>
      <c r="F52" s="2" t="s">
        <v>69</v>
      </c>
      <c r="G52" s="3">
        <f>SUM(G53:G57)</f>
        <v>291</v>
      </c>
      <c r="H52" s="3">
        <f>SUM(H53:H57)</f>
        <v>95</v>
      </c>
      <c r="I52" s="3">
        <f>SUM(I53:I57)</f>
        <v>196</v>
      </c>
    </row>
    <row r="53" spans="1:9" ht="13.5">
      <c r="A53" s="4">
        <v>40</v>
      </c>
      <c r="B53" s="5">
        <f>SUM(C53:D53)</f>
        <v>125</v>
      </c>
      <c r="C53" s="5">
        <v>57</v>
      </c>
      <c r="D53" s="5">
        <v>68</v>
      </c>
      <c r="E53" s="1"/>
      <c r="F53" s="4">
        <v>85</v>
      </c>
      <c r="G53" s="5">
        <f aca="true" t="shared" si="0" ref="G53:G59">SUM(H53:I53)</f>
        <v>64</v>
      </c>
      <c r="H53" s="5">
        <v>17</v>
      </c>
      <c r="I53" s="5">
        <v>47</v>
      </c>
    </row>
    <row r="54" spans="1:9" ht="13.5">
      <c r="A54" s="4">
        <v>41</v>
      </c>
      <c r="B54" s="5">
        <f>SUM(C54:D54)</f>
        <v>141</v>
      </c>
      <c r="C54" s="5">
        <v>72</v>
      </c>
      <c r="D54" s="5">
        <v>69</v>
      </c>
      <c r="E54" s="1"/>
      <c r="F54" s="4">
        <v>86</v>
      </c>
      <c r="G54" s="5">
        <f t="shared" si="0"/>
        <v>74</v>
      </c>
      <c r="H54" s="5">
        <v>30</v>
      </c>
      <c r="I54" s="5">
        <v>44</v>
      </c>
    </row>
    <row r="55" spans="1:9" ht="13.5">
      <c r="A55" s="4">
        <v>42</v>
      </c>
      <c r="B55" s="5">
        <f>SUM(C55:D55)</f>
        <v>124</v>
      </c>
      <c r="C55" s="5">
        <v>59</v>
      </c>
      <c r="D55" s="5">
        <v>65</v>
      </c>
      <c r="E55" s="1"/>
      <c r="F55" s="4">
        <v>87</v>
      </c>
      <c r="G55" s="5">
        <f t="shared" si="0"/>
        <v>55</v>
      </c>
      <c r="H55" s="5">
        <v>19</v>
      </c>
      <c r="I55" s="5">
        <v>36</v>
      </c>
    </row>
    <row r="56" spans="1:9" ht="13.5">
      <c r="A56" s="4">
        <v>43</v>
      </c>
      <c r="B56" s="5">
        <f>SUM(C56:D56)</f>
        <v>158</v>
      </c>
      <c r="C56" s="5">
        <v>91</v>
      </c>
      <c r="D56" s="5">
        <v>67</v>
      </c>
      <c r="E56" s="1"/>
      <c r="F56" s="4">
        <v>88</v>
      </c>
      <c r="G56" s="5">
        <f t="shared" si="0"/>
        <v>48</v>
      </c>
      <c r="H56" s="5">
        <v>12</v>
      </c>
      <c r="I56" s="5">
        <v>36</v>
      </c>
    </row>
    <row r="57" spans="1:9" ht="13.5">
      <c r="A57" s="6">
        <v>44</v>
      </c>
      <c r="B57" s="5">
        <f>SUM(C57:D57)</f>
        <v>142</v>
      </c>
      <c r="C57" s="5">
        <v>84</v>
      </c>
      <c r="D57" s="5">
        <v>58</v>
      </c>
      <c r="E57" s="1"/>
      <c r="F57" s="4">
        <v>89</v>
      </c>
      <c r="G57" s="5">
        <f t="shared" si="0"/>
        <v>50</v>
      </c>
      <c r="H57" s="5">
        <v>17</v>
      </c>
      <c r="I57" s="5">
        <v>33</v>
      </c>
    </row>
    <row r="58" spans="1:9" ht="13.5" customHeight="1">
      <c r="A58" s="7" t="s">
        <v>27</v>
      </c>
      <c r="B58" s="19" t="s">
        <v>269</v>
      </c>
      <c r="C58" s="19"/>
      <c r="D58" s="19"/>
      <c r="E58" s="1"/>
      <c r="F58" s="2" t="s">
        <v>0</v>
      </c>
      <c r="G58" s="3">
        <f t="shared" si="0"/>
        <v>185</v>
      </c>
      <c r="H58" s="8">
        <v>51</v>
      </c>
      <c r="I58" s="8">
        <v>134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11534</v>
      </c>
      <c r="H59" s="10">
        <f>SUM(C4,C10,C16,C22,C28,C34,C40,C46,C52,H4,H10,H16,H22,H28,H34,H40,H46,H52,H58)+1</f>
        <v>5688</v>
      </c>
      <c r="I59" s="10">
        <f>SUM(D4,D10,D16,D22,D28,D34,D40,D46,D52,I4,I10,I16,I22,I28,I34,I40,I46,I52,I58)+1</f>
        <v>5846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271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190</v>
      </c>
      <c r="B4" s="3">
        <f>SUM(B5:B9)</f>
        <v>416</v>
      </c>
      <c r="C4" s="3">
        <f>SUM(C5:C9)</f>
        <v>198</v>
      </c>
      <c r="D4" s="3">
        <f>SUM(D5:D9)</f>
        <v>218</v>
      </c>
      <c r="E4" s="1"/>
      <c r="F4" s="2" t="s">
        <v>191</v>
      </c>
      <c r="G4" s="3">
        <f>SUM(G5:G9)</f>
        <v>651</v>
      </c>
      <c r="H4" s="3">
        <f>SUM(H5:H9)</f>
        <v>371</v>
      </c>
      <c r="I4" s="3">
        <f>SUM(I5:I9)</f>
        <v>280</v>
      </c>
    </row>
    <row r="5" spans="1:9" ht="13.5">
      <c r="A5" s="4">
        <v>0</v>
      </c>
      <c r="B5" s="5">
        <f>SUM(C5:D5)</f>
        <v>82</v>
      </c>
      <c r="C5" s="5">
        <v>37</v>
      </c>
      <c r="D5" s="5">
        <v>45</v>
      </c>
      <c r="E5" s="1"/>
      <c r="F5" s="4">
        <v>45</v>
      </c>
      <c r="G5" s="5">
        <f>SUM(H5:I5)</f>
        <v>125</v>
      </c>
      <c r="H5" s="5">
        <v>72</v>
      </c>
      <c r="I5" s="5">
        <v>53</v>
      </c>
    </row>
    <row r="6" spans="1:9" ht="13.5">
      <c r="A6" s="4">
        <v>1</v>
      </c>
      <c r="B6" s="5">
        <f>SUM(C6:D6)</f>
        <v>80</v>
      </c>
      <c r="C6" s="5">
        <v>44</v>
      </c>
      <c r="D6" s="5">
        <v>36</v>
      </c>
      <c r="E6" s="1"/>
      <c r="F6" s="4">
        <v>46</v>
      </c>
      <c r="G6" s="5">
        <f>SUM(H6:I6)</f>
        <v>120</v>
      </c>
      <c r="H6" s="5">
        <v>67</v>
      </c>
      <c r="I6" s="5">
        <v>53</v>
      </c>
    </row>
    <row r="7" spans="1:9" ht="13.5">
      <c r="A7" s="4">
        <v>2</v>
      </c>
      <c r="B7" s="5">
        <f>SUM(C7:D7)</f>
        <v>78</v>
      </c>
      <c r="C7" s="5">
        <v>36</v>
      </c>
      <c r="D7" s="5">
        <v>42</v>
      </c>
      <c r="E7" s="1"/>
      <c r="F7" s="4">
        <v>47</v>
      </c>
      <c r="G7" s="5">
        <f>SUM(H7:I7)</f>
        <v>144</v>
      </c>
      <c r="H7" s="5">
        <v>85</v>
      </c>
      <c r="I7" s="5">
        <v>59</v>
      </c>
    </row>
    <row r="8" spans="1:9" ht="13.5">
      <c r="A8" s="4">
        <v>3</v>
      </c>
      <c r="B8" s="5">
        <f>SUM(C8:D8)</f>
        <v>84</v>
      </c>
      <c r="C8" s="5">
        <v>41</v>
      </c>
      <c r="D8" s="5">
        <v>43</v>
      </c>
      <c r="E8" s="1"/>
      <c r="F8" s="4">
        <v>48</v>
      </c>
      <c r="G8" s="5">
        <f>SUM(H8:I8)</f>
        <v>146</v>
      </c>
      <c r="H8" s="5">
        <v>77</v>
      </c>
      <c r="I8" s="5">
        <v>69</v>
      </c>
    </row>
    <row r="9" spans="1:9" ht="13.5">
      <c r="A9" s="4">
        <v>4</v>
      </c>
      <c r="B9" s="5">
        <f>SUM(C9:D9)</f>
        <v>92</v>
      </c>
      <c r="C9" s="5">
        <v>40</v>
      </c>
      <c r="D9" s="5">
        <v>52</v>
      </c>
      <c r="E9" s="1"/>
      <c r="F9" s="4">
        <v>49</v>
      </c>
      <c r="G9" s="5">
        <f>SUM(H9:I9)</f>
        <v>116</v>
      </c>
      <c r="H9" s="5">
        <v>70</v>
      </c>
      <c r="I9" s="5">
        <v>46</v>
      </c>
    </row>
    <row r="10" spans="1:9" ht="13.5">
      <c r="A10" s="2" t="s">
        <v>192</v>
      </c>
      <c r="B10" s="3">
        <f>SUM(B11:B15)</f>
        <v>453</v>
      </c>
      <c r="C10" s="3">
        <f>SUM(C11:C15)</f>
        <v>223</v>
      </c>
      <c r="D10" s="3">
        <f>SUM(D11:D15)</f>
        <v>230</v>
      </c>
      <c r="E10" s="1"/>
      <c r="F10" s="2" t="s">
        <v>193</v>
      </c>
      <c r="G10" s="3">
        <f>SUM(G11:G15)</f>
        <v>662</v>
      </c>
      <c r="H10" s="3">
        <f>SUM(H11:H15)</f>
        <v>380</v>
      </c>
      <c r="I10" s="3">
        <f>SUM(I11:I15)</f>
        <v>282</v>
      </c>
    </row>
    <row r="11" spans="1:9" ht="13.5">
      <c r="A11" s="4">
        <v>5</v>
      </c>
      <c r="B11" s="5">
        <f>SUM(C11:D11)</f>
        <v>84</v>
      </c>
      <c r="C11" s="5">
        <v>27</v>
      </c>
      <c r="D11" s="5">
        <v>57</v>
      </c>
      <c r="E11" s="1"/>
      <c r="F11" s="4">
        <v>50</v>
      </c>
      <c r="G11" s="5">
        <f>SUM(H11:I11)</f>
        <v>119</v>
      </c>
      <c r="H11" s="5">
        <v>64</v>
      </c>
      <c r="I11" s="5">
        <v>55</v>
      </c>
    </row>
    <row r="12" spans="1:9" ht="13.5">
      <c r="A12" s="4">
        <v>6</v>
      </c>
      <c r="B12" s="5">
        <f>SUM(C12:D12)</f>
        <v>90</v>
      </c>
      <c r="C12" s="5">
        <v>46</v>
      </c>
      <c r="D12" s="5">
        <v>44</v>
      </c>
      <c r="E12" s="1"/>
      <c r="F12" s="4">
        <v>51</v>
      </c>
      <c r="G12" s="5">
        <f>SUM(H12:I12)</f>
        <v>150</v>
      </c>
      <c r="H12" s="5">
        <v>83</v>
      </c>
      <c r="I12" s="5">
        <v>67</v>
      </c>
    </row>
    <row r="13" spans="1:9" ht="13.5">
      <c r="A13" s="4">
        <v>7</v>
      </c>
      <c r="B13" s="5">
        <f>SUM(C13:D13)</f>
        <v>94</v>
      </c>
      <c r="C13" s="5">
        <v>57</v>
      </c>
      <c r="D13" s="5">
        <v>37</v>
      </c>
      <c r="E13" s="1"/>
      <c r="F13" s="4">
        <v>52</v>
      </c>
      <c r="G13" s="5">
        <f>SUM(H13:I13)</f>
        <v>115</v>
      </c>
      <c r="H13" s="5">
        <v>64</v>
      </c>
      <c r="I13" s="5">
        <v>51</v>
      </c>
    </row>
    <row r="14" spans="1:9" ht="13.5">
      <c r="A14" s="4">
        <v>8</v>
      </c>
      <c r="B14" s="5">
        <f>SUM(C14:D14)</f>
        <v>90</v>
      </c>
      <c r="C14" s="5">
        <v>48</v>
      </c>
      <c r="D14" s="5">
        <v>42</v>
      </c>
      <c r="E14" s="1"/>
      <c r="F14" s="4">
        <v>53</v>
      </c>
      <c r="G14" s="5">
        <f>SUM(H14:I14)</f>
        <v>124</v>
      </c>
      <c r="H14" s="5">
        <v>81</v>
      </c>
      <c r="I14" s="5">
        <v>43</v>
      </c>
    </row>
    <row r="15" spans="1:9" ht="13.5">
      <c r="A15" s="4">
        <v>9</v>
      </c>
      <c r="B15" s="5">
        <f>SUM(C15:D15)</f>
        <v>95</v>
      </c>
      <c r="C15" s="5">
        <v>45</v>
      </c>
      <c r="D15" s="5">
        <v>50</v>
      </c>
      <c r="E15" s="1"/>
      <c r="F15" s="4">
        <v>54</v>
      </c>
      <c r="G15" s="5">
        <f>SUM(H15:I15)</f>
        <v>154</v>
      </c>
      <c r="H15" s="5">
        <v>88</v>
      </c>
      <c r="I15" s="5">
        <v>66</v>
      </c>
    </row>
    <row r="16" spans="1:9" ht="13.5">
      <c r="A16" s="2" t="s">
        <v>194</v>
      </c>
      <c r="B16" s="3">
        <f>SUM(B17:B21)</f>
        <v>474</v>
      </c>
      <c r="C16" s="3">
        <f>SUM(C17:C21)</f>
        <v>250</v>
      </c>
      <c r="D16" s="3">
        <f>SUM(D17:D21)</f>
        <v>224</v>
      </c>
      <c r="E16" s="1"/>
      <c r="F16" s="2" t="s">
        <v>195</v>
      </c>
      <c r="G16" s="3">
        <f>SUM(G17:G21)</f>
        <v>730</v>
      </c>
      <c r="H16" s="3">
        <f>SUM(H17:H21)</f>
        <v>396</v>
      </c>
      <c r="I16" s="3">
        <f>SUM(I17:I21)</f>
        <v>334</v>
      </c>
    </row>
    <row r="17" spans="1:9" ht="13.5">
      <c r="A17" s="4">
        <v>10</v>
      </c>
      <c r="B17" s="5">
        <f>SUM(C17:D17)</f>
        <v>98</v>
      </c>
      <c r="C17" s="5">
        <v>39</v>
      </c>
      <c r="D17" s="5">
        <v>59</v>
      </c>
      <c r="E17" s="1"/>
      <c r="F17" s="4">
        <v>55</v>
      </c>
      <c r="G17" s="5">
        <f>SUM(H17:I17)</f>
        <v>122</v>
      </c>
      <c r="H17" s="5">
        <v>69</v>
      </c>
      <c r="I17" s="5">
        <v>53</v>
      </c>
    </row>
    <row r="18" spans="1:9" ht="13.5">
      <c r="A18" s="4">
        <v>11</v>
      </c>
      <c r="B18" s="5">
        <f>SUM(C18:D18)</f>
        <v>91</v>
      </c>
      <c r="C18" s="5">
        <v>52</v>
      </c>
      <c r="D18" s="5">
        <v>39</v>
      </c>
      <c r="E18" s="1"/>
      <c r="F18" s="4">
        <v>56</v>
      </c>
      <c r="G18" s="5">
        <f>SUM(H18:I18)</f>
        <v>169</v>
      </c>
      <c r="H18" s="5">
        <v>91</v>
      </c>
      <c r="I18" s="5">
        <v>78</v>
      </c>
    </row>
    <row r="19" spans="1:9" ht="13.5">
      <c r="A19" s="4">
        <v>12</v>
      </c>
      <c r="B19" s="5">
        <f>SUM(C19:D19)</f>
        <v>104</v>
      </c>
      <c r="C19" s="5">
        <v>55</v>
      </c>
      <c r="D19" s="5">
        <v>49</v>
      </c>
      <c r="E19" s="1"/>
      <c r="F19" s="4">
        <v>57</v>
      </c>
      <c r="G19" s="5">
        <f>SUM(H19:I19)</f>
        <v>138</v>
      </c>
      <c r="H19" s="5">
        <v>67</v>
      </c>
      <c r="I19" s="5">
        <v>71</v>
      </c>
    </row>
    <row r="20" spans="1:9" ht="13.5">
      <c r="A20" s="4">
        <v>13</v>
      </c>
      <c r="B20" s="5">
        <f>SUM(C20:D20)</f>
        <v>93</v>
      </c>
      <c r="C20" s="5">
        <v>51</v>
      </c>
      <c r="D20" s="5">
        <v>42</v>
      </c>
      <c r="E20" s="1"/>
      <c r="F20" s="4">
        <v>58</v>
      </c>
      <c r="G20" s="5">
        <f>SUM(H20:I20)</f>
        <v>155</v>
      </c>
      <c r="H20" s="5">
        <v>93</v>
      </c>
      <c r="I20" s="5">
        <v>62</v>
      </c>
    </row>
    <row r="21" spans="1:9" ht="13.5">
      <c r="A21" s="4">
        <v>14</v>
      </c>
      <c r="B21" s="5">
        <f>SUM(C21:D21)</f>
        <v>88</v>
      </c>
      <c r="C21" s="5">
        <v>53</v>
      </c>
      <c r="D21" s="5">
        <v>35</v>
      </c>
      <c r="E21" s="1"/>
      <c r="F21" s="4">
        <v>59</v>
      </c>
      <c r="G21" s="5">
        <f>SUM(H21:I21)</f>
        <v>146</v>
      </c>
      <c r="H21" s="5">
        <v>76</v>
      </c>
      <c r="I21" s="5">
        <v>70</v>
      </c>
    </row>
    <row r="22" spans="1:9" ht="13.5">
      <c r="A22" s="2" t="s">
        <v>196</v>
      </c>
      <c r="B22" s="3">
        <f>SUM(B23:B27)</f>
        <v>455</v>
      </c>
      <c r="C22" s="3">
        <f>SUM(C23:C27)</f>
        <v>236</v>
      </c>
      <c r="D22" s="3">
        <f>SUM(D23:D27)</f>
        <v>219</v>
      </c>
      <c r="E22" s="1"/>
      <c r="F22" s="2" t="s">
        <v>197</v>
      </c>
      <c r="G22" s="3">
        <f>SUM(G23:G27)</f>
        <v>523</v>
      </c>
      <c r="H22" s="3">
        <f>SUM(H23:H27)</f>
        <v>266</v>
      </c>
      <c r="I22" s="3">
        <f>SUM(I23:I27)</f>
        <v>257</v>
      </c>
    </row>
    <row r="23" spans="1:9" ht="13.5">
      <c r="A23" s="4">
        <v>15</v>
      </c>
      <c r="B23" s="5">
        <f>SUM(C23:D23)</f>
        <v>88</v>
      </c>
      <c r="C23" s="5">
        <v>42</v>
      </c>
      <c r="D23" s="5">
        <v>46</v>
      </c>
      <c r="E23" s="1"/>
      <c r="F23" s="4">
        <v>60</v>
      </c>
      <c r="G23" s="5">
        <f>SUM(H23:I23)</f>
        <v>81</v>
      </c>
      <c r="H23" s="5">
        <v>42</v>
      </c>
      <c r="I23" s="5">
        <v>39</v>
      </c>
    </row>
    <row r="24" spans="1:9" ht="13.5">
      <c r="A24" s="4">
        <v>16</v>
      </c>
      <c r="B24" s="5">
        <f>SUM(C24:D24)</f>
        <v>93</v>
      </c>
      <c r="C24" s="5">
        <v>53</v>
      </c>
      <c r="D24" s="5">
        <v>40</v>
      </c>
      <c r="E24" s="1"/>
      <c r="F24" s="4">
        <v>61</v>
      </c>
      <c r="G24" s="5">
        <f>SUM(H24:I24)</f>
        <v>77</v>
      </c>
      <c r="H24" s="5">
        <v>42</v>
      </c>
      <c r="I24" s="5">
        <v>35</v>
      </c>
    </row>
    <row r="25" spans="1:9" ht="13.5">
      <c r="A25" s="4">
        <v>17</v>
      </c>
      <c r="B25" s="5">
        <f>SUM(C25:D25)</f>
        <v>103</v>
      </c>
      <c r="C25" s="5">
        <v>50</v>
      </c>
      <c r="D25" s="5">
        <v>53</v>
      </c>
      <c r="E25" s="1"/>
      <c r="F25" s="4">
        <v>62</v>
      </c>
      <c r="G25" s="5">
        <f>SUM(H25:I25)</f>
        <v>119</v>
      </c>
      <c r="H25" s="5">
        <v>57</v>
      </c>
      <c r="I25" s="5">
        <v>62</v>
      </c>
    </row>
    <row r="26" spans="1:9" ht="13.5">
      <c r="A26" s="4">
        <v>18</v>
      </c>
      <c r="B26" s="5">
        <f>SUM(C26:D26)</f>
        <v>93</v>
      </c>
      <c r="C26" s="5">
        <v>45</v>
      </c>
      <c r="D26" s="5">
        <v>48</v>
      </c>
      <c r="E26" s="1"/>
      <c r="F26" s="4">
        <v>63</v>
      </c>
      <c r="G26" s="5">
        <f>SUM(H26:I26)</f>
        <v>113</v>
      </c>
      <c r="H26" s="5">
        <v>58</v>
      </c>
      <c r="I26" s="5">
        <v>55</v>
      </c>
    </row>
    <row r="27" spans="1:9" ht="13.5">
      <c r="A27" s="4">
        <v>19</v>
      </c>
      <c r="B27" s="5">
        <f>SUM(C27:D27)</f>
        <v>78</v>
      </c>
      <c r="C27" s="5">
        <v>46</v>
      </c>
      <c r="D27" s="5">
        <v>32</v>
      </c>
      <c r="E27" s="1"/>
      <c r="F27" s="4">
        <v>64</v>
      </c>
      <c r="G27" s="5">
        <f>SUM(H27:I27)</f>
        <v>133</v>
      </c>
      <c r="H27" s="5">
        <v>67</v>
      </c>
      <c r="I27" s="5">
        <v>66</v>
      </c>
    </row>
    <row r="28" spans="1:9" ht="13.5">
      <c r="A28" s="2" t="s">
        <v>198</v>
      </c>
      <c r="B28" s="3">
        <f>SUM(B29:B33)</f>
        <v>271</v>
      </c>
      <c r="C28" s="3">
        <f>SUM(C29:C33)</f>
        <v>132</v>
      </c>
      <c r="D28" s="3">
        <f>SUM(D29:D33)</f>
        <v>139</v>
      </c>
      <c r="E28" s="1"/>
      <c r="F28" s="2" t="s">
        <v>199</v>
      </c>
      <c r="G28" s="3">
        <f>SUM(G29:G33)</f>
        <v>510</v>
      </c>
      <c r="H28" s="3">
        <f>SUM(H29:H33)</f>
        <v>237</v>
      </c>
      <c r="I28" s="3">
        <f>SUM(I29:I33)</f>
        <v>273</v>
      </c>
    </row>
    <row r="29" spans="1:9" ht="13.5">
      <c r="A29" s="4">
        <v>20</v>
      </c>
      <c r="B29" s="5">
        <f>SUM(C29:D29)</f>
        <v>36</v>
      </c>
      <c r="C29" s="5">
        <v>15</v>
      </c>
      <c r="D29" s="5">
        <v>21</v>
      </c>
      <c r="E29" s="1"/>
      <c r="F29" s="4">
        <v>65</v>
      </c>
      <c r="G29" s="5">
        <f>SUM(H29:I29)</f>
        <v>107</v>
      </c>
      <c r="H29" s="5">
        <v>49</v>
      </c>
      <c r="I29" s="5">
        <v>58</v>
      </c>
    </row>
    <row r="30" spans="1:9" ht="13.5">
      <c r="A30" s="4">
        <v>21</v>
      </c>
      <c r="B30" s="5">
        <f>SUM(C30:D30)</f>
        <v>55</v>
      </c>
      <c r="C30" s="5">
        <v>34</v>
      </c>
      <c r="D30" s="5">
        <v>21</v>
      </c>
      <c r="E30" s="1"/>
      <c r="F30" s="4">
        <v>66</v>
      </c>
      <c r="G30" s="5">
        <f>SUM(H30:I30)</f>
        <v>94</v>
      </c>
      <c r="H30" s="5">
        <v>42</v>
      </c>
      <c r="I30" s="5">
        <v>52</v>
      </c>
    </row>
    <row r="31" spans="1:9" ht="13.5">
      <c r="A31" s="4">
        <v>22</v>
      </c>
      <c r="B31" s="5">
        <f>SUM(C31:D31)</f>
        <v>50</v>
      </c>
      <c r="C31" s="5">
        <v>18</v>
      </c>
      <c r="D31" s="5">
        <v>32</v>
      </c>
      <c r="E31" s="1"/>
      <c r="F31" s="4">
        <v>67</v>
      </c>
      <c r="G31" s="5">
        <f>SUM(H31:I31)</f>
        <v>99</v>
      </c>
      <c r="H31" s="5">
        <v>45</v>
      </c>
      <c r="I31" s="5">
        <v>54</v>
      </c>
    </row>
    <row r="32" spans="1:9" ht="13.5">
      <c r="A32" s="4">
        <v>23</v>
      </c>
      <c r="B32" s="5">
        <f>SUM(C32:D32)</f>
        <v>51</v>
      </c>
      <c r="C32" s="5">
        <v>33</v>
      </c>
      <c r="D32" s="5">
        <v>18</v>
      </c>
      <c r="E32" s="1"/>
      <c r="F32" s="4">
        <v>68</v>
      </c>
      <c r="G32" s="5">
        <f>SUM(H32:I32)</f>
        <v>100</v>
      </c>
      <c r="H32" s="5">
        <v>51</v>
      </c>
      <c r="I32" s="5">
        <v>49</v>
      </c>
    </row>
    <row r="33" spans="1:9" ht="13.5">
      <c r="A33" s="4">
        <v>24</v>
      </c>
      <c r="B33" s="5">
        <f>SUM(C33:D33)</f>
        <v>79</v>
      </c>
      <c r="C33" s="5">
        <v>32</v>
      </c>
      <c r="D33" s="5">
        <v>47</v>
      </c>
      <c r="E33" s="1"/>
      <c r="F33" s="4">
        <v>69</v>
      </c>
      <c r="G33" s="5">
        <f>SUM(H33:I33)</f>
        <v>110</v>
      </c>
      <c r="H33" s="5">
        <v>50</v>
      </c>
      <c r="I33" s="5">
        <v>60</v>
      </c>
    </row>
    <row r="34" spans="1:9" ht="13.5">
      <c r="A34" s="2" t="s">
        <v>200</v>
      </c>
      <c r="B34" s="3">
        <f>SUM(B35:B39)</f>
        <v>475</v>
      </c>
      <c r="C34" s="3">
        <f>SUM(C35:C39)</f>
        <v>260</v>
      </c>
      <c r="D34" s="3">
        <f>SUM(D35:D39)</f>
        <v>215</v>
      </c>
      <c r="E34" s="1"/>
      <c r="F34" s="2" t="s">
        <v>201</v>
      </c>
      <c r="G34" s="3">
        <f>SUM(G35:G39)</f>
        <v>557</v>
      </c>
      <c r="H34" s="3">
        <f>SUM(H35:H39)</f>
        <v>234</v>
      </c>
      <c r="I34" s="3">
        <f>SUM(I35:I39)</f>
        <v>323</v>
      </c>
    </row>
    <row r="35" spans="1:9" ht="13.5">
      <c r="A35" s="4">
        <v>25</v>
      </c>
      <c r="B35" s="5">
        <f>SUM(C35:D35)</f>
        <v>86</v>
      </c>
      <c r="C35" s="5">
        <v>44</v>
      </c>
      <c r="D35" s="5">
        <v>42</v>
      </c>
      <c r="E35" s="1"/>
      <c r="F35" s="4">
        <v>70</v>
      </c>
      <c r="G35" s="5">
        <f>SUM(H35:I35)</f>
        <v>99</v>
      </c>
      <c r="H35" s="5">
        <v>41</v>
      </c>
      <c r="I35" s="5">
        <v>58</v>
      </c>
    </row>
    <row r="36" spans="1:9" ht="13.5">
      <c r="A36" s="4">
        <v>26</v>
      </c>
      <c r="B36" s="5">
        <f>SUM(C36:D36)</f>
        <v>110</v>
      </c>
      <c r="C36" s="5">
        <v>60</v>
      </c>
      <c r="D36" s="5">
        <v>50</v>
      </c>
      <c r="E36" s="1"/>
      <c r="F36" s="4">
        <v>71</v>
      </c>
      <c r="G36" s="5">
        <f>SUM(H36:I36)</f>
        <v>108</v>
      </c>
      <c r="H36" s="5">
        <v>48</v>
      </c>
      <c r="I36" s="5">
        <v>60</v>
      </c>
    </row>
    <row r="37" spans="1:9" ht="13.5">
      <c r="A37" s="4">
        <v>27</v>
      </c>
      <c r="B37" s="5">
        <f>SUM(C37:D37)</f>
        <v>84</v>
      </c>
      <c r="C37" s="5">
        <v>44</v>
      </c>
      <c r="D37" s="5">
        <v>40</v>
      </c>
      <c r="E37" s="1"/>
      <c r="F37" s="4">
        <v>72</v>
      </c>
      <c r="G37" s="5">
        <f>SUM(H37:I37)</f>
        <v>128</v>
      </c>
      <c r="H37" s="5">
        <v>53</v>
      </c>
      <c r="I37" s="5">
        <v>75</v>
      </c>
    </row>
    <row r="38" spans="1:9" ht="13.5">
      <c r="A38" s="4">
        <v>28</v>
      </c>
      <c r="B38" s="5">
        <f>SUM(C38:D38)</f>
        <v>109</v>
      </c>
      <c r="C38" s="5">
        <v>60</v>
      </c>
      <c r="D38" s="5">
        <v>49</v>
      </c>
      <c r="E38" s="1"/>
      <c r="F38" s="4">
        <v>73</v>
      </c>
      <c r="G38" s="5">
        <f>SUM(H38:I38)</f>
        <v>118</v>
      </c>
      <c r="H38" s="5">
        <v>52</v>
      </c>
      <c r="I38" s="5">
        <v>66</v>
      </c>
    </row>
    <row r="39" spans="1:9" ht="13.5">
      <c r="A39" s="4">
        <v>29</v>
      </c>
      <c r="B39" s="5">
        <f>SUM(C39:D39)</f>
        <v>86</v>
      </c>
      <c r="C39" s="5">
        <v>52</v>
      </c>
      <c r="D39" s="5">
        <v>34</v>
      </c>
      <c r="E39" s="1"/>
      <c r="F39" s="4">
        <v>74</v>
      </c>
      <c r="G39" s="5">
        <f>SUM(H39:I39)</f>
        <v>104</v>
      </c>
      <c r="H39" s="5">
        <v>40</v>
      </c>
      <c r="I39" s="5">
        <v>64</v>
      </c>
    </row>
    <row r="40" spans="1:9" ht="13.5">
      <c r="A40" s="2" t="s">
        <v>202</v>
      </c>
      <c r="B40" s="3">
        <f>SUM(B41:B45)</f>
        <v>532</v>
      </c>
      <c r="C40" s="3">
        <f>SUM(C41:C45)</f>
        <v>287</v>
      </c>
      <c r="D40" s="3">
        <f>SUM(D41:D45)</f>
        <v>245</v>
      </c>
      <c r="E40" s="1"/>
      <c r="F40" s="2" t="s">
        <v>203</v>
      </c>
      <c r="G40" s="3">
        <f>SUM(G41:G45)</f>
        <v>559</v>
      </c>
      <c r="H40" s="3">
        <f>SUM(H41:H45)</f>
        <v>246</v>
      </c>
      <c r="I40" s="3">
        <f>SUM(I41:I45)</f>
        <v>313</v>
      </c>
    </row>
    <row r="41" spans="1:9" ht="13.5">
      <c r="A41" s="4">
        <v>30</v>
      </c>
      <c r="B41" s="5">
        <f>SUM(C41:D41)</f>
        <v>105</v>
      </c>
      <c r="C41" s="5">
        <v>60</v>
      </c>
      <c r="D41" s="5">
        <v>45</v>
      </c>
      <c r="E41" s="1"/>
      <c r="F41" s="4">
        <v>75</v>
      </c>
      <c r="G41" s="5">
        <f>SUM(H41:I41)</f>
        <v>131</v>
      </c>
      <c r="H41" s="5">
        <v>54</v>
      </c>
      <c r="I41" s="5">
        <v>77</v>
      </c>
    </row>
    <row r="42" spans="1:9" ht="13.5">
      <c r="A42" s="4">
        <v>31</v>
      </c>
      <c r="B42" s="5">
        <f>SUM(C42:D42)</f>
        <v>94</v>
      </c>
      <c r="C42" s="5">
        <v>47</v>
      </c>
      <c r="D42" s="5">
        <v>47</v>
      </c>
      <c r="E42" s="1"/>
      <c r="F42" s="4">
        <v>76</v>
      </c>
      <c r="G42" s="5">
        <f>SUM(H42:I42)</f>
        <v>110</v>
      </c>
      <c r="H42" s="5">
        <v>50</v>
      </c>
      <c r="I42" s="5">
        <v>60</v>
      </c>
    </row>
    <row r="43" spans="1:9" ht="13.5">
      <c r="A43" s="4">
        <v>32</v>
      </c>
      <c r="B43" s="5">
        <f>SUM(C43:D43)</f>
        <v>125</v>
      </c>
      <c r="C43" s="5">
        <v>69</v>
      </c>
      <c r="D43" s="5">
        <v>56</v>
      </c>
      <c r="E43" s="1"/>
      <c r="F43" s="4">
        <v>77</v>
      </c>
      <c r="G43" s="5">
        <f>SUM(H43:I43)</f>
        <v>114</v>
      </c>
      <c r="H43" s="5">
        <v>53</v>
      </c>
      <c r="I43" s="5">
        <v>61</v>
      </c>
    </row>
    <row r="44" spans="1:9" ht="13.5">
      <c r="A44" s="4">
        <v>33</v>
      </c>
      <c r="B44" s="5">
        <f>SUM(C44:D44)</f>
        <v>95</v>
      </c>
      <c r="C44" s="5">
        <v>56</v>
      </c>
      <c r="D44" s="5">
        <v>39</v>
      </c>
      <c r="E44" s="1"/>
      <c r="F44" s="4">
        <v>78</v>
      </c>
      <c r="G44" s="5">
        <f>SUM(H44:I44)</f>
        <v>102</v>
      </c>
      <c r="H44" s="5">
        <v>41</v>
      </c>
      <c r="I44" s="5">
        <v>61</v>
      </c>
    </row>
    <row r="45" spans="1:9" ht="13.5">
      <c r="A45" s="4">
        <v>34</v>
      </c>
      <c r="B45" s="5">
        <f>SUM(C45:D45)</f>
        <v>113</v>
      </c>
      <c r="C45" s="5">
        <v>55</v>
      </c>
      <c r="D45" s="5">
        <v>58</v>
      </c>
      <c r="E45" s="1"/>
      <c r="F45" s="4">
        <v>79</v>
      </c>
      <c r="G45" s="5">
        <f>SUM(H45:I45)</f>
        <v>102</v>
      </c>
      <c r="H45" s="5">
        <v>48</v>
      </c>
      <c r="I45" s="5">
        <v>54</v>
      </c>
    </row>
    <row r="46" spans="1:9" ht="13.5">
      <c r="A46" s="2" t="s">
        <v>204</v>
      </c>
      <c r="B46" s="3">
        <f>SUM(B47:B51)</f>
        <v>557</v>
      </c>
      <c r="C46" s="3">
        <f>SUM(C47:C51)</f>
        <v>301</v>
      </c>
      <c r="D46" s="3">
        <f>SUM(D47:D51)</f>
        <v>256</v>
      </c>
      <c r="E46" s="1"/>
      <c r="F46" s="2" t="s">
        <v>205</v>
      </c>
      <c r="G46" s="3">
        <f>SUM(G47:G51)</f>
        <v>399</v>
      </c>
      <c r="H46" s="3">
        <f>SUM(H47:H51)</f>
        <v>147</v>
      </c>
      <c r="I46" s="3">
        <f>SUM(I47:I51)</f>
        <v>252</v>
      </c>
    </row>
    <row r="47" spans="1:9" ht="13.5">
      <c r="A47" s="4">
        <v>35</v>
      </c>
      <c r="B47" s="5">
        <f>SUM(C47:D47)</f>
        <v>111</v>
      </c>
      <c r="C47" s="5">
        <v>65</v>
      </c>
      <c r="D47" s="5">
        <v>46</v>
      </c>
      <c r="E47" s="1"/>
      <c r="F47" s="4">
        <v>80</v>
      </c>
      <c r="G47" s="5">
        <f>SUM(H47:I47)</f>
        <v>100</v>
      </c>
      <c r="H47" s="5">
        <v>44</v>
      </c>
      <c r="I47" s="5">
        <v>56</v>
      </c>
    </row>
    <row r="48" spans="1:9" ht="13.5">
      <c r="A48" s="4">
        <v>36</v>
      </c>
      <c r="B48" s="5">
        <f>SUM(C48:D48)</f>
        <v>110</v>
      </c>
      <c r="C48" s="5">
        <v>60</v>
      </c>
      <c r="D48" s="5">
        <v>50</v>
      </c>
      <c r="E48" s="1"/>
      <c r="F48" s="4">
        <v>81</v>
      </c>
      <c r="G48" s="5">
        <f>SUM(H48:I48)</f>
        <v>97</v>
      </c>
      <c r="H48" s="5">
        <v>40</v>
      </c>
      <c r="I48" s="5">
        <v>57</v>
      </c>
    </row>
    <row r="49" spans="1:9" ht="13.5">
      <c r="A49" s="4">
        <v>37</v>
      </c>
      <c r="B49" s="5">
        <f>SUM(C49:D49)</f>
        <v>124</v>
      </c>
      <c r="C49" s="5">
        <v>68</v>
      </c>
      <c r="D49" s="5">
        <v>56</v>
      </c>
      <c r="E49" s="1"/>
      <c r="F49" s="4">
        <v>82</v>
      </c>
      <c r="G49" s="5">
        <f>SUM(H49:I49)</f>
        <v>77</v>
      </c>
      <c r="H49" s="5">
        <v>24</v>
      </c>
      <c r="I49" s="5">
        <v>53</v>
      </c>
    </row>
    <row r="50" spans="1:9" ht="13.5">
      <c r="A50" s="4">
        <v>38</v>
      </c>
      <c r="B50" s="5">
        <f>SUM(C50:D50)</f>
        <v>99</v>
      </c>
      <c r="C50" s="5">
        <v>53</v>
      </c>
      <c r="D50" s="5">
        <v>46</v>
      </c>
      <c r="E50" s="1"/>
      <c r="F50" s="4">
        <v>83</v>
      </c>
      <c r="G50" s="5">
        <f>SUM(H50:I50)</f>
        <v>70</v>
      </c>
      <c r="H50" s="5">
        <v>21</v>
      </c>
      <c r="I50" s="5">
        <v>49</v>
      </c>
    </row>
    <row r="51" spans="1:9" ht="13.5">
      <c r="A51" s="4">
        <v>39</v>
      </c>
      <c r="B51" s="5">
        <f>SUM(C51:D51)</f>
        <v>113</v>
      </c>
      <c r="C51" s="5">
        <v>55</v>
      </c>
      <c r="D51" s="5">
        <v>58</v>
      </c>
      <c r="E51" s="1"/>
      <c r="F51" s="4">
        <v>84</v>
      </c>
      <c r="G51" s="5">
        <f>SUM(H51:I51)</f>
        <v>55</v>
      </c>
      <c r="H51" s="5">
        <v>18</v>
      </c>
      <c r="I51" s="5">
        <v>37</v>
      </c>
    </row>
    <row r="52" spans="1:9" ht="13.5">
      <c r="A52" s="2" t="s">
        <v>206</v>
      </c>
      <c r="B52" s="3">
        <f>SUM(B53:B57)</f>
        <v>545</v>
      </c>
      <c r="C52" s="3">
        <f>SUM(C53:C57)</f>
        <v>317</v>
      </c>
      <c r="D52" s="3">
        <f>SUM(D53:D57)</f>
        <v>228</v>
      </c>
      <c r="E52" s="1"/>
      <c r="F52" s="2" t="s">
        <v>207</v>
      </c>
      <c r="G52" s="3">
        <f>SUM(G53:G57)</f>
        <v>239</v>
      </c>
      <c r="H52" s="3">
        <f>SUM(H53:H57)</f>
        <v>65</v>
      </c>
      <c r="I52" s="3">
        <f>SUM(I53:I57)</f>
        <v>174</v>
      </c>
    </row>
    <row r="53" spans="1:9" ht="13.5">
      <c r="A53" s="4">
        <v>40</v>
      </c>
      <c r="B53" s="5">
        <f>SUM(C53:D53)</f>
        <v>77</v>
      </c>
      <c r="C53" s="5">
        <v>35</v>
      </c>
      <c r="D53" s="5">
        <v>42</v>
      </c>
      <c r="E53" s="1"/>
      <c r="F53" s="4">
        <v>85</v>
      </c>
      <c r="G53" s="5">
        <f aca="true" t="shared" si="0" ref="G53:G59">SUM(H53:I53)</f>
        <v>63</v>
      </c>
      <c r="H53" s="5">
        <v>16</v>
      </c>
      <c r="I53" s="5">
        <v>47</v>
      </c>
    </row>
    <row r="54" spans="1:9" ht="13.5">
      <c r="A54" s="4">
        <v>41</v>
      </c>
      <c r="B54" s="5">
        <f>SUM(C54:D54)</f>
        <v>123</v>
      </c>
      <c r="C54" s="5">
        <v>73</v>
      </c>
      <c r="D54" s="5">
        <v>50</v>
      </c>
      <c r="E54" s="1"/>
      <c r="F54" s="4">
        <v>86</v>
      </c>
      <c r="G54" s="5">
        <f t="shared" si="0"/>
        <v>60</v>
      </c>
      <c r="H54" s="5">
        <v>19</v>
      </c>
      <c r="I54" s="5">
        <v>41</v>
      </c>
    </row>
    <row r="55" spans="1:9" ht="13.5">
      <c r="A55" s="4">
        <v>42</v>
      </c>
      <c r="B55" s="5">
        <f>SUM(C55:D55)</f>
        <v>96</v>
      </c>
      <c r="C55" s="5">
        <v>58</v>
      </c>
      <c r="D55" s="5">
        <v>38</v>
      </c>
      <c r="E55" s="1"/>
      <c r="F55" s="4">
        <v>87</v>
      </c>
      <c r="G55" s="5">
        <f t="shared" si="0"/>
        <v>48</v>
      </c>
      <c r="H55" s="5">
        <v>11</v>
      </c>
      <c r="I55" s="5">
        <v>37</v>
      </c>
    </row>
    <row r="56" spans="1:9" ht="13.5">
      <c r="A56" s="4">
        <v>43</v>
      </c>
      <c r="B56" s="5">
        <f>SUM(C56:D56)</f>
        <v>119</v>
      </c>
      <c r="C56" s="5">
        <v>75</v>
      </c>
      <c r="D56" s="5">
        <v>44</v>
      </c>
      <c r="E56" s="1"/>
      <c r="F56" s="4">
        <v>88</v>
      </c>
      <c r="G56" s="5">
        <f t="shared" si="0"/>
        <v>41</v>
      </c>
      <c r="H56" s="5">
        <v>16</v>
      </c>
      <c r="I56" s="5">
        <v>25</v>
      </c>
    </row>
    <row r="57" spans="1:9" ht="13.5">
      <c r="A57" s="6">
        <v>44</v>
      </c>
      <c r="B57" s="5">
        <f>SUM(C57:D57)</f>
        <v>130</v>
      </c>
      <c r="C57" s="5">
        <v>76</v>
      </c>
      <c r="D57" s="5">
        <v>54</v>
      </c>
      <c r="E57" s="1"/>
      <c r="F57" s="4">
        <v>89</v>
      </c>
      <c r="G57" s="5">
        <f t="shared" si="0"/>
        <v>27</v>
      </c>
      <c r="H57" s="5">
        <v>3</v>
      </c>
      <c r="I57" s="5">
        <v>24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100</v>
      </c>
      <c r="H58" s="8">
        <v>19</v>
      </c>
      <c r="I58" s="8">
        <v>81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9108</v>
      </c>
      <c r="H59" s="10">
        <f>SUM(C4,C10,C16,C22,C28,C34,C40,C46,C52,H4,H10,H16,H22,H28,H34,H40,H46,H52,H58)</f>
        <v>4565</v>
      </c>
      <c r="I59" s="10">
        <f>SUM(D4,D10,D16,D22,D28,D34,D40,D46,D52,I4,I10,I16,I22,I28,I34,I40,I46,I52,I58)</f>
        <v>4543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290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272</v>
      </c>
      <c r="B4" s="3">
        <f>SUM(B5:B9)</f>
        <v>705</v>
      </c>
      <c r="C4" s="3">
        <f>SUM(C5:C9)</f>
        <v>330</v>
      </c>
      <c r="D4" s="3">
        <f>SUM(D5:D9)</f>
        <v>375</v>
      </c>
      <c r="E4" s="1"/>
      <c r="F4" s="2" t="s">
        <v>273</v>
      </c>
      <c r="G4" s="3">
        <f>SUM(G5:G9)</f>
        <v>1035</v>
      </c>
      <c r="H4" s="3">
        <f>SUM(H5:H9)</f>
        <v>524</v>
      </c>
      <c r="I4" s="3">
        <f>SUM(I5:I9)</f>
        <v>511</v>
      </c>
    </row>
    <row r="5" spans="1:9" ht="13.5">
      <c r="A5" s="4">
        <v>0</v>
      </c>
      <c r="B5" s="5">
        <f>SUM(C5:D5)</f>
        <v>119</v>
      </c>
      <c r="C5" s="5">
        <v>53</v>
      </c>
      <c r="D5" s="5">
        <v>66</v>
      </c>
      <c r="E5" s="1"/>
      <c r="F5" s="4">
        <v>45</v>
      </c>
      <c r="G5" s="5">
        <f>SUM(H5:I5)</f>
        <v>191</v>
      </c>
      <c r="H5" s="5">
        <v>91</v>
      </c>
      <c r="I5" s="5">
        <v>100</v>
      </c>
    </row>
    <row r="6" spans="1:9" ht="13.5">
      <c r="A6" s="4">
        <v>1</v>
      </c>
      <c r="B6" s="5">
        <f>SUM(C6:D6)</f>
        <v>136</v>
      </c>
      <c r="C6" s="5">
        <v>62</v>
      </c>
      <c r="D6" s="5">
        <v>74</v>
      </c>
      <c r="E6" s="1"/>
      <c r="F6" s="4">
        <v>46</v>
      </c>
      <c r="G6" s="5">
        <f>SUM(H6:I6)</f>
        <v>221</v>
      </c>
      <c r="H6" s="5">
        <v>109</v>
      </c>
      <c r="I6" s="5">
        <v>112</v>
      </c>
    </row>
    <row r="7" spans="1:9" ht="13.5">
      <c r="A7" s="4">
        <v>2</v>
      </c>
      <c r="B7" s="5">
        <f>SUM(C7:D7)</f>
        <v>148</v>
      </c>
      <c r="C7" s="5">
        <v>62</v>
      </c>
      <c r="D7" s="5">
        <v>86</v>
      </c>
      <c r="E7" s="1"/>
      <c r="F7" s="4">
        <v>47</v>
      </c>
      <c r="G7" s="5">
        <f>SUM(H7:I7)</f>
        <v>220</v>
      </c>
      <c r="H7" s="5">
        <v>120</v>
      </c>
      <c r="I7" s="5">
        <v>100</v>
      </c>
    </row>
    <row r="8" spans="1:9" ht="13.5">
      <c r="A8" s="4">
        <v>3</v>
      </c>
      <c r="B8" s="5">
        <f>SUM(C8:D8)</f>
        <v>158</v>
      </c>
      <c r="C8" s="5">
        <v>87</v>
      </c>
      <c r="D8" s="5">
        <v>71</v>
      </c>
      <c r="E8" s="1"/>
      <c r="F8" s="4">
        <v>48</v>
      </c>
      <c r="G8" s="5">
        <f>SUM(H8:I8)</f>
        <v>205</v>
      </c>
      <c r="H8" s="5">
        <v>99</v>
      </c>
      <c r="I8" s="5">
        <v>106</v>
      </c>
    </row>
    <row r="9" spans="1:9" ht="13.5">
      <c r="A9" s="4">
        <v>4</v>
      </c>
      <c r="B9" s="5">
        <f>SUM(C9:D9)</f>
        <v>144</v>
      </c>
      <c r="C9" s="5">
        <v>66</v>
      </c>
      <c r="D9" s="5">
        <v>78</v>
      </c>
      <c r="E9" s="1"/>
      <c r="F9" s="4">
        <v>49</v>
      </c>
      <c r="G9" s="5">
        <f>SUM(H9:I9)</f>
        <v>198</v>
      </c>
      <c r="H9" s="5">
        <v>105</v>
      </c>
      <c r="I9" s="5">
        <v>93</v>
      </c>
    </row>
    <row r="10" spans="1:9" ht="13.5">
      <c r="A10" s="2" t="s">
        <v>274</v>
      </c>
      <c r="B10" s="3">
        <f>SUM(B11:B15)</f>
        <v>807</v>
      </c>
      <c r="C10" s="3">
        <f>SUM(C11:C15)</f>
        <v>393</v>
      </c>
      <c r="D10" s="3">
        <f>SUM(D11:D15)</f>
        <v>414</v>
      </c>
      <c r="E10" s="1"/>
      <c r="F10" s="2" t="s">
        <v>275</v>
      </c>
      <c r="G10" s="3">
        <f>SUM(G11:G15)</f>
        <v>1104</v>
      </c>
      <c r="H10" s="3">
        <f>SUM(H11:H15)</f>
        <v>565</v>
      </c>
      <c r="I10" s="3">
        <f>SUM(I11:I15)</f>
        <v>539</v>
      </c>
    </row>
    <row r="11" spans="1:9" ht="13.5">
      <c r="A11" s="4">
        <v>5</v>
      </c>
      <c r="B11" s="5">
        <f>SUM(C11:D11)</f>
        <v>161</v>
      </c>
      <c r="C11" s="5">
        <v>82</v>
      </c>
      <c r="D11" s="5">
        <v>79</v>
      </c>
      <c r="E11" s="1"/>
      <c r="F11" s="4">
        <v>50</v>
      </c>
      <c r="G11" s="5">
        <f>SUM(H11:I11)</f>
        <v>196</v>
      </c>
      <c r="H11" s="5">
        <v>108</v>
      </c>
      <c r="I11" s="5">
        <v>88</v>
      </c>
    </row>
    <row r="12" spans="1:9" ht="13.5">
      <c r="A12" s="4">
        <v>6</v>
      </c>
      <c r="B12" s="5">
        <f>SUM(C12:D12)</f>
        <v>163</v>
      </c>
      <c r="C12" s="5">
        <v>82</v>
      </c>
      <c r="D12" s="5">
        <v>81</v>
      </c>
      <c r="E12" s="1"/>
      <c r="F12" s="4">
        <v>51</v>
      </c>
      <c r="G12" s="5">
        <f>SUM(H12:I12)</f>
        <v>216</v>
      </c>
      <c r="H12" s="5">
        <v>116</v>
      </c>
      <c r="I12" s="5">
        <v>100</v>
      </c>
    </row>
    <row r="13" spans="1:9" ht="13.5">
      <c r="A13" s="4">
        <v>7</v>
      </c>
      <c r="B13" s="5">
        <f>SUM(C13:D13)</f>
        <v>145</v>
      </c>
      <c r="C13" s="5">
        <v>63</v>
      </c>
      <c r="D13" s="5">
        <v>82</v>
      </c>
      <c r="E13" s="1"/>
      <c r="F13" s="4">
        <v>52</v>
      </c>
      <c r="G13" s="5">
        <f>SUM(H13:I13)</f>
        <v>228</v>
      </c>
      <c r="H13" s="5">
        <v>111</v>
      </c>
      <c r="I13" s="5">
        <v>117</v>
      </c>
    </row>
    <row r="14" spans="1:9" ht="13.5">
      <c r="A14" s="4">
        <v>8</v>
      </c>
      <c r="B14" s="5">
        <f>SUM(C14:D14)</f>
        <v>169</v>
      </c>
      <c r="C14" s="5">
        <v>83</v>
      </c>
      <c r="D14" s="5">
        <v>86</v>
      </c>
      <c r="E14" s="1"/>
      <c r="F14" s="4">
        <v>53</v>
      </c>
      <c r="G14" s="5">
        <f>SUM(H14:I14)</f>
        <v>216</v>
      </c>
      <c r="H14" s="5">
        <v>106</v>
      </c>
      <c r="I14" s="5">
        <v>110</v>
      </c>
    </row>
    <row r="15" spans="1:9" ht="13.5">
      <c r="A15" s="4">
        <v>9</v>
      </c>
      <c r="B15" s="5">
        <f>SUM(C15:D15)</f>
        <v>169</v>
      </c>
      <c r="C15" s="5">
        <v>83</v>
      </c>
      <c r="D15" s="5">
        <v>86</v>
      </c>
      <c r="E15" s="1"/>
      <c r="F15" s="4">
        <v>54</v>
      </c>
      <c r="G15" s="5">
        <f>SUM(H15:I15)</f>
        <v>248</v>
      </c>
      <c r="H15" s="5">
        <v>124</v>
      </c>
      <c r="I15" s="5">
        <v>124</v>
      </c>
    </row>
    <row r="16" spans="1:9" ht="13.5">
      <c r="A16" s="2" t="s">
        <v>276</v>
      </c>
      <c r="B16" s="3">
        <f>SUM(B17:B21)</f>
        <v>982</v>
      </c>
      <c r="C16" s="3">
        <f>SUM(C17:C21)</f>
        <v>496</v>
      </c>
      <c r="D16" s="3">
        <f>SUM(D17:D21)</f>
        <v>486</v>
      </c>
      <c r="E16" s="1"/>
      <c r="F16" s="2" t="s">
        <v>277</v>
      </c>
      <c r="G16" s="3">
        <f>SUM(G17:G21)</f>
        <v>1338</v>
      </c>
      <c r="H16" s="3">
        <f>SUM(H17:H21)</f>
        <v>688</v>
      </c>
      <c r="I16" s="3">
        <f>SUM(I17:I21)</f>
        <v>650</v>
      </c>
    </row>
    <row r="17" spans="1:9" ht="13.5">
      <c r="A17" s="4">
        <v>10</v>
      </c>
      <c r="B17" s="5">
        <f>SUM(C17:D17)</f>
        <v>166</v>
      </c>
      <c r="C17" s="5">
        <v>87</v>
      </c>
      <c r="D17" s="5">
        <v>79</v>
      </c>
      <c r="E17" s="1"/>
      <c r="F17" s="4">
        <v>55</v>
      </c>
      <c r="G17" s="5">
        <f>SUM(H17:I17)</f>
        <v>235</v>
      </c>
      <c r="H17" s="5">
        <v>124</v>
      </c>
      <c r="I17" s="5">
        <v>111</v>
      </c>
    </row>
    <row r="18" spans="1:9" ht="13.5">
      <c r="A18" s="4">
        <v>11</v>
      </c>
      <c r="B18" s="5">
        <f>SUM(C18:D18)</f>
        <v>200</v>
      </c>
      <c r="C18" s="5">
        <v>105</v>
      </c>
      <c r="D18" s="5">
        <v>95</v>
      </c>
      <c r="E18" s="1"/>
      <c r="F18" s="4">
        <v>56</v>
      </c>
      <c r="G18" s="5">
        <f>SUM(H18:I18)</f>
        <v>249</v>
      </c>
      <c r="H18" s="5">
        <v>134</v>
      </c>
      <c r="I18" s="5">
        <v>115</v>
      </c>
    </row>
    <row r="19" spans="1:9" ht="13.5">
      <c r="A19" s="4">
        <v>12</v>
      </c>
      <c r="B19" s="5">
        <f>SUM(C19:D19)</f>
        <v>194</v>
      </c>
      <c r="C19" s="5">
        <v>97</v>
      </c>
      <c r="D19" s="5">
        <v>97</v>
      </c>
      <c r="E19" s="1"/>
      <c r="F19" s="4">
        <v>57</v>
      </c>
      <c r="G19" s="5">
        <f>SUM(H19:I19)</f>
        <v>301</v>
      </c>
      <c r="H19" s="5">
        <v>152</v>
      </c>
      <c r="I19" s="5">
        <v>149</v>
      </c>
    </row>
    <row r="20" spans="1:9" ht="13.5">
      <c r="A20" s="4">
        <v>13</v>
      </c>
      <c r="B20" s="5">
        <f>SUM(C20:D20)</f>
        <v>204</v>
      </c>
      <c r="C20" s="5">
        <v>96</v>
      </c>
      <c r="D20" s="5">
        <v>108</v>
      </c>
      <c r="E20" s="1"/>
      <c r="F20" s="4">
        <v>58</v>
      </c>
      <c r="G20" s="5">
        <f>SUM(H20:I20)</f>
        <v>302</v>
      </c>
      <c r="H20" s="5">
        <v>153</v>
      </c>
      <c r="I20" s="5">
        <v>149</v>
      </c>
    </row>
    <row r="21" spans="1:9" ht="13.5">
      <c r="A21" s="4">
        <v>14</v>
      </c>
      <c r="B21" s="5">
        <f>SUM(C21:D21)</f>
        <v>218</v>
      </c>
      <c r="C21" s="5">
        <v>111</v>
      </c>
      <c r="D21" s="5">
        <v>107</v>
      </c>
      <c r="E21" s="1"/>
      <c r="F21" s="4">
        <v>59</v>
      </c>
      <c r="G21" s="5">
        <f>SUM(H21:I21)</f>
        <v>251</v>
      </c>
      <c r="H21" s="5">
        <v>125</v>
      </c>
      <c r="I21" s="5">
        <v>126</v>
      </c>
    </row>
    <row r="22" spans="1:9" ht="13.5">
      <c r="A22" s="2" t="s">
        <v>278</v>
      </c>
      <c r="B22" s="3">
        <f>SUM(B23:B27)</f>
        <v>916</v>
      </c>
      <c r="C22" s="3">
        <f>SUM(C23:C27)</f>
        <v>444</v>
      </c>
      <c r="D22" s="3">
        <f>SUM(D23:D27)</f>
        <v>472</v>
      </c>
      <c r="E22" s="1"/>
      <c r="F22" s="2" t="s">
        <v>279</v>
      </c>
      <c r="G22" s="3">
        <f>SUM(G23:G27)</f>
        <v>1023</v>
      </c>
      <c r="H22" s="3">
        <f>SUM(H23:H27)</f>
        <v>489</v>
      </c>
      <c r="I22" s="3">
        <f>SUM(I23:I27)</f>
        <v>534</v>
      </c>
    </row>
    <row r="23" spans="1:9" ht="13.5">
      <c r="A23" s="4">
        <v>15</v>
      </c>
      <c r="B23" s="5">
        <f>SUM(C23:D23)</f>
        <v>199</v>
      </c>
      <c r="C23" s="5">
        <v>91</v>
      </c>
      <c r="D23" s="5">
        <v>108</v>
      </c>
      <c r="E23" s="1"/>
      <c r="F23" s="4">
        <v>60</v>
      </c>
      <c r="G23" s="5">
        <f>SUM(H23:I23)</f>
        <v>143</v>
      </c>
      <c r="H23" s="5">
        <v>67</v>
      </c>
      <c r="I23" s="5">
        <v>76</v>
      </c>
    </row>
    <row r="24" spans="1:9" ht="13.5">
      <c r="A24" s="4">
        <v>16</v>
      </c>
      <c r="B24" s="5">
        <f>SUM(C24:D24)</f>
        <v>197</v>
      </c>
      <c r="C24" s="5">
        <v>85</v>
      </c>
      <c r="D24" s="5">
        <v>112</v>
      </c>
      <c r="E24" s="1"/>
      <c r="F24" s="4">
        <v>61</v>
      </c>
      <c r="G24" s="5">
        <f>SUM(H24:I24)</f>
        <v>175</v>
      </c>
      <c r="H24" s="5">
        <v>82</v>
      </c>
      <c r="I24" s="5">
        <v>93</v>
      </c>
    </row>
    <row r="25" spans="1:9" ht="13.5">
      <c r="A25" s="4">
        <v>17</v>
      </c>
      <c r="B25" s="5">
        <f>SUM(C25:D25)</f>
        <v>200</v>
      </c>
      <c r="C25" s="5">
        <v>107</v>
      </c>
      <c r="D25" s="5">
        <v>93</v>
      </c>
      <c r="E25" s="1"/>
      <c r="F25" s="4">
        <v>62</v>
      </c>
      <c r="G25" s="5">
        <f>SUM(H25:I25)</f>
        <v>228</v>
      </c>
      <c r="H25" s="5">
        <v>111</v>
      </c>
      <c r="I25" s="5">
        <v>117</v>
      </c>
    </row>
    <row r="26" spans="1:9" ht="13.5">
      <c r="A26" s="4">
        <v>18</v>
      </c>
      <c r="B26" s="5">
        <f>SUM(C26:D26)</f>
        <v>191</v>
      </c>
      <c r="C26" s="5">
        <v>88</v>
      </c>
      <c r="D26" s="5">
        <v>103</v>
      </c>
      <c r="E26" s="1"/>
      <c r="F26" s="4">
        <v>63</v>
      </c>
      <c r="G26" s="5">
        <f>SUM(H26:I26)</f>
        <v>228</v>
      </c>
      <c r="H26" s="5">
        <v>114</v>
      </c>
      <c r="I26" s="5">
        <v>114</v>
      </c>
    </row>
    <row r="27" spans="1:9" ht="13.5">
      <c r="A27" s="4">
        <v>19</v>
      </c>
      <c r="B27" s="5">
        <f>SUM(C27:D27)</f>
        <v>129</v>
      </c>
      <c r="C27" s="5">
        <v>73</v>
      </c>
      <c r="D27" s="5">
        <v>56</v>
      </c>
      <c r="E27" s="1"/>
      <c r="F27" s="4">
        <v>64</v>
      </c>
      <c r="G27" s="5">
        <f>SUM(H27:I27)</f>
        <v>249</v>
      </c>
      <c r="H27" s="5">
        <v>115</v>
      </c>
      <c r="I27" s="5">
        <v>134</v>
      </c>
    </row>
    <row r="28" spans="1:9" ht="13.5">
      <c r="A28" s="2" t="s">
        <v>280</v>
      </c>
      <c r="B28" s="3">
        <f>SUM(B29:B33)</f>
        <v>425</v>
      </c>
      <c r="C28" s="3">
        <f>SUM(C29:C33)</f>
        <v>221</v>
      </c>
      <c r="D28" s="3">
        <f>SUM(D29:D33)</f>
        <v>204</v>
      </c>
      <c r="E28" s="1"/>
      <c r="F28" s="2" t="s">
        <v>281</v>
      </c>
      <c r="G28" s="3">
        <f>SUM(G29:G33)</f>
        <v>1013</v>
      </c>
      <c r="H28" s="3">
        <f>SUM(H29:H33)</f>
        <v>488</v>
      </c>
      <c r="I28" s="3">
        <f>SUM(I29:I33)</f>
        <v>525</v>
      </c>
    </row>
    <row r="29" spans="1:9" ht="13.5">
      <c r="A29" s="4">
        <v>20</v>
      </c>
      <c r="B29" s="5">
        <f>SUM(C29:D29)</f>
        <v>70</v>
      </c>
      <c r="C29" s="5">
        <v>40</v>
      </c>
      <c r="D29" s="5">
        <v>30</v>
      </c>
      <c r="E29" s="1"/>
      <c r="F29" s="4">
        <v>65</v>
      </c>
      <c r="G29" s="5">
        <f>SUM(H29:I29)</f>
        <v>237</v>
      </c>
      <c r="H29" s="5">
        <v>116</v>
      </c>
      <c r="I29" s="5">
        <v>121</v>
      </c>
    </row>
    <row r="30" spans="1:9" ht="13.5">
      <c r="A30" s="4">
        <v>21</v>
      </c>
      <c r="B30" s="5">
        <f>SUM(C30:D30)</f>
        <v>72</v>
      </c>
      <c r="C30" s="5">
        <v>36</v>
      </c>
      <c r="D30" s="5">
        <v>36</v>
      </c>
      <c r="E30" s="1"/>
      <c r="F30" s="4">
        <v>66</v>
      </c>
      <c r="G30" s="5">
        <f>SUM(H30:I30)</f>
        <v>179</v>
      </c>
      <c r="H30" s="5">
        <v>77</v>
      </c>
      <c r="I30" s="5">
        <v>102</v>
      </c>
    </row>
    <row r="31" spans="1:9" ht="13.5">
      <c r="A31" s="4">
        <v>22</v>
      </c>
      <c r="B31" s="5">
        <f>SUM(C31:D31)</f>
        <v>80</v>
      </c>
      <c r="C31" s="5">
        <v>45</v>
      </c>
      <c r="D31" s="5">
        <v>35</v>
      </c>
      <c r="E31" s="1"/>
      <c r="F31" s="4">
        <v>67</v>
      </c>
      <c r="G31" s="5">
        <f>SUM(H31:I31)</f>
        <v>162</v>
      </c>
      <c r="H31" s="5">
        <v>81</v>
      </c>
      <c r="I31" s="5">
        <v>81</v>
      </c>
    </row>
    <row r="32" spans="1:9" ht="13.5">
      <c r="A32" s="4">
        <v>23</v>
      </c>
      <c r="B32" s="5">
        <f>SUM(C32:D32)</f>
        <v>94</v>
      </c>
      <c r="C32" s="5">
        <v>47</v>
      </c>
      <c r="D32" s="5">
        <v>47</v>
      </c>
      <c r="E32" s="1"/>
      <c r="F32" s="4">
        <v>68</v>
      </c>
      <c r="G32" s="5">
        <f>SUM(H32:I32)</f>
        <v>225</v>
      </c>
      <c r="H32" s="5">
        <v>104</v>
      </c>
      <c r="I32" s="5">
        <v>121</v>
      </c>
    </row>
    <row r="33" spans="1:9" ht="13.5">
      <c r="A33" s="4">
        <v>24</v>
      </c>
      <c r="B33" s="5">
        <f>SUM(C33:D33)</f>
        <v>109</v>
      </c>
      <c r="C33" s="5">
        <v>53</v>
      </c>
      <c r="D33" s="5">
        <v>56</v>
      </c>
      <c r="E33" s="1"/>
      <c r="F33" s="4">
        <v>69</v>
      </c>
      <c r="G33" s="5">
        <f>SUM(H33:I33)</f>
        <v>210</v>
      </c>
      <c r="H33" s="5">
        <v>110</v>
      </c>
      <c r="I33" s="5">
        <v>100</v>
      </c>
    </row>
    <row r="34" spans="1:9" ht="13.5">
      <c r="A34" s="2" t="s">
        <v>282</v>
      </c>
      <c r="B34" s="3">
        <f>SUM(B35:B39)</f>
        <v>771</v>
      </c>
      <c r="C34" s="3">
        <f>SUM(C35:C39)</f>
        <v>398</v>
      </c>
      <c r="D34" s="3">
        <f>SUM(D35:D39)</f>
        <v>373</v>
      </c>
      <c r="E34" s="1"/>
      <c r="F34" s="2" t="s">
        <v>283</v>
      </c>
      <c r="G34" s="3">
        <f>SUM(G35:G39)</f>
        <v>1187</v>
      </c>
      <c r="H34" s="3">
        <f>SUM(H35:H39)</f>
        <v>532</v>
      </c>
      <c r="I34" s="3">
        <f>SUM(I35:I39)</f>
        <v>655</v>
      </c>
    </row>
    <row r="35" spans="1:9" ht="13.5">
      <c r="A35" s="4">
        <v>25</v>
      </c>
      <c r="B35" s="5">
        <f>SUM(C35:D35)</f>
        <v>112</v>
      </c>
      <c r="C35" s="5">
        <v>55</v>
      </c>
      <c r="D35" s="5">
        <v>57</v>
      </c>
      <c r="E35" s="1"/>
      <c r="F35" s="4">
        <v>70</v>
      </c>
      <c r="G35" s="5">
        <f>SUM(H35:I35)</f>
        <v>241</v>
      </c>
      <c r="H35" s="5">
        <v>99</v>
      </c>
      <c r="I35" s="5">
        <v>142</v>
      </c>
    </row>
    <row r="36" spans="1:9" ht="13.5">
      <c r="A36" s="4">
        <v>26</v>
      </c>
      <c r="B36" s="5">
        <f>SUM(C36:D36)</f>
        <v>164</v>
      </c>
      <c r="C36" s="5">
        <v>87</v>
      </c>
      <c r="D36" s="5">
        <v>77</v>
      </c>
      <c r="E36" s="1"/>
      <c r="F36" s="4">
        <v>71</v>
      </c>
      <c r="G36" s="5">
        <f>SUM(H36:I36)</f>
        <v>243</v>
      </c>
      <c r="H36" s="5">
        <v>114</v>
      </c>
      <c r="I36" s="5">
        <v>129</v>
      </c>
    </row>
    <row r="37" spans="1:9" ht="13.5">
      <c r="A37" s="4">
        <v>27</v>
      </c>
      <c r="B37" s="5">
        <f>SUM(C37:D37)</f>
        <v>183</v>
      </c>
      <c r="C37" s="5">
        <v>104</v>
      </c>
      <c r="D37" s="5">
        <v>79</v>
      </c>
      <c r="E37" s="1"/>
      <c r="F37" s="4">
        <v>72</v>
      </c>
      <c r="G37" s="5">
        <f>SUM(H37:I37)</f>
        <v>235</v>
      </c>
      <c r="H37" s="5">
        <v>110</v>
      </c>
      <c r="I37" s="5">
        <v>125</v>
      </c>
    </row>
    <row r="38" spans="1:9" ht="13.5">
      <c r="A38" s="4">
        <v>28</v>
      </c>
      <c r="B38" s="5">
        <f>SUM(C38:D38)</f>
        <v>163</v>
      </c>
      <c r="C38" s="5">
        <v>81</v>
      </c>
      <c r="D38" s="5">
        <v>82</v>
      </c>
      <c r="E38" s="1"/>
      <c r="F38" s="4">
        <v>73</v>
      </c>
      <c r="G38" s="5">
        <f>SUM(H38:I38)</f>
        <v>239</v>
      </c>
      <c r="H38" s="5">
        <v>122</v>
      </c>
      <c r="I38" s="5">
        <v>117</v>
      </c>
    </row>
    <row r="39" spans="1:9" ht="13.5">
      <c r="A39" s="4">
        <v>29</v>
      </c>
      <c r="B39" s="5">
        <f>SUM(C39:D39)</f>
        <v>149</v>
      </c>
      <c r="C39" s="5">
        <v>71</v>
      </c>
      <c r="D39" s="5">
        <v>78</v>
      </c>
      <c r="E39" s="1"/>
      <c r="F39" s="4">
        <v>74</v>
      </c>
      <c r="G39" s="5">
        <f>SUM(H39:I39)</f>
        <v>229</v>
      </c>
      <c r="H39" s="5">
        <v>87</v>
      </c>
      <c r="I39" s="5">
        <v>142</v>
      </c>
    </row>
    <row r="40" spans="1:9" ht="13.5">
      <c r="A40" s="2" t="s">
        <v>284</v>
      </c>
      <c r="B40" s="3">
        <f>SUM(B41:B45)</f>
        <v>926</v>
      </c>
      <c r="C40" s="3">
        <f>SUM(C41:C45)</f>
        <v>442</v>
      </c>
      <c r="D40" s="3">
        <f>SUM(D41:D45)</f>
        <v>484</v>
      </c>
      <c r="E40" s="1"/>
      <c r="F40" s="2" t="s">
        <v>285</v>
      </c>
      <c r="G40" s="3">
        <f>SUM(G41:G45)</f>
        <v>1104</v>
      </c>
      <c r="H40" s="3">
        <f>SUM(H41:H45)</f>
        <v>513</v>
      </c>
      <c r="I40" s="3">
        <f>SUM(I41:I45)</f>
        <v>591</v>
      </c>
    </row>
    <row r="41" spans="1:9" ht="13.5">
      <c r="A41" s="4">
        <v>30</v>
      </c>
      <c r="B41" s="5">
        <f>SUM(C41:D41)</f>
        <v>189</v>
      </c>
      <c r="C41" s="5">
        <v>92</v>
      </c>
      <c r="D41" s="5">
        <v>97</v>
      </c>
      <c r="E41" s="1"/>
      <c r="F41" s="4">
        <v>75</v>
      </c>
      <c r="G41" s="5">
        <f>SUM(H41:I41)</f>
        <v>243</v>
      </c>
      <c r="H41" s="5">
        <v>111</v>
      </c>
      <c r="I41" s="5">
        <v>132</v>
      </c>
    </row>
    <row r="42" spans="1:9" ht="13.5">
      <c r="A42" s="4">
        <v>31</v>
      </c>
      <c r="B42" s="5">
        <f>SUM(C42:D42)</f>
        <v>164</v>
      </c>
      <c r="C42" s="5">
        <v>61</v>
      </c>
      <c r="D42" s="5">
        <v>103</v>
      </c>
      <c r="E42" s="1"/>
      <c r="F42" s="4">
        <v>76</v>
      </c>
      <c r="G42" s="5">
        <f>SUM(H42:I42)</f>
        <v>207</v>
      </c>
      <c r="H42" s="5">
        <v>98</v>
      </c>
      <c r="I42" s="5">
        <v>109</v>
      </c>
    </row>
    <row r="43" spans="1:9" ht="13.5">
      <c r="A43" s="4">
        <v>32</v>
      </c>
      <c r="B43" s="5">
        <f>SUM(C43:D43)</f>
        <v>174</v>
      </c>
      <c r="C43" s="5">
        <v>84</v>
      </c>
      <c r="D43" s="5">
        <v>90</v>
      </c>
      <c r="E43" s="1"/>
      <c r="F43" s="4">
        <v>77</v>
      </c>
      <c r="G43" s="5">
        <f>SUM(H43:I43)</f>
        <v>258</v>
      </c>
      <c r="H43" s="5">
        <v>117</v>
      </c>
      <c r="I43" s="5">
        <v>141</v>
      </c>
    </row>
    <row r="44" spans="1:9" ht="13.5">
      <c r="A44" s="4">
        <v>33</v>
      </c>
      <c r="B44" s="5">
        <f>SUM(C44:D44)</f>
        <v>197</v>
      </c>
      <c r="C44" s="5">
        <v>102</v>
      </c>
      <c r="D44" s="5">
        <v>95</v>
      </c>
      <c r="E44" s="1"/>
      <c r="F44" s="4">
        <v>78</v>
      </c>
      <c r="G44" s="5">
        <f>SUM(H44:I44)</f>
        <v>197</v>
      </c>
      <c r="H44" s="5">
        <v>89</v>
      </c>
      <c r="I44" s="5">
        <v>108</v>
      </c>
    </row>
    <row r="45" spans="1:9" ht="13.5">
      <c r="A45" s="4">
        <v>34</v>
      </c>
      <c r="B45" s="5">
        <f>SUM(C45:D45)</f>
        <v>202</v>
      </c>
      <c r="C45" s="5">
        <v>103</v>
      </c>
      <c r="D45" s="5">
        <v>99</v>
      </c>
      <c r="E45" s="1"/>
      <c r="F45" s="4">
        <v>79</v>
      </c>
      <c r="G45" s="5">
        <f>SUM(H45:I45)</f>
        <v>199</v>
      </c>
      <c r="H45" s="5">
        <v>98</v>
      </c>
      <c r="I45" s="5">
        <v>101</v>
      </c>
    </row>
    <row r="46" spans="1:9" ht="13.5">
      <c r="A46" s="2" t="s">
        <v>286</v>
      </c>
      <c r="B46" s="3">
        <f>SUM(B47:B51)</f>
        <v>904</v>
      </c>
      <c r="C46" s="3">
        <f>SUM(C47:C51)</f>
        <v>437</v>
      </c>
      <c r="D46" s="3">
        <f>SUM(D47:D51)</f>
        <v>467</v>
      </c>
      <c r="E46" s="1"/>
      <c r="F46" s="2" t="s">
        <v>287</v>
      </c>
      <c r="G46" s="3">
        <f>SUM(G47:G51)</f>
        <v>785</v>
      </c>
      <c r="H46" s="3">
        <f>SUM(H47:H51)</f>
        <v>299</v>
      </c>
      <c r="I46" s="3">
        <f>SUM(I47:I51)</f>
        <v>486</v>
      </c>
    </row>
    <row r="47" spans="1:9" ht="13.5">
      <c r="A47" s="4">
        <v>35</v>
      </c>
      <c r="B47" s="5">
        <f>SUM(C47:D47)</f>
        <v>178</v>
      </c>
      <c r="C47" s="5">
        <v>99</v>
      </c>
      <c r="D47" s="5">
        <v>79</v>
      </c>
      <c r="E47" s="1"/>
      <c r="F47" s="4">
        <v>80</v>
      </c>
      <c r="G47" s="5">
        <f>SUM(H47:I47)</f>
        <v>216</v>
      </c>
      <c r="H47" s="5">
        <v>101</v>
      </c>
      <c r="I47" s="5">
        <v>115</v>
      </c>
    </row>
    <row r="48" spans="1:9" ht="13.5">
      <c r="A48" s="4">
        <v>36</v>
      </c>
      <c r="B48" s="5">
        <f>SUM(C48:D48)</f>
        <v>168</v>
      </c>
      <c r="C48" s="5">
        <v>82</v>
      </c>
      <c r="D48" s="5">
        <v>86</v>
      </c>
      <c r="E48" s="1"/>
      <c r="F48" s="4">
        <v>81</v>
      </c>
      <c r="G48" s="5">
        <f>SUM(H48:I48)</f>
        <v>175</v>
      </c>
      <c r="H48" s="5">
        <v>77</v>
      </c>
      <c r="I48" s="5">
        <v>98</v>
      </c>
    </row>
    <row r="49" spans="1:9" ht="13.5">
      <c r="A49" s="4">
        <v>37</v>
      </c>
      <c r="B49" s="5">
        <f>SUM(C49:D49)</f>
        <v>170</v>
      </c>
      <c r="C49" s="5">
        <v>82</v>
      </c>
      <c r="D49" s="5">
        <v>88</v>
      </c>
      <c r="E49" s="1"/>
      <c r="F49" s="4">
        <v>82</v>
      </c>
      <c r="G49" s="5">
        <f>SUM(H49:I49)</f>
        <v>144</v>
      </c>
      <c r="H49" s="5">
        <v>50</v>
      </c>
      <c r="I49" s="5">
        <v>94</v>
      </c>
    </row>
    <row r="50" spans="1:9" ht="13.5">
      <c r="A50" s="4">
        <v>38</v>
      </c>
      <c r="B50" s="5">
        <f>SUM(C50:D50)</f>
        <v>201</v>
      </c>
      <c r="C50" s="5">
        <v>95</v>
      </c>
      <c r="D50" s="5">
        <v>106</v>
      </c>
      <c r="E50" s="1"/>
      <c r="F50" s="4">
        <v>83</v>
      </c>
      <c r="G50" s="5">
        <f>SUM(H50:I50)</f>
        <v>127</v>
      </c>
      <c r="H50" s="5">
        <v>33</v>
      </c>
      <c r="I50" s="5">
        <v>94</v>
      </c>
    </row>
    <row r="51" spans="1:9" ht="13.5">
      <c r="A51" s="4">
        <v>39</v>
      </c>
      <c r="B51" s="5">
        <f>SUM(C51:D51)</f>
        <v>187</v>
      </c>
      <c r="C51" s="5">
        <v>79</v>
      </c>
      <c r="D51" s="5">
        <v>108</v>
      </c>
      <c r="E51" s="1"/>
      <c r="F51" s="4">
        <v>84</v>
      </c>
      <c r="G51" s="5">
        <f>SUM(H51:I51)</f>
        <v>123</v>
      </c>
      <c r="H51" s="5">
        <v>38</v>
      </c>
      <c r="I51" s="5">
        <v>85</v>
      </c>
    </row>
    <row r="52" spans="1:9" ht="13.5">
      <c r="A52" s="2" t="s">
        <v>288</v>
      </c>
      <c r="B52" s="3">
        <f>SUM(B53:B57)</f>
        <v>938</v>
      </c>
      <c r="C52" s="3">
        <f>SUM(C53:C57)</f>
        <v>500</v>
      </c>
      <c r="D52" s="3">
        <f>SUM(D53:D57)</f>
        <v>438</v>
      </c>
      <c r="E52" s="1"/>
      <c r="F52" s="2" t="s">
        <v>289</v>
      </c>
      <c r="G52" s="3">
        <f>SUM(G53:G57)</f>
        <v>439</v>
      </c>
      <c r="H52" s="3">
        <f>SUM(H53:H57)</f>
        <v>117</v>
      </c>
      <c r="I52" s="3">
        <f>SUM(I53:I57)</f>
        <v>322</v>
      </c>
    </row>
    <row r="53" spans="1:9" ht="13.5">
      <c r="A53" s="4">
        <v>40</v>
      </c>
      <c r="B53" s="5">
        <f>SUM(C53:D53)</f>
        <v>150</v>
      </c>
      <c r="C53" s="5">
        <v>70</v>
      </c>
      <c r="D53" s="5">
        <v>80</v>
      </c>
      <c r="E53" s="1"/>
      <c r="F53" s="4">
        <v>85</v>
      </c>
      <c r="G53" s="5">
        <f aca="true" t="shared" si="0" ref="G53:G59">SUM(H53:I53)</f>
        <v>112</v>
      </c>
      <c r="H53" s="5">
        <v>30</v>
      </c>
      <c r="I53" s="5">
        <v>82</v>
      </c>
    </row>
    <row r="54" spans="1:9" ht="13.5">
      <c r="A54" s="4">
        <v>41</v>
      </c>
      <c r="B54" s="5">
        <f>SUM(C54:D54)</f>
        <v>186</v>
      </c>
      <c r="C54" s="5">
        <v>97</v>
      </c>
      <c r="D54" s="5">
        <v>89</v>
      </c>
      <c r="E54" s="1"/>
      <c r="F54" s="4">
        <v>86</v>
      </c>
      <c r="G54" s="5">
        <f t="shared" si="0"/>
        <v>107</v>
      </c>
      <c r="H54" s="5">
        <v>26</v>
      </c>
      <c r="I54" s="5">
        <v>81</v>
      </c>
    </row>
    <row r="55" spans="1:9" ht="13.5">
      <c r="A55" s="4">
        <v>42</v>
      </c>
      <c r="B55" s="5">
        <f>SUM(C55:D55)</f>
        <v>196</v>
      </c>
      <c r="C55" s="5">
        <v>102</v>
      </c>
      <c r="D55" s="5">
        <v>94</v>
      </c>
      <c r="E55" s="1"/>
      <c r="F55" s="4">
        <v>87</v>
      </c>
      <c r="G55" s="5">
        <f t="shared" si="0"/>
        <v>69</v>
      </c>
      <c r="H55" s="5">
        <v>22</v>
      </c>
      <c r="I55" s="5">
        <v>47</v>
      </c>
    </row>
    <row r="56" spans="1:9" ht="13.5">
      <c r="A56" s="4">
        <v>43</v>
      </c>
      <c r="B56" s="5">
        <f>SUM(C56:D56)</f>
        <v>213</v>
      </c>
      <c r="C56" s="5">
        <v>114</v>
      </c>
      <c r="D56" s="5">
        <v>99</v>
      </c>
      <c r="E56" s="1"/>
      <c r="F56" s="4">
        <v>88</v>
      </c>
      <c r="G56" s="5">
        <f t="shared" si="0"/>
        <v>87</v>
      </c>
      <c r="H56" s="5">
        <v>23</v>
      </c>
      <c r="I56" s="5">
        <v>64</v>
      </c>
    </row>
    <row r="57" spans="1:9" ht="13.5">
      <c r="A57" s="6">
        <v>44</v>
      </c>
      <c r="B57" s="5">
        <f>SUM(C57:D57)</f>
        <v>193</v>
      </c>
      <c r="C57" s="5">
        <v>117</v>
      </c>
      <c r="D57" s="5">
        <v>76</v>
      </c>
      <c r="E57" s="1"/>
      <c r="F57" s="4">
        <v>89</v>
      </c>
      <c r="G57" s="5">
        <f t="shared" si="0"/>
        <v>64</v>
      </c>
      <c r="H57" s="5">
        <v>16</v>
      </c>
      <c r="I57" s="5">
        <v>48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266</v>
      </c>
      <c r="H58" s="8">
        <v>69</v>
      </c>
      <c r="I58" s="8">
        <v>197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16668</v>
      </c>
      <c r="H59" s="10">
        <f>SUM(C4,C10,C16,C22,C28,C34,C40,C46,C52,H4,H10,H16,H22,H28,H34,H40,H46,H52,H58)</f>
        <v>7945</v>
      </c>
      <c r="I59" s="10">
        <f>SUM(D4,D10,D16,D22,D28,D34,D40,D46,D52,I4,I10,I16,I22,I28,I34,I40,I46,I52,I58)</f>
        <v>8723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50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32</v>
      </c>
      <c r="B4" s="3">
        <f>SUM(B5:B9)</f>
        <v>12318</v>
      </c>
      <c r="C4" s="3">
        <f>SUM(C5:C9)</f>
        <v>6373</v>
      </c>
      <c r="D4" s="3">
        <f>SUM(D5:D9)</f>
        <v>5945</v>
      </c>
      <c r="E4" s="1"/>
      <c r="F4" s="2" t="s">
        <v>33</v>
      </c>
      <c r="G4" s="3">
        <f>SUM(G5:G9)</f>
        <v>16384</v>
      </c>
      <c r="H4" s="3">
        <f>SUM(H5:H9)</f>
        <v>8073</v>
      </c>
      <c r="I4" s="3">
        <f>SUM(I5:I9)</f>
        <v>8311</v>
      </c>
    </row>
    <row r="5" spans="1:9" ht="13.5">
      <c r="A5" s="4">
        <v>0</v>
      </c>
      <c r="B5" s="5">
        <f>SUM(C5:D5)</f>
        <v>2484</v>
      </c>
      <c r="C5" s="5">
        <v>1266</v>
      </c>
      <c r="D5" s="5">
        <v>1218</v>
      </c>
      <c r="E5" s="1"/>
      <c r="F5" s="4">
        <v>45</v>
      </c>
      <c r="G5" s="5">
        <f>SUM(H5:I5)</f>
        <v>3331</v>
      </c>
      <c r="H5" s="5">
        <v>1615</v>
      </c>
      <c r="I5" s="5">
        <v>1716</v>
      </c>
    </row>
    <row r="6" spans="1:9" ht="13.5">
      <c r="A6" s="4">
        <v>1</v>
      </c>
      <c r="B6" s="5">
        <f>SUM(C6:D6)</f>
        <v>2440</v>
      </c>
      <c r="C6" s="5">
        <v>1254</v>
      </c>
      <c r="D6" s="5">
        <v>1186</v>
      </c>
      <c r="E6" s="1"/>
      <c r="F6" s="4">
        <v>46</v>
      </c>
      <c r="G6" s="5">
        <f>SUM(H6:I6)</f>
        <v>3323</v>
      </c>
      <c r="H6" s="5">
        <v>1624</v>
      </c>
      <c r="I6" s="5">
        <v>1699</v>
      </c>
    </row>
    <row r="7" spans="1:9" ht="13.5">
      <c r="A7" s="4">
        <v>2</v>
      </c>
      <c r="B7" s="5">
        <f>SUM(C7:D7)</f>
        <v>2452</v>
      </c>
      <c r="C7" s="5">
        <v>1292</v>
      </c>
      <c r="D7" s="5">
        <v>1160</v>
      </c>
      <c r="E7" s="1"/>
      <c r="F7" s="4">
        <v>47</v>
      </c>
      <c r="G7" s="5">
        <f>SUM(H7:I7)</f>
        <v>3366</v>
      </c>
      <c r="H7" s="5">
        <v>1619</v>
      </c>
      <c r="I7" s="5">
        <v>1747</v>
      </c>
    </row>
    <row r="8" spans="1:9" ht="13.5">
      <c r="A8" s="4">
        <v>3</v>
      </c>
      <c r="B8" s="5">
        <f>SUM(C8:D8)</f>
        <v>2405</v>
      </c>
      <c r="C8" s="5">
        <v>1270</v>
      </c>
      <c r="D8" s="5">
        <v>1135</v>
      </c>
      <c r="E8" s="1"/>
      <c r="F8" s="4">
        <v>48</v>
      </c>
      <c r="G8" s="5">
        <f>SUM(H8:I8)</f>
        <v>3308</v>
      </c>
      <c r="H8" s="5">
        <v>1695</v>
      </c>
      <c r="I8" s="5">
        <v>1613</v>
      </c>
    </row>
    <row r="9" spans="1:9" ht="13.5">
      <c r="A9" s="4">
        <v>4</v>
      </c>
      <c r="B9" s="5">
        <f>SUM(C9:D9)</f>
        <v>2537</v>
      </c>
      <c r="C9" s="5">
        <v>1291</v>
      </c>
      <c r="D9" s="5">
        <v>1246</v>
      </c>
      <c r="E9" s="1"/>
      <c r="F9" s="4">
        <v>49</v>
      </c>
      <c r="G9" s="5">
        <f>SUM(H9:I9)</f>
        <v>3056</v>
      </c>
      <c r="H9" s="5">
        <v>1520</v>
      </c>
      <c r="I9" s="5">
        <v>1536</v>
      </c>
    </row>
    <row r="10" spans="1:9" ht="13.5">
      <c r="A10" s="2" t="s">
        <v>34</v>
      </c>
      <c r="B10" s="3">
        <f>SUM(B11:B15)</f>
        <v>12898</v>
      </c>
      <c r="C10" s="3">
        <f>SUM(C11:C15)</f>
        <v>6612</v>
      </c>
      <c r="D10" s="3">
        <f>SUM(D11:D15)</f>
        <v>6286</v>
      </c>
      <c r="E10" s="1"/>
      <c r="F10" s="2" t="s">
        <v>35</v>
      </c>
      <c r="G10" s="3">
        <f>SUM(G11:G15)</f>
        <v>17397</v>
      </c>
      <c r="H10" s="3">
        <f>SUM(H11:H15)</f>
        <v>8477</v>
      </c>
      <c r="I10" s="3">
        <f>SUM(I11:I15)</f>
        <v>8920</v>
      </c>
    </row>
    <row r="11" spans="1:9" ht="13.5">
      <c r="A11" s="4">
        <v>5</v>
      </c>
      <c r="B11" s="5">
        <f>SUM(C11:D11)</f>
        <v>2535</v>
      </c>
      <c r="C11" s="5">
        <v>1344</v>
      </c>
      <c r="D11" s="5">
        <v>1191</v>
      </c>
      <c r="E11" s="1"/>
      <c r="F11" s="4">
        <v>50</v>
      </c>
      <c r="G11" s="5">
        <f>SUM(H11:I11)</f>
        <v>3319</v>
      </c>
      <c r="H11" s="5">
        <v>1588</v>
      </c>
      <c r="I11" s="5">
        <v>1731</v>
      </c>
    </row>
    <row r="12" spans="1:9" ht="13.5">
      <c r="A12" s="4">
        <v>6</v>
      </c>
      <c r="B12" s="5">
        <f>SUM(C12:D12)</f>
        <v>2527</v>
      </c>
      <c r="C12" s="5">
        <v>1291</v>
      </c>
      <c r="D12" s="5">
        <v>1236</v>
      </c>
      <c r="E12" s="1"/>
      <c r="F12" s="4">
        <v>51</v>
      </c>
      <c r="G12" s="5">
        <f>SUM(H12:I12)</f>
        <v>3435</v>
      </c>
      <c r="H12" s="5">
        <v>1679</v>
      </c>
      <c r="I12" s="5">
        <v>1756</v>
      </c>
    </row>
    <row r="13" spans="1:9" ht="13.5">
      <c r="A13" s="4">
        <v>7</v>
      </c>
      <c r="B13" s="5">
        <f>SUM(C13:D13)</f>
        <v>2598</v>
      </c>
      <c r="C13" s="5">
        <v>1301</v>
      </c>
      <c r="D13" s="5">
        <v>1297</v>
      </c>
      <c r="E13" s="1"/>
      <c r="F13" s="4">
        <v>52</v>
      </c>
      <c r="G13" s="5">
        <f>SUM(H13:I13)</f>
        <v>3390</v>
      </c>
      <c r="H13" s="5">
        <v>1676</v>
      </c>
      <c r="I13" s="5">
        <v>1714</v>
      </c>
    </row>
    <row r="14" spans="1:9" ht="13.5">
      <c r="A14" s="4">
        <v>8</v>
      </c>
      <c r="B14" s="5">
        <f>SUM(C14:D14)</f>
        <v>2645</v>
      </c>
      <c r="C14" s="5">
        <v>1349</v>
      </c>
      <c r="D14" s="5">
        <v>1296</v>
      </c>
      <c r="E14" s="1"/>
      <c r="F14" s="4">
        <v>53</v>
      </c>
      <c r="G14" s="5">
        <f>SUM(H14:I14)</f>
        <v>3508</v>
      </c>
      <c r="H14" s="5">
        <v>1725</v>
      </c>
      <c r="I14" s="5">
        <v>1783</v>
      </c>
    </row>
    <row r="15" spans="1:9" ht="13.5">
      <c r="A15" s="4">
        <v>9</v>
      </c>
      <c r="B15" s="5">
        <f>SUM(C15:D15)</f>
        <v>2593</v>
      </c>
      <c r="C15" s="5">
        <v>1327</v>
      </c>
      <c r="D15" s="5">
        <v>1266</v>
      </c>
      <c r="E15" s="1"/>
      <c r="F15" s="4">
        <v>54</v>
      </c>
      <c r="G15" s="5">
        <f>SUM(H15:I15)</f>
        <v>3745</v>
      </c>
      <c r="H15" s="5">
        <v>1809</v>
      </c>
      <c r="I15" s="5">
        <v>1936</v>
      </c>
    </row>
    <row r="16" spans="1:9" ht="13.5">
      <c r="A16" s="2" t="s">
        <v>36</v>
      </c>
      <c r="B16" s="3">
        <f>SUM(B17:B21)</f>
        <v>12982</v>
      </c>
      <c r="C16" s="3">
        <f>SUM(C17:C21)</f>
        <v>6675</v>
      </c>
      <c r="D16" s="3">
        <f>SUM(D17:D21)</f>
        <v>6307</v>
      </c>
      <c r="E16" s="1"/>
      <c r="F16" s="2" t="s">
        <v>37</v>
      </c>
      <c r="G16" s="3">
        <f>SUM(G17:G21)</f>
        <v>23098</v>
      </c>
      <c r="H16" s="3">
        <f>SUM(H17:H21)</f>
        <v>11344</v>
      </c>
      <c r="I16" s="3">
        <f>SUM(I17:I21)</f>
        <v>11754</v>
      </c>
    </row>
    <row r="17" spans="1:9" ht="13.5">
      <c r="A17" s="4">
        <v>10</v>
      </c>
      <c r="B17" s="5">
        <f>SUM(C17:D17)</f>
        <v>2594</v>
      </c>
      <c r="C17" s="5">
        <v>1303</v>
      </c>
      <c r="D17" s="5">
        <v>1291</v>
      </c>
      <c r="E17" s="1"/>
      <c r="F17" s="4">
        <v>55</v>
      </c>
      <c r="G17" s="5">
        <f>SUM(H17:I17)</f>
        <v>4011</v>
      </c>
      <c r="H17" s="5">
        <v>1940</v>
      </c>
      <c r="I17" s="5">
        <v>2071</v>
      </c>
    </row>
    <row r="18" spans="1:9" ht="13.5">
      <c r="A18" s="4">
        <v>11</v>
      </c>
      <c r="B18" s="5">
        <f>SUM(C18:D18)</f>
        <v>2586</v>
      </c>
      <c r="C18" s="5">
        <v>1421</v>
      </c>
      <c r="D18" s="5">
        <v>1165</v>
      </c>
      <c r="E18" s="1"/>
      <c r="F18" s="4">
        <v>56</v>
      </c>
      <c r="G18" s="5">
        <f>SUM(H18:I18)</f>
        <v>4420</v>
      </c>
      <c r="H18" s="5">
        <v>2137</v>
      </c>
      <c r="I18" s="5">
        <v>2283</v>
      </c>
    </row>
    <row r="19" spans="1:9" ht="13.5">
      <c r="A19" s="4">
        <v>12</v>
      </c>
      <c r="B19" s="5">
        <f>SUM(C19:D19)</f>
        <v>2609</v>
      </c>
      <c r="C19" s="5">
        <v>1308</v>
      </c>
      <c r="D19" s="5">
        <v>1301</v>
      </c>
      <c r="E19" s="1"/>
      <c r="F19" s="4">
        <v>57</v>
      </c>
      <c r="G19" s="5">
        <f>SUM(H19:I19)</f>
        <v>4915</v>
      </c>
      <c r="H19" s="5">
        <v>2483</v>
      </c>
      <c r="I19" s="5">
        <v>2432</v>
      </c>
    </row>
    <row r="20" spans="1:9" ht="13.5">
      <c r="A20" s="4">
        <v>13</v>
      </c>
      <c r="B20" s="5">
        <f>SUM(C20:D20)</f>
        <v>2557</v>
      </c>
      <c r="C20" s="5">
        <v>1282</v>
      </c>
      <c r="D20" s="5">
        <v>1275</v>
      </c>
      <c r="E20" s="1"/>
      <c r="F20" s="4">
        <v>58</v>
      </c>
      <c r="G20" s="5">
        <f>SUM(H20:I20)</f>
        <v>5174</v>
      </c>
      <c r="H20" s="5">
        <v>2549</v>
      </c>
      <c r="I20" s="5">
        <v>2625</v>
      </c>
    </row>
    <row r="21" spans="1:9" ht="13.5">
      <c r="A21" s="4">
        <v>14</v>
      </c>
      <c r="B21" s="5">
        <f>SUM(C21:D21)</f>
        <v>2636</v>
      </c>
      <c r="C21" s="5">
        <v>1361</v>
      </c>
      <c r="D21" s="5">
        <v>1275</v>
      </c>
      <c r="E21" s="1"/>
      <c r="F21" s="4">
        <v>59</v>
      </c>
      <c r="G21" s="5">
        <f>SUM(H21:I21)</f>
        <v>4578</v>
      </c>
      <c r="H21" s="5">
        <v>2235</v>
      </c>
      <c r="I21" s="5">
        <v>2343</v>
      </c>
    </row>
    <row r="22" spans="1:9" ht="13.5">
      <c r="A22" s="2" t="s">
        <v>38</v>
      </c>
      <c r="B22" s="3">
        <f>SUM(B23:B27)</f>
        <v>14093</v>
      </c>
      <c r="C22" s="3">
        <f>SUM(C23:C27)</f>
        <v>7352</v>
      </c>
      <c r="D22" s="3">
        <f>SUM(D23:D27)</f>
        <v>6741</v>
      </c>
      <c r="E22" s="1"/>
      <c r="F22" s="2" t="s">
        <v>39</v>
      </c>
      <c r="G22" s="3">
        <f>SUM(G23:G27)</f>
        <v>16264</v>
      </c>
      <c r="H22" s="3">
        <f>SUM(H23:H27)</f>
        <v>7871</v>
      </c>
      <c r="I22" s="3">
        <f>SUM(I23:I27)</f>
        <v>8393</v>
      </c>
    </row>
    <row r="23" spans="1:9" ht="13.5">
      <c r="A23" s="4">
        <v>15</v>
      </c>
      <c r="B23" s="5">
        <f>SUM(C23:D23)</f>
        <v>2709</v>
      </c>
      <c r="C23" s="5">
        <v>1430</v>
      </c>
      <c r="D23" s="5">
        <v>1279</v>
      </c>
      <c r="E23" s="1"/>
      <c r="F23" s="4">
        <v>60</v>
      </c>
      <c r="G23" s="5">
        <f>SUM(H23:I23)</f>
        <v>2335</v>
      </c>
      <c r="H23" s="5">
        <v>1131</v>
      </c>
      <c r="I23" s="5">
        <v>1204</v>
      </c>
    </row>
    <row r="24" spans="1:9" ht="13.5">
      <c r="A24" s="4">
        <v>16</v>
      </c>
      <c r="B24" s="5">
        <f>SUM(C24:D24)</f>
        <v>2695</v>
      </c>
      <c r="C24" s="5">
        <v>1367</v>
      </c>
      <c r="D24" s="5">
        <v>1328</v>
      </c>
      <c r="E24" s="1"/>
      <c r="F24" s="4">
        <v>61</v>
      </c>
      <c r="G24" s="5">
        <f>SUM(H24:I24)</f>
        <v>2889</v>
      </c>
      <c r="H24" s="5">
        <v>1412</v>
      </c>
      <c r="I24" s="5">
        <v>1477</v>
      </c>
    </row>
    <row r="25" spans="1:9" ht="13.5">
      <c r="A25" s="4">
        <v>17</v>
      </c>
      <c r="B25" s="5">
        <f>SUM(C25:D25)</f>
        <v>2933</v>
      </c>
      <c r="C25" s="5">
        <v>1527</v>
      </c>
      <c r="D25" s="5">
        <v>1406</v>
      </c>
      <c r="E25" s="1"/>
      <c r="F25" s="4">
        <v>62</v>
      </c>
      <c r="G25" s="5">
        <f>SUM(H25:I25)</f>
        <v>3619</v>
      </c>
      <c r="H25" s="5">
        <v>1767</v>
      </c>
      <c r="I25" s="5">
        <v>1852</v>
      </c>
    </row>
    <row r="26" spans="1:9" ht="13.5">
      <c r="A26" s="4">
        <v>18</v>
      </c>
      <c r="B26" s="5">
        <f>SUM(C26:D26)</f>
        <v>2896</v>
      </c>
      <c r="C26" s="5">
        <v>1507</v>
      </c>
      <c r="D26" s="5">
        <v>1389</v>
      </c>
      <c r="E26" s="1"/>
      <c r="F26" s="4">
        <v>63</v>
      </c>
      <c r="G26" s="5">
        <f>SUM(H26:I26)</f>
        <v>3703</v>
      </c>
      <c r="H26" s="5">
        <v>1786</v>
      </c>
      <c r="I26" s="5">
        <v>1917</v>
      </c>
    </row>
    <row r="27" spans="1:9" ht="13.5">
      <c r="A27" s="4">
        <v>19</v>
      </c>
      <c r="B27" s="5">
        <f>SUM(C27:D27)</f>
        <v>2860</v>
      </c>
      <c r="C27" s="5">
        <v>1521</v>
      </c>
      <c r="D27" s="5">
        <v>1339</v>
      </c>
      <c r="E27" s="1"/>
      <c r="F27" s="4">
        <v>64</v>
      </c>
      <c r="G27" s="5">
        <f>SUM(H27:I27)</f>
        <v>3718</v>
      </c>
      <c r="H27" s="5">
        <v>1775</v>
      </c>
      <c r="I27" s="5">
        <v>1943</v>
      </c>
    </row>
    <row r="28" spans="1:9" ht="13.5">
      <c r="A28" s="2" t="s">
        <v>40</v>
      </c>
      <c r="B28" s="3">
        <f>SUM(B29:B33)</f>
        <v>14107</v>
      </c>
      <c r="C28" s="3">
        <f>SUM(C29:C33)</f>
        <v>7850</v>
      </c>
      <c r="D28" s="3">
        <f>SUM(D29:D33)</f>
        <v>6257</v>
      </c>
      <c r="E28" s="1"/>
      <c r="F28" s="2" t="s">
        <v>41</v>
      </c>
      <c r="G28" s="3">
        <f>SUM(G29:G33)</f>
        <v>14971</v>
      </c>
      <c r="H28" s="3">
        <f>SUM(H29:H33)</f>
        <v>7035</v>
      </c>
      <c r="I28" s="3">
        <f>SUM(I29:I33)</f>
        <v>7936</v>
      </c>
    </row>
    <row r="29" spans="1:9" ht="13.5">
      <c r="A29" s="4">
        <v>20</v>
      </c>
      <c r="B29" s="5">
        <f>SUM(C29:D29)</f>
        <v>2741</v>
      </c>
      <c r="C29" s="5">
        <v>1589</v>
      </c>
      <c r="D29" s="5">
        <v>1152</v>
      </c>
      <c r="E29" s="1"/>
      <c r="F29" s="4">
        <v>65</v>
      </c>
      <c r="G29" s="5">
        <f>SUM(H29:I29)</f>
        <v>3400</v>
      </c>
      <c r="H29" s="5">
        <v>1664</v>
      </c>
      <c r="I29" s="5">
        <v>1736</v>
      </c>
    </row>
    <row r="30" spans="1:9" ht="13.5">
      <c r="A30" s="4">
        <v>21</v>
      </c>
      <c r="B30" s="5">
        <f>SUM(C30:D30)</f>
        <v>2810</v>
      </c>
      <c r="C30" s="5">
        <v>1615</v>
      </c>
      <c r="D30" s="5">
        <v>1195</v>
      </c>
      <c r="E30" s="1"/>
      <c r="F30" s="4">
        <v>66</v>
      </c>
      <c r="G30" s="5">
        <f>SUM(H30:I30)</f>
        <v>3077</v>
      </c>
      <c r="H30" s="5">
        <v>1435</v>
      </c>
      <c r="I30" s="5">
        <v>1642</v>
      </c>
    </row>
    <row r="31" spans="1:9" ht="13.5">
      <c r="A31" s="4">
        <v>22</v>
      </c>
      <c r="B31" s="5">
        <f>SUM(C31:D31)</f>
        <v>2870</v>
      </c>
      <c r="C31" s="5">
        <v>1614</v>
      </c>
      <c r="D31" s="5">
        <v>1256</v>
      </c>
      <c r="E31" s="1"/>
      <c r="F31" s="4">
        <v>67</v>
      </c>
      <c r="G31" s="5">
        <f>SUM(H31:I31)</f>
        <v>2516</v>
      </c>
      <c r="H31" s="5">
        <v>1211</v>
      </c>
      <c r="I31" s="5">
        <v>1305</v>
      </c>
    </row>
    <row r="32" spans="1:9" ht="13.5">
      <c r="A32" s="4">
        <v>23</v>
      </c>
      <c r="B32" s="5">
        <f>SUM(C32:D32)</f>
        <v>2971</v>
      </c>
      <c r="C32" s="5">
        <v>1607</v>
      </c>
      <c r="D32" s="5">
        <v>1364</v>
      </c>
      <c r="E32" s="1"/>
      <c r="F32" s="4">
        <v>68</v>
      </c>
      <c r="G32" s="5">
        <f>SUM(H32:I32)</f>
        <v>2857</v>
      </c>
      <c r="H32" s="5">
        <v>1293</v>
      </c>
      <c r="I32" s="5">
        <v>1564</v>
      </c>
    </row>
    <row r="33" spans="1:9" ht="13.5">
      <c r="A33" s="4">
        <v>24</v>
      </c>
      <c r="B33" s="5">
        <f>SUM(C33:D33)</f>
        <v>2715</v>
      </c>
      <c r="C33" s="5">
        <v>1425</v>
      </c>
      <c r="D33" s="5">
        <v>1290</v>
      </c>
      <c r="E33" s="1"/>
      <c r="F33" s="4">
        <v>69</v>
      </c>
      <c r="G33" s="5">
        <f>SUM(H33:I33)</f>
        <v>3121</v>
      </c>
      <c r="H33" s="5">
        <v>1432</v>
      </c>
      <c r="I33" s="5">
        <v>1689</v>
      </c>
    </row>
    <row r="34" spans="1:9" ht="13.5">
      <c r="A34" s="2" t="s">
        <v>42</v>
      </c>
      <c r="B34" s="3">
        <f>SUM(B35:B39)</f>
        <v>15669</v>
      </c>
      <c r="C34" s="3">
        <f>SUM(C35:C39)</f>
        <v>7962</v>
      </c>
      <c r="D34" s="3">
        <f>SUM(D35:D39)</f>
        <v>7707</v>
      </c>
      <c r="E34" s="1"/>
      <c r="F34" s="2" t="s">
        <v>43</v>
      </c>
      <c r="G34" s="3">
        <f>SUM(G35:G39)</f>
        <v>14689</v>
      </c>
      <c r="H34" s="3">
        <f>SUM(H35:H39)</f>
        <v>6723</v>
      </c>
      <c r="I34" s="3">
        <f>SUM(I35:I39)</f>
        <v>7966</v>
      </c>
    </row>
    <row r="35" spans="1:9" ht="13.5">
      <c r="A35" s="4">
        <v>25</v>
      </c>
      <c r="B35" s="5">
        <f>SUM(C35:D35)</f>
        <v>2831</v>
      </c>
      <c r="C35" s="5">
        <v>1420</v>
      </c>
      <c r="D35" s="5">
        <v>1411</v>
      </c>
      <c r="E35" s="1"/>
      <c r="F35" s="4">
        <v>70</v>
      </c>
      <c r="G35" s="5">
        <f>SUM(H35:I35)</f>
        <v>3308</v>
      </c>
      <c r="H35" s="5">
        <v>1596</v>
      </c>
      <c r="I35" s="5">
        <v>1712</v>
      </c>
    </row>
    <row r="36" spans="1:9" ht="13.5">
      <c r="A36" s="4">
        <v>26</v>
      </c>
      <c r="B36" s="5">
        <f>SUM(C36:D36)</f>
        <v>3021</v>
      </c>
      <c r="C36" s="5">
        <v>1522</v>
      </c>
      <c r="D36" s="5">
        <v>1499</v>
      </c>
      <c r="E36" s="1"/>
      <c r="F36" s="4">
        <v>71</v>
      </c>
      <c r="G36" s="5">
        <f>SUM(H36:I36)</f>
        <v>2743</v>
      </c>
      <c r="H36" s="5">
        <v>1262</v>
      </c>
      <c r="I36" s="5">
        <v>1481</v>
      </c>
    </row>
    <row r="37" spans="1:9" ht="13.5">
      <c r="A37" s="4">
        <v>27</v>
      </c>
      <c r="B37" s="5">
        <f>SUM(C37:D37)</f>
        <v>3123</v>
      </c>
      <c r="C37" s="5">
        <v>1616</v>
      </c>
      <c r="D37" s="5">
        <v>1507</v>
      </c>
      <c r="E37" s="1"/>
      <c r="F37" s="4">
        <v>72</v>
      </c>
      <c r="G37" s="5">
        <f>SUM(H37:I37)</f>
        <v>2877</v>
      </c>
      <c r="H37" s="5">
        <v>1313</v>
      </c>
      <c r="I37" s="5">
        <v>1564</v>
      </c>
    </row>
    <row r="38" spans="1:9" ht="13.5">
      <c r="A38" s="4">
        <v>28</v>
      </c>
      <c r="B38" s="5">
        <f>SUM(C38:D38)</f>
        <v>3269</v>
      </c>
      <c r="C38" s="5">
        <v>1671</v>
      </c>
      <c r="D38" s="5">
        <v>1598</v>
      </c>
      <c r="E38" s="1"/>
      <c r="F38" s="4">
        <v>73</v>
      </c>
      <c r="G38" s="5">
        <f>SUM(H38:I38)</f>
        <v>2926</v>
      </c>
      <c r="H38" s="5">
        <v>1344</v>
      </c>
      <c r="I38" s="5">
        <v>1582</v>
      </c>
    </row>
    <row r="39" spans="1:9" ht="13.5">
      <c r="A39" s="4">
        <v>29</v>
      </c>
      <c r="B39" s="5">
        <f>SUM(C39:D39)</f>
        <v>3425</v>
      </c>
      <c r="C39" s="5">
        <v>1733</v>
      </c>
      <c r="D39" s="5">
        <v>1692</v>
      </c>
      <c r="E39" s="1"/>
      <c r="F39" s="4">
        <v>74</v>
      </c>
      <c r="G39" s="5">
        <f>SUM(H39:I39)</f>
        <v>2835</v>
      </c>
      <c r="H39" s="5">
        <v>1208</v>
      </c>
      <c r="I39" s="5">
        <v>1627</v>
      </c>
    </row>
    <row r="40" spans="1:9" ht="13.5">
      <c r="A40" s="2" t="s">
        <v>44</v>
      </c>
      <c r="B40" s="3">
        <f>SUM(B41:B45)</f>
        <v>19477</v>
      </c>
      <c r="C40" s="3">
        <f>SUM(C41:C45)</f>
        <v>9780</v>
      </c>
      <c r="D40" s="3">
        <f>SUM(D41:D45)</f>
        <v>9697</v>
      </c>
      <c r="E40" s="1"/>
      <c r="F40" s="2" t="s">
        <v>45</v>
      </c>
      <c r="G40" s="3">
        <f>SUM(G41:G45)</f>
        <v>12401</v>
      </c>
      <c r="H40" s="3">
        <f>SUM(H41:H45)</f>
        <v>5425</v>
      </c>
      <c r="I40" s="3">
        <f>SUM(I41:I45)</f>
        <v>6976</v>
      </c>
    </row>
    <row r="41" spans="1:9" ht="13.5">
      <c r="A41" s="4">
        <v>30</v>
      </c>
      <c r="B41" s="5">
        <f>SUM(C41:D41)</f>
        <v>3609</v>
      </c>
      <c r="C41" s="5">
        <v>1804</v>
      </c>
      <c r="D41" s="5">
        <v>1805</v>
      </c>
      <c r="E41" s="1"/>
      <c r="F41" s="4">
        <v>75</v>
      </c>
      <c r="G41" s="5">
        <f>SUM(H41:I41)</f>
        <v>2787</v>
      </c>
      <c r="H41" s="5">
        <v>1232</v>
      </c>
      <c r="I41" s="5">
        <v>1555</v>
      </c>
    </row>
    <row r="42" spans="1:9" ht="13.5">
      <c r="A42" s="4">
        <v>31</v>
      </c>
      <c r="B42" s="5">
        <f>SUM(C42:D42)</f>
        <v>3720</v>
      </c>
      <c r="C42" s="5">
        <v>1862</v>
      </c>
      <c r="D42" s="5">
        <v>1858</v>
      </c>
      <c r="E42" s="1"/>
      <c r="F42" s="4">
        <v>76</v>
      </c>
      <c r="G42" s="5">
        <f>SUM(H42:I42)</f>
        <v>2486</v>
      </c>
      <c r="H42" s="5">
        <v>1138</v>
      </c>
      <c r="I42" s="5">
        <v>1348</v>
      </c>
    </row>
    <row r="43" spans="1:9" ht="13.5">
      <c r="A43" s="4">
        <v>32</v>
      </c>
      <c r="B43" s="5">
        <f>SUM(C43:D43)</f>
        <v>4052</v>
      </c>
      <c r="C43" s="5">
        <v>2048</v>
      </c>
      <c r="D43" s="5">
        <v>2004</v>
      </c>
      <c r="E43" s="1"/>
      <c r="F43" s="4">
        <v>77</v>
      </c>
      <c r="G43" s="5">
        <f>SUM(H43:I43)</f>
        <v>2490</v>
      </c>
      <c r="H43" s="5">
        <v>1052</v>
      </c>
      <c r="I43" s="5">
        <v>1438</v>
      </c>
    </row>
    <row r="44" spans="1:9" ht="13.5">
      <c r="A44" s="4">
        <v>33</v>
      </c>
      <c r="B44" s="5">
        <f>SUM(C44:D44)</f>
        <v>4087</v>
      </c>
      <c r="C44" s="5">
        <v>2058</v>
      </c>
      <c r="D44" s="5">
        <v>2029</v>
      </c>
      <c r="E44" s="1"/>
      <c r="F44" s="4">
        <v>78</v>
      </c>
      <c r="G44" s="5">
        <f>SUM(H44:I44)</f>
        <v>2440</v>
      </c>
      <c r="H44" s="5">
        <v>1065</v>
      </c>
      <c r="I44" s="5">
        <v>1375</v>
      </c>
    </row>
    <row r="45" spans="1:9" ht="13.5">
      <c r="A45" s="4">
        <v>34</v>
      </c>
      <c r="B45" s="5">
        <f>SUM(C45:D45)</f>
        <v>4009</v>
      </c>
      <c r="C45" s="5">
        <v>2008</v>
      </c>
      <c r="D45" s="5">
        <v>2001</v>
      </c>
      <c r="E45" s="1"/>
      <c r="F45" s="4">
        <v>79</v>
      </c>
      <c r="G45" s="5">
        <f>SUM(H45:I45)</f>
        <v>2198</v>
      </c>
      <c r="H45" s="5">
        <v>938</v>
      </c>
      <c r="I45" s="5">
        <v>1260</v>
      </c>
    </row>
    <row r="46" spans="1:9" ht="13.5">
      <c r="A46" s="2" t="s">
        <v>46</v>
      </c>
      <c r="B46" s="3">
        <f>SUM(B47:B51)</f>
        <v>18268</v>
      </c>
      <c r="C46" s="3">
        <f>SUM(C47:C51)</f>
        <v>9103</v>
      </c>
      <c r="D46" s="3">
        <f>SUM(D47:D51)</f>
        <v>9165</v>
      </c>
      <c r="E46" s="1"/>
      <c r="F46" s="2" t="s">
        <v>47</v>
      </c>
      <c r="G46" s="3">
        <f>SUM(G47:G51)</f>
        <v>8621</v>
      </c>
      <c r="H46" s="3">
        <f>SUM(H47:H51)</f>
        <v>3156</v>
      </c>
      <c r="I46" s="3">
        <f>SUM(I47:I51)</f>
        <v>5465</v>
      </c>
    </row>
    <row r="47" spans="1:9" ht="13.5">
      <c r="A47" s="4">
        <v>35</v>
      </c>
      <c r="B47" s="5">
        <f>SUM(C47:D47)</f>
        <v>3867</v>
      </c>
      <c r="C47" s="5">
        <v>1925</v>
      </c>
      <c r="D47" s="5">
        <v>1942</v>
      </c>
      <c r="E47" s="1"/>
      <c r="F47" s="4">
        <v>80</v>
      </c>
      <c r="G47" s="5">
        <f>SUM(H47:I47)</f>
        <v>2154</v>
      </c>
      <c r="H47" s="5">
        <v>863</v>
      </c>
      <c r="I47" s="5">
        <v>1291</v>
      </c>
    </row>
    <row r="48" spans="1:9" ht="13.5">
      <c r="A48" s="4">
        <v>36</v>
      </c>
      <c r="B48" s="5">
        <f>SUM(C48:D48)</f>
        <v>3707</v>
      </c>
      <c r="C48" s="5">
        <v>1879</v>
      </c>
      <c r="D48" s="5">
        <v>1828</v>
      </c>
      <c r="E48" s="1"/>
      <c r="F48" s="4">
        <v>81</v>
      </c>
      <c r="G48" s="5">
        <f>SUM(H48:I48)</f>
        <v>2036</v>
      </c>
      <c r="H48" s="5">
        <v>824</v>
      </c>
      <c r="I48" s="5">
        <v>1212</v>
      </c>
    </row>
    <row r="49" spans="1:9" ht="13.5">
      <c r="A49" s="4">
        <v>37</v>
      </c>
      <c r="B49" s="5">
        <f>SUM(C49:D49)</f>
        <v>3527</v>
      </c>
      <c r="C49" s="5">
        <v>1758</v>
      </c>
      <c r="D49" s="5">
        <v>1769</v>
      </c>
      <c r="E49" s="1"/>
      <c r="F49" s="4">
        <v>82</v>
      </c>
      <c r="G49" s="5">
        <f>SUM(H49:I49)</f>
        <v>1711</v>
      </c>
      <c r="H49" s="5">
        <v>624</v>
      </c>
      <c r="I49" s="5">
        <v>1087</v>
      </c>
    </row>
    <row r="50" spans="1:9" ht="13.5">
      <c r="A50" s="4">
        <v>38</v>
      </c>
      <c r="B50" s="5">
        <f>SUM(C50:D50)</f>
        <v>3577</v>
      </c>
      <c r="C50" s="5">
        <v>1740</v>
      </c>
      <c r="D50" s="5">
        <v>1837</v>
      </c>
      <c r="E50" s="1"/>
      <c r="F50" s="4">
        <v>83</v>
      </c>
      <c r="G50" s="5">
        <f>SUM(H50:I50)</f>
        <v>1409</v>
      </c>
      <c r="H50" s="5">
        <v>448</v>
      </c>
      <c r="I50" s="5">
        <v>961</v>
      </c>
    </row>
    <row r="51" spans="1:9" ht="13.5">
      <c r="A51" s="4">
        <v>39</v>
      </c>
      <c r="B51" s="5">
        <f>SUM(C51:D51)</f>
        <v>3590</v>
      </c>
      <c r="C51" s="5">
        <v>1801</v>
      </c>
      <c r="D51" s="5">
        <v>1789</v>
      </c>
      <c r="E51" s="1"/>
      <c r="F51" s="4">
        <v>84</v>
      </c>
      <c r="G51" s="5">
        <f>SUM(H51:I51)</f>
        <v>1311</v>
      </c>
      <c r="H51" s="5">
        <v>397</v>
      </c>
      <c r="I51" s="5">
        <v>914</v>
      </c>
    </row>
    <row r="52" spans="1:9" ht="13.5">
      <c r="A52" s="2" t="s">
        <v>48</v>
      </c>
      <c r="B52" s="3">
        <f>SUM(B53:B57)</f>
        <v>16104</v>
      </c>
      <c r="C52" s="3">
        <f>SUM(C53:C57)</f>
        <v>7893</v>
      </c>
      <c r="D52" s="3">
        <f>SUM(D53:D57)</f>
        <v>8211</v>
      </c>
      <c r="E52" s="1"/>
      <c r="F52" s="2" t="s">
        <v>49</v>
      </c>
      <c r="G52" s="3">
        <f>SUM(G53:G57)</f>
        <v>4847</v>
      </c>
      <c r="H52" s="3">
        <f>SUM(H53:H57)</f>
        <v>1430</v>
      </c>
      <c r="I52" s="3">
        <f>SUM(I53:I57)</f>
        <v>3417</v>
      </c>
    </row>
    <row r="53" spans="1:9" ht="13.5">
      <c r="A53" s="4">
        <v>40</v>
      </c>
      <c r="B53" s="5">
        <f>SUM(C53:D53)</f>
        <v>2689</v>
      </c>
      <c r="C53" s="5">
        <v>1300</v>
      </c>
      <c r="D53" s="5">
        <v>1389</v>
      </c>
      <c r="E53" s="1"/>
      <c r="F53" s="4">
        <v>85</v>
      </c>
      <c r="G53" s="5">
        <f aca="true" t="shared" si="0" ref="G53:G58">SUM(H53:I53)</f>
        <v>1261</v>
      </c>
      <c r="H53" s="5">
        <v>385</v>
      </c>
      <c r="I53" s="5">
        <v>876</v>
      </c>
    </row>
    <row r="54" spans="1:9" ht="13.5">
      <c r="A54" s="4">
        <v>41</v>
      </c>
      <c r="B54" s="5">
        <f>SUM(C54:D54)</f>
        <v>3586</v>
      </c>
      <c r="C54" s="5">
        <v>1814</v>
      </c>
      <c r="D54" s="5">
        <v>1772</v>
      </c>
      <c r="E54" s="1"/>
      <c r="F54" s="4">
        <v>86</v>
      </c>
      <c r="G54" s="5">
        <f t="shared" si="0"/>
        <v>1262</v>
      </c>
      <c r="H54" s="5">
        <v>389</v>
      </c>
      <c r="I54" s="5">
        <v>873</v>
      </c>
    </row>
    <row r="55" spans="1:9" ht="13.5">
      <c r="A55" s="4">
        <v>42</v>
      </c>
      <c r="B55" s="5">
        <f>SUM(C55:D55)</f>
        <v>3341</v>
      </c>
      <c r="C55" s="5">
        <v>1586</v>
      </c>
      <c r="D55" s="5">
        <v>1755</v>
      </c>
      <c r="E55" s="1"/>
      <c r="F55" s="4">
        <v>87</v>
      </c>
      <c r="G55" s="5">
        <f t="shared" si="0"/>
        <v>858</v>
      </c>
      <c r="H55" s="5">
        <v>252</v>
      </c>
      <c r="I55" s="5">
        <v>606</v>
      </c>
    </row>
    <row r="56" spans="1:9" ht="13.5">
      <c r="A56" s="4">
        <v>43</v>
      </c>
      <c r="B56" s="5">
        <f>SUM(C56:D56)</f>
        <v>3306</v>
      </c>
      <c r="C56" s="5">
        <v>1598</v>
      </c>
      <c r="D56" s="5">
        <v>1708</v>
      </c>
      <c r="E56" s="1"/>
      <c r="F56" s="4">
        <v>88</v>
      </c>
      <c r="G56" s="5">
        <f t="shared" si="0"/>
        <v>755</v>
      </c>
      <c r="H56" s="5">
        <v>216</v>
      </c>
      <c r="I56" s="5">
        <v>539</v>
      </c>
    </row>
    <row r="57" spans="1:9" ht="13.5">
      <c r="A57" s="6">
        <v>44</v>
      </c>
      <c r="B57" s="5">
        <f>SUM(C57:D57)</f>
        <v>3182</v>
      </c>
      <c r="C57" s="5">
        <v>1595</v>
      </c>
      <c r="D57" s="5">
        <v>1587</v>
      </c>
      <c r="E57" s="1"/>
      <c r="F57" s="4">
        <v>89</v>
      </c>
      <c r="G57" s="5">
        <f t="shared" si="0"/>
        <v>711</v>
      </c>
      <c r="H57" s="5">
        <v>188</v>
      </c>
      <c r="I57" s="5">
        <v>523</v>
      </c>
    </row>
    <row r="58" spans="1:9" ht="13.5" customHeight="1">
      <c r="A58" s="7" t="s">
        <v>27</v>
      </c>
      <c r="B58" s="19" t="s">
        <v>51</v>
      </c>
      <c r="C58" s="19"/>
      <c r="D58" s="19"/>
      <c r="E58" s="1"/>
      <c r="F58" s="2" t="s">
        <v>0</v>
      </c>
      <c r="G58" s="3">
        <f t="shared" si="0"/>
        <v>3165</v>
      </c>
      <c r="H58" s="8">
        <v>668</v>
      </c>
      <c r="I58" s="8">
        <v>2497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>SUM(H59:I59)</f>
        <v>268955</v>
      </c>
      <c r="H59" s="10">
        <f>SUM(C4,C10,C16,C22,C28,C34,C40,C46,C52,H4,H10,H16,H22,H28,H34,H40,H46,H52,H58)+956</f>
        <v>130758</v>
      </c>
      <c r="I59" s="10">
        <f>SUM(D4,D10,D16,D22,D28,D34,D40,D46,D52,I4,I10,I16,I22,I28,I34,I40,I46,I52,I58)+246</f>
        <v>138197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70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52</v>
      </c>
      <c r="B4" s="3">
        <f>SUM(B5:B9)</f>
        <v>3264</v>
      </c>
      <c r="C4" s="3">
        <f>SUM(C5:C9)</f>
        <v>1690</v>
      </c>
      <c r="D4" s="3">
        <f>SUM(D5:D9)</f>
        <v>1574</v>
      </c>
      <c r="E4" s="1"/>
      <c r="F4" s="2" t="s">
        <v>53</v>
      </c>
      <c r="G4" s="3">
        <f>SUM(G5:G9)</f>
        <v>4484</v>
      </c>
      <c r="H4" s="3">
        <f>SUM(H5:H9)</f>
        <v>2333</v>
      </c>
      <c r="I4" s="3">
        <f>SUM(I5:I9)</f>
        <v>2151</v>
      </c>
    </row>
    <row r="5" spans="1:9" ht="13.5">
      <c r="A5" s="4">
        <v>0</v>
      </c>
      <c r="B5" s="5">
        <f>SUM(C5:D5)</f>
        <v>667</v>
      </c>
      <c r="C5" s="5">
        <v>361</v>
      </c>
      <c r="D5" s="5">
        <v>306</v>
      </c>
      <c r="E5" s="1"/>
      <c r="F5" s="4">
        <v>45</v>
      </c>
      <c r="G5" s="5">
        <f>SUM(H5:I5)</f>
        <v>863</v>
      </c>
      <c r="H5" s="5">
        <v>475</v>
      </c>
      <c r="I5" s="5">
        <v>388</v>
      </c>
    </row>
    <row r="6" spans="1:9" ht="13.5">
      <c r="A6" s="4">
        <v>1</v>
      </c>
      <c r="B6" s="5">
        <f>SUM(C6:D6)</f>
        <v>603</v>
      </c>
      <c r="C6" s="5">
        <v>307</v>
      </c>
      <c r="D6" s="5">
        <v>296</v>
      </c>
      <c r="E6" s="1"/>
      <c r="F6" s="4">
        <v>46</v>
      </c>
      <c r="G6" s="5">
        <f>SUM(H6:I6)</f>
        <v>890</v>
      </c>
      <c r="H6" s="5">
        <v>451</v>
      </c>
      <c r="I6" s="5">
        <v>439</v>
      </c>
    </row>
    <row r="7" spans="1:9" ht="13.5">
      <c r="A7" s="4">
        <v>2</v>
      </c>
      <c r="B7" s="5">
        <f>SUM(C7:D7)</f>
        <v>668</v>
      </c>
      <c r="C7" s="5">
        <v>347</v>
      </c>
      <c r="D7" s="5">
        <v>321</v>
      </c>
      <c r="E7" s="1"/>
      <c r="F7" s="4">
        <v>47</v>
      </c>
      <c r="G7" s="5">
        <f>SUM(H7:I7)</f>
        <v>967</v>
      </c>
      <c r="H7" s="5">
        <v>506</v>
      </c>
      <c r="I7" s="5">
        <v>461</v>
      </c>
    </row>
    <row r="8" spans="1:9" ht="13.5">
      <c r="A8" s="4">
        <v>3</v>
      </c>
      <c r="B8" s="5">
        <f>SUM(C8:D8)</f>
        <v>670</v>
      </c>
      <c r="C8" s="5">
        <v>337</v>
      </c>
      <c r="D8" s="5">
        <v>333</v>
      </c>
      <c r="E8" s="1"/>
      <c r="F8" s="4">
        <v>48</v>
      </c>
      <c r="G8" s="5">
        <f>SUM(H8:I8)</f>
        <v>905</v>
      </c>
      <c r="H8" s="5">
        <v>470</v>
      </c>
      <c r="I8" s="5">
        <v>435</v>
      </c>
    </row>
    <row r="9" spans="1:9" ht="13.5">
      <c r="A9" s="4">
        <v>4</v>
      </c>
      <c r="B9" s="5">
        <f>SUM(C9:D9)</f>
        <v>656</v>
      </c>
      <c r="C9" s="5">
        <v>338</v>
      </c>
      <c r="D9" s="5">
        <v>318</v>
      </c>
      <c r="E9" s="1"/>
      <c r="F9" s="4">
        <v>49</v>
      </c>
      <c r="G9" s="5">
        <f>SUM(H9:I9)</f>
        <v>859</v>
      </c>
      <c r="H9" s="5">
        <v>431</v>
      </c>
      <c r="I9" s="5">
        <v>428</v>
      </c>
    </row>
    <row r="10" spans="1:9" ht="13.5">
      <c r="A10" s="2" t="s">
        <v>54</v>
      </c>
      <c r="B10" s="3">
        <f>SUM(B11:B15)</f>
        <v>3549</v>
      </c>
      <c r="C10" s="3">
        <f>SUM(C11:C15)</f>
        <v>1863</v>
      </c>
      <c r="D10" s="3">
        <f>SUM(D11:D15)</f>
        <v>1686</v>
      </c>
      <c r="E10" s="1"/>
      <c r="F10" s="2" t="s">
        <v>55</v>
      </c>
      <c r="G10" s="3">
        <f>SUM(G11:G15)</f>
        <v>4845</v>
      </c>
      <c r="H10" s="3">
        <f>SUM(H11:H15)</f>
        <v>2525</v>
      </c>
      <c r="I10" s="3">
        <f>SUM(I11:I15)</f>
        <v>2320</v>
      </c>
    </row>
    <row r="11" spans="1:9" ht="13.5">
      <c r="A11" s="4">
        <v>5</v>
      </c>
      <c r="B11" s="5">
        <f>SUM(C11:D11)</f>
        <v>707</v>
      </c>
      <c r="C11" s="5">
        <v>358</v>
      </c>
      <c r="D11" s="5">
        <v>349</v>
      </c>
      <c r="E11" s="1"/>
      <c r="F11" s="4">
        <v>50</v>
      </c>
      <c r="G11" s="5">
        <f>SUM(H11:I11)</f>
        <v>952</v>
      </c>
      <c r="H11" s="5">
        <v>485</v>
      </c>
      <c r="I11" s="5">
        <v>467</v>
      </c>
    </row>
    <row r="12" spans="1:9" ht="13.5">
      <c r="A12" s="4">
        <v>6</v>
      </c>
      <c r="B12" s="5">
        <f>SUM(C12:D12)</f>
        <v>675</v>
      </c>
      <c r="C12" s="5">
        <v>359</v>
      </c>
      <c r="D12" s="5">
        <v>316</v>
      </c>
      <c r="E12" s="1"/>
      <c r="F12" s="4">
        <v>51</v>
      </c>
      <c r="G12" s="5">
        <f>SUM(H12:I12)</f>
        <v>985</v>
      </c>
      <c r="H12" s="5">
        <v>526</v>
      </c>
      <c r="I12" s="5">
        <v>459</v>
      </c>
    </row>
    <row r="13" spans="1:9" ht="13.5">
      <c r="A13" s="4">
        <v>7</v>
      </c>
      <c r="B13" s="5">
        <f>SUM(C13:D13)</f>
        <v>727</v>
      </c>
      <c r="C13" s="5">
        <v>404</v>
      </c>
      <c r="D13" s="5">
        <v>323</v>
      </c>
      <c r="E13" s="1"/>
      <c r="F13" s="4">
        <v>52</v>
      </c>
      <c r="G13" s="5">
        <f>SUM(H13:I13)</f>
        <v>885</v>
      </c>
      <c r="H13" s="5">
        <v>476</v>
      </c>
      <c r="I13" s="5">
        <v>409</v>
      </c>
    </row>
    <row r="14" spans="1:9" ht="13.5">
      <c r="A14" s="4">
        <v>8</v>
      </c>
      <c r="B14" s="5">
        <f>SUM(C14:D14)</f>
        <v>723</v>
      </c>
      <c r="C14" s="5">
        <v>375</v>
      </c>
      <c r="D14" s="5">
        <v>348</v>
      </c>
      <c r="E14" s="1"/>
      <c r="F14" s="4">
        <v>53</v>
      </c>
      <c r="G14" s="5">
        <f>SUM(H14:I14)</f>
        <v>1012</v>
      </c>
      <c r="H14" s="5">
        <v>515</v>
      </c>
      <c r="I14" s="5">
        <v>497</v>
      </c>
    </row>
    <row r="15" spans="1:9" ht="13.5">
      <c r="A15" s="4">
        <v>9</v>
      </c>
      <c r="B15" s="5">
        <f>SUM(C15:D15)</f>
        <v>717</v>
      </c>
      <c r="C15" s="5">
        <v>367</v>
      </c>
      <c r="D15" s="5">
        <v>350</v>
      </c>
      <c r="E15" s="1"/>
      <c r="F15" s="4">
        <v>54</v>
      </c>
      <c r="G15" s="5">
        <f>SUM(H15:I15)</f>
        <v>1011</v>
      </c>
      <c r="H15" s="5">
        <v>523</v>
      </c>
      <c r="I15" s="5">
        <v>488</v>
      </c>
    </row>
    <row r="16" spans="1:9" ht="13.5">
      <c r="A16" s="2" t="s">
        <v>56</v>
      </c>
      <c r="B16" s="3">
        <f>SUM(B17:B21)</f>
        <v>3340</v>
      </c>
      <c r="C16" s="3">
        <f>SUM(C17:C21)</f>
        <v>1728</v>
      </c>
      <c r="D16" s="3">
        <f>SUM(D17:D21)</f>
        <v>1612</v>
      </c>
      <c r="E16" s="1"/>
      <c r="F16" s="2" t="s">
        <v>57</v>
      </c>
      <c r="G16" s="3">
        <f>SUM(G17:G21)</f>
        <v>5899</v>
      </c>
      <c r="H16" s="3">
        <f>SUM(H17:H21)</f>
        <v>3003</v>
      </c>
      <c r="I16" s="3">
        <f>SUM(I17:I21)</f>
        <v>2896</v>
      </c>
    </row>
    <row r="17" spans="1:9" ht="13.5">
      <c r="A17" s="4">
        <v>10</v>
      </c>
      <c r="B17" s="5">
        <f>SUM(C17:D17)</f>
        <v>648</v>
      </c>
      <c r="C17" s="5">
        <v>345</v>
      </c>
      <c r="D17" s="5">
        <v>303</v>
      </c>
      <c r="E17" s="1"/>
      <c r="F17" s="4">
        <v>55</v>
      </c>
      <c r="G17" s="5">
        <f>SUM(H17:I17)</f>
        <v>1050</v>
      </c>
      <c r="H17" s="5">
        <v>543</v>
      </c>
      <c r="I17" s="5">
        <v>507</v>
      </c>
    </row>
    <row r="18" spans="1:9" ht="13.5">
      <c r="A18" s="4">
        <v>11</v>
      </c>
      <c r="B18" s="5">
        <f>SUM(C18:D18)</f>
        <v>675</v>
      </c>
      <c r="C18" s="5">
        <v>357</v>
      </c>
      <c r="D18" s="5">
        <v>318</v>
      </c>
      <c r="E18" s="1"/>
      <c r="F18" s="4">
        <v>56</v>
      </c>
      <c r="G18" s="5">
        <f>SUM(H18:I18)</f>
        <v>1207</v>
      </c>
      <c r="H18" s="5">
        <v>590</v>
      </c>
      <c r="I18" s="5">
        <v>617</v>
      </c>
    </row>
    <row r="19" spans="1:9" ht="13.5">
      <c r="A19" s="4">
        <v>12</v>
      </c>
      <c r="B19" s="5">
        <f>SUM(C19:D19)</f>
        <v>667</v>
      </c>
      <c r="C19" s="5">
        <v>348</v>
      </c>
      <c r="D19" s="5">
        <v>319</v>
      </c>
      <c r="E19" s="1"/>
      <c r="F19" s="4">
        <v>57</v>
      </c>
      <c r="G19" s="5">
        <f>SUM(H19:I19)</f>
        <v>1294</v>
      </c>
      <c r="H19" s="5">
        <v>686</v>
      </c>
      <c r="I19" s="5">
        <v>608</v>
      </c>
    </row>
    <row r="20" spans="1:9" ht="13.5">
      <c r="A20" s="4">
        <v>13</v>
      </c>
      <c r="B20" s="5">
        <f>SUM(C20:D20)</f>
        <v>683</v>
      </c>
      <c r="C20" s="5">
        <v>353</v>
      </c>
      <c r="D20" s="5">
        <v>330</v>
      </c>
      <c r="E20" s="1"/>
      <c r="F20" s="4">
        <v>58</v>
      </c>
      <c r="G20" s="5">
        <f>SUM(H20:I20)</f>
        <v>1238</v>
      </c>
      <c r="H20" s="5">
        <v>617</v>
      </c>
      <c r="I20" s="5">
        <v>621</v>
      </c>
    </row>
    <row r="21" spans="1:9" ht="13.5">
      <c r="A21" s="4">
        <v>14</v>
      </c>
      <c r="B21" s="5">
        <f>SUM(C21:D21)</f>
        <v>667</v>
      </c>
      <c r="C21" s="5">
        <v>325</v>
      </c>
      <c r="D21" s="5">
        <v>342</v>
      </c>
      <c r="E21" s="1"/>
      <c r="F21" s="4">
        <v>59</v>
      </c>
      <c r="G21" s="5">
        <f>SUM(H21:I21)</f>
        <v>1110</v>
      </c>
      <c r="H21" s="5">
        <v>567</v>
      </c>
      <c r="I21" s="5">
        <v>543</v>
      </c>
    </row>
    <row r="22" spans="1:9" ht="13.5">
      <c r="A22" s="2" t="s">
        <v>58</v>
      </c>
      <c r="B22" s="3">
        <f>SUM(B23:B27)</f>
        <v>3677</v>
      </c>
      <c r="C22" s="3">
        <f>SUM(C23:C27)</f>
        <v>1910</v>
      </c>
      <c r="D22" s="3">
        <f>SUM(D23:D27)</f>
        <v>1767</v>
      </c>
      <c r="E22" s="1"/>
      <c r="F22" s="2" t="s">
        <v>59</v>
      </c>
      <c r="G22" s="3">
        <f>SUM(G23:G27)</f>
        <v>3982</v>
      </c>
      <c r="H22" s="3">
        <f>SUM(H23:H27)</f>
        <v>1942</v>
      </c>
      <c r="I22" s="3">
        <f>SUM(I23:I27)</f>
        <v>2040</v>
      </c>
    </row>
    <row r="23" spans="1:9" ht="13.5">
      <c r="A23" s="4">
        <v>15</v>
      </c>
      <c r="B23" s="5">
        <f>SUM(C23:D23)</f>
        <v>720</v>
      </c>
      <c r="C23" s="5">
        <v>380</v>
      </c>
      <c r="D23" s="5">
        <v>340</v>
      </c>
      <c r="E23" s="1"/>
      <c r="F23" s="4">
        <v>60</v>
      </c>
      <c r="G23" s="5">
        <f>SUM(H23:I23)</f>
        <v>616</v>
      </c>
      <c r="H23" s="5">
        <v>304</v>
      </c>
      <c r="I23" s="5">
        <v>312</v>
      </c>
    </row>
    <row r="24" spans="1:9" ht="13.5">
      <c r="A24" s="4">
        <v>16</v>
      </c>
      <c r="B24" s="5">
        <f>SUM(C24:D24)</f>
        <v>781</v>
      </c>
      <c r="C24" s="5">
        <v>412</v>
      </c>
      <c r="D24" s="5">
        <v>369</v>
      </c>
      <c r="E24" s="1"/>
      <c r="F24" s="4">
        <v>61</v>
      </c>
      <c r="G24" s="5">
        <f>SUM(H24:I24)</f>
        <v>731</v>
      </c>
      <c r="H24" s="5">
        <v>363</v>
      </c>
      <c r="I24" s="5">
        <v>368</v>
      </c>
    </row>
    <row r="25" spans="1:9" ht="13.5">
      <c r="A25" s="4">
        <v>17</v>
      </c>
      <c r="B25" s="5">
        <f>SUM(C25:D25)</f>
        <v>816</v>
      </c>
      <c r="C25" s="5">
        <v>448</v>
      </c>
      <c r="D25" s="5">
        <v>368</v>
      </c>
      <c r="E25" s="1"/>
      <c r="F25" s="4">
        <v>62</v>
      </c>
      <c r="G25" s="5">
        <f>SUM(H25:I25)</f>
        <v>850</v>
      </c>
      <c r="H25" s="5">
        <v>402</v>
      </c>
      <c r="I25" s="5">
        <v>448</v>
      </c>
    </row>
    <row r="26" spans="1:9" ht="13.5">
      <c r="A26" s="4">
        <v>18</v>
      </c>
      <c r="B26" s="5">
        <f>SUM(C26:D26)</f>
        <v>738</v>
      </c>
      <c r="C26" s="5">
        <v>372</v>
      </c>
      <c r="D26" s="5">
        <v>366</v>
      </c>
      <c r="E26" s="1"/>
      <c r="F26" s="4">
        <v>63</v>
      </c>
      <c r="G26" s="5">
        <f>SUM(H26:I26)</f>
        <v>917</v>
      </c>
      <c r="H26" s="5">
        <v>445</v>
      </c>
      <c r="I26" s="5">
        <v>472</v>
      </c>
    </row>
    <row r="27" spans="1:9" ht="13.5">
      <c r="A27" s="4">
        <v>19</v>
      </c>
      <c r="B27" s="5">
        <f>SUM(C27:D27)</f>
        <v>622</v>
      </c>
      <c r="C27" s="5">
        <v>298</v>
      </c>
      <c r="D27" s="5">
        <v>324</v>
      </c>
      <c r="E27" s="1"/>
      <c r="F27" s="4">
        <v>64</v>
      </c>
      <c r="G27" s="5">
        <f>SUM(H27:I27)</f>
        <v>868</v>
      </c>
      <c r="H27" s="5">
        <v>428</v>
      </c>
      <c r="I27" s="5">
        <v>440</v>
      </c>
    </row>
    <row r="28" spans="1:9" ht="13.5">
      <c r="A28" s="2" t="s">
        <v>60</v>
      </c>
      <c r="B28" s="3">
        <f>SUM(B29:B33)</f>
        <v>2676</v>
      </c>
      <c r="C28" s="3">
        <f>SUM(C29:C33)</f>
        <v>1257</v>
      </c>
      <c r="D28" s="3">
        <f>SUM(D29:D33)</f>
        <v>1419</v>
      </c>
      <c r="E28" s="1"/>
      <c r="F28" s="2" t="s">
        <v>61</v>
      </c>
      <c r="G28" s="3">
        <f>SUM(G29:G33)</f>
        <v>3581</v>
      </c>
      <c r="H28" s="3">
        <f>SUM(H29:H33)</f>
        <v>1684</v>
      </c>
      <c r="I28" s="3">
        <f>SUM(I29:I33)</f>
        <v>1897</v>
      </c>
    </row>
    <row r="29" spans="1:9" ht="13.5">
      <c r="A29" s="4">
        <v>20</v>
      </c>
      <c r="B29" s="5">
        <f>SUM(C29:D29)</f>
        <v>472</v>
      </c>
      <c r="C29" s="5">
        <v>234</v>
      </c>
      <c r="D29" s="5">
        <v>238</v>
      </c>
      <c r="E29" s="1"/>
      <c r="F29" s="4">
        <v>65</v>
      </c>
      <c r="G29" s="5">
        <f>SUM(H29:I29)</f>
        <v>796</v>
      </c>
      <c r="H29" s="5">
        <v>387</v>
      </c>
      <c r="I29" s="5">
        <v>409</v>
      </c>
    </row>
    <row r="30" spans="1:9" ht="13.5">
      <c r="A30" s="4">
        <v>21</v>
      </c>
      <c r="B30" s="5">
        <f>SUM(C30:D30)</f>
        <v>490</v>
      </c>
      <c r="C30" s="5">
        <v>211</v>
      </c>
      <c r="D30" s="5">
        <v>279</v>
      </c>
      <c r="E30" s="1"/>
      <c r="F30" s="4">
        <v>66</v>
      </c>
      <c r="G30" s="5">
        <f>SUM(H30:I30)</f>
        <v>734</v>
      </c>
      <c r="H30" s="5">
        <v>349</v>
      </c>
      <c r="I30" s="5">
        <v>385</v>
      </c>
    </row>
    <row r="31" spans="1:9" ht="13.5">
      <c r="A31" s="4">
        <v>22</v>
      </c>
      <c r="B31" s="5">
        <f>SUM(C31:D31)</f>
        <v>536</v>
      </c>
      <c r="C31" s="5">
        <v>237</v>
      </c>
      <c r="D31" s="5">
        <v>299</v>
      </c>
      <c r="E31" s="1"/>
      <c r="F31" s="4">
        <v>67</v>
      </c>
      <c r="G31" s="5">
        <f>SUM(H31:I31)</f>
        <v>621</v>
      </c>
      <c r="H31" s="5">
        <v>298</v>
      </c>
      <c r="I31" s="5">
        <v>323</v>
      </c>
    </row>
    <row r="32" spans="1:9" ht="13.5">
      <c r="A32" s="4">
        <v>23</v>
      </c>
      <c r="B32" s="5">
        <f>SUM(C32:D32)</f>
        <v>557</v>
      </c>
      <c r="C32" s="5">
        <v>261</v>
      </c>
      <c r="D32" s="5">
        <v>296</v>
      </c>
      <c r="E32" s="1"/>
      <c r="F32" s="4">
        <v>68</v>
      </c>
      <c r="G32" s="5">
        <f>SUM(H32:I32)</f>
        <v>677</v>
      </c>
      <c r="H32" s="5">
        <v>304</v>
      </c>
      <c r="I32" s="5">
        <v>373</v>
      </c>
    </row>
    <row r="33" spans="1:9" ht="13.5">
      <c r="A33" s="4">
        <v>24</v>
      </c>
      <c r="B33" s="5">
        <f>SUM(C33:D33)</f>
        <v>621</v>
      </c>
      <c r="C33" s="5">
        <v>314</v>
      </c>
      <c r="D33" s="5">
        <v>307</v>
      </c>
      <c r="E33" s="1"/>
      <c r="F33" s="4">
        <v>69</v>
      </c>
      <c r="G33" s="5">
        <f>SUM(H33:I33)</f>
        <v>753</v>
      </c>
      <c r="H33" s="5">
        <v>346</v>
      </c>
      <c r="I33" s="5">
        <v>407</v>
      </c>
    </row>
    <row r="34" spans="1:9" ht="13.5">
      <c r="A34" s="2" t="s">
        <v>62</v>
      </c>
      <c r="B34" s="3">
        <f>SUM(B35:B39)</f>
        <v>3890</v>
      </c>
      <c r="C34" s="3">
        <f>SUM(C35:C39)</f>
        <v>2005</v>
      </c>
      <c r="D34" s="3">
        <f>SUM(D35:D39)</f>
        <v>1885</v>
      </c>
      <c r="E34" s="1"/>
      <c r="F34" s="2" t="s">
        <v>63</v>
      </c>
      <c r="G34" s="3">
        <f>SUM(G35:G39)</f>
        <v>3670</v>
      </c>
      <c r="H34" s="3">
        <f>SUM(H35:H39)</f>
        <v>1602</v>
      </c>
      <c r="I34" s="3">
        <f>SUM(I35:I39)</f>
        <v>2068</v>
      </c>
    </row>
    <row r="35" spans="1:9" ht="13.5">
      <c r="A35" s="4">
        <v>25</v>
      </c>
      <c r="B35" s="5">
        <f>SUM(C35:D35)</f>
        <v>752</v>
      </c>
      <c r="C35" s="5">
        <v>383</v>
      </c>
      <c r="D35" s="5">
        <v>369</v>
      </c>
      <c r="E35" s="1"/>
      <c r="F35" s="4">
        <v>70</v>
      </c>
      <c r="G35" s="5">
        <f>SUM(H35:I35)</f>
        <v>766</v>
      </c>
      <c r="H35" s="5">
        <v>326</v>
      </c>
      <c r="I35" s="5">
        <v>440</v>
      </c>
    </row>
    <row r="36" spans="1:9" ht="13.5">
      <c r="A36" s="4">
        <v>26</v>
      </c>
      <c r="B36" s="5">
        <f>SUM(C36:D36)</f>
        <v>730</v>
      </c>
      <c r="C36" s="5">
        <v>371</v>
      </c>
      <c r="D36" s="5">
        <v>359</v>
      </c>
      <c r="E36" s="1"/>
      <c r="F36" s="4">
        <v>71</v>
      </c>
      <c r="G36" s="5">
        <f>SUM(H36:I36)</f>
        <v>694</v>
      </c>
      <c r="H36" s="5">
        <v>300</v>
      </c>
      <c r="I36" s="5">
        <v>394</v>
      </c>
    </row>
    <row r="37" spans="1:9" ht="13.5">
      <c r="A37" s="4">
        <v>27</v>
      </c>
      <c r="B37" s="5">
        <f>SUM(C37:D37)</f>
        <v>735</v>
      </c>
      <c r="C37" s="5">
        <v>374</v>
      </c>
      <c r="D37" s="5">
        <v>361</v>
      </c>
      <c r="E37" s="1"/>
      <c r="F37" s="4">
        <v>72</v>
      </c>
      <c r="G37" s="5">
        <f>SUM(H37:I37)</f>
        <v>714</v>
      </c>
      <c r="H37" s="5">
        <v>305</v>
      </c>
      <c r="I37" s="5">
        <v>409</v>
      </c>
    </row>
    <row r="38" spans="1:9" ht="13.5">
      <c r="A38" s="4">
        <v>28</v>
      </c>
      <c r="B38" s="5">
        <f>SUM(C38:D38)</f>
        <v>791</v>
      </c>
      <c r="C38" s="5">
        <v>421</v>
      </c>
      <c r="D38" s="5">
        <v>370</v>
      </c>
      <c r="E38" s="1"/>
      <c r="F38" s="4">
        <v>73</v>
      </c>
      <c r="G38" s="5">
        <f>SUM(H38:I38)</f>
        <v>722</v>
      </c>
      <c r="H38" s="5">
        <v>337</v>
      </c>
      <c r="I38" s="5">
        <v>385</v>
      </c>
    </row>
    <row r="39" spans="1:9" ht="13.5">
      <c r="A39" s="4">
        <v>29</v>
      </c>
      <c r="B39" s="5">
        <f>SUM(C39:D39)</f>
        <v>882</v>
      </c>
      <c r="C39" s="5">
        <v>456</v>
      </c>
      <c r="D39" s="5">
        <v>426</v>
      </c>
      <c r="E39" s="1"/>
      <c r="F39" s="4">
        <v>74</v>
      </c>
      <c r="G39" s="5">
        <f>SUM(H39:I39)</f>
        <v>774</v>
      </c>
      <c r="H39" s="5">
        <v>334</v>
      </c>
      <c r="I39" s="5">
        <v>440</v>
      </c>
    </row>
    <row r="40" spans="1:9" ht="13.5">
      <c r="A40" s="2" t="s">
        <v>64</v>
      </c>
      <c r="B40" s="3">
        <f>SUM(B41:B45)</f>
        <v>5096</v>
      </c>
      <c r="C40" s="3">
        <f>SUM(C41:C45)</f>
        <v>2594</v>
      </c>
      <c r="D40" s="3">
        <f>SUM(D41:D45)</f>
        <v>2502</v>
      </c>
      <c r="E40" s="1"/>
      <c r="F40" s="2" t="s">
        <v>65</v>
      </c>
      <c r="G40" s="3">
        <f>SUM(G41:G45)</f>
        <v>3312</v>
      </c>
      <c r="H40" s="3">
        <f>SUM(H41:H45)</f>
        <v>1478</v>
      </c>
      <c r="I40" s="3">
        <f>SUM(I41:I45)</f>
        <v>1834</v>
      </c>
    </row>
    <row r="41" spans="1:9" ht="13.5">
      <c r="A41" s="4">
        <v>30</v>
      </c>
      <c r="B41" s="5">
        <f>SUM(C41:D41)</f>
        <v>1001</v>
      </c>
      <c r="C41" s="5">
        <v>530</v>
      </c>
      <c r="D41" s="5">
        <v>471</v>
      </c>
      <c r="E41" s="1"/>
      <c r="F41" s="4">
        <v>75</v>
      </c>
      <c r="G41" s="5">
        <f>SUM(H41:I41)</f>
        <v>753</v>
      </c>
      <c r="H41" s="5">
        <v>351</v>
      </c>
      <c r="I41" s="5">
        <v>402</v>
      </c>
    </row>
    <row r="42" spans="1:9" ht="13.5">
      <c r="A42" s="4">
        <v>31</v>
      </c>
      <c r="B42" s="5">
        <f>SUM(C42:D42)</f>
        <v>1005</v>
      </c>
      <c r="C42" s="5">
        <v>505</v>
      </c>
      <c r="D42" s="5">
        <v>500</v>
      </c>
      <c r="E42" s="1"/>
      <c r="F42" s="4">
        <v>76</v>
      </c>
      <c r="G42" s="5">
        <f>SUM(H42:I42)</f>
        <v>692</v>
      </c>
      <c r="H42" s="5">
        <v>326</v>
      </c>
      <c r="I42" s="5">
        <v>366</v>
      </c>
    </row>
    <row r="43" spans="1:9" ht="13.5">
      <c r="A43" s="4">
        <v>32</v>
      </c>
      <c r="B43" s="5">
        <f>SUM(C43:D43)</f>
        <v>1016</v>
      </c>
      <c r="C43" s="5">
        <v>519</v>
      </c>
      <c r="D43" s="5">
        <v>497</v>
      </c>
      <c r="E43" s="1"/>
      <c r="F43" s="4">
        <v>77</v>
      </c>
      <c r="G43" s="5">
        <f>SUM(H43:I43)</f>
        <v>688</v>
      </c>
      <c r="H43" s="5">
        <v>302</v>
      </c>
      <c r="I43" s="5">
        <v>386</v>
      </c>
    </row>
    <row r="44" spans="1:9" ht="13.5">
      <c r="A44" s="4">
        <v>33</v>
      </c>
      <c r="B44" s="5">
        <f>SUM(C44:D44)</f>
        <v>1063</v>
      </c>
      <c r="C44" s="5">
        <v>546</v>
      </c>
      <c r="D44" s="5">
        <v>517</v>
      </c>
      <c r="E44" s="1"/>
      <c r="F44" s="4">
        <v>78</v>
      </c>
      <c r="G44" s="5">
        <f>SUM(H44:I44)</f>
        <v>606</v>
      </c>
      <c r="H44" s="5">
        <v>253</v>
      </c>
      <c r="I44" s="5">
        <v>353</v>
      </c>
    </row>
    <row r="45" spans="1:9" ht="13.5">
      <c r="A45" s="4">
        <v>34</v>
      </c>
      <c r="B45" s="5">
        <f>SUM(C45:D45)</f>
        <v>1011</v>
      </c>
      <c r="C45" s="5">
        <v>494</v>
      </c>
      <c r="D45" s="5">
        <v>517</v>
      </c>
      <c r="E45" s="1"/>
      <c r="F45" s="4">
        <v>79</v>
      </c>
      <c r="G45" s="5">
        <f>SUM(H45:I45)</f>
        <v>573</v>
      </c>
      <c r="H45" s="5">
        <v>246</v>
      </c>
      <c r="I45" s="5">
        <v>327</v>
      </c>
    </row>
    <row r="46" spans="1:9" ht="13.5">
      <c r="A46" s="2" t="s">
        <v>66</v>
      </c>
      <c r="B46" s="3">
        <f>SUM(B47:B51)</f>
        <v>4638</v>
      </c>
      <c r="C46" s="3">
        <f>SUM(C47:C51)</f>
        <v>2386</v>
      </c>
      <c r="D46" s="3">
        <f>SUM(D47:D51)</f>
        <v>2252</v>
      </c>
      <c r="E46" s="1"/>
      <c r="F46" s="2" t="s">
        <v>67</v>
      </c>
      <c r="G46" s="3">
        <f>SUM(G47:G51)</f>
        <v>2166</v>
      </c>
      <c r="H46" s="3">
        <f>SUM(H47:H51)</f>
        <v>753</v>
      </c>
      <c r="I46" s="3">
        <f>SUM(I47:I51)</f>
        <v>1413</v>
      </c>
    </row>
    <row r="47" spans="1:9" ht="13.5">
      <c r="A47" s="4">
        <v>35</v>
      </c>
      <c r="B47" s="5">
        <f>SUM(C47:D47)</f>
        <v>937</v>
      </c>
      <c r="C47" s="5">
        <v>493</v>
      </c>
      <c r="D47" s="5">
        <v>444</v>
      </c>
      <c r="E47" s="1"/>
      <c r="F47" s="4">
        <v>80</v>
      </c>
      <c r="G47" s="5">
        <f>SUM(H47:I47)</f>
        <v>546</v>
      </c>
      <c r="H47" s="5">
        <v>218</v>
      </c>
      <c r="I47" s="5">
        <v>328</v>
      </c>
    </row>
    <row r="48" spans="1:9" ht="13.5">
      <c r="A48" s="4">
        <v>36</v>
      </c>
      <c r="B48" s="5">
        <f>SUM(C48:D48)</f>
        <v>932</v>
      </c>
      <c r="C48" s="5">
        <v>475</v>
      </c>
      <c r="D48" s="5">
        <v>457</v>
      </c>
      <c r="E48" s="1"/>
      <c r="F48" s="4">
        <v>81</v>
      </c>
      <c r="G48" s="5">
        <f>SUM(H48:I48)</f>
        <v>524</v>
      </c>
      <c r="H48" s="5">
        <v>186</v>
      </c>
      <c r="I48" s="5">
        <v>338</v>
      </c>
    </row>
    <row r="49" spans="1:9" ht="13.5">
      <c r="A49" s="4">
        <v>37</v>
      </c>
      <c r="B49" s="5">
        <f>SUM(C49:D49)</f>
        <v>939</v>
      </c>
      <c r="C49" s="5">
        <v>490</v>
      </c>
      <c r="D49" s="5">
        <v>449</v>
      </c>
      <c r="E49" s="1"/>
      <c r="F49" s="4">
        <v>82</v>
      </c>
      <c r="G49" s="5">
        <f>SUM(H49:I49)</f>
        <v>409</v>
      </c>
      <c r="H49" s="5">
        <v>151</v>
      </c>
      <c r="I49" s="5">
        <v>258</v>
      </c>
    </row>
    <row r="50" spans="1:9" ht="13.5">
      <c r="A50" s="4">
        <v>38</v>
      </c>
      <c r="B50" s="5">
        <f>SUM(C50:D50)</f>
        <v>906</v>
      </c>
      <c r="C50" s="5">
        <v>464</v>
      </c>
      <c r="D50" s="5">
        <v>442</v>
      </c>
      <c r="E50" s="1"/>
      <c r="F50" s="4">
        <v>83</v>
      </c>
      <c r="G50" s="5">
        <f>SUM(H50:I50)</f>
        <v>369</v>
      </c>
      <c r="H50" s="5">
        <v>113</v>
      </c>
      <c r="I50" s="5">
        <v>256</v>
      </c>
    </row>
    <row r="51" spans="1:9" ht="13.5">
      <c r="A51" s="4">
        <v>39</v>
      </c>
      <c r="B51" s="5">
        <f>SUM(C51:D51)</f>
        <v>924</v>
      </c>
      <c r="C51" s="5">
        <v>464</v>
      </c>
      <c r="D51" s="5">
        <v>460</v>
      </c>
      <c r="E51" s="1"/>
      <c r="F51" s="4">
        <v>84</v>
      </c>
      <c r="G51" s="5">
        <f>SUM(H51:I51)</f>
        <v>318</v>
      </c>
      <c r="H51" s="5">
        <v>85</v>
      </c>
      <c r="I51" s="5">
        <v>233</v>
      </c>
    </row>
    <row r="52" spans="1:9" ht="13.5">
      <c r="A52" s="2" t="s">
        <v>68</v>
      </c>
      <c r="B52" s="3">
        <f>SUM(B53:B57)</f>
        <v>4224</v>
      </c>
      <c r="C52" s="3">
        <f>SUM(C53:C57)</f>
        <v>2133</v>
      </c>
      <c r="D52" s="3">
        <f>SUM(D53:D57)</f>
        <v>2091</v>
      </c>
      <c r="E52" s="1"/>
      <c r="F52" s="2" t="s">
        <v>69</v>
      </c>
      <c r="G52" s="3">
        <f>SUM(G53:G57)</f>
        <v>1206</v>
      </c>
      <c r="H52" s="3">
        <f>SUM(H53:H57)</f>
        <v>358</v>
      </c>
      <c r="I52" s="3">
        <f>SUM(I53:I57)</f>
        <v>848</v>
      </c>
    </row>
    <row r="53" spans="1:9" ht="13.5">
      <c r="A53" s="4">
        <v>40</v>
      </c>
      <c r="B53" s="5">
        <f>SUM(C53:D53)</f>
        <v>658</v>
      </c>
      <c r="C53" s="5">
        <v>330</v>
      </c>
      <c r="D53" s="5">
        <v>328</v>
      </c>
      <c r="E53" s="1"/>
      <c r="F53" s="4">
        <v>85</v>
      </c>
      <c r="G53" s="5">
        <f aca="true" t="shared" si="0" ref="G53:G58">SUM(H53:I53)</f>
        <v>338</v>
      </c>
      <c r="H53" s="5">
        <v>104</v>
      </c>
      <c r="I53" s="5">
        <v>234</v>
      </c>
    </row>
    <row r="54" spans="1:9" ht="13.5">
      <c r="A54" s="4">
        <v>41</v>
      </c>
      <c r="B54" s="5">
        <f>SUM(C54:D54)</f>
        <v>900</v>
      </c>
      <c r="C54" s="5">
        <v>457</v>
      </c>
      <c r="D54" s="5">
        <v>443</v>
      </c>
      <c r="E54" s="1"/>
      <c r="F54" s="4">
        <v>86</v>
      </c>
      <c r="G54" s="5">
        <f t="shared" si="0"/>
        <v>285</v>
      </c>
      <c r="H54" s="5">
        <v>86</v>
      </c>
      <c r="I54" s="5">
        <v>199</v>
      </c>
    </row>
    <row r="55" spans="1:9" ht="13.5">
      <c r="A55" s="4">
        <v>42</v>
      </c>
      <c r="B55" s="5">
        <f>SUM(C55:D55)</f>
        <v>891</v>
      </c>
      <c r="C55" s="5">
        <v>446</v>
      </c>
      <c r="D55" s="5">
        <v>445</v>
      </c>
      <c r="E55" s="1"/>
      <c r="F55" s="4">
        <v>87</v>
      </c>
      <c r="G55" s="5">
        <f t="shared" si="0"/>
        <v>247</v>
      </c>
      <c r="H55" s="5">
        <v>73</v>
      </c>
      <c r="I55" s="5">
        <v>174</v>
      </c>
    </row>
    <row r="56" spans="1:9" ht="13.5">
      <c r="A56" s="4">
        <v>43</v>
      </c>
      <c r="B56" s="5">
        <f>SUM(C56:D56)</f>
        <v>889</v>
      </c>
      <c r="C56" s="5">
        <v>465</v>
      </c>
      <c r="D56" s="5">
        <v>424</v>
      </c>
      <c r="E56" s="1"/>
      <c r="F56" s="4">
        <v>88</v>
      </c>
      <c r="G56" s="5">
        <f t="shared" si="0"/>
        <v>162</v>
      </c>
      <c r="H56" s="5">
        <v>42</v>
      </c>
      <c r="I56" s="5">
        <v>120</v>
      </c>
    </row>
    <row r="57" spans="1:9" ht="13.5">
      <c r="A57" s="6">
        <v>44</v>
      </c>
      <c r="B57" s="5">
        <f>SUM(C57:D57)</f>
        <v>886</v>
      </c>
      <c r="C57" s="5">
        <v>435</v>
      </c>
      <c r="D57" s="5">
        <v>451</v>
      </c>
      <c r="E57" s="1"/>
      <c r="F57" s="4">
        <v>89</v>
      </c>
      <c r="G57" s="5">
        <f t="shared" si="0"/>
        <v>174</v>
      </c>
      <c r="H57" s="5">
        <v>53</v>
      </c>
      <c r="I57" s="5">
        <v>121</v>
      </c>
    </row>
    <row r="58" spans="1:9" ht="13.5" customHeight="1">
      <c r="A58" s="7" t="s">
        <v>27</v>
      </c>
      <c r="B58" s="19" t="s">
        <v>71</v>
      </c>
      <c r="C58" s="19"/>
      <c r="D58" s="19"/>
      <c r="E58" s="1"/>
      <c r="F58" s="2" t="s">
        <v>0</v>
      </c>
      <c r="G58" s="3">
        <f t="shared" si="0"/>
        <v>624</v>
      </c>
      <c r="H58" s="8">
        <v>144</v>
      </c>
      <c r="I58" s="8">
        <v>480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>SUM(H59:I59)</f>
        <v>68258</v>
      </c>
      <c r="H59" s="10">
        <f>SUM(C4,C10,C16,C22,C28,C34,C40,C46,C52,H4,H10,H16,H22,H28,H34,H40,H46,H52,H58)+96</f>
        <v>33484</v>
      </c>
      <c r="I59" s="10">
        <f>SUM(D4,D10,D16,D22,D28,D34,D40,D46,D52,I4,I10,I16,I22,I28,I34,I40,I46,I52,I58)+39</f>
        <v>34774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72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52</v>
      </c>
      <c r="B4" s="3">
        <f>SUM(B5:B9)</f>
        <v>1361</v>
      </c>
      <c r="C4" s="3">
        <f>SUM(C5:C9)</f>
        <v>744</v>
      </c>
      <c r="D4" s="3">
        <f>SUM(D5:D9)</f>
        <v>617</v>
      </c>
      <c r="E4" s="1"/>
      <c r="F4" s="2" t="s">
        <v>53</v>
      </c>
      <c r="G4" s="3">
        <f>SUM(G5:G9)</f>
        <v>2042</v>
      </c>
      <c r="H4" s="3">
        <f>SUM(H5:H9)</f>
        <v>1070</v>
      </c>
      <c r="I4" s="3">
        <f>SUM(I5:I9)</f>
        <v>972</v>
      </c>
    </row>
    <row r="5" spans="1:9" ht="13.5">
      <c r="A5" s="4">
        <v>0</v>
      </c>
      <c r="B5" s="5">
        <f>SUM(C5:D5)</f>
        <v>271</v>
      </c>
      <c r="C5" s="5">
        <v>146</v>
      </c>
      <c r="D5" s="5">
        <v>125</v>
      </c>
      <c r="E5" s="1"/>
      <c r="F5" s="4">
        <v>45</v>
      </c>
      <c r="G5" s="5">
        <f>SUM(H5:I5)</f>
        <v>398</v>
      </c>
      <c r="H5" s="5">
        <v>207</v>
      </c>
      <c r="I5" s="5">
        <v>191</v>
      </c>
    </row>
    <row r="6" spans="1:9" ht="13.5">
      <c r="A6" s="4">
        <v>1</v>
      </c>
      <c r="B6" s="5">
        <f>SUM(C6:D6)</f>
        <v>241</v>
      </c>
      <c r="C6" s="5">
        <v>131</v>
      </c>
      <c r="D6" s="5">
        <v>110</v>
      </c>
      <c r="E6" s="1"/>
      <c r="F6" s="4">
        <v>46</v>
      </c>
      <c r="G6" s="5">
        <f>SUM(H6:I6)</f>
        <v>409</v>
      </c>
      <c r="H6" s="5">
        <v>218</v>
      </c>
      <c r="I6" s="5">
        <v>191</v>
      </c>
    </row>
    <row r="7" spans="1:9" ht="13.5">
      <c r="A7" s="4">
        <v>2</v>
      </c>
      <c r="B7" s="5">
        <f>SUM(C7:D7)</f>
        <v>258</v>
      </c>
      <c r="C7" s="5">
        <v>139</v>
      </c>
      <c r="D7" s="5">
        <v>119</v>
      </c>
      <c r="E7" s="1"/>
      <c r="F7" s="4">
        <v>47</v>
      </c>
      <c r="G7" s="5">
        <f>SUM(H7:I7)</f>
        <v>413</v>
      </c>
      <c r="H7" s="5">
        <v>211</v>
      </c>
      <c r="I7" s="5">
        <v>202</v>
      </c>
    </row>
    <row r="8" spans="1:9" ht="13.5">
      <c r="A8" s="4">
        <v>3</v>
      </c>
      <c r="B8" s="5">
        <f>SUM(C8:D8)</f>
        <v>300</v>
      </c>
      <c r="C8" s="5">
        <v>169</v>
      </c>
      <c r="D8" s="5">
        <v>131</v>
      </c>
      <c r="E8" s="1"/>
      <c r="F8" s="4">
        <v>48</v>
      </c>
      <c r="G8" s="5">
        <f>SUM(H8:I8)</f>
        <v>428</v>
      </c>
      <c r="H8" s="5">
        <v>227</v>
      </c>
      <c r="I8" s="5">
        <v>201</v>
      </c>
    </row>
    <row r="9" spans="1:9" ht="13.5">
      <c r="A9" s="4">
        <v>4</v>
      </c>
      <c r="B9" s="5">
        <f>SUM(C9:D9)</f>
        <v>291</v>
      </c>
      <c r="C9" s="5">
        <v>159</v>
      </c>
      <c r="D9" s="5">
        <v>132</v>
      </c>
      <c r="E9" s="1"/>
      <c r="F9" s="4">
        <v>49</v>
      </c>
      <c r="G9" s="5">
        <f>SUM(H9:I9)</f>
        <v>394</v>
      </c>
      <c r="H9" s="5">
        <v>207</v>
      </c>
      <c r="I9" s="5">
        <v>187</v>
      </c>
    </row>
    <row r="10" spans="1:9" ht="13.5">
      <c r="A10" s="2" t="s">
        <v>54</v>
      </c>
      <c r="B10" s="3">
        <f>SUM(B11:B15)</f>
        <v>1504</v>
      </c>
      <c r="C10" s="3">
        <f>SUM(C11:C15)</f>
        <v>782</v>
      </c>
      <c r="D10" s="3">
        <f>SUM(D11:D15)</f>
        <v>722</v>
      </c>
      <c r="E10" s="1"/>
      <c r="F10" s="2" t="s">
        <v>55</v>
      </c>
      <c r="G10" s="3">
        <f>SUM(G11:G15)</f>
        <v>2124</v>
      </c>
      <c r="H10" s="3">
        <f>SUM(H11:H15)</f>
        <v>1093</v>
      </c>
      <c r="I10" s="3">
        <f>SUM(I11:I15)</f>
        <v>1031</v>
      </c>
    </row>
    <row r="11" spans="1:9" ht="13.5">
      <c r="A11" s="4">
        <v>5</v>
      </c>
      <c r="B11" s="5">
        <f>SUM(C11:D11)</f>
        <v>277</v>
      </c>
      <c r="C11" s="5">
        <v>139</v>
      </c>
      <c r="D11" s="5">
        <v>138</v>
      </c>
      <c r="E11" s="1"/>
      <c r="F11" s="4">
        <v>50</v>
      </c>
      <c r="G11" s="5">
        <f>SUM(H11:I11)</f>
        <v>411</v>
      </c>
      <c r="H11" s="5">
        <v>230</v>
      </c>
      <c r="I11" s="5">
        <v>181</v>
      </c>
    </row>
    <row r="12" spans="1:9" ht="13.5">
      <c r="A12" s="4">
        <v>6</v>
      </c>
      <c r="B12" s="5">
        <f>SUM(C12:D12)</f>
        <v>277</v>
      </c>
      <c r="C12" s="5">
        <v>157</v>
      </c>
      <c r="D12" s="5">
        <v>120</v>
      </c>
      <c r="E12" s="1"/>
      <c r="F12" s="4">
        <v>51</v>
      </c>
      <c r="G12" s="5">
        <f>SUM(H12:I12)</f>
        <v>444</v>
      </c>
      <c r="H12" s="5">
        <v>223</v>
      </c>
      <c r="I12" s="5">
        <v>221</v>
      </c>
    </row>
    <row r="13" spans="1:9" ht="13.5">
      <c r="A13" s="4">
        <v>7</v>
      </c>
      <c r="B13" s="5">
        <f>SUM(C13:D13)</f>
        <v>305</v>
      </c>
      <c r="C13" s="5">
        <v>161</v>
      </c>
      <c r="D13" s="5">
        <v>144</v>
      </c>
      <c r="E13" s="1"/>
      <c r="F13" s="4">
        <v>52</v>
      </c>
      <c r="G13" s="5">
        <f>SUM(H13:I13)</f>
        <v>391</v>
      </c>
      <c r="H13" s="5">
        <v>196</v>
      </c>
      <c r="I13" s="5">
        <v>195</v>
      </c>
    </row>
    <row r="14" spans="1:9" ht="13.5">
      <c r="A14" s="4">
        <v>8</v>
      </c>
      <c r="B14" s="5">
        <f>SUM(C14:D14)</f>
        <v>326</v>
      </c>
      <c r="C14" s="5">
        <v>162</v>
      </c>
      <c r="D14" s="5">
        <v>164</v>
      </c>
      <c r="E14" s="1"/>
      <c r="F14" s="4">
        <v>53</v>
      </c>
      <c r="G14" s="5">
        <f>SUM(H14:I14)</f>
        <v>409</v>
      </c>
      <c r="H14" s="5">
        <v>213</v>
      </c>
      <c r="I14" s="5">
        <v>196</v>
      </c>
    </row>
    <row r="15" spans="1:9" ht="13.5">
      <c r="A15" s="4">
        <v>9</v>
      </c>
      <c r="B15" s="5">
        <f>SUM(C15:D15)</f>
        <v>319</v>
      </c>
      <c r="C15" s="5">
        <v>163</v>
      </c>
      <c r="D15" s="5">
        <v>156</v>
      </c>
      <c r="E15" s="1"/>
      <c r="F15" s="4">
        <v>54</v>
      </c>
      <c r="G15" s="5">
        <f>SUM(H15:I15)</f>
        <v>469</v>
      </c>
      <c r="H15" s="5">
        <v>231</v>
      </c>
      <c r="I15" s="5">
        <v>238</v>
      </c>
    </row>
    <row r="16" spans="1:9" ht="13.5">
      <c r="A16" s="2" t="s">
        <v>56</v>
      </c>
      <c r="B16" s="3">
        <f>SUM(B17:B21)</f>
        <v>1725</v>
      </c>
      <c r="C16" s="3">
        <f>SUM(C17:C21)</f>
        <v>899</v>
      </c>
      <c r="D16" s="3">
        <f>SUM(D17:D21)</f>
        <v>826</v>
      </c>
      <c r="E16" s="1"/>
      <c r="F16" s="2" t="s">
        <v>57</v>
      </c>
      <c r="G16" s="3">
        <f>SUM(G17:G21)</f>
        <v>2695</v>
      </c>
      <c r="H16" s="3">
        <f>SUM(H17:H21)</f>
        <v>1419</v>
      </c>
      <c r="I16" s="3">
        <f>SUM(I17:I21)</f>
        <v>1276</v>
      </c>
    </row>
    <row r="17" spans="1:9" ht="13.5">
      <c r="A17" s="4">
        <v>10</v>
      </c>
      <c r="B17" s="5">
        <f>SUM(C17:D17)</f>
        <v>334</v>
      </c>
      <c r="C17" s="5">
        <v>175</v>
      </c>
      <c r="D17" s="5">
        <v>159</v>
      </c>
      <c r="E17" s="1"/>
      <c r="F17" s="4">
        <v>55</v>
      </c>
      <c r="G17" s="5">
        <f>SUM(H17:I17)</f>
        <v>453</v>
      </c>
      <c r="H17" s="5">
        <v>235</v>
      </c>
      <c r="I17" s="5">
        <v>218</v>
      </c>
    </row>
    <row r="18" spans="1:9" ht="13.5">
      <c r="A18" s="4">
        <v>11</v>
      </c>
      <c r="B18" s="5">
        <f>SUM(C18:D18)</f>
        <v>351</v>
      </c>
      <c r="C18" s="5">
        <v>196</v>
      </c>
      <c r="D18" s="5">
        <v>155</v>
      </c>
      <c r="E18" s="1"/>
      <c r="F18" s="4">
        <v>56</v>
      </c>
      <c r="G18" s="5">
        <f>SUM(H18:I18)</f>
        <v>536</v>
      </c>
      <c r="H18" s="5">
        <v>290</v>
      </c>
      <c r="I18" s="5">
        <v>246</v>
      </c>
    </row>
    <row r="19" spans="1:9" ht="13.5">
      <c r="A19" s="4">
        <v>12</v>
      </c>
      <c r="B19" s="5">
        <f>SUM(C19:D19)</f>
        <v>362</v>
      </c>
      <c r="C19" s="5">
        <v>193</v>
      </c>
      <c r="D19" s="5">
        <v>169</v>
      </c>
      <c r="E19" s="1"/>
      <c r="F19" s="4">
        <v>57</v>
      </c>
      <c r="G19" s="5">
        <f>SUM(H19:I19)</f>
        <v>611</v>
      </c>
      <c r="H19" s="5">
        <v>318</v>
      </c>
      <c r="I19" s="5">
        <v>293</v>
      </c>
    </row>
    <row r="20" spans="1:9" ht="13.5">
      <c r="A20" s="4">
        <v>13</v>
      </c>
      <c r="B20" s="5">
        <f>SUM(C20:D20)</f>
        <v>340</v>
      </c>
      <c r="C20" s="5">
        <v>177</v>
      </c>
      <c r="D20" s="5">
        <v>163</v>
      </c>
      <c r="E20" s="1"/>
      <c r="F20" s="4">
        <v>58</v>
      </c>
      <c r="G20" s="5">
        <f>SUM(H20:I20)</f>
        <v>601</v>
      </c>
      <c r="H20" s="5">
        <v>306</v>
      </c>
      <c r="I20" s="5">
        <v>295</v>
      </c>
    </row>
    <row r="21" spans="1:9" ht="13.5">
      <c r="A21" s="4">
        <v>14</v>
      </c>
      <c r="B21" s="5">
        <f>SUM(C21:D21)</f>
        <v>338</v>
      </c>
      <c r="C21" s="5">
        <v>158</v>
      </c>
      <c r="D21" s="5">
        <v>180</v>
      </c>
      <c r="E21" s="1"/>
      <c r="F21" s="4">
        <v>59</v>
      </c>
      <c r="G21" s="5">
        <f>SUM(H21:I21)</f>
        <v>494</v>
      </c>
      <c r="H21" s="5">
        <v>270</v>
      </c>
      <c r="I21" s="5">
        <v>224</v>
      </c>
    </row>
    <row r="22" spans="1:9" ht="13.5">
      <c r="A22" s="2" t="s">
        <v>58</v>
      </c>
      <c r="B22" s="3">
        <f>SUM(B23:B27)</f>
        <v>1715</v>
      </c>
      <c r="C22" s="3">
        <f>SUM(C23:C27)</f>
        <v>873</v>
      </c>
      <c r="D22" s="3">
        <f>SUM(D23:D27)</f>
        <v>842</v>
      </c>
      <c r="E22" s="1"/>
      <c r="F22" s="2" t="s">
        <v>59</v>
      </c>
      <c r="G22" s="3">
        <f>SUM(G23:G27)</f>
        <v>1907</v>
      </c>
      <c r="H22" s="3">
        <f>SUM(H23:H27)</f>
        <v>890</v>
      </c>
      <c r="I22" s="3">
        <f>SUM(I23:I27)</f>
        <v>1017</v>
      </c>
    </row>
    <row r="23" spans="1:9" ht="13.5">
      <c r="A23" s="4">
        <v>15</v>
      </c>
      <c r="B23" s="5">
        <f>SUM(C23:D23)</f>
        <v>359</v>
      </c>
      <c r="C23" s="5">
        <v>182</v>
      </c>
      <c r="D23" s="5">
        <v>177</v>
      </c>
      <c r="E23" s="1"/>
      <c r="F23" s="4">
        <v>60</v>
      </c>
      <c r="G23" s="5">
        <f>SUM(H23:I23)</f>
        <v>276</v>
      </c>
      <c r="H23" s="5">
        <v>134</v>
      </c>
      <c r="I23" s="5">
        <v>142</v>
      </c>
    </row>
    <row r="24" spans="1:9" ht="13.5">
      <c r="A24" s="4">
        <v>16</v>
      </c>
      <c r="B24" s="5">
        <f>SUM(C24:D24)</f>
        <v>342</v>
      </c>
      <c r="C24" s="5">
        <v>176</v>
      </c>
      <c r="D24" s="5">
        <v>166</v>
      </c>
      <c r="E24" s="1"/>
      <c r="F24" s="4">
        <v>61</v>
      </c>
      <c r="G24" s="5">
        <f>SUM(H24:I24)</f>
        <v>336</v>
      </c>
      <c r="H24" s="5">
        <v>159</v>
      </c>
      <c r="I24" s="5">
        <v>177</v>
      </c>
    </row>
    <row r="25" spans="1:9" ht="13.5">
      <c r="A25" s="4">
        <v>17</v>
      </c>
      <c r="B25" s="5">
        <f>SUM(C25:D25)</f>
        <v>397</v>
      </c>
      <c r="C25" s="5">
        <v>208</v>
      </c>
      <c r="D25" s="5">
        <v>189</v>
      </c>
      <c r="E25" s="1"/>
      <c r="F25" s="4">
        <v>62</v>
      </c>
      <c r="G25" s="5">
        <f>SUM(H25:I25)</f>
        <v>467</v>
      </c>
      <c r="H25" s="5">
        <v>213</v>
      </c>
      <c r="I25" s="5">
        <v>254</v>
      </c>
    </row>
    <row r="26" spans="1:9" ht="13.5">
      <c r="A26" s="4">
        <v>18</v>
      </c>
      <c r="B26" s="5">
        <f>SUM(C26:D26)</f>
        <v>350</v>
      </c>
      <c r="C26" s="5">
        <v>178</v>
      </c>
      <c r="D26" s="5">
        <v>172</v>
      </c>
      <c r="E26" s="1"/>
      <c r="F26" s="4">
        <v>63</v>
      </c>
      <c r="G26" s="5">
        <f>SUM(H26:I26)</f>
        <v>415</v>
      </c>
      <c r="H26" s="5">
        <v>195</v>
      </c>
      <c r="I26" s="5">
        <v>220</v>
      </c>
    </row>
    <row r="27" spans="1:9" ht="13.5">
      <c r="A27" s="4">
        <v>19</v>
      </c>
      <c r="B27" s="5">
        <f>SUM(C27:D27)</f>
        <v>267</v>
      </c>
      <c r="C27" s="5">
        <v>129</v>
      </c>
      <c r="D27" s="5">
        <v>138</v>
      </c>
      <c r="E27" s="1"/>
      <c r="F27" s="4">
        <v>64</v>
      </c>
      <c r="G27" s="5">
        <f>SUM(H27:I27)</f>
        <v>413</v>
      </c>
      <c r="H27" s="5">
        <v>189</v>
      </c>
      <c r="I27" s="5">
        <v>224</v>
      </c>
    </row>
    <row r="28" spans="1:9" ht="13.5">
      <c r="A28" s="2" t="s">
        <v>60</v>
      </c>
      <c r="B28" s="3">
        <f>SUM(B29:B33)</f>
        <v>1103</v>
      </c>
      <c r="C28" s="3">
        <f>SUM(C29:C33)</f>
        <v>562</v>
      </c>
      <c r="D28" s="3">
        <f>SUM(D29:D33)</f>
        <v>541</v>
      </c>
      <c r="E28" s="1"/>
      <c r="F28" s="2" t="s">
        <v>61</v>
      </c>
      <c r="G28" s="3">
        <f>SUM(G29:G33)</f>
        <v>1923</v>
      </c>
      <c r="H28" s="3">
        <f>SUM(H29:H33)</f>
        <v>861</v>
      </c>
      <c r="I28" s="3">
        <f>SUM(I29:I33)</f>
        <v>1062</v>
      </c>
    </row>
    <row r="29" spans="1:9" ht="13.5">
      <c r="A29" s="4">
        <v>20</v>
      </c>
      <c r="B29" s="5">
        <f>SUM(C29:D29)</f>
        <v>174</v>
      </c>
      <c r="C29" s="5">
        <v>88</v>
      </c>
      <c r="D29" s="5">
        <v>86</v>
      </c>
      <c r="E29" s="1"/>
      <c r="F29" s="4">
        <v>65</v>
      </c>
      <c r="G29" s="5">
        <f>SUM(H29:I29)</f>
        <v>433</v>
      </c>
      <c r="H29" s="5">
        <v>198</v>
      </c>
      <c r="I29" s="5">
        <v>235</v>
      </c>
    </row>
    <row r="30" spans="1:9" ht="13.5">
      <c r="A30" s="4">
        <v>21</v>
      </c>
      <c r="B30" s="5">
        <f>SUM(C30:D30)</f>
        <v>194</v>
      </c>
      <c r="C30" s="5">
        <v>107</v>
      </c>
      <c r="D30" s="5">
        <v>87</v>
      </c>
      <c r="E30" s="1"/>
      <c r="F30" s="4">
        <v>66</v>
      </c>
      <c r="G30" s="5">
        <f>SUM(H30:I30)</f>
        <v>347</v>
      </c>
      <c r="H30" s="5">
        <v>148</v>
      </c>
      <c r="I30" s="5">
        <v>199</v>
      </c>
    </row>
    <row r="31" spans="1:9" ht="13.5">
      <c r="A31" s="4">
        <v>22</v>
      </c>
      <c r="B31" s="5">
        <f>SUM(C31:D31)</f>
        <v>225</v>
      </c>
      <c r="C31" s="5">
        <v>119</v>
      </c>
      <c r="D31" s="5">
        <v>106</v>
      </c>
      <c r="E31" s="1"/>
      <c r="F31" s="4">
        <v>67</v>
      </c>
      <c r="G31" s="5">
        <f>SUM(H31:I31)</f>
        <v>322</v>
      </c>
      <c r="H31" s="5">
        <v>156</v>
      </c>
      <c r="I31" s="5">
        <v>166</v>
      </c>
    </row>
    <row r="32" spans="1:9" ht="13.5">
      <c r="A32" s="4">
        <v>23</v>
      </c>
      <c r="B32" s="5">
        <f>SUM(C32:D32)</f>
        <v>257</v>
      </c>
      <c r="C32" s="5">
        <v>123</v>
      </c>
      <c r="D32" s="5">
        <v>134</v>
      </c>
      <c r="E32" s="1"/>
      <c r="F32" s="4">
        <v>68</v>
      </c>
      <c r="G32" s="5">
        <f>SUM(H32:I32)</f>
        <v>389</v>
      </c>
      <c r="H32" s="5">
        <v>163</v>
      </c>
      <c r="I32" s="5">
        <v>226</v>
      </c>
    </row>
    <row r="33" spans="1:9" ht="13.5">
      <c r="A33" s="4">
        <v>24</v>
      </c>
      <c r="B33" s="5">
        <f>SUM(C33:D33)</f>
        <v>253</v>
      </c>
      <c r="C33" s="5">
        <v>125</v>
      </c>
      <c r="D33" s="5">
        <v>128</v>
      </c>
      <c r="E33" s="1"/>
      <c r="F33" s="4">
        <v>69</v>
      </c>
      <c r="G33" s="5">
        <f>SUM(H33:I33)</f>
        <v>432</v>
      </c>
      <c r="H33" s="5">
        <v>196</v>
      </c>
      <c r="I33" s="5">
        <v>236</v>
      </c>
    </row>
    <row r="34" spans="1:9" ht="13.5">
      <c r="A34" s="2" t="s">
        <v>62</v>
      </c>
      <c r="B34" s="3">
        <f>SUM(B35:B39)</f>
        <v>1565</v>
      </c>
      <c r="C34" s="3">
        <f>SUM(C35:C39)</f>
        <v>881</v>
      </c>
      <c r="D34" s="3">
        <f>SUM(D35:D39)</f>
        <v>684</v>
      </c>
      <c r="E34" s="1"/>
      <c r="F34" s="2" t="s">
        <v>63</v>
      </c>
      <c r="G34" s="3">
        <f>SUM(G35:G39)</f>
        <v>2103</v>
      </c>
      <c r="H34" s="3">
        <f>SUM(H35:H39)</f>
        <v>939</v>
      </c>
      <c r="I34" s="3">
        <f>SUM(I35:I39)</f>
        <v>1164</v>
      </c>
    </row>
    <row r="35" spans="1:9" ht="13.5">
      <c r="A35" s="4">
        <v>25</v>
      </c>
      <c r="B35" s="5">
        <f>SUM(C35:D35)</f>
        <v>279</v>
      </c>
      <c r="C35" s="5">
        <v>162</v>
      </c>
      <c r="D35" s="5">
        <v>117</v>
      </c>
      <c r="E35" s="1"/>
      <c r="F35" s="4">
        <v>70</v>
      </c>
      <c r="G35" s="5">
        <f>SUM(H35:I35)</f>
        <v>423</v>
      </c>
      <c r="H35" s="5">
        <v>191</v>
      </c>
      <c r="I35" s="5">
        <v>232</v>
      </c>
    </row>
    <row r="36" spans="1:9" ht="13.5">
      <c r="A36" s="4">
        <v>26</v>
      </c>
      <c r="B36" s="5">
        <f>SUM(C36:D36)</f>
        <v>317</v>
      </c>
      <c r="C36" s="5">
        <v>170</v>
      </c>
      <c r="D36" s="5">
        <v>147</v>
      </c>
      <c r="E36" s="1"/>
      <c r="F36" s="4">
        <v>71</v>
      </c>
      <c r="G36" s="5">
        <f>SUM(H36:I36)</f>
        <v>385</v>
      </c>
      <c r="H36" s="5">
        <v>180</v>
      </c>
      <c r="I36" s="5">
        <v>205</v>
      </c>
    </row>
    <row r="37" spans="1:9" ht="13.5">
      <c r="A37" s="4">
        <v>27</v>
      </c>
      <c r="B37" s="5">
        <f>SUM(C37:D37)</f>
        <v>284</v>
      </c>
      <c r="C37" s="5">
        <v>163</v>
      </c>
      <c r="D37" s="5">
        <v>121</v>
      </c>
      <c r="E37" s="1"/>
      <c r="F37" s="4">
        <v>72</v>
      </c>
      <c r="G37" s="5">
        <f>SUM(H37:I37)</f>
        <v>384</v>
      </c>
      <c r="H37" s="5">
        <v>172</v>
      </c>
      <c r="I37" s="5">
        <v>212</v>
      </c>
    </row>
    <row r="38" spans="1:9" ht="13.5">
      <c r="A38" s="4">
        <v>28</v>
      </c>
      <c r="B38" s="5">
        <f>SUM(C38:D38)</f>
        <v>333</v>
      </c>
      <c r="C38" s="5">
        <v>190</v>
      </c>
      <c r="D38" s="5">
        <v>143</v>
      </c>
      <c r="E38" s="1"/>
      <c r="F38" s="4">
        <v>73</v>
      </c>
      <c r="G38" s="5">
        <f>SUM(H38:I38)</f>
        <v>474</v>
      </c>
      <c r="H38" s="5">
        <v>218</v>
      </c>
      <c r="I38" s="5">
        <v>256</v>
      </c>
    </row>
    <row r="39" spans="1:9" ht="13.5">
      <c r="A39" s="4">
        <v>29</v>
      </c>
      <c r="B39" s="5">
        <f>SUM(C39:D39)</f>
        <v>352</v>
      </c>
      <c r="C39" s="5">
        <v>196</v>
      </c>
      <c r="D39" s="5">
        <v>156</v>
      </c>
      <c r="E39" s="1"/>
      <c r="F39" s="4">
        <v>74</v>
      </c>
      <c r="G39" s="5">
        <f>SUM(H39:I39)</f>
        <v>437</v>
      </c>
      <c r="H39" s="5">
        <v>178</v>
      </c>
      <c r="I39" s="5">
        <v>259</v>
      </c>
    </row>
    <row r="40" spans="1:9" ht="13.5">
      <c r="A40" s="2" t="s">
        <v>64</v>
      </c>
      <c r="B40" s="3">
        <f>SUM(B41:B45)</f>
        <v>1900</v>
      </c>
      <c r="C40" s="3">
        <f>SUM(C41:C45)</f>
        <v>978</v>
      </c>
      <c r="D40" s="3">
        <f>SUM(D41:D45)</f>
        <v>922</v>
      </c>
      <c r="E40" s="1"/>
      <c r="F40" s="2" t="s">
        <v>65</v>
      </c>
      <c r="G40" s="3">
        <f>SUM(G41:G45)</f>
        <v>1896</v>
      </c>
      <c r="H40" s="3">
        <f>SUM(H41:H45)</f>
        <v>826</v>
      </c>
      <c r="I40" s="3">
        <f>SUM(I41:I45)</f>
        <v>1070</v>
      </c>
    </row>
    <row r="41" spans="1:9" ht="13.5">
      <c r="A41" s="4">
        <v>30</v>
      </c>
      <c r="B41" s="5">
        <f>SUM(C41:D41)</f>
        <v>369</v>
      </c>
      <c r="C41" s="5">
        <v>214</v>
      </c>
      <c r="D41" s="5">
        <v>155</v>
      </c>
      <c r="E41" s="1"/>
      <c r="F41" s="4">
        <v>75</v>
      </c>
      <c r="G41" s="5">
        <f>SUM(H41:I41)</f>
        <v>393</v>
      </c>
      <c r="H41" s="5">
        <v>185</v>
      </c>
      <c r="I41" s="5">
        <v>208</v>
      </c>
    </row>
    <row r="42" spans="1:9" ht="13.5">
      <c r="A42" s="4">
        <v>31</v>
      </c>
      <c r="B42" s="5">
        <f>SUM(C42:D42)</f>
        <v>364</v>
      </c>
      <c r="C42" s="5">
        <v>181</v>
      </c>
      <c r="D42" s="5">
        <v>183</v>
      </c>
      <c r="E42" s="1"/>
      <c r="F42" s="4">
        <v>76</v>
      </c>
      <c r="G42" s="5">
        <f>SUM(H42:I42)</f>
        <v>353</v>
      </c>
      <c r="H42" s="5">
        <v>152</v>
      </c>
      <c r="I42" s="5">
        <v>201</v>
      </c>
    </row>
    <row r="43" spans="1:9" ht="13.5">
      <c r="A43" s="4">
        <v>32</v>
      </c>
      <c r="B43" s="5">
        <f>SUM(C43:D43)</f>
        <v>395</v>
      </c>
      <c r="C43" s="5">
        <v>188</v>
      </c>
      <c r="D43" s="5">
        <v>207</v>
      </c>
      <c r="E43" s="1"/>
      <c r="F43" s="4">
        <v>77</v>
      </c>
      <c r="G43" s="5">
        <f>SUM(H43:I43)</f>
        <v>417</v>
      </c>
      <c r="H43" s="5">
        <v>174</v>
      </c>
      <c r="I43" s="5">
        <v>243</v>
      </c>
    </row>
    <row r="44" spans="1:9" ht="13.5">
      <c r="A44" s="4">
        <v>33</v>
      </c>
      <c r="B44" s="5">
        <f>SUM(C44:D44)</f>
        <v>417</v>
      </c>
      <c r="C44" s="5">
        <v>221</v>
      </c>
      <c r="D44" s="5">
        <v>196</v>
      </c>
      <c r="E44" s="1"/>
      <c r="F44" s="4">
        <v>78</v>
      </c>
      <c r="G44" s="5">
        <f>SUM(H44:I44)</f>
        <v>380</v>
      </c>
      <c r="H44" s="5">
        <v>160</v>
      </c>
      <c r="I44" s="5">
        <v>220</v>
      </c>
    </row>
    <row r="45" spans="1:9" ht="13.5">
      <c r="A45" s="4">
        <v>34</v>
      </c>
      <c r="B45" s="5">
        <f>SUM(C45:D45)</f>
        <v>355</v>
      </c>
      <c r="C45" s="5">
        <v>174</v>
      </c>
      <c r="D45" s="5">
        <v>181</v>
      </c>
      <c r="E45" s="1"/>
      <c r="F45" s="4">
        <v>79</v>
      </c>
      <c r="G45" s="5">
        <f>SUM(H45:I45)</f>
        <v>353</v>
      </c>
      <c r="H45" s="5">
        <v>155</v>
      </c>
      <c r="I45" s="5">
        <v>198</v>
      </c>
    </row>
    <row r="46" spans="1:9" ht="13.5">
      <c r="A46" s="2" t="s">
        <v>66</v>
      </c>
      <c r="B46" s="3">
        <f>SUM(B47:B51)</f>
        <v>1836</v>
      </c>
      <c r="C46" s="3">
        <f>SUM(C47:C51)</f>
        <v>921</v>
      </c>
      <c r="D46" s="3">
        <f>SUM(D47:D51)</f>
        <v>915</v>
      </c>
      <c r="E46" s="1"/>
      <c r="F46" s="2" t="s">
        <v>67</v>
      </c>
      <c r="G46" s="3">
        <f>SUM(G47:G51)</f>
        <v>1380</v>
      </c>
      <c r="H46" s="3">
        <f>SUM(H47:H51)</f>
        <v>507</v>
      </c>
      <c r="I46" s="3">
        <f>SUM(I47:I51)</f>
        <v>873</v>
      </c>
    </row>
    <row r="47" spans="1:9" ht="13.5">
      <c r="A47" s="4">
        <v>35</v>
      </c>
      <c r="B47" s="5">
        <f>SUM(C47:D47)</f>
        <v>371</v>
      </c>
      <c r="C47" s="5">
        <v>192</v>
      </c>
      <c r="D47" s="5">
        <v>179</v>
      </c>
      <c r="E47" s="1"/>
      <c r="F47" s="4">
        <v>80</v>
      </c>
      <c r="G47" s="5">
        <f>SUM(H47:I47)</f>
        <v>357</v>
      </c>
      <c r="H47" s="5">
        <v>149</v>
      </c>
      <c r="I47" s="5">
        <v>208</v>
      </c>
    </row>
    <row r="48" spans="1:9" ht="13.5">
      <c r="A48" s="4">
        <v>36</v>
      </c>
      <c r="B48" s="5">
        <f>SUM(C48:D48)</f>
        <v>389</v>
      </c>
      <c r="C48" s="5">
        <v>203</v>
      </c>
      <c r="D48" s="5">
        <v>186</v>
      </c>
      <c r="E48" s="1"/>
      <c r="F48" s="4">
        <v>81</v>
      </c>
      <c r="G48" s="5">
        <f>SUM(H48:I48)</f>
        <v>305</v>
      </c>
      <c r="H48" s="5">
        <v>127</v>
      </c>
      <c r="I48" s="5">
        <v>178</v>
      </c>
    </row>
    <row r="49" spans="1:9" ht="13.5">
      <c r="A49" s="4">
        <v>37</v>
      </c>
      <c r="B49" s="5">
        <f>SUM(C49:D49)</f>
        <v>343</v>
      </c>
      <c r="C49" s="5">
        <v>166</v>
      </c>
      <c r="D49" s="5">
        <v>177</v>
      </c>
      <c r="E49" s="1"/>
      <c r="F49" s="4">
        <v>82</v>
      </c>
      <c r="G49" s="5">
        <f>SUM(H49:I49)</f>
        <v>291</v>
      </c>
      <c r="H49" s="5">
        <v>95</v>
      </c>
      <c r="I49" s="5">
        <v>196</v>
      </c>
    </row>
    <row r="50" spans="1:9" ht="13.5">
      <c r="A50" s="4">
        <v>38</v>
      </c>
      <c r="B50" s="5">
        <f>SUM(C50:D50)</f>
        <v>365</v>
      </c>
      <c r="C50" s="5">
        <v>181</v>
      </c>
      <c r="D50" s="5">
        <v>184</v>
      </c>
      <c r="E50" s="1"/>
      <c r="F50" s="4">
        <v>83</v>
      </c>
      <c r="G50" s="5">
        <f>SUM(H50:I50)</f>
        <v>219</v>
      </c>
      <c r="H50" s="5">
        <v>64</v>
      </c>
      <c r="I50" s="5">
        <v>155</v>
      </c>
    </row>
    <row r="51" spans="1:9" ht="13.5">
      <c r="A51" s="4">
        <v>39</v>
      </c>
      <c r="B51" s="5">
        <f>SUM(C51:D51)</f>
        <v>368</v>
      </c>
      <c r="C51" s="5">
        <v>179</v>
      </c>
      <c r="D51" s="5">
        <v>189</v>
      </c>
      <c r="E51" s="1"/>
      <c r="F51" s="4">
        <v>84</v>
      </c>
      <c r="G51" s="5">
        <f>SUM(H51:I51)</f>
        <v>208</v>
      </c>
      <c r="H51" s="5">
        <v>72</v>
      </c>
      <c r="I51" s="5">
        <v>136</v>
      </c>
    </row>
    <row r="52" spans="1:9" ht="13.5">
      <c r="A52" s="2" t="s">
        <v>68</v>
      </c>
      <c r="B52" s="3">
        <f>SUM(B53:B57)</f>
        <v>1827</v>
      </c>
      <c r="C52" s="3">
        <f>SUM(C53:C57)</f>
        <v>927</v>
      </c>
      <c r="D52" s="3">
        <f>SUM(D53:D57)</f>
        <v>900</v>
      </c>
      <c r="E52" s="1"/>
      <c r="F52" s="2" t="s">
        <v>69</v>
      </c>
      <c r="G52" s="3">
        <f>SUM(G53:G57)</f>
        <v>746</v>
      </c>
      <c r="H52" s="3">
        <f>SUM(H53:H57)</f>
        <v>216</v>
      </c>
      <c r="I52" s="3">
        <f>SUM(I53:I57)</f>
        <v>530</v>
      </c>
    </row>
    <row r="53" spans="1:9" ht="13.5">
      <c r="A53" s="4">
        <v>40</v>
      </c>
      <c r="B53" s="5">
        <f>SUM(C53:D53)</f>
        <v>295</v>
      </c>
      <c r="C53" s="5">
        <v>152</v>
      </c>
      <c r="D53" s="5">
        <v>143</v>
      </c>
      <c r="E53" s="1"/>
      <c r="F53" s="4">
        <v>85</v>
      </c>
      <c r="G53" s="5">
        <f aca="true" t="shared" si="0" ref="G53:G58">SUM(H53:I53)</f>
        <v>186</v>
      </c>
      <c r="H53" s="5">
        <v>57</v>
      </c>
      <c r="I53" s="5">
        <v>129</v>
      </c>
    </row>
    <row r="54" spans="1:9" ht="13.5">
      <c r="A54" s="4">
        <v>41</v>
      </c>
      <c r="B54" s="5">
        <f>SUM(C54:D54)</f>
        <v>351</v>
      </c>
      <c r="C54" s="5">
        <v>182</v>
      </c>
      <c r="D54" s="5">
        <v>169</v>
      </c>
      <c r="E54" s="1"/>
      <c r="F54" s="4">
        <v>86</v>
      </c>
      <c r="G54" s="5">
        <f t="shared" si="0"/>
        <v>191</v>
      </c>
      <c r="H54" s="5">
        <v>52</v>
      </c>
      <c r="I54" s="5">
        <v>139</v>
      </c>
    </row>
    <row r="55" spans="1:9" ht="13.5">
      <c r="A55" s="4">
        <v>42</v>
      </c>
      <c r="B55" s="5">
        <f>SUM(C55:D55)</f>
        <v>399</v>
      </c>
      <c r="C55" s="5">
        <v>195</v>
      </c>
      <c r="D55" s="5">
        <v>204</v>
      </c>
      <c r="E55" s="1"/>
      <c r="F55" s="4">
        <v>87</v>
      </c>
      <c r="G55" s="5">
        <f t="shared" si="0"/>
        <v>137</v>
      </c>
      <c r="H55" s="5">
        <v>37</v>
      </c>
      <c r="I55" s="5">
        <v>100</v>
      </c>
    </row>
    <row r="56" spans="1:9" ht="13.5">
      <c r="A56" s="4">
        <v>43</v>
      </c>
      <c r="B56" s="5">
        <f>SUM(C56:D56)</f>
        <v>413</v>
      </c>
      <c r="C56" s="5">
        <v>204</v>
      </c>
      <c r="D56" s="5">
        <v>209</v>
      </c>
      <c r="E56" s="1"/>
      <c r="F56" s="4">
        <v>88</v>
      </c>
      <c r="G56" s="5">
        <f t="shared" si="0"/>
        <v>133</v>
      </c>
      <c r="H56" s="5">
        <v>36</v>
      </c>
      <c r="I56" s="5">
        <v>97</v>
      </c>
    </row>
    <row r="57" spans="1:9" ht="13.5">
      <c r="A57" s="6">
        <v>44</v>
      </c>
      <c r="B57" s="5">
        <f>SUM(C57:D57)</f>
        <v>369</v>
      </c>
      <c r="C57" s="5">
        <v>194</v>
      </c>
      <c r="D57" s="5">
        <v>175</v>
      </c>
      <c r="E57" s="1"/>
      <c r="F57" s="4">
        <v>89</v>
      </c>
      <c r="G57" s="5">
        <f t="shared" si="0"/>
        <v>99</v>
      </c>
      <c r="H57" s="5">
        <v>34</v>
      </c>
      <c r="I57" s="5">
        <v>65</v>
      </c>
    </row>
    <row r="58" spans="1:9" ht="13.5" customHeight="1">
      <c r="A58" s="7" t="s">
        <v>27</v>
      </c>
      <c r="B58" s="19" t="s">
        <v>73</v>
      </c>
      <c r="C58" s="19"/>
      <c r="D58" s="19"/>
      <c r="E58" s="1"/>
      <c r="F58" s="2" t="s">
        <v>0</v>
      </c>
      <c r="G58" s="3">
        <f t="shared" si="0"/>
        <v>396</v>
      </c>
      <c r="H58" s="8">
        <v>92</v>
      </c>
      <c r="I58" s="8">
        <v>304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>SUM(H59:I59)</f>
        <v>31750</v>
      </c>
      <c r="H59" s="10">
        <f>SUM(C4,C10,C16,C22,C28,C34,C40,C46,C52,H4,H10,H16,H22,H28,H34,H40,H46,H52,H58)+2</f>
        <v>15482</v>
      </c>
      <c r="I59" s="10">
        <f>SUM(D4,D10,D16,D22,D28,D34,D40,D46,D52,I4,I10,I16,I22,I28,I34,I40,I46,I52,I58)+0</f>
        <v>16268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92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74</v>
      </c>
      <c r="B4" s="3">
        <f>SUM(B5:B9)</f>
        <v>1368</v>
      </c>
      <c r="C4" s="3">
        <f>SUM(C5:C9)</f>
        <v>708</v>
      </c>
      <c r="D4" s="3">
        <f>SUM(D5:D9)</f>
        <v>660</v>
      </c>
      <c r="E4" s="1"/>
      <c r="F4" s="2" t="s">
        <v>75</v>
      </c>
      <c r="G4" s="3">
        <f>SUM(G5:G9)</f>
        <v>2354</v>
      </c>
      <c r="H4" s="3">
        <f>SUM(H5:H9)</f>
        <v>1154</v>
      </c>
      <c r="I4" s="3">
        <f>SUM(I5:I9)</f>
        <v>1200</v>
      </c>
    </row>
    <row r="5" spans="1:9" ht="13.5">
      <c r="A5" s="4">
        <v>0</v>
      </c>
      <c r="B5" s="5">
        <f>SUM(C5:D5)</f>
        <v>273</v>
      </c>
      <c r="C5" s="5">
        <v>145</v>
      </c>
      <c r="D5" s="5">
        <v>128</v>
      </c>
      <c r="E5" s="1"/>
      <c r="F5" s="4">
        <v>45</v>
      </c>
      <c r="G5" s="5">
        <f>SUM(H5:I5)</f>
        <v>457</v>
      </c>
      <c r="H5" s="5">
        <v>201</v>
      </c>
      <c r="I5" s="5">
        <v>256</v>
      </c>
    </row>
    <row r="6" spans="1:9" ht="13.5">
      <c r="A6" s="4">
        <v>1</v>
      </c>
      <c r="B6" s="5">
        <f>SUM(C6:D6)</f>
        <v>242</v>
      </c>
      <c r="C6" s="5">
        <v>118</v>
      </c>
      <c r="D6" s="5">
        <v>124</v>
      </c>
      <c r="E6" s="1"/>
      <c r="F6" s="4">
        <v>46</v>
      </c>
      <c r="G6" s="5">
        <f>SUM(H6:I6)</f>
        <v>448</v>
      </c>
      <c r="H6" s="5">
        <v>248</v>
      </c>
      <c r="I6" s="5">
        <v>200</v>
      </c>
    </row>
    <row r="7" spans="1:9" ht="13.5">
      <c r="A7" s="4">
        <v>2</v>
      </c>
      <c r="B7" s="5">
        <f>SUM(C7:D7)</f>
        <v>265</v>
      </c>
      <c r="C7" s="5">
        <v>133</v>
      </c>
      <c r="D7" s="5">
        <v>132</v>
      </c>
      <c r="E7" s="1"/>
      <c r="F7" s="4">
        <v>47</v>
      </c>
      <c r="G7" s="5">
        <f>SUM(H7:I7)</f>
        <v>516</v>
      </c>
      <c r="H7" s="5">
        <v>253</v>
      </c>
      <c r="I7" s="5">
        <v>263</v>
      </c>
    </row>
    <row r="8" spans="1:9" ht="13.5">
      <c r="A8" s="4">
        <v>3</v>
      </c>
      <c r="B8" s="5">
        <f>SUM(C8:D8)</f>
        <v>289</v>
      </c>
      <c r="C8" s="5">
        <v>152</v>
      </c>
      <c r="D8" s="5">
        <v>137</v>
      </c>
      <c r="E8" s="1"/>
      <c r="F8" s="4">
        <v>48</v>
      </c>
      <c r="G8" s="5">
        <f>SUM(H8:I8)</f>
        <v>467</v>
      </c>
      <c r="H8" s="5">
        <v>235</v>
      </c>
      <c r="I8" s="5">
        <v>232</v>
      </c>
    </row>
    <row r="9" spans="1:9" ht="13.5">
      <c r="A9" s="4">
        <v>4</v>
      </c>
      <c r="B9" s="5">
        <f>SUM(C9:D9)</f>
        <v>299</v>
      </c>
      <c r="C9" s="5">
        <v>160</v>
      </c>
      <c r="D9" s="5">
        <v>139</v>
      </c>
      <c r="E9" s="1"/>
      <c r="F9" s="4">
        <v>49</v>
      </c>
      <c r="G9" s="5">
        <f>SUM(H9:I9)</f>
        <v>466</v>
      </c>
      <c r="H9" s="5">
        <v>217</v>
      </c>
      <c r="I9" s="5">
        <v>249</v>
      </c>
    </row>
    <row r="10" spans="1:9" ht="13.5">
      <c r="A10" s="2" t="s">
        <v>76</v>
      </c>
      <c r="B10" s="3">
        <f>SUM(B11:B15)</f>
        <v>1629</v>
      </c>
      <c r="C10" s="3">
        <f>SUM(C11:C15)</f>
        <v>821</v>
      </c>
      <c r="D10" s="3">
        <f>SUM(D11:D15)</f>
        <v>808</v>
      </c>
      <c r="E10" s="1"/>
      <c r="F10" s="2" t="s">
        <v>77</v>
      </c>
      <c r="G10" s="3">
        <f>SUM(G11:G15)</f>
        <v>2813</v>
      </c>
      <c r="H10" s="3">
        <f>SUM(H11:H15)</f>
        <v>1403</v>
      </c>
      <c r="I10" s="3">
        <f>SUM(I11:I15)</f>
        <v>1410</v>
      </c>
    </row>
    <row r="11" spans="1:9" ht="13.5">
      <c r="A11" s="4">
        <v>5</v>
      </c>
      <c r="B11" s="5">
        <f>SUM(C11:D11)</f>
        <v>306</v>
      </c>
      <c r="C11" s="5">
        <v>158</v>
      </c>
      <c r="D11" s="5">
        <v>148</v>
      </c>
      <c r="E11" s="1"/>
      <c r="F11" s="4">
        <v>50</v>
      </c>
      <c r="G11" s="5">
        <f>SUM(H11:I11)</f>
        <v>504</v>
      </c>
      <c r="H11" s="5">
        <v>229</v>
      </c>
      <c r="I11" s="5">
        <v>275</v>
      </c>
    </row>
    <row r="12" spans="1:9" ht="13.5">
      <c r="A12" s="4">
        <v>6</v>
      </c>
      <c r="B12" s="5">
        <f>SUM(C12:D12)</f>
        <v>319</v>
      </c>
      <c r="C12" s="5">
        <v>155</v>
      </c>
      <c r="D12" s="5">
        <v>164</v>
      </c>
      <c r="E12" s="1"/>
      <c r="F12" s="4">
        <v>51</v>
      </c>
      <c r="G12" s="5">
        <f>SUM(H12:I12)</f>
        <v>532</v>
      </c>
      <c r="H12" s="5">
        <v>274</v>
      </c>
      <c r="I12" s="5">
        <v>258</v>
      </c>
    </row>
    <row r="13" spans="1:9" ht="13.5">
      <c r="A13" s="4">
        <v>7</v>
      </c>
      <c r="B13" s="5">
        <f>SUM(C13:D13)</f>
        <v>327</v>
      </c>
      <c r="C13" s="5">
        <v>156</v>
      </c>
      <c r="D13" s="5">
        <v>171</v>
      </c>
      <c r="E13" s="1"/>
      <c r="F13" s="4">
        <v>52</v>
      </c>
      <c r="G13" s="5">
        <f>SUM(H13:I13)</f>
        <v>528</v>
      </c>
      <c r="H13" s="5">
        <v>260</v>
      </c>
      <c r="I13" s="5">
        <v>268</v>
      </c>
    </row>
    <row r="14" spans="1:9" ht="13.5">
      <c r="A14" s="4">
        <v>8</v>
      </c>
      <c r="B14" s="5">
        <f>SUM(C14:D14)</f>
        <v>335</v>
      </c>
      <c r="C14" s="5">
        <v>179</v>
      </c>
      <c r="D14" s="5">
        <v>156</v>
      </c>
      <c r="E14" s="1"/>
      <c r="F14" s="4">
        <v>53</v>
      </c>
      <c r="G14" s="5">
        <f>SUM(H14:I14)</f>
        <v>610</v>
      </c>
      <c r="H14" s="5">
        <v>302</v>
      </c>
      <c r="I14" s="5">
        <v>308</v>
      </c>
    </row>
    <row r="15" spans="1:9" ht="13.5">
      <c r="A15" s="4">
        <v>9</v>
      </c>
      <c r="B15" s="5">
        <f>SUM(C15:D15)</f>
        <v>342</v>
      </c>
      <c r="C15" s="5">
        <v>173</v>
      </c>
      <c r="D15" s="5">
        <v>169</v>
      </c>
      <c r="E15" s="1"/>
      <c r="F15" s="4">
        <v>54</v>
      </c>
      <c r="G15" s="5">
        <f>SUM(H15:I15)</f>
        <v>639</v>
      </c>
      <c r="H15" s="5">
        <v>338</v>
      </c>
      <c r="I15" s="5">
        <v>301</v>
      </c>
    </row>
    <row r="16" spans="1:9" ht="13.5">
      <c r="A16" s="2" t="s">
        <v>78</v>
      </c>
      <c r="B16" s="3">
        <f>SUM(B17:B21)</f>
        <v>1916</v>
      </c>
      <c r="C16" s="3">
        <f>SUM(C17:C21)</f>
        <v>967</v>
      </c>
      <c r="D16" s="3">
        <f>SUM(D17:D21)</f>
        <v>949</v>
      </c>
      <c r="E16" s="1"/>
      <c r="F16" s="2" t="s">
        <v>79</v>
      </c>
      <c r="G16" s="3">
        <f>SUM(G17:G21)</f>
        <v>3359</v>
      </c>
      <c r="H16" s="3">
        <f>SUM(H17:H21)</f>
        <v>1753</v>
      </c>
      <c r="I16" s="3">
        <f>SUM(I17:I21)</f>
        <v>1606</v>
      </c>
    </row>
    <row r="17" spans="1:9" ht="13.5">
      <c r="A17" s="4">
        <v>10</v>
      </c>
      <c r="B17" s="5">
        <f>SUM(C17:D17)</f>
        <v>358</v>
      </c>
      <c r="C17" s="5">
        <v>203</v>
      </c>
      <c r="D17" s="5">
        <v>155</v>
      </c>
      <c r="E17" s="1"/>
      <c r="F17" s="4">
        <v>55</v>
      </c>
      <c r="G17" s="5">
        <f>SUM(H17:I17)</f>
        <v>624</v>
      </c>
      <c r="H17" s="5">
        <v>330</v>
      </c>
      <c r="I17" s="5">
        <v>294</v>
      </c>
    </row>
    <row r="18" spans="1:9" ht="13.5">
      <c r="A18" s="4">
        <v>11</v>
      </c>
      <c r="B18" s="5">
        <f>SUM(C18:D18)</f>
        <v>376</v>
      </c>
      <c r="C18" s="5">
        <v>189</v>
      </c>
      <c r="D18" s="5">
        <v>187</v>
      </c>
      <c r="E18" s="1"/>
      <c r="F18" s="4">
        <v>56</v>
      </c>
      <c r="G18" s="5">
        <f>SUM(H18:I18)</f>
        <v>696</v>
      </c>
      <c r="H18" s="5">
        <v>344</v>
      </c>
      <c r="I18" s="5">
        <v>352</v>
      </c>
    </row>
    <row r="19" spans="1:9" ht="13.5">
      <c r="A19" s="4">
        <v>12</v>
      </c>
      <c r="B19" s="5">
        <f>SUM(C19:D19)</f>
        <v>380</v>
      </c>
      <c r="C19" s="5">
        <v>179</v>
      </c>
      <c r="D19" s="5">
        <v>201</v>
      </c>
      <c r="E19" s="1"/>
      <c r="F19" s="4">
        <v>57</v>
      </c>
      <c r="G19" s="5">
        <f>SUM(H19:I19)</f>
        <v>699</v>
      </c>
      <c r="H19" s="5">
        <v>373</v>
      </c>
      <c r="I19" s="5">
        <v>326</v>
      </c>
    </row>
    <row r="20" spans="1:9" ht="13.5">
      <c r="A20" s="4">
        <v>13</v>
      </c>
      <c r="B20" s="5">
        <f>SUM(C20:D20)</f>
        <v>389</v>
      </c>
      <c r="C20" s="5">
        <v>187</v>
      </c>
      <c r="D20" s="5">
        <v>202</v>
      </c>
      <c r="E20" s="1"/>
      <c r="F20" s="4">
        <v>58</v>
      </c>
      <c r="G20" s="5">
        <f>SUM(H20:I20)</f>
        <v>693</v>
      </c>
      <c r="H20" s="5">
        <v>352</v>
      </c>
      <c r="I20" s="5">
        <v>341</v>
      </c>
    </row>
    <row r="21" spans="1:9" ht="13.5">
      <c r="A21" s="4">
        <v>14</v>
      </c>
      <c r="B21" s="5">
        <f>SUM(C21:D21)</f>
        <v>413</v>
      </c>
      <c r="C21" s="5">
        <v>209</v>
      </c>
      <c r="D21" s="5">
        <v>204</v>
      </c>
      <c r="E21" s="1"/>
      <c r="F21" s="4">
        <v>59</v>
      </c>
      <c r="G21" s="5">
        <f>SUM(H21:I21)</f>
        <v>647</v>
      </c>
      <c r="H21" s="5">
        <v>354</v>
      </c>
      <c r="I21" s="5">
        <v>293</v>
      </c>
    </row>
    <row r="22" spans="1:9" ht="13.5">
      <c r="A22" s="2" t="s">
        <v>80</v>
      </c>
      <c r="B22" s="3">
        <f>SUM(B23:B27)</f>
        <v>1982</v>
      </c>
      <c r="C22" s="3">
        <f>SUM(C23:C27)</f>
        <v>1026</v>
      </c>
      <c r="D22" s="3">
        <f>SUM(D23:D27)</f>
        <v>956</v>
      </c>
      <c r="E22" s="1"/>
      <c r="F22" s="2" t="s">
        <v>81</v>
      </c>
      <c r="G22" s="3">
        <f>SUM(G23:G27)</f>
        <v>2297</v>
      </c>
      <c r="H22" s="3">
        <f>SUM(H23:H27)</f>
        <v>1079</v>
      </c>
      <c r="I22" s="3">
        <f>SUM(I23:I27)</f>
        <v>1218</v>
      </c>
    </row>
    <row r="23" spans="1:9" ht="13.5">
      <c r="A23" s="4">
        <v>15</v>
      </c>
      <c r="B23" s="5">
        <f>SUM(C23:D23)</f>
        <v>371</v>
      </c>
      <c r="C23" s="5">
        <v>194</v>
      </c>
      <c r="D23" s="5">
        <v>177</v>
      </c>
      <c r="E23" s="1"/>
      <c r="F23" s="4">
        <v>60</v>
      </c>
      <c r="G23" s="5">
        <f>SUM(H23:I23)</f>
        <v>334</v>
      </c>
      <c r="H23" s="5">
        <v>167</v>
      </c>
      <c r="I23" s="5">
        <v>167</v>
      </c>
    </row>
    <row r="24" spans="1:9" ht="13.5">
      <c r="A24" s="4">
        <v>16</v>
      </c>
      <c r="B24" s="5">
        <f>SUM(C24:D24)</f>
        <v>404</v>
      </c>
      <c r="C24" s="5">
        <v>210</v>
      </c>
      <c r="D24" s="5">
        <v>194</v>
      </c>
      <c r="E24" s="1"/>
      <c r="F24" s="4">
        <v>61</v>
      </c>
      <c r="G24" s="5">
        <f>SUM(H24:I24)</f>
        <v>403</v>
      </c>
      <c r="H24" s="5">
        <v>180</v>
      </c>
      <c r="I24" s="5">
        <v>223</v>
      </c>
    </row>
    <row r="25" spans="1:9" ht="13.5">
      <c r="A25" s="4">
        <v>17</v>
      </c>
      <c r="B25" s="5">
        <f>SUM(C25:D25)</f>
        <v>440</v>
      </c>
      <c r="C25" s="5">
        <v>217</v>
      </c>
      <c r="D25" s="5">
        <v>223</v>
      </c>
      <c r="E25" s="1"/>
      <c r="F25" s="4">
        <v>62</v>
      </c>
      <c r="G25" s="5">
        <f>SUM(H25:I25)</f>
        <v>510</v>
      </c>
      <c r="H25" s="5">
        <v>241</v>
      </c>
      <c r="I25" s="5">
        <v>269</v>
      </c>
    </row>
    <row r="26" spans="1:9" ht="13.5">
      <c r="A26" s="4">
        <v>18</v>
      </c>
      <c r="B26" s="5">
        <f>SUM(C26:D26)</f>
        <v>428</v>
      </c>
      <c r="C26" s="5">
        <v>226</v>
      </c>
      <c r="D26" s="5">
        <v>202</v>
      </c>
      <c r="E26" s="1"/>
      <c r="F26" s="4">
        <v>63</v>
      </c>
      <c r="G26" s="5">
        <f>SUM(H26:I26)</f>
        <v>512</v>
      </c>
      <c r="H26" s="5">
        <v>242</v>
      </c>
      <c r="I26" s="5">
        <v>270</v>
      </c>
    </row>
    <row r="27" spans="1:9" ht="13.5">
      <c r="A27" s="4">
        <v>19</v>
      </c>
      <c r="B27" s="5">
        <f>SUM(C27:D27)</f>
        <v>339</v>
      </c>
      <c r="C27" s="5">
        <v>179</v>
      </c>
      <c r="D27" s="5">
        <v>160</v>
      </c>
      <c r="E27" s="1"/>
      <c r="F27" s="4">
        <v>64</v>
      </c>
      <c r="G27" s="5">
        <f>SUM(H27:I27)</f>
        <v>538</v>
      </c>
      <c r="H27" s="5">
        <v>249</v>
      </c>
      <c r="I27" s="5">
        <v>289</v>
      </c>
    </row>
    <row r="28" spans="1:9" ht="13.5">
      <c r="A28" s="2" t="s">
        <v>82</v>
      </c>
      <c r="B28" s="3">
        <f>SUM(B29:B33)</f>
        <v>1462</v>
      </c>
      <c r="C28" s="3">
        <f>SUM(C29:C33)</f>
        <v>686</v>
      </c>
      <c r="D28" s="3">
        <f>SUM(D29:D33)</f>
        <v>776</v>
      </c>
      <c r="E28" s="1"/>
      <c r="F28" s="2" t="s">
        <v>83</v>
      </c>
      <c r="G28" s="3">
        <f>SUM(G29:G33)</f>
        <v>2467</v>
      </c>
      <c r="H28" s="3">
        <f>SUM(H29:H33)</f>
        <v>1167</v>
      </c>
      <c r="I28" s="3">
        <f>SUM(I29:I33)</f>
        <v>1300</v>
      </c>
    </row>
    <row r="29" spans="1:9" ht="13.5">
      <c r="A29" s="4">
        <v>20</v>
      </c>
      <c r="B29" s="5">
        <f>SUM(C29:D29)</f>
        <v>248</v>
      </c>
      <c r="C29" s="5">
        <v>125</v>
      </c>
      <c r="D29" s="5">
        <v>123</v>
      </c>
      <c r="E29" s="1"/>
      <c r="F29" s="4">
        <v>65</v>
      </c>
      <c r="G29" s="5">
        <f>SUM(H29:I29)</f>
        <v>528</v>
      </c>
      <c r="H29" s="5">
        <v>266</v>
      </c>
      <c r="I29" s="5">
        <v>262</v>
      </c>
    </row>
    <row r="30" spans="1:9" ht="13.5">
      <c r="A30" s="4">
        <v>21</v>
      </c>
      <c r="B30" s="5">
        <f>SUM(C30:D30)</f>
        <v>251</v>
      </c>
      <c r="C30" s="5">
        <v>107</v>
      </c>
      <c r="D30" s="5">
        <v>144</v>
      </c>
      <c r="E30" s="1"/>
      <c r="F30" s="4">
        <v>66</v>
      </c>
      <c r="G30" s="5">
        <f>SUM(H30:I30)</f>
        <v>506</v>
      </c>
      <c r="H30" s="5">
        <v>243</v>
      </c>
      <c r="I30" s="5">
        <v>263</v>
      </c>
    </row>
    <row r="31" spans="1:9" ht="13.5">
      <c r="A31" s="4">
        <v>22</v>
      </c>
      <c r="B31" s="5">
        <f>SUM(C31:D31)</f>
        <v>296</v>
      </c>
      <c r="C31" s="5">
        <v>129</v>
      </c>
      <c r="D31" s="5">
        <v>167</v>
      </c>
      <c r="E31" s="1"/>
      <c r="F31" s="4">
        <v>67</v>
      </c>
      <c r="G31" s="5">
        <f>SUM(H31:I31)</f>
        <v>400</v>
      </c>
      <c r="H31" s="5">
        <v>188</v>
      </c>
      <c r="I31" s="5">
        <v>212</v>
      </c>
    </row>
    <row r="32" spans="1:9" ht="13.5">
      <c r="A32" s="4">
        <v>23</v>
      </c>
      <c r="B32" s="5">
        <f>SUM(C32:D32)</f>
        <v>323</v>
      </c>
      <c r="C32" s="5">
        <v>148</v>
      </c>
      <c r="D32" s="5">
        <v>175</v>
      </c>
      <c r="E32" s="1"/>
      <c r="F32" s="4">
        <v>68</v>
      </c>
      <c r="G32" s="5">
        <f>SUM(H32:I32)</f>
        <v>518</v>
      </c>
      <c r="H32" s="5">
        <v>239</v>
      </c>
      <c r="I32" s="5">
        <v>279</v>
      </c>
    </row>
    <row r="33" spans="1:9" ht="13.5">
      <c r="A33" s="4">
        <v>24</v>
      </c>
      <c r="B33" s="5">
        <f>SUM(C33:D33)</f>
        <v>344</v>
      </c>
      <c r="C33" s="5">
        <v>177</v>
      </c>
      <c r="D33" s="5">
        <v>167</v>
      </c>
      <c r="E33" s="1"/>
      <c r="F33" s="4">
        <v>69</v>
      </c>
      <c r="G33" s="5">
        <f>SUM(H33:I33)</f>
        <v>515</v>
      </c>
      <c r="H33" s="5">
        <v>231</v>
      </c>
      <c r="I33" s="5">
        <v>284</v>
      </c>
    </row>
    <row r="34" spans="1:9" ht="13.5">
      <c r="A34" s="2" t="s">
        <v>84</v>
      </c>
      <c r="B34" s="3">
        <f>SUM(B35:B39)</f>
        <v>1820</v>
      </c>
      <c r="C34" s="3">
        <f>SUM(C35:C39)</f>
        <v>946</v>
      </c>
      <c r="D34" s="3">
        <f>SUM(D35:D39)</f>
        <v>874</v>
      </c>
      <c r="E34" s="1"/>
      <c r="F34" s="2" t="s">
        <v>85</v>
      </c>
      <c r="G34" s="3">
        <f>SUM(G35:G39)</f>
        <v>2616</v>
      </c>
      <c r="H34" s="3">
        <f>SUM(H35:H39)</f>
        <v>1157</v>
      </c>
      <c r="I34" s="3">
        <f>SUM(I35:I39)</f>
        <v>1459</v>
      </c>
    </row>
    <row r="35" spans="1:9" ht="13.5">
      <c r="A35" s="4">
        <v>25</v>
      </c>
      <c r="B35" s="5">
        <f>SUM(C35:D35)</f>
        <v>348</v>
      </c>
      <c r="C35" s="5">
        <v>192</v>
      </c>
      <c r="D35" s="5">
        <v>156</v>
      </c>
      <c r="E35" s="1"/>
      <c r="F35" s="4">
        <v>70</v>
      </c>
      <c r="G35" s="5">
        <f>SUM(H35:I35)</f>
        <v>570</v>
      </c>
      <c r="H35" s="5">
        <v>242</v>
      </c>
      <c r="I35" s="5">
        <v>328</v>
      </c>
    </row>
    <row r="36" spans="1:9" ht="13.5">
      <c r="A36" s="4">
        <v>26</v>
      </c>
      <c r="B36" s="5">
        <f>SUM(C36:D36)</f>
        <v>361</v>
      </c>
      <c r="C36" s="5">
        <v>190</v>
      </c>
      <c r="D36" s="5">
        <v>171</v>
      </c>
      <c r="E36" s="1"/>
      <c r="F36" s="4">
        <v>71</v>
      </c>
      <c r="G36" s="5">
        <f>SUM(H36:I36)</f>
        <v>496</v>
      </c>
      <c r="H36" s="5">
        <v>220</v>
      </c>
      <c r="I36" s="5">
        <v>276</v>
      </c>
    </row>
    <row r="37" spans="1:9" ht="13.5">
      <c r="A37" s="4">
        <v>27</v>
      </c>
      <c r="B37" s="5">
        <f>SUM(C37:D37)</f>
        <v>349</v>
      </c>
      <c r="C37" s="5">
        <v>175</v>
      </c>
      <c r="D37" s="5">
        <v>174</v>
      </c>
      <c r="E37" s="1"/>
      <c r="F37" s="4">
        <v>72</v>
      </c>
      <c r="G37" s="5">
        <f>SUM(H37:I37)</f>
        <v>543</v>
      </c>
      <c r="H37" s="5">
        <v>251</v>
      </c>
      <c r="I37" s="5">
        <v>292</v>
      </c>
    </row>
    <row r="38" spans="1:9" ht="13.5">
      <c r="A38" s="4">
        <v>28</v>
      </c>
      <c r="B38" s="5">
        <f>SUM(C38:D38)</f>
        <v>377</v>
      </c>
      <c r="C38" s="5">
        <v>190</v>
      </c>
      <c r="D38" s="5">
        <v>187</v>
      </c>
      <c r="E38" s="1"/>
      <c r="F38" s="4">
        <v>73</v>
      </c>
      <c r="G38" s="5">
        <f>SUM(H38:I38)</f>
        <v>535</v>
      </c>
      <c r="H38" s="5">
        <v>239</v>
      </c>
      <c r="I38" s="5">
        <v>296</v>
      </c>
    </row>
    <row r="39" spans="1:9" ht="13.5">
      <c r="A39" s="4">
        <v>29</v>
      </c>
      <c r="B39" s="5">
        <f>SUM(C39:D39)</f>
        <v>385</v>
      </c>
      <c r="C39" s="5">
        <v>199</v>
      </c>
      <c r="D39" s="5">
        <v>186</v>
      </c>
      <c r="E39" s="1"/>
      <c r="F39" s="4">
        <v>74</v>
      </c>
      <c r="G39" s="5">
        <f>SUM(H39:I39)</f>
        <v>472</v>
      </c>
      <c r="H39" s="5">
        <v>205</v>
      </c>
      <c r="I39" s="5">
        <v>267</v>
      </c>
    </row>
    <row r="40" spans="1:9" ht="13.5">
      <c r="A40" s="2" t="s">
        <v>86</v>
      </c>
      <c r="B40" s="3">
        <f>SUM(B41:B45)</f>
        <v>1966</v>
      </c>
      <c r="C40" s="3">
        <f>SUM(C41:C45)</f>
        <v>1020</v>
      </c>
      <c r="D40" s="3">
        <f>SUM(D41:D45)</f>
        <v>946</v>
      </c>
      <c r="E40" s="1"/>
      <c r="F40" s="2" t="s">
        <v>87</v>
      </c>
      <c r="G40" s="3">
        <f>SUM(G41:G45)</f>
        <v>2339</v>
      </c>
      <c r="H40" s="3">
        <f>SUM(H41:H45)</f>
        <v>990</v>
      </c>
      <c r="I40" s="3">
        <f>SUM(I41:I45)</f>
        <v>1349</v>
      </c>
    </row>
    <row r="41" spans="1:9" ht="13.5">
      <c r="A41" s="4">
        <v>30</v>
      </c>
      <c r="B41" s="5">
        <f>SUM(C41:D41)</f>
        <v>376</v>
      </c>
      <c r="C41" s="5">
        <v>203</v>
      </c>
      <c r="D41" s="5">
        <v>173</v>
      </c>
      <c r="E41" s="1"/>
      <c r="F41" s="4">
        <v>75</v>
      </c>
      <c r="G41" s="5">
        <f>SUM(H41:I41)</f>
        <v>485</v>
      </c>
      <c r="H41" s="5">
        <v>227</v>
      </c>
      <c r="I41" s="5">
        <v>258</v>
      </c>
    </row>
    <row r="42" spans="1:9" ht="13.5">
      <c r="A42" s="4">
        <v>31</v>
      </c>
      <c r="B42" s="5">
        <f>SUM(C42:D42)</f>
        <v>394</v>
      </c>
      <c r="C42" s="5">
        <v>207</v>
      </c>
      <c r="D42" s="5">
        <v>187</v>
      </c>
      <c r="E42" s="1"/>
      <c r="F42" s="4">
        <v>76</v>
      </c>
      <c r="G42" s="5">
        <f>SUM(H42:I42)</f>
        <v>496</v>
      </c>
      <c r="H42" s="5">
        <v>205</v>
      </c>
      <c r="I42" s="5">
        <v>291</v>
      </c>
    </row>
    <row r="43" spans="1:9" ht="13.5">
      <c r="A43" s="4">
        <v>32</v>
      </c>
      <c r="B43" s="5">
        <f>SUM(C43:D43)</f>
        <v>412</v>
      </c>
      <c r="C43" s="5">
        <v>204</v>
      </c>
      <c r="D43" s="5">
        <v>208</v>
      </c>
      <c r="E43" s="1"/>
      <c r="F43" s="4">
        <v>77</v>
      </c>
      <c r="G43" s="5">
        <f>SUM(H43:I43)</f>
        <v>476</v>
      </c>
      <c r="H43" s="5">
        <v>191</v>
      </c>
      <c r="I43" s="5">
        <v>285</v>
      </c>
    </row>
    <row r="44" spans="1:9" ht="13.5">
      <c r="A44" s="4">
        <v>33</v>
      </c>
      <c r="B44" s="5">
        <f>SUM(C44:D44)</f>
        <v>378</v>
      </c>
      <c r="C44" s="5">
        <v>196</v>
      </c>
      <c r="D44" s="5">
        <v>182</v>
      </c>
      <c r="E44" s="1"/>
      <c r="F44" s="4">
        <v>78</v>
      </c>
      <c r="G44" s="5">
        <f>SUM(H44:I44)</f>
        <v>470</v>
      </c>
      <c r="H44" s="5">
        <v>200</v>
      </c>
      <c r="I44" s="5">
        <v>270</v>
      </c>
    </row>
    <row r="45" spans="1:9" ht="13.5">
      <c r="A45" s="4">
        <v>34</v>
      </c>
      <c r="B45" s="5">
        <f>SUM(C45:D45)</f>
        <v>406</v>
      </c>
      <c r="C45" s="5">
        <v>210</v>
      </c>
      <c r="D45" s="5">
        <v>196</v>
      </c>
      <c r="E45" s="1"/>
      <c r="F45" s="4">
        <v>79</v>
      </c>
      <c r="G45" s="5">
        <f>SUM(H45:I45)</f>
        <v>412</v>
      </c>
      <c r="H45" s="5">
        <v>167</v>
      </c>
      <c r="I45" s="5">
        <v>245</v>
      </c>
    </row>
    <row r="46" spans="1:9" ht="13.5">
      <c r="A46" s="2" t="s">
        <v>88</v>
      </c>
      <c r="B46" s="3">
        <f>SUM(B47:B51)</f>
        <v>1947</v>
      </c>
      <c r="C46" s="3">
        <f>SUM(C47:C51)</f>
        <v>963</v>
      </c>
      <c r="D46" s="3">
        <f>SUM(D47:D51)</f>
        <v>984</v>
      </c>
      <c r="E46" s="1"/>
      <c r="F46" s="2" t="s">
        <v>89</v>
      </c>
      <c r="G46" s="3">
        <f>SUM(G47:G51)</f>
        <v>1687</v>
      </c>
      <c r="H46" s="3">
        <f>SUM(H47:H51)</f>
        <v>621</v>
      </c>
      <c r="I46" s="3">
        <f>SUM(I47:I51)</f>
        <v>1066</v>
      </c>
    </row>
    <row r="47" spans="1:9" ht="13.5">
      <c r="A47" s="4">
        <v>35</v>
      </c>
      <c r="B47" s="5">
        <f>SUM(C47:D47)</f>
        <v>385</v>
      </c>
      <c r="C47" s="5">
        <v>202</v>
      </c>
      <c r="D47" s="5">
        <v>183</v>
      </c>
      <c r="E47" s="1"/>
      <c r="F47" s="4">
        <v>80</v>
      </c>
      <c r="G47" s="5">
        <f>SUM(H47:I47)</f>
        <v>458</v>
      </c>
      <c r="H47" s="5">
        <v>195</v>
      </c>
      <c r="I47" s="5">
        <v>263</v>
      </c>
    </row>
    <row r="48" spans="1:9" ht="13.5">
      <c r="A48" s="4">
        <v>36</v>
      </c>
      <c r="B48" s="5">
        <f>SUM(C48:D48)</f>
        <v>384</v>
      </c>
      <c r="C48" s="5">
        <v>203</v>
      </c>
      <c r="D48" s="5">
        <v>181</v>
      </c>
      <c r="E48" s="1"/>
      <c r="F48" s="4">
        <v>81</v>
      </c>
      <c r="G48" s="5">
        <f>SUM(H48:I48)</f>
        <v>388</v>
      </c>
      <c r="H48" s="5">
        <v>159</v>
      </c>
      <c r="I48" s="5">
        <v>229</v>
      </c>
    </row>
    <row r="49" spans="1:9" ht="13.5">
      <c r="A49" s="4">
        <v>37</v>
      </c>
      <c r="B49" s="5">
        <f>SUM(C49:D49)</f>
        <v>350</v>
      </c>
      <c r="C49" s="5">
        <v>159</v>
      </c>
      <c r="D49" s="5">
        <v>191</v>
      </c>
      <c r="E49" s="1"/>
      <c r="F49" s="4">
        <v>82</v>
      </c>
      <c r="G49" s="5">
        <f>SUM(H49:I49)</f>
        <v>328</v>
      </c>
      <c r="H49" s="5">
        <v>117</v>
      </c>
      <c r="I49" s="5">
        <v>211</v>
      </c>
    </row>
    <row r="50" spans="1:9" ht="13.5">
      <c r="A50" s="4">
        <v>38</v>
      </c>
      <c r="B50" s="5">
        <f>SUM(C50:D50)</f>
        <v>406</v>
      </c>
      <c r="C50" s="5">
        <v>203</v>
      </c>
      <c r="D50" s="5">
        <v>203</v>
      </c>
      <c r="E50" s="1"/>
      <c r="F50" s="4">
        <v>83</v>
      </c>
      <c r="G50" s="5">
        <f>SUM(H50:I50)</f>
        <v>264</v>
      </c>
      <c r="H50" s="5">
        <v>78</v>
      </c>
      <c r="I50" s="5">
        <v>186</v>
      </c>
    </row>
    <row r="51" spans="1:9" ht="13.5">
      <c r="A51" s="4">
        <v>39</v>
      </c>
      <c r="B51" s="5">
        <f>SUM(C51:D51)</f>
        <v>422</v>
      </c>
      <c r="C51" s="5">
        <v>196</v>
      </c>
      <c r="D51" s="5">
        <v>226</v>
      </c>
      <c r="E51" s="1"/>
      <c r="F51" s="4">
        <v>84</v>
      </c>
      <c r="G51" s="5">
        <f>SUM(H51:I51)</f>
        <v>249</v>
      </c>
      <c r="H51" s="5">
        <v>72</v>
      </c>
      <c r="I51" s="5">
        <v>177</v>
      </c>
    </row>
    <row r="52" spans="1:9" ht="13.5">
      <c r="A52" s="2" t="s">
        <v>90</v>
      </c>
      <c r="B52" s="3">
        <f>SUM(B53:B57)</f>
        <v>2005</v>
      </c>
      <c r="C52" s="3">
        <f>SUM(C53:C57)</f>
        <v>961</v>
      </c>
      <c r="D52" s="3">
        <f>SUM(D53:D57)</f>
        <v>1044</v>
      </c>
      <c r="E52" s="1"/>
      <c r="F52" s="2" t="s">
        <v>91</v>
      </c>
      <c r="G52" s="3">
        <f>SUM(G53:G57)</f>
        <v>900</v>
      </c>
      <c r="H52" s="3">
        <f>SUM(H53:H57)</f>
        <v>251</v>
      </c>
      <c r="I52" s="3">
        <f>SUM(I53:I57)</f>
        <v>649</v>
      </c>
    </row>
    <row r="53" spans="1:9" ht="13.5">
      <c r="A53" s="4">
        <v>40</v>
      </c>
      <c r="B53" s="5">
        <f>SUM(C53:D53)</f>
        <v>297</v>
      </c>
      <c r="C53" s="5">
        <v>131</v>
      </c>
      <c r="D53" s="5">
        <v>166</v>
      </c>
      <c r="E53" s="1"/>
      <c r="F53" s="4">
        <v>85</v>
      </c>
      <c r="G53" s="5">
        <f aca="true" t="shared" si="0" ref="G53:G59">SUM(H53:I53)</f>
        <v>230</v>
      </c>
      <c r="H53" s="5">
        <v>70</v>
      </c>
      <c r="I53" s="5">
        <v>160</v>
      </c>
    </row>
    <row r="54" spans="1:9" ht="13.5">
      <c r="A54" s="4">
        <v>41</v>
      </c>
      <c r="B54" s="5">
        <f>SUM(C54:D54)</f>
        <v>428</v>
      </c>
      <c r="C54" s="5">
        <v>222</v>
      </c>
      <c r="D54" s="5">
        <v>206</v>
      </c>
      <c r="E54" s="1"/>
      <c r="F54" s="4">
        <v>86</v>
      </c>
      <c r="G54" s="5">
        <f t="shared" si="0"/>
        <v>250</v>
      </c>
      <c r="H54" s="5">
        <v>77</v>
      </c>
      <c r="I54" s="5">
        <v>173</v>
      </c>
    </row>
    <row r="55" spans="1:9" ht="13.5">
      <c r="A55" s="4">
        <v>42</v>
      </c>
      <c r="B55" s="5">
        <f>SUM(C55:D55)</f>
        <v>400</v>
      </c>
      <c r="C55" s="5">
        <v>192</v>
      </c>
      <c r="D55" s="5">
        <v>208</v>
      </c>
      <c r="E55" s="1"/>
      <c r="F55" s="4">
        <v>87</v>
      </c>
      <c r="G55" s="5">
        <f t="shared" si="0"/>
        <v>133</v>
      </c>
      <c r="H55" s="5">
        <v>36</v>
      </c>
      <c r="I55" s="5">
        <v>97</v>
      </c>
    </row>
    <row r="56" spans="1:9" ht="13.5">
      <c r="A56" s="4">
        <v>43</v>
      </c>
      <c r="B56" s="5">
        <f>SUM(C56:D56)</f>
        <v>439</v>
      </c>
      <c r="C56" s="5">
        <v>211</v>
      </c>
      <c r="D56" s="5">
        <v>228</v>
      </c>
      <c r="E56" s="1"/>
      <c r="F56" s="4">
        <v>88</v>
      </c>
      <c r="G56" s="5">
        <f t="shared" si="0"/>
        <v>164</v>
      </c>
      <c r="H56" s="5">
        <v>40</v>
      </c>
      <c r="I56" s="5">
        <v>124</v>
      </c>
    </row>
    <row r="57" spans="1:9" ht="13.5">
      <c r="A57" s="6">
        <v>44</v>
      </c>
      <c r="B57" s="5">
        <f>SUM(C57:D57)</f>
        <v>441</v>
      </c>
      <c r="C57" s="5">
        <v>205</v>
      </c>
      <c r="D57" s="5">
        <v>236</v>
      </c>
      <c r="E57" s="1"/>
      <c r="F57" s="4">
        <v>89</v>
      </c>
      <c r="G57" s="5">
        <f t="shared" si="0"/>
        <v>123</v>
      </c>
      <c r="H57" s="5">
        <v>28</v>
      </c>
      <c r="I57" s="5">
        <v>95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488</v>
      </c>
      <c r="H58" s="8">
        <v>103</v>
      </c>
      <c r="I58" s="8">
        <v>385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37415</v>
      </c>
      <c r="H59" s="10">
        <f>SUM(C4,C10,C16,C22,C28,C34,C40,C46,C52,H4,H10,H16,H22,H28,H34,H40,H46,H52,H58)</f>
        <v>17776</v>
      </c>
      <c r="I59" s="10">
        <f>SUM(D4,D10,D16,D22,D28,D34,D40,D46,D52,I4,I10,I16,I22,I28,I34,I40,I46,I52,I58)</f>
        <v>19639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112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93</v>
      </c>
      <c r="B4" s="3">
        <f>SUM(B5:B9)</f>
        <v>977</v>
      </c>
      <c r="C4" s="3">
        <f>SUM(C5:C9)</f>
        <v>492</v>
      </c>
      <c r="D4" s="3">
        <f>SUM(D5:D9)</f>
        <v>485</v>
      </c>
      <c r="E4" s="1"/>
      <c r="F4" s="2" t="s">
        <v>94</v>
      </c>
      <c r="G4" s="3">
        <f>SUM(G5:G9)</f>
        <v>1696</v>
      </c>
      <c r="H4" s="3">
        <f>SUM(H5:H9)</f>
        <v>833</v>
      </c>
      <c r="I4" s="3">
        <f>SUM(I5:I9)</f>
        <v>863</v>
      </c>
    </row>
    <row r="5" spans="1:9" ht="13.5">
      <c r="A5" s="4">
        <v>0</v>
      </c>
      <c r="B5" s="5">
        <f>SUM(C5:D5)</f>
        <v>199</v>
      </c>
      <c r="C5" s="5">
        <v>101</v>
      </c>
      <c r="D5" s="5">
        <v>98</v>
      </c>
      <c r="E5" s="1"/>
      <c r="F5" s="4">
        <v>45</v>
      </c>
      <c r="G5" s="5">
        <f>SUM(H5:I5)</f>
        <v>298</v>
      </c>
      <c r="H5" s="5">
        <v>138</v>
      </c>
      <c r="I5" s="5">
        <v>160</v>
      </c>
    </row>
    <row r="6" spans="1:9" ht="13.5">
      <c r="A6" s="4">
        <v>1</v>
      </c>
      <c r="B6" s="5">
        <f>SUM(C6:D6)</f>
        <v>184</v>
      </c>
      <c r="C6" s="5">
        <v>83</v>
      </c>
      <c r="D6" s="5">
        <v>101</v>
      </c>
      <c r="E6" s="1"/>
      <c r="F6" s="4">
        <v>46</v>
      </c>
      <c r="G6" s="5">
        <f>SUM(H6:I6)</f>
        <v>309</v>
      </c>
      <c r="H6" s="5">
        <v>156</v>
      </c>
      <c r="I6" s="5">
        <v>153</v>
      </c>
    </row>
    <row r="7" spans="1:9" ht="13.5">
      <c r="A7" s="4">
        <v>2</v>
      </c>
      <c r="B7" s="5">
        <f>SUM(C7:D7)</f>
        <v>192</v>
      </c>
      <c r="C7" s="5">
        <v>99</v>
      </c>
      <c r="D7" s="5">
        <v>93</v>
      </c>
      <c r="E7" s="1"/>
      <c r="F7" s="4">
        <v>47</v>
      </c>
      <c r="G7" s="5">
        <f>SUM(H7:I7)</f>
        <v>370</v>
      </c>
      <c r="H7" s="5">
        <v>179</v>
      </c>
      <c r="I7" s="5">
        <v>191</v>
      </c>
    </row>
    <row r="8" spans="1:9" ht="13.5">
      <c r="A8" s="4">
        <v>3</v>
      </c>
      <c r="B8" s="5">
        <f>SUM(C8:D8)</f>
        <v>205</v>
      </c>
      <c r="C8" s="5">
        <v>108</v>
      </c>
      <c r="D8" s="5">
        <v>97</v>
      </c>
      <c r="E8" s="1"/>
      <c r="F8" s="4">
        <v>48</v>
      </c>
      <c r="G8" s="5">
        <f>SUM(H8:I8)</f>
        <v>386</v>
      </c>
      <c r="H8" s="5">
        <v>193</v>
      </c>
      <c r="I8" s="5">
        <v>193</v>
      </c>
    </row>
    <row r="9" spans="1:9" ht="13.5">
      <c r="A9" s="4">
        <v>4</v>
      </c>
      <c r="B9" s="5">
        <f>SUM(C9:D9)</f>
        <v>197</v>
      </c>
      <c r="C9" s="5">
        <v>101</v>
      </c>
      <c r="D9" s="5">
        <v>96</v>
      </c>
      <c r="E9" s="1"/>
      <c r="F9" s="4">
        <v>49</v>
      </c>
      <c r="G9" s="5">
        <f>SUM(H9:I9)</f>
        <v>333</v>
      </c>
      <c r="H9" s="5">
        <v>167</v>
      </c>
      <c r="I9" s="5">
        <v>166</v>
      </c>
    </row>
    <row r="10" spans="1:9" ht="13.5">
      <c r="A10" s="2" t="s">
        <v>95</v>
      </c>
      <c r="B10" s="3">
        <f>SUM(B11:B15)</f>
        <v>1097</v>
      </c>
      <c r="C10" s="3">
        <f>SUM(C11:C15)</f>
        <v>505</v>
      </c>
      <c r="D10" s="3">
        <f>SUM(D11:D15)</f>
        <v>592</v>
      </c>
      <c r="E10" s="1"/>
      <c r="F10" s="2" t="s">
        <v>96</v>
      </c>
      <c r="G10" s="3">
        <f>SUM(G11:G15)</f>
        <v>1984</v>
      </c>
      <c r="H10" s="3">
        <f>SUM(H11:H15)</f>
        <v>987</v>
      </c>
      <c r="I10" s="3">
        <f>SUM(I11:I15)</f>
        <v>997</v>
      </c>
    </row>
    <row r="11" spans="1:9" ht="13.5">
      <c r="A11" s="4">
        <v>5</v>
      </c>
      <c r="B11" s="5">
        <f>SUM(C11:D11)</f>
        <v>187</v>
      </c>
      <c r="C11" s="5">
        <v>92</v>
      </c>
      <c r="D11" s="5">
        <v>95</v>
      </c>
      <c r="E11" s="1"/>
      <c r="F11" s="4">
        <v>50</v>
      </c>
      <c r="G11" s="5">
        <f>SUM(H11:I11)</f>
        <v>323</v>
      </c>
      <c r="H11" s="5">
        <v>152</v>
      </c>
      <c r="I11" s="5">
        <v>171</v>
      </c>
    </row>
    <row r="12" spans="1:9" ht="13.5">
      <c r="A12" s="4">
        <v>6</v>
      </c>
      <c r="B12" s="5">
        <f>SUM(C12:D12)</f>
        <v>219</v>
      </c>
      <c r="C12" s="5">
        <v>100</v>
      </c>
      <c r="D12" s="5">
        <v>119</v>
      </c>
      <c r="E12" s="1"/>
      <c r="F12" s="4">
        <v>51</v>
      </c>
      <c r="G12" s="5">
        <f>SUM(H12:I12)</f>
        <v>408</v>
      </c>
      <c r="H12" s="5">
        <v>197</v>
      </c>
      <c r="I12" s="5">
        <v>211</v>
      </c>
    </row>
    <row r="13" spans="1:9" ht="13.5">
      <c r="A13" s="4">
        <v>7</v>
      </c>
      <c r="B13" s="5">
        <f>SUM(C13:D13)</f>
        <v>218</v>
      </c>
      <c r="C13" s="5">
        <v>95</v>
      </c>
      <c r="D13" s="5">
        <v>123</v>
      </c>
      <c r="E13" s="1"/>
      <c r="F13" s="4">
        <v>52</v>
      </c>
      <c r="G13" s="5">
        <f>SUM(H13:I13)</f>
        <v>389</v>
      </c>
      <c r="H13" s="5">
        <v>206</v>
      </c>
      <c r="I13" s="5">
        <v>183</v>
      </c>
    </row>
    <row r="14" spans="1:9" ht="13.5">
      <c r="A14" s="4">
        <v>8</v>
      </c>
      <c r="B14" s="5">
        <f>SUM(C14:D14)</f>
        <v>235</v>
      </c>
      <c r="C14" s="5">
        <v>106</v>
      </c>
      <c r="D14" s="5">
        <v>129</v>
      </c>
      <c r="E14" s="1"/>
      <c r="F14" s="4">
        <v>53</v>
      </c>
      <c r="G14" s="5">
        <f>SUM(H14:I14)</f>
        <v>410</v>
      </c>
      <c r="H14" s="5">
        <v>205</v>
      </c>
      <c r="I14" s="5">
        <v>205</v>
      </c>
    </row>
    <row r="15" spans="1:9" ht="13.5">
      <c r="A15" s="4">
        <v>9</v>
      </c>
      <c r="B15" s="5">
        <f>SUM(C15:D15)</f>
        <v>238</v>
      </c>
      <c r="C15" s="5">
        <v>112</v>
      </c>
      <c r="D15" s="5">
        <v>126</v>
      </c>
      <c r="E15" s="1"/>
      <c r="F15" s="4">
        <v>54</v>
      </c>
      <c r="G15" s="5">
        <f>SUM(H15:I15)</f>
        <v>454</v>
      </c>
      <c r="H15" s="5">
        <v>227</v>
      </c>
      <c r="I15" s="5">
        <v>227</v>
      </c>
    </row>
    <row r="16" spans="1:9" ht="13.5">
      <c r="A16" s="2" t="s">
        <v>97</v>
      </c>
      <c r="B16" s="3">
        <f>SUM(B17:B21)</f>
        <v>1309</v>
      </c>
      <c r="C16" s="3">
        <f>SUM(C17:C21)</f>
        <v>716</v>
      </c>
      <c r="D16" s="3">
        <f>SUM(D17:D21)</f>
        <v>593</v>
      </c>
      <c r="E16" s="1"/>
      <c r="F16" s="2" t="s">
        <v>98</v>
      </c>
      <c r="G16" s="3">
        <f>SUM(G17:G21)</f>
        <v>2475</v>
      </c>
      <c r="H16" s="3">
        <f>SUM(H17:H21)</f>
        <v>1322</v>
      </c>
      <c r="I16" s="3">
        <f>SUM(I17:I21)</f>
        <v>1153</v>
      </c>
    </row>
    <row r="17" spans="1:9" ht="13.5">
      <c r="A17" s="4">
        <v>10</v>
      </c>
      <c r="B17" s="5">
        <f>SUM(C17:D17)</f>
        <v>255</v>
      </c>
      <c r="C17" s="5">
        <v>132</v>
      </c>
      <c r="D17" s="5">
        <v>123</v>
      </c>
      <c r="E17" s="1"/>
      <c r="F17" s="4">
        <v>55</v>
      </c>
      <c r="G17" s="5">
        <f>SUM(H17:I17)</f>
        <v>466</v>
      </c>
      <c r="H17" s="5">
        <v>248</v>
      </c>
      <c r="I17" s="5">
        <v>218</v>
      </c>
    </row>
    <row r="18" spans="1:9" ht="13.5">
      <c r="A18" s="4">
        <v>11</v>
      </c>
      <c r="B18" s="5">
        <f>SUM(C18:D18)</f>
        <v>254</v>
      </c>
      <c r="C18" s="5">
        <v>143</v>
      </c>
      <c r="D18" s="5">
        <v>111</v>
      </c>
      <c r="E18" s="1"/>
      <c r="F18" s="4">
        <v>56</v>
      </c>
      <c r="G18" s="5">
        <f>SUM(H18:I18)</f>
        <v>499</v>
      </c>
      <c r="H18" s="5">
        <v>269</v>
      </c>
      <c r="I18" s="5">
        <v>230</v>
      </c>
    </row>
    <row r="19" spans="1:9" ht="13.5">
      <c r="A19" s="4">
        <v>12</v>
      </c>
      <c r="B19" s="5">
        <f>SUM(C19:D19)</f>
        <v>266</v>
      </c>
      <c r="C19" s="5">
        <v>135</v>
      </c>
      <c r="D19" s="5">
        <v>131</v>
      </c>
      <c r="E19" s="1"/>
      <c r="F19" s="4">
        <v>57</v>
      </c>
      <c r="G19" s="5">
        <f>SUM(H19:I19)</f>
        <v>531</v>
      </c>
      <c r="H19" s="5">
        <v>282</v>
      </c>
      <c r="I19" s="5">
        <v>249</v>
      </c>
    </row>
    <row r="20" spans="1:9" ht="13.5">
      <c r="A20" s="4">
        <v>13</v>
      </c>
      <c r="B20" s="5">
        <f>SUM(C20:D20)</f>
        <v>270</v>
      </c>
      <c r="C20" s="5">
        <v>167</v>
      </c>
      <c r="D20" s="5">
        <v>103</v>
      </c>
      <c r="E20" s="1"/>
      <c r="F20" s="4">
        <v>58</v>
      </c>
      <c r="G20" s="5">
        <f>SUM(H20:I20)</f>
        <v>512</v>
      </c>
      <c r="H20" s="5">
        <v>273</v>
      </c>
      <c r="I20" s="5">
        <v>239</v>
      </c>
    </row>
    <row r="21" spans="1:9" ht="13.5">
      <c r="A21" s="4">
        <v>14</v>
      </c>
      <c r="B21" s="5">
        <f>SUM(C21:D21)</f>
        <v>264</v>
      </c>
      <c r="C21" s="5">
        <v>139</v>
      </c>
      <c r="D21" s="5">
        <v>125</v>
      </c>
      <c r="E21" s="1"/>
      <c r="F21" s="4">
        <v>59</v>
      </c>
      <c r="G21" s="5">
        <f>SUM(H21:I21)</f>
        <v>467</v>
      </c>
      <c r="H21" s="5">
        <v>250</v>
      </c>
      <c r="I21" s="5">
        <v>217</v>
      </c>
    </row>
    <row r="22" spans="1:9" ht="13.5">
      <c r="A22" s="2" t="s">
        <v>99</v>
      </c>
      <c r="B22" s="3">
        <f>SUM(B23:B27)</f>
        <v>1512</v>
      </c>
      <c r="C22" s="3">
        <f>SUM(C23:C27)</f>
        <v>787</v>
      </c>
      <c r="D22" s="3">
        <f>SUM(D23:D27)</f>
        <v>725</v>
      </c>
      <c r="E22" s="1"/>
      <c r="F22" s="2" t="s">
        <v>100</v>
      </c>
      <c r="G22" s="3">
        <f>SUM(G23:G27)</f>
        <v>1576</v>
      </c>
      <c r="H22" s="3">
        <f>SUM(H23:H27)</f>
        <v>787</v>
      </c>
      <c r="I22" s="3">
        <f>SUM(I23:I27)</f>
        <v>789</v>
      </c>
    </row>
    <row r="23" spans="1:9" ht="13.5">
      <c r="A23" s="4">
        <v>15</v>
      </c>
      <c r="B23" s="5">
        <f>SUM(C23:D23)</f>
        <v>318</v>
      </c>
      <c r="C23" s="5">
        <v>168</v>
      </c>
      <c r="D23" s="5">
        <v>150</v>
      </c>
      <c r="E23" s="1"/>
      <c r="F23" s="4">
        <v>60</v>
      </c>
      <c r="G23" s="5">
        <f>SUM(H23:I23)</f>
        <v>231</v>
      </c>
      <c r="H23" s="5">
        <v>115</v>
      </c>
      <c r="I23" s="5">
        <v>116</v>
      </c>
    </row>
    <row r="24" spans="1:9" ht="13.5">
      <c r="A24" s="4">
        <v>16</v>
      </c>
      <c r="B24" s="5">
        <f>SUM(C24:D24)</f>
        <v>300</v>
      </c>
      <c r="C24" s="5">
        <v>161</v>
      </c>
      <c r="D24" s="5">
        <v>139</v>
      </c>
      <c r="E24" s="1"/>
      <c r="F24" s="4">
        <v>61</v>
      </c>
      <c r="G24" s="5">
        <f>SUM(H24:I24)</f>
        <v>248</v>
      </c>
      <c r="H24" s="5">
        <v>127</v>
      </c>
      <c r="I24" s="5">
        <v>121</v>
      </c>
    </row>
    <row r="25" spans="1:9" ht="13.5">
      <c r="A25" s="4">
        <v>17</v>
      </c>
      <c r="B25" s="5">
        <f>SUM(C25:D25)</f>
        <v>311</v>
      </c>
      <c r="C25" s="5">
        <v>173</v>
      </c>
      <c r="D25" s="5">
        <v>138</v>
      </c>
      <c r="E25" s="1"/>
      <c r="F25" s="4">
        <v>62</v>
      </c>
      <c r="G25" s="5">
        <f>SUM(H25:I25)</f>
        <v>390</v>
      </c>
      <c r="H25" s="5">
        <v>180</v>
      </c>
      <c r="I25" s="5">
        <v>210</v>
      </c>
    </row>
    <row r="26" spans="1:9" ht="13.5">
      <c r="A26" s="4">
        <v>18</v>
      </c>
      <c r="B26" s="5">
        <f>SUM(C26:D26)</f>
        <v>329</v>
      </c>
      <c r="C26" s="5">
        <v>160</v>
      </c>
      <c r="D26" s="5">
        <v>169</v>
      </c>
      <c r="E26" s="1"/>
      <c r="F26" s="4">
        <v>63</v>
      </c>
      <c r="G26" s="5">
        <f>SUM(H26:I26)</f>
        <v>338</v>
      </c>
      <c r="H26" s="5">
        <v>174</v>
      </c>
      <c r="I26" s="5">
        <v>164</v>
      </c>
    </row>
    <row r="27" spans="1:9" ht="13.5">
      <c r="A27" s="4">
        <v>19</v>
      </c>
      <c r="B27" s="5">
        <f>SUM(C27:D27)</f>
        <v>254</v>
      </c>
      <c r="C27" s="5">
        <v>125</v>
      </c>
      <c r="D27" s="5">
        <v>129</v>
      </c>
      <c r="E27" s="1"/>
      <c r="F27" s="4">
        <v>64</v>
      </c>
      <c r="G27" s="5">
        <f>SUM(H27:I27)</f>
        <v>369</v>
      </c>
      <c r="H27" s="5">
        <v>191</v>
      </c>
      <c r="I27" s="5">
        <v>178</v>
      </c>
    </row>
    <row r="28" spans="1:9" ht="13.5">
      <c r="A28" s="2" t="s">
        <v>101</v>
      </c>
      <c r="B28" s="3">
        <f>SUM(B29:B33)</f>
        <v>1007</v>
      </c>
      <c r="C28" s="3">
        <f>SUM(C29:C33)</f>
        <v>471</v>
      </c>
      <c r="D28" s="3">
        <f>SUM(D29:D33)</f>
        <v>536</v>
      </c>
      <c r="E28" s="1"/>
      <c r="F28" s="2" t="s">
        <v>102</v>
      </c>
      <c r="G28" s="3">
        <f>SUM(G29:G33)</f>
        <v>1657</v>
      </c>
      <c r="H28" s="3">
        <f>SUM(H29:H33)</f>
        <v>759</v>
      </c>
      <c r="I28" s="3">
        <f>SUM(I29:I33)</f>
        <v>898</v>
      </c>
    </row>
    <row r="29" spans="1:9" ht="13.5">
      <c r="A29" s="4">
        <v>20</v>
      </c>
      <c r="B29" s="5">
        <f>SUM(C29:D29)</f>
        <v>172</v>
      </c>
      <c r="C29" s="5">
        <v>70</v>
      </c>
      <c r="D29" s="5">
        <v>102</v>
      </c>
      <c r="E29" s="1"/>
      <c r="F29" s="4">
        <v>65</v>
      </c>
      <c r="G29" s="5">
        <f>SUM(H29:I29)</f>
        <v>374</v>
      </c>
      <c r="H29" s="5">
        <v>177</v>
      </c>
      <c r="I29" s="5">
        <v>197</v>
      </c>
    </row>
    <row r="30" spans="1:9" ht="13.5">
      <c r="A30" s="4">
        <v>21</v>
      </c>
      <c r="B30" s="5">
        <f>SUM(C30:D30)</f>
        <v>204</v>
      </c>
      <c r="C30" s="5">
        <v>111</v>
      </c>
      <c r="D30" s="5">
        <v>93</v>
      </c>
      <c r="E30" s="1"/>
      <c r="F30" s="4">
        <v>66</v>
      </c>
      <c r="G30" s="5">
        <f>SUM(H30:I30)</f>
        <v>332</v>
      </c>
      <c r="H30" s="5">
        <v>144</v>
      </c>
      <c r="I30" s="5">
        <v>188</v>
      </c>
    </row>
    <row r="31" spans="1:9" ht="13.5">
      <c r="A31" s="4">
        <v>22</v>
      </c>
      <c r="B31" s="5">
        <f>SUM(C31:D31)</f>
        <v>216</v>
      </c>
      <c r="C31" s="5">
        <v>99</v>
      </c>
      <c r="D31" s="5">
        <v>117</v>
      </c>
      <c r="E31" s="1"/>
      <c r="F31" s="4">
        <v>67</v>
      </c>
      <c r="G31" s="5">
        <f>SUM(H31:I31)</f>
        <v>302</v>
      </c>
      <c r="H31" s="5">
        <v>135</v>
      </c>
      <c r="I31" s="5">
        <v>167</v>
      </c>
    </row>
    <row r="32" spans="1:9" ht="13.5">
      <c r="A32" s="4">
        <v>23</v>
      </c>
      <c r="B32" s="5">
        <f>SUM(C32:D32)</f>
        <v>203</v>
      </c>
      <c r="C32" s="5">
        <v>91</v>
      </c>
      <c r="D32" s="5">
        <v>112</v>
      </c>
      <c r="E32" s="1"/>
      <c r="F32" s="4">
        <v>68</v>
      </c>
      <c r="G32" s="5">
        <f>SUM(H32:I32)</f>
        <v>319</v>
      </c>
      <c r="H32" s="5">
        <v>163</v>
      </c>
      <c r="I32" s="5">
        <v>156</v>
      </c>
    </row>
    <row r="33" spans="1:9" ht="13.5">
      <c r="A33" s="4">
        <v>24</v>
      </c>
      <c r="B33" s="5">
        <f>SUM(C33:D33)</f>
        <v>212</v>
      </c>
      <c r="C33" s="5">
        <v>100</v>
      </c>
      <c r="D33" s="5">
        <v>112</v>
      </c>
      <c r="E33" s="1"/>
      <c r="F33" s="4">
        <v>69</v>
      </c>
      <c r="G33" s="5">
        <f>SUM(H33:I33)</f>
        <v>330</v>
      </c>
      <c r="H33" s="5">
        <v>140</v>
      </c>
      <c r="I33" s="5">
        <v>190</v>
      </c>
    </row>
    <row r="34" spans="1:9" ht="13.5">
      <c r="A34" s="2" t="s">
        <v>103</v>
      </c>
      <c r="B34" s="3">
        <f>SUM(B35:B39)</f>
        <v>1329</v>
      </c>
      <c r="C34" s="3">
        <f>SUM(C35:C39)</f>
        <v>643</v>
      </c>
      <c r="D34" s="3">
        <f>SUM(D35:D39)</f>
        <v>686</v>
      </c>
      <c r="E34" s="1"/>
      <c r="F34" s="2" t="s">
        <v>104</v>
      </c>
      <c r="G34" s="3">
        <f>SUM(G35:G39)</f>
        <v>1823</v>
      </c>
      <c r="H34" s="3">
        <f>SUM(H35:H39)</f>
        <v>828</v>
      </c>
      <c r="I34" s="3">
        <f>SUM(I35:I39)</f>
        <v>995</v>
      </c>
    </row>
    <row r="35" spans="1:9" ht="13.5">
      <c r="A35" s="4">
        <v>25</v>
      </c>
      <c r="B35" s="5">
        <f>SUM(C35:D35)</f>
        <v>237</v>
      </c>
      <c r="C35" s="5">
        <v>118</v>
      </c>
      <c r="D35" s="5">
        <v>119</v>
      </c>
      <c r="E35" s="1"/>
      <c r="F35" s="4">
        <v>70</v>
      </c>
      <c r="G35" s="5">
        <f>SUM(H35:I35)</f>
        <v>395</v>
      </c>
      <c r="H35" s="5">
        <v>186</v>
      </c>
      <c r="I35" s="5">
        <v>209</v>
      </c>
    </row>
    <row r="36" spans="1:9" ht="13.5">
      <c r="A36" s="4">
        <v>26</v>
      </c>
      <c r="B36" s="5">
        <f>SUM(C36:D36)</f>
        <v>281</v>
      </c>
      <c r="C36" s="5">
        <v>138</v>
      </c>
      <c r="D36" s="5">
        <v>143</v>
      </c>
      <c r="E36" s="1"/>
      <c r="F36" s="4">
        <v>71</v>
      </c>
      <c r="G36" s="5">
        <f>SUM(H36:I36)</f>
        <v>365</v>
      </c>
      <c r="H36" s="5">
        <v>154</v>
      </c>
      <c r="I36" s="5">
        <v>211</v>
      </c>
    </row>
    <row r="37" spans="1:9" ht="13.5">
      <c r="A37" s="4">
        <v>27</v>
      </c>
      <c r="B37" s="5">
        <f>SUM(C37:D37)</f>
        <v>254</v>
      </c>
      <c r="C37" s="5">
        <v>122</v>
      </c>
      <c r="D37" s="5">
        <v>132</v>
      </c>
      <c r="E37" s="1"/>
      <c r="F37" s="4">
        <v>72</v>
      </c>
      <c r="G37" s="5">
        <f>SUM(H37:I37)</f>
        <v>371</v>
      </c>
      <c r="H37" s="5">
        <v>160</v>
      </c>
      <c r="I37" s="5">
        <v>211</v>
      </c>
    </row>
    <row r="38" spans="1:9" ht="13.5">
      <c r="A38" s="4">
        <v>28</v>
      </c>
      <c r="B38" s="5">
        <f>SUM(C38:D38)</f>
        <v>268</v>
      </c>
      <c r="C38" s="5">
        <v>116</v>
      </c>
      <c r="D38" s="5">
        <v>152</v>
      </c>
      <c r="E38" s="1"/>
      <c r="F38" s="4">
        <v>73</v>
      </c>
      <c r="G38" s="5">
        <f>SUM(H38:I38)</f>
        <v>348</v>
      </c>
      <c r="H38" s="5">
        <v>158</v>
      </c>
      <c r="I38" s="5">
        <v>190</v>
      </c>
    </row>
    <row r="39" spans="1:9" ht="13.5">
      <c r="A39" s="4">
        <v>29</v>
      </c>
      <c r="B39" s="5">
        <f>SUM(C39:D39)</f>
        <v>289</v>
      </c>
      <c r="C39" s="5">
        <v>149</v>
      </c>
      <c r="D39" s="5">
        <v>140</v>
      </c>
      <c r="E39" s="1"/>
      <c r="F39" s="4">
        <v>74</v>
      </c>
      <c r="G39" s="5">
        <f>SUM(H39:I39)</f>
        <v>344</v>
      </c>
      <c r="H39" s="5">
        <v>170</v>
      </c>
      <c r="I39" s="5">
        <v>174</v>
      </c>
    </row>
    <row r="40" spans="1:9" ht="13.5">
      <c r="A40" s="2" t="s">
        <v>105</v>
      </c>
      <c r="B40" s="3">
        <f>SUM(B41:B45)</f>
        <v>1482</v>
      </c>
      <c r="C40" s="3">
        <f>SUM(C41:C45)</f>
        <v>738</v>
      </c>
      <c r="D40" s="3">
        <f>SUM(D41:D45)</f>
        <v>744</v>
      </c>
      <c r="E40" s="1"/>
      <c r="F40" s="2" t="s">
        <v>106</v>
      </c>
      <c r="G40" s="3">
        <f>SUM(G41:G45)</f>
        <v>1772</v>
      </c>
      <c r="H40" s="3">
        <f>SUM(H41:H45)</f>
        <v>772</v>
      </c>
      <c r="I40" s="3">
        <f>SUM(I41:I45)</f>
        <v>1000</v>
      </c>
    </row>
    <row r="41" spans="1:9" ht="13.5">
      <c r="A41" s="4">
        <v>30</v>
      </c>
      <c r="B41" s="5">
        <f>SUM(C41:D41)</f>
        <v>278</v>
      </c>
      <c r="C41" s="5">
        <v>129</v>
      </c>
      <c r="D41" s="5">
        <v>149</v>
      </c>
      <c r="E41" s="1"/>
      <c r="F41" s="4">
        <v>75</v>
      </c>
      <c r="G41" s="5">
        <f>SUM(H41:I41)</f>
        <v>355</v>
      </c>
      <c r="H41" s="5">
        <v>165</v>
      </c>
      <c r="I41" s="5">
        <v>190</v>
      </c>
    </row>
    <row r="42" spans="1:9" ht="13.5">
      <c r="A42" s="4">
        <v>31</v>
      </c>
      <c r="B42" s="5">
        <f>SUM(C42:D42)</f>
        <v>281</v>
      </c>
      <c r="C42" s="5">
        <v>153</v>
      </c>
      <c r="D42" s="5">
        <v>128</v>
      </c>
      <c r="E42" s="1"/>
      <c r="F42" s="4">
        <v>76</v>
      </c>
      <c r="G42" s="5">
        <f>SUM(H42:I42)</f>
        <v>397</v>
      </c>
      <c r="H42" s="5">
        <v>177</v>
      </c>
      <c r="I42" s="5">
        <v>220</v>
      </c>
    </row>
    <row r="43" spans="1:9" ht="13.5">
      <c r="A43" s="4">
        <v>32</v>
      </c>
      <c r="B43" s="5">
        <f>SUM(C43:D43)</f>
        <v>321</v>
      </c>
      <c r="C43" s="5">
        <v>168</v>
      </c>
      <c r="D43" s="5">
        <v>153</v>
      </c>
      <c r="E43" s="1"/>
      <c r="F43" s="4">
        <v>77</v>
      </c>
      <c r="G43" s="5">
        <f>SUM(H43:I43)</f>
        <v>375</v>
      </c>
      <c r="H43" s="5">
        <v>151</v>
      </c>
      <c r="I43" s="5">
        <v>224</v>
      </c>
    </row>
    <row r="44" spans="1:9" ht="13.5">
      <c r="A44" s="4">
        <v>33</v>
      </c>
      <c r="B44" s="5">
        <f>SUM(C44:D44)</f>
        <v>310</v>
      </c>
      <c r="C44" s="5">
        <v>146</v>
      </c>
      <c r="D44" s="5">
        <v>164</v>
      </c>
      <c r="E44" s="1"/>
      <c r="F44" s="4">
        <v>78</v>
      </c>
      <c r="G44" s="5">
        <f>SUM(H44:I44)</f>
        <v>322</v>
      </c>
      <c r="H44" s="5">
        <v>139</v>
      </c>
      <c r="I44" s="5">
        <v>183</v>
      </c>
    </row>
    <row r="45" spans="1:9" ht="13.5">
      <c r="A45" s="4">
        <v>34</v>
      </c>
      <c r="B45" s="5">
        <f>SUM(C45:D45)</f>
        <v>292</v>
      </c>
      <c r="C45" s="5">
        <v>142</v>
      </c>
      <c r="D45" s="5">
        <v>150</v>
      </c>
      <c r="E45" s="1"/>
      <c r="F45" s="4">
        <v>79</v>
      </c>
      <c r="G45" s="5">
        <f>SUM(H45:I45)</f>
        <v>323</v>
      </c>
      <c r="H45" s="5">
        <v>140</v>
      </c>
      <c r="I45" s="5">
        <v>183</v>
      </c>
    </row>
    <row r="46" spans="1:9" ht="13.5">
      <c r="A46" s="2" t="s">
        <v>107</v>
      </c>
      <c r="B46" s="3">
        <f>SUM(B47:B51)</f>
        <v>1282</v>
      </c>
      <c r="C46" s="3">
        <f>SUM(C47:C51)</f>
        <v>609</v>
      </c>
      <c r="D46" s="3">
        <f>SUM(D47:D51)</f>
        <v>673</v>
      </c>
      <c r="E46" s="1"/>
      <c r="F46" s="2" t="s">
        <v>108</v>
      </c>
      <c r="G46" s="3">
        <f>SUM(G47:G51)</f>
        <v>1288</v>
      </c>
      <c r="H46" s="3">
        <f>SUM(H47:H51)</f>
        <v>485</v>
      </c>
      <c r="I46" s="3">
        <f>SUM(I47:I51)</f>
        <v>803</v>
      </c>
    </row>
    <row r="47" spans="1:9" ht="13.5">
      <c r="A47" s="4">
        <v>35</v>
      </c>
      <c r="B47" s="5">
        <f>SUM(C47:D47)</f>
        <v>236</v>
      </c>
      <c r="C47" s="5">
        <v>129</v>
      </c>
      <c r="D47" s="5">
        <v>107</v>
      </c>
      <c r="E47" s="1"/>
      <c r="F47" s="4">
        <v>80</v>
      </c>
      <c r="G47" s="5">
        <f>SUM(H47:I47)</f>
        <v>350</v>
      </c>
      <c r="H47" s="5">
        <v>156</v>
      </c>
      <c r="I47" s="5">
        <v>194</v>
      </c>
    </row>
    <row r="48" spans="1:9" ht="13.5">
      <c r="A48" s="4">
        <v>36</v>
      </c>
      <c r="B48" s="5">
        <f>SUM(C48:D48)</f>
        <v>279</v>
      </c>
      <c r="C48" s="5">
        <v>130</v>
      </c>
      <c r="D48" s="5">
        <v>149</v>
      </c>
      <c r="E48" s="1"/>
      <c r="F48" s="4">
        <v>81</v>
      </c>
      <c r="G48" s="5">
        <f>SUM(H48:I48)</f>
        <v>259</v>
      </c>
      <c r="H48" s="5">
        <v>101</v>
      </c>
      <c r="I48" s="5">
        <v>158</v>
      </c>
    </row>
    <row r="49" spans="1:9" ht="13.5">
      <c r="A49" s="4">
        <v>37</v>
      </c>
      <c r="B49" s="5">
        <f>SUM(C49:D49)</f>
        <v>234</v>
      </c>
      <c r="C49" s="5">
        <v>112</v>
      </c>
      <c r="D49" s="5">
        <v>122</v>
      </c>
      <c r="E49" s="1"/>
      <c r="F49" s="4">
        <v>82</v>
      </c>
      <c r="G49" s="5">
        <f>SUM(H49:I49)</f>
        <v>264</v>
      </c>
      <c r="H49" s="5">
        <v>105</v>
      </c>
      <c r="I49" s="5">
        <v>159</v>
      </c>
    </row>
    <row r="50" spans="1:9" ht="13.5">
      <c r="A50" s="4">
        <v>38</v>
      </c>
      <c r="B50" s="5">
        <f>SUM(C50:D50)</f>
        <v>265</v>
      </c>
      <c r="C50" s="5">
        <v>121</v>
      </c>
      <c r="D50" s="5">
        <v>144</v>
      </c>
      <c r="E50" s="1"/>
      <c r="F50" s="4">
        <v>83</v>
      </c>
      <c r="G50" s="5">
        <f>SUM(H50:I50)</f>
        <v>233</v>
      </c>
      <c r="H50" s="5">
        <v>62</v>
      </c>
      <c r="I50" s="5">
        <v>171</v>
      </c>
    </row>
    <row r="51" spans="1:9" ht="13.5">
      <c r="A51" s="4">
        <v>39</v>
      </c>
      <c r="B51" s="5">
        <f>SUM(C51:D51)</f>
        <v>268</v>
      </c>
      <c r="C51" s="5">
        <v>117</v>
      </c>
      <c r="D51" s="5">
        <v>151</v>
      </c>
      <c r="E51" s="1"/>
      <c r="F51" s="4">
        <v>84</v>
      </c>
      <c r="G51" s="5">
        <f>SUM(H51:I51)</f>
        <v>182</v>
      </c>
      <c r="H51" s="5">
        <v>61</v>
      </c>
      <c r="I51" s="5">
        <v>121</v>
      </c>
    </row>
    <row r="52" spans="1:9" ht="13.5">
      <c r="A52" s="2" t="s">
        <v>109</v>
      </c>
      <c r="B52" s="3">
        <f>SUM(B53:B57)</f>
        <v>1381</v>
      </c>
      <c r="C52" s="3">
        <f>SUM(C53:C57)</f>
        <v>666</v>
      </c>
      <c r="D52" s="3">
        <f>SUM(D53:D57)</f>
        <v>715</v>
      </c>
      <c r="E52" s="1"/>
      <c r="F52" s="2" t="s">
        <v>110</v>
      </c>
      <c r="G52" s="3">
        <f>SUM(G53:G57)</f>
        <v>692</v>
      </c>
      <c r="H52" s="3">
        <f>SUM(H53:H57)</f>
        <v>208</v>
      </c>
      <c r="I52" s="3">
        <f>SUM(I53:I57)</f>
        <v>484</v>
      </c>
    </row>
    <row r="53" spans="1:9" ht="13.5">
      <c r="A53" s="4">
        <v>40</v>
      </c>
      <c r="B53" s="5">
        <f>SUM(C53:D53)</f>
        <v>201</v>
      </c>
      <c r="C53" s="5">
        <v>98</v>
      </c>
      <c r="D53" s="5">
        <v>103</v>
      </c>
      <c r="E53" s="1"/>
      <c r="F53" s="4">
        <v>85</v>
      </c>
      <c r="G53" s="5">
        <f aca="true" t="shared" si="0" ref="G53:G59">SUM(H53:I53)</f>
        <v>175</v>
      </c>
      <c r="H53" s="5">
        <v>57</v>
      </c>
      <c r="I53" s="5">
        <v>118</v>
      </c>
    </row>
    <row r="54" spans="1:9" ht="13.5">
      <c r="A54" s="4">
        <v>41</v>
      </c>
      <c r="B54" s="5">
        <f>SUM(C54:D54)</f>
        <v>305</v>
      </c>
      <c r="C54" s="5">
        <v>151</v>
      </c>
      <c r="D54" s="5">
        <v>154</v>
      </c>
      <c r="E54" s="1"/>
      <c r="F54" s="4">
        <v>86</v>
      </c>
      <c r="G54" s="5">
        <f t="shared" si="0"/>
        <v>180</v>
      </c>
      <c r="H54" s="5">
        <v>57</v>
      </c>
      <c r="I54" s="5">
        <v>123</v>
      </c>
    </row>
    <row r="55" spans="1:9" ht="13.5">
      <c r="A55" s="4">
        <v>42</v>
      </c>
      <c r="B55" s="5">
        <f>SUM(C55:D55)</f>
        <v>291</v>
      </c>
      <c r="C55" s="5">
        <v>142</v>
      </c>
      <c r="D55" s="5">
        <v>149</v>
      </c>
      <c r="E55" s="1"/>
      <c r="F55" s="4">
        <v>87</v>
      </c>
      <c r="G55" s="5">
        <f t="shared" si="0"/>
        <v>109</v>
      </c>
      <c r="H55" s="5">
        <v>31</v>
      </c>
      <c r="I55" s="5">
        <v>78</v>
      </c>
    </row>
    <row r="56" spans="1:9" ht="13.5">
      <c r="A56" s="4">
        <v>43</v>
      </c>
      <c r="B56" s="5">
        <f>SUM(C56:D56)</f>
        <v>276</v>
      </c>
      <c r="C56" s="5">
        <v>127</v>
      </c>
      <c r="D56" s="5">
        <v>149</v>
      </c>
      <c r="E56" s="1"/>
      <c r="F56" s="4">
        <v>88</v>
      </c>
      <c r="G56" s="5">
        <f t="shared" si="0"/>
        <v>119</v>
      </c>
      <c r="H56" s="5">
        <v>40</v>
      </c>
      <c r="I56" s="5">
        <v>79</v>
      </c>
    </row>
    <row r="57" spans="1:9" ht="13.5">
      <c r="A57" s="6">
        <v>44</v>
      </c>
      <c r="B57" s="5">
        <f>SUM(C57:D57)</f>
        <v>308</v>
      </c>
      <c r="C57" s="5">
        <v>148</v>
      </c>
      <c r="D57" s="5">
        <v>160</v>
      </c>
      <c r="E57" s="1"/>
      <c r="F57" s="4">
        <v>89</v>
      </c>
      <c r="G57" s="5">
        <f t="shared" si="0"/>
        <v>109</v>
      </c>
      <c r="H57" s="5">
        <v>23</v>
      </c>
      <c r="I57" s="5">
        <v>86</v>
      </c>
    </row>
    <row r="58" spans="1:9" ht="13.5" customHeight="1">
      <c r="A58" s="7" t="s">
        <v>27</v>
      </c>
      <c r="B58" s="19" t="s">
        <v>111</v>
      </c>
      <c r="C58" s="19"/>
      <c r="D58" s="19"/>
      <c r="E58" s="1"/>
      <c r="F58" s="2" t="s">
        <v>0</v>
      </c>
      <c r="G58" s="3">
        <f t="shared" si="0"/>
        <v>414</v>
      </c>
      <c r="H58" s="8">
        <v>81</v>
      </c>
      <c r="I58" s="8">
        <v>333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26755</v>
      </c>
      <c r="H59" s="10">
        <f>SUM(C4,C10,C16,C22,C28,C34,C40,C46,C52,H4,H10,H16,H22,H28,H34,H40,H46,H52,H58)+1</f>
        <v>12690</v>
      </c>
      <c r="I59" s="10">
        <f>SUM(D4,D10,D16,D22,D28,D34,D40,D46,D52,I4,I10,I16,I22,I28,I34,I40,I46,I52,I58)+1</f>
        <v>14065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131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113</v>
      </c>
      <c r="B4" s="3">
        <f>SUM(B5:B9)</f>
        <v>3578</v>
      </c>
      <c r="C4" s="3">
        <f>SUM(C5:C9)</f>
        <v>1813</v>
      </c>
      <c r="D4" s="3">
        <f>SUM(D5:D9)</f>
        <v>1765</v>
      </c>
      <c r="E4" s="1"/>
      <c r="F4" s="2" t="s">
        <v>114</v>
      </c>
      <c r="G4" s="3">
        <f>SUM(G5:G9)</f>
        <v>3813</v>
      </c>
      <c r="H4" s="3">
        <f>SUM(H5:H9)</f>
        <v>1881</v>
      </c>
      <c r="I4" s="3">
        <f>SUM(I5:I9)</f>
        <v>1932</v>
      </c>
    </row>
    <row r="5" spans="1:9" ht="13.5">
      <c r="A5" s="4">
        <v>0</v>
      </c>
      <c r="B5" s="5">
        <f>SUM(C5:D5)</f>
        <v>705</v>
      </c>
      <c r="C5" s="5">
        <v>357</v>
      </c>
      <c r="D5" s="5">
        <v>348</v>
      </c>
      <c r="E5" s="1"/>
      <c r="F5" s="4">
        <v>45</v>
      </c>
      <c r="G5" s="5">
        <f>SUM(H5:I5)</f>
        <v>790</v>
      </c>
      <c r="H5" s="5">
        <v>398</v>
      </c>
      <c r="I5" s="5">
        <v>392</v>
      </c>
    </row>
    <row r="6" spans="1:9" ht="13.5">
      <c r="A6" s="4">
        <v>1</v>
      </c>
      <c r="B6" s="5">
        <f>SUM(C6:D6)</f>
        <v>687</v>
      </c>
      <c r="C6" s="5">
        <v>357</v>
      </c>
      <c r="D6" s="5">
        <v>330</v>
      </c>
      <c r="E6" s="1"/>
      <c r="F6" s="4">
        <v>46</v>
      </c>
      <c r="G6" s="5">
        <f>SUM(H6:I6)</f>
        <v>744</v>
      </c>
      <c r="H6" s="5">
        <v>364</v>
      </c>
      <c r="I6" s="5">
        <v>380</v>
      </c>
    </row>
    <row r="7" spans="1:9" ht="13.5">
      <c r="A7" s="4">
        <v>2</v>
      </c>
      <c r="B7" s="5">
        <f>SUM(C7:D7)</f>
        <v>709</v>
      </c>
      <c r="C7" s="5">
        <v>359</v>
      </c>
      <c r="D7" s="5">
        <v>350</v>
      </c>
      <c r="E7" s="1"/>
      <c r="F7" s="4">
        <v>47</v>
      </c>
      <c r="G7" s="5">
        <f>SUM(H7:I7)</f>
        <v>827</v>
      </c>
      <c r="H7" s="5">
        <v>416</v>
      </c>
      <c r="I7" s="5">
        <v>411</v>
      </c>
    </row>
    <row r="8" spans="1:9" ht="13.5">
      <c r="A8" s="4">
        <v>3</v>
      </c>
      <c r="B8" s="5">
        <f>SUM(C8:D8)</f>
        <v>727</v>
      </c>
      <c r="C8" s="5">
        <v>365</v>
      </c>
      <c r="D8" s="5">
        <v>362</v>
      </c>
      <c r="E8" s="1"/>
      <c r="F8" s="4">
        <v>48</v>
      </c>
      <c r="G8" s="5">
        <f>SUM(H8:I8)</f>
        <v>737</v>
      </c>
      <c r="H8" s="5">
        <v>341</v>
      </c>
      <c r="I8" s="5">
        <v>396</v>
      </c>
    </row>
    <row r="9" spans="1:9" ht="13.5">
      <c r="A9" s="4">
        <v>4</v>
      </c>
      <c r="B9" s="5">
        <f>SUM(C9:D9)</f>
        <v>750</v>
      </c>
      <c r="C9" s="5">
        <v>375</v>
      </c>
      <c r="D9" s="5">
        <v>375</v>
      </c>
      <c r="E9" s="1"/>
      <c r="F9" s="4">
        <v>49</v>
      </c>
      <c r="G9" s="5">
        <f>SUM(H9:I9)</f>
        <v>715</v>
      </c>
      <c r="H9" s="5">
        <v>362</v>
      </c>
      <c r="I9" s="5">
        <v>353</v>
      </c>
    </row>
    <row r="10" spans="1:9" ht="13.5">
      <c r="A10" s="2" t="s">
        <v>115</v>
      </c>
      <c r="B10" s="3">
        <f>SUM(B11:B15)</f>
        <v>3605</v>
      </c>
      <c r="C10" s="3">
        <f>SUM(C11:C15)</f>
        <v>1880</v>
      </c>
      <c r="D10" s="3">
        <f>SUM(D11:D15)</f>
        <v>1725</v>
      </c>
      <c r="E10" s="1"/>
      <c r="F10" s="2" t="s">
        <v>116</v>
      </c>
      <c r="G10" s="3">
        <f>SUM(G11:G15)</f>
        <v>4164</v>
      </c>
      <c r="H10" s="3">
        <f>SUM(H11:H15)</f>
        <v>2039</v>
      </c>
      <c r="I10" s="3">
        <f>SUM(I11:I15)</f>
        <v>2125</v>
      </c>
    </row>
    <row r="11" spans="1:9" ht="13.5">
      <c r="A11" s="4">
        <v>5</v>
      </c>
      <c r="B11" s="5">
        <f>SUM(C11:D11)</f>
        <v>728</v>
      </c>
      <c r="C11" s="5">
        <v>363</v>
      </c>
      <c r="D11" s="5">
        <v>365</v>
      </c>
      <c r="E11" s="1"/>
      <c r="F11" s="4">
        <v>50</v>
      </c>
      <c r="G11" s="5">
        <f>SUM(H11:I11)</f>
        <v>764</v>
      </c>
      <c r="H11" s="5">
        <v>384</v>
      </c>
      <c r="I11" s="5">
        <v>380</v>
      </c>
    </row>
    <row r="12" spans="1:9" ht="13.5">
      <c r="A12" s="4">
        <v>6</v>
      </c>
      <c r="B12" s="5">
        <f>SUM(C12:D12)</f>
        <v>771</v>
      </c>
      <c r="C12" s="5">
        <v>398</v>
      </c>
      <c r="D12" s="5">
        <v>373</v>
      </c>
      <c r="E12" s="1"/>
      <c r="F12" s="4">
        <v>51</v>
      </c>
      <c r="G12" s="5">
        <f>SUM(H12:I12)</f>
        <v>882</v>
      </c>
      <c r="H12" s="5">
        <v>408</v>
      </c>
      <c r="I12" s="5">
        <v>474</v>
      </c>
    </row>
    <row r="13" spans="1:9" ht="13.5">
      <c r="A13" s="4">
        <v>7</v>
      </c>
      <c r="B13" s="5">
        <f>SUM(C13:D13)</f>
        <v>739</v>
      </c>
      <c r="C13" s="5">
        <v>393</v>
      </c>
      <c r="D13" s="5">
        <v>346</v>
      </c>
      <c r="E13" s="1"/>
      <c r="F13" s="4">
        <v>52</v>
      </c>
      <c r="G13" s="5">
        <f>SUM(H13:I13)</f>
        <v>766</v>
      </c>
      <c r="H13" s="5">
        <v>401</v>
      </c>
      <c r="I13" s="5">
        <v>365</v>
      </c>
    </row>
    <row r="14" spans="1:9" ht="13.5">
      <c r="A14" s="4">
        <v>8</v>
      </c>
      <c r="B14" s="5">
        <f>SUM(C14:D14)</f>
        <v>682</v>
      </c>
      <c r="C14" s="5">
        <v>388</v>
      </c>
      <c r="D14" s="5">
        <v>294</v>
      </c>
      <c r="E14" s="1"/>
      <c r="F14" s="4">
        <v>53</v>
      </c>
      <c r="G14" s="5">
        <f>SUM(H14:I14)</f>
        <v>878</v>
      </c>
      <c r="H14" s="5">
        <v>413</v>
      </c>
      <c r="I14" s="5">
        <v>465</v>
      </c>
    </row>
    <row r="15" spans="1:9" ht="13.5">
      <c r="A15" s="4">
        <v>9</v>
      </c>
      <c r="B15" s="5">
        <f>SUM(C15:D15)</f>
        <v>685</v>
      </c>
      <c r="C15" s="5">
        <v>338</v>
      </c>
      <c r="D15" s="5">
        <v>347</v>
      </c>
      <c r="E15" s="1"/>
      <c r="F15" s="4">
        <v>54</v>
      </c>
      <c r="G15" s="5">
        <f>SUM(H15:I15)</f>
        <v>874</v>
      </c>
      <c r="H15" s="5">
        <v>433</v>
      </c>
      <c r="I15" s="5">
        <v>441</v>
      </c>
    </row>
    <row r="16" spans="1:9" ht="13.5">
      <c r="A16" s="2" t="s">
        <v>117</v>
      </c>
      <c r="B16" s="3">
        <f>SUM(B17:B21)</f>
        <v>3437</v>
      </c>
      <c r="C16" s="3">
        <f>SUM(C17:C21)</f>
        <v>1742</v>
      </c>
      <c r="D16" s="3">
        <f>SUM(D17:D21)</f>
        <v>1695</v>
      </c>
      <c r="E16" s="1"/>
      <c r="F16" s="2" t="s">
        <v>118</v>
      </c>
      <c r="G16" s="3">
        <f>SUM(G17:G21)</f>
        <v>5820</v>
      </c>
      <c r="H16" s="3">
        <f>SUM(H17:H21)</f>
        <v>2822</v>
      </c>
      <c r="I16" s="3">
        <f>SUM(I17:I21)</f>
        <v>2998</v>
      </c>
    </row>
    <row r="17" spans="1:9" ht="13.5">
      <c r="A17" s="4">
        <v>10</v>
      </c>
      <c r="B17" s="5">
        <f>SUM(C17:D17)</f>
        <v>712</v>
      </c>
      <c r="C17" s="5">
        <v>345</v>
      </c>
      <c r="D17" s="5">
        <v>367</v>
      </c>
      <c r="E17" s="1"/>
      <c r="F17" s="4">
        <v>55</v>
      </c>
      <c r="G17" s="5">
        <f>SUM(H17:I17)</f>
        <v>1028</v>
      </c>
      <c r="H17" s="5">
        <v>501</v>
      </c>
      <c r="I17" s="5">
        <v>527</v>
      </c>
    </row>
    <row r="18" spans="1:9" ht="13.5">
      <c r="A18" s="4">
        <v>11</v>
      </c>
      <c r="B18" s="5">
        <f>SUM(C18:D18)</f>
        <v>673</v>
      </c>
      <c r="C18" s="5">
        <v>346</v>
      </c>
      <c r="D18" s="5">
        <v>327</v>
      </c>
      <c r="E18" s="1"/>
      <c r="F18" s="4">
        <v>56</v>
      </c>
      <c r="G18" s="5">
        <f>SUM(H18:I18)</f>
        <v>1120</v>
      </c>
      <c r="H18" s="5">
        <v>540</v>
      </c>
      <c r="I18" s="5">
        <v>580</v>
      </c>
    </row>
    <row r="19" spans="1:9" ht="13.5">
      <c r="A19" s="4">
        <v>12</v>
      </c>
      <c r="B19" s="5">
        <f>SUM(C19:D19)</f>
        <v>703</v>
      </c>
      <c r="C19" s="5">
        <v>354</v>
      </c>
      <c r="D19" s="5">
        <v>349</v>
      </c>
      <c r="E19" s="1"/>
      <c r="F19" s="4">
        <v>57</v>
      </c>
      <c r="G19" s="5">
        <f>SUM(H19:I19)</f>
        <v>1278</v>
      </c>
      <c r="H19" s="5">
        <v>619</v>
      </c>
      <c r="I19" s="5">
        <v>659</v>
      </c>
    </row>
    <row r="20" spans="1:9" ht="13.5">
      <c r="A20" s="4">
        <v>13</v>
      </c>
      <c r="B20" s="5">
        <f>SUM(C20:D20)</f>
        <v>646</v>
      </c>
      <c r="C20" s="5">
        <v>340</v>
      </c>
      <c r="D20" s="5">
        <v>306</v>
      </c>
      <c r="E20" s="1"/>
      <c r="F20" s="4">
        <v>58</v>
      </c>
      <c r="G20" s="5">
        <f>SUM(H20:I20)</f>
        <v>1321</v>
      </c>
      <c r="H20" s="5">
        <v>635</v>
      </c>
      <c r="I20" s="5">
        <v>686</v>
      </c>
    </row>
    <row r="21" spans="1:9" ht="13.5">
      <c r="A21" s="4">
        <v>14</v>
      </c>
      <c r="B21" s="5">
        <f>SUM(C21:D21)</f>
        <v>703</v>
      </c>
      <c r="C21" s="5">
        <v>357</v>
      </c>
      <c r="D21" s="5">
        <v>346</v>
      </c>
      <c r="E21" s="1"/>
      <c r="F21" s="4">
        <v>59</v>
      </c>
      <c r="G21" s="5">
        <f>SUM(H21:I21)</f>
        <v>1073</v>
      </c>
      <c r="H21" s="5">
        <v>527</v>
      </c>
      <c r="I21" s="5">
        <v>546</v>
      </c>
    </row>
    <row r="22" spans="1:9" ht="13.5">
      <c r="A22" s="2" t="s">
        <v>119</v>
      </c>
      <c r="B22" s="3">
        <f>SUM(B23:B27)</f>
        <v>3578</v>
      </c>
      <c r="C22" s="3">
        <f>SUM(C23:C27)</f>
        <v>1850</v>
      </c>
      <c r="D22" s="3">
        <f>SUM(D23:D27)</f>
        <v>1728</v>
      </c>
      <c r="E22" s="1"/>
      <c r="F22" s="2" t="s">
        <v>120</v>
      </c>
      <c r="G22" s="3">
        <f>SUM(G23:G27)</f>
        <v>4083</v>
      </c>
      <c r="H22" s="3">
        <f>SUM(H23:H27)</f>
        <v>2077</v>
      </c>
      <c r="I22" s="3">
        <f>SUM(I23:I27)</f>
        <v>2006</v>
      </c>
    </row>
    <row r="23" spans="1:9" ht="13.5">
      <c r="A23" s="4">
        <v>15</v>
      </c>
      <c r="B23" s="5">
        <f>SUM(C23:D23)</f>
        <v>669</v>
      </c>
      <c r="C23" s="5">
        <v>350</v>
      </c>
      <c r="D23" s="5">
        <v>319</v>
      </c>
      <c r="E23" s="1"/>
      <c r="F23" s="4">
        <v>60</v>
      </c>
      <c r="G23" s="5">
        <f>SUM(H23:I23)</f>
        <v>618</v>
      </c>
      <c r="H23" s="5">
        <v>304</v>
      </c>
      <c r="I23" s="5">
        <v>314</v>
      </c>
    </row>
    <row r="24" spans="1:9" ht="13.5">
      <c r="A24" s="4">
        <v>16</v>
      </c>
      <c r="B24" s="5">
        <f>SUM(C24:D24)</f>
        <v>705</v>
      </c>
      <c r="C24" s="5">
        <v>350</v>
      </c>
      <c r="D24" s="5">
        <v>355</v>
      </c>
      <c r="E24" s="1"/>
      <c r="F24" s="4">
        <v>61</v>
      </c>
      <c r="G24" s="5">
        <f>SUM(H24:I24)</f>
        <v>702</v>
      </c>
      <c r="H24" s="5">
        <v>354</v>
      </c>
      <c r="I24" s="5">
        <v>348</v>
      </c>
    </row>
    <row r="25" spans="1:9" ht="13.5">
      <c r="A25" s="4">
        <v>17</v>
      </c>
      <c r="B25" s="5">
        <f>SUM(C25:D25)</f>
        <v>778</v>
      </c>
      <c r="C25" s="5">
        <v>410</v>
      </c>
      <c r="D25" s="5">
        <v>368</v>
      </c>
      <c r="E25" s="1"/>
      <c r="F25" s="4">
        <v>62</v>
      </c>
      <c r="G25" s="5">
        <f>SUM(H25:I25)</f>
        <v>885</v>
      </c>
      <c r="H25" s="5">
        <v>453</v>
      </c>
      <c r="I25" s="5">
        <v>432</v>
      </c>
    </row>
    <row r="26" spans="1:9" ht="13.5">
      <c r="A26" s="4">
        <v>18</v>
      </c>
      <c r="B26" s="5">
        <f>SUM(C26:D26)</f>
        <v>727</v>
      </c>
      <c r="C26" s="5">
        <v>395</v>
      </c>
      <c r="D26" s="5">
        <v>332</v>
      </c>
      <c r="E26" s="1"/>
      <c r="F26" s="4">
        <v>63</v>
      </c>
      <c r="G26" s="5">
        <f>SUM(H26:I26)</f>
        <v>945</v>
      </c>
      <c r="H26" s="5">
        <v>493</v>
      </c>
      <c r="I26" s="5">
        <v>452</v>
      </c>
    </row>
    <row r="27" spans="1:9" ht="13.5">
      <c r="A27" s="4">
        <v>19</v>
      </c>
      <c r="B27" s="5">
        <f>SUM(C27:D27)</f>
        <v>699</v>
      </c>
      <c r="C27" s="5">
        <v>345</v>
      </c>
      <c r="D27" s="5">
        <v>354</v>
      </c>
      <c r="E27" s="1"/>
      <c r="F27" s="4">
        <v>64</v>
      </c>
      <c r="G27" s="5">
        <f>SUM(H27:I27)</f>
        <v>933</v>
      </c>
      <c r="H27" s="5">
        <v>473</v>
      </c>
      <c r="I27" s="5">
        <v>460</v>
      </c>
    </row>
    <row r="28" spans="1:9" ht="13.5">
      <c r="A28" s="2" t="s">
        <v>121</v>
      </c>
      <c r="B28" s="3">
        <f>SUM(B29:B33)</f>
        <v>2933</v>
      </c>
      <c r="C28" s="3">
        <f>SUM(C29:C33)</f>
        <v>1378</v>
      </c>
      <c r="D28" s="3">
        <f>SUM(D29:D33)</f>
        <v>1555</v>
      </c>
      <c r="E28" s="1"/>
      <c r="F28" s="2" t="s">
        <v>122</v>
      </c>
      <c r="G28" s="3">
        <f>SUM(G29:G33)</f>
        <v>3668</v>
      </c>
      <c r="H28" s="3">
        <f>SUM(H29:H33)</f>
        <v>1745</v>
      </c>
      <c r="I28" s="3">
        <f>SUM(I29:I33)</f>
        <v>1923</v>
      </c>
    </row>
    <row r="29" spans="1:9" ht="13.5">
      <c r="A29" s="4">
        <v>20</v>
      </c>
      <c r="B29" s="5">
        <f>SUM(C29:D29)</f>
        <v>527</v>
      </c>
      <c r="C29" s="5">
        <v>257</v>
      </c>
      <c r="D29" s="5">
        <v>270</v>
      </c>
      <c r="E29" s="1"/>
      <c r="F29" s="4">
        <v>65</v>
      </c>
      <c r="G29" s="5">
        <f>SUM(H29:I29)</f>
        <v>828</v>
      </c>
      <c r="H29" s="5">
        <v>408</v>
      </c>
      <c r="I29" s="5">
        <v>420</v>
      </c>
    </row>
    <row r="30" spans="1:9" ht="13.5">
      <c r="A30" s="4">
        <v>21</v>
      </c>
      <c r="B30" s="5">
        <f>SUM(C30:D30)</f>
        <v>542</v>
      </c>
      <c r="C30" s="5">
        <v>236</v>
      </c>
      <c r="D30" s="5">
        <v>306</v>
      </c>
      <c r="E30" s="1"/>
      <c r="F30" s="4">
        <v>66</v>
      </c>
      <c r="G30" s="5">
        <f>SUM(H30:I30)</f>
        <v>767</v>
      </c>
      <c r="H30" s="5">
        <v>355</v>
      </c>
      <c r="I30" s="5">
        <v>412</v>
      </c>
    </row>
    <row r="31" spans="1:9" ht="13.5">
      <c r="A31" s="4">
        <v>22</v>
      </c>
      <c r="B31" s="5">
        <f>SUM(C31:D31)</f>
        <v>572</v>
      </c>
      <c r="C31" s="5">
        <v>281</v>
      </c>
      <c r="D31" s="5">
        <v>291</v>
      </c>
      <c r="E31" s="1"/>
      <c r="F31" s="4">
        <v>67</v>
      </c>
      <c r="G31" s="5">
        <f>SUM(H31:I31)</f>
        <v>667</v>
      </c>
      <c r="H31" s="5">
        <v>328</v>
      </c>
      <c r="I31" s="5">
        <v>339</v>
      </c>
    </row>
    <row r="32" spans="1:9" ht="13.5">
      <c r="A32" s="4">
        <v>23</v>
      </c>
      <c r="B32" s="5">
        <f>SUM(C32:D32)</f>
        <v>597</v>
      </c>
      <c r="C32" s="5">
        <v>277</v>
      </c>
      <c r="D32" s="5">
        <v>320</v>
      </c>
      <c r="E32" s="1"/>
      <c r="F32" s="4">
        <v>68</v>
      </c>
      <c r="G32" s="5">
        <f>SUM(H32:I32)</f>
        <v>711</v>
      </c>
      <c r="H32" s="5">
        <v>317</v>
      </c>
      <c r="I32" s="5">
        <v>394</v>
      </c>
    </row>
    <row r="33" spans="1:9" ht="13.5">
      <c r="A33" s="4">
        <v>24</v>
      </c>
      <c r="B33" s="5">
        <f>SUM(C33:D33)</f>
        <v>695</v>
      </c>
      <c r="C33" s="5">
        <v>327</v>
      </c>
      <c r="D33" s="5">
        <v>368</v>
      </c>
      <c r="E33" s="1"/>
      <c r="F33" s="4">
        <v>69</v>
      </c>
      <c r="G33" s="5">
        <f>SUM(H33:I33)</f>
        <v>695</v>
      </c>
      <c r="H33" s="5">
        <v>337</v>
      </c>
      <c r="I33" s="5">
        <v>358</v>
      </c>
    </row>
    <row r="34" spans="1:9" ht="13.5">
      <c r="A34" s="2" t="s">
        <v>123</v>
      </c>
      <c r="B34" s="3">
        <f>SUM(B35:B39)</f>
        <v>4123</v>
      </c>
      <c r="C34" s="3">
        <f>SUM(C35:C39)</f>
        <v>2008</v>
      </c>
      <c r="D34" s="3">
        <f>SUM(D35:D39)</f>
        <v>2115</v>
      </c>
      <c r="E34" s="1"/>
      <c r="F34" s="2" t="s">
        <v>124</v>
      </c>
      <c r="G34" s="3">
        <f>SUM(G35:G39)</f>
        <v>3439</v>
      </c>
      <c r="H34" s="3">
        <f>SUM(H35:H39)</f>
        <v>1581</v>
      </c>
      <c r="I34" s="3">
        <f>SUM(I35:I39)</f>
        <v>1858</v>
      </c>
    </row>
    <row r="35" spans="1:9" ht="13.5">
      <c r="A35" s="4">
        <v>25</v>
      </c>
      <c r="B35" s="5">
        <f>SUM(C35:D35)</f>
        <v>687</v>
      </c>
      <c r="C35" s="5">
        <v>335</v>
      </c>
      <c r="D35" s="5">
        <v>352</v>
      </c>
      <c r="E35" s="1"/>
      <c r="F35" s="4">
        <v>70</v>
      </c>
      <c r="G35" s="5">
        <f>SUM(H35:I35)</f>
        <v>795</v>
      </c>
      <c r="H35" s="5">
        <v>370</v>
      </c>
      <c r="I35" s="5">
        <v>425</v>
      </c>
    </row>
    <row r="36" spans="1:9" ht="13.5">
      <c r="A36" s="4">
        <v>26</v>
      </c>
      <c r="B36" s="5">
        <f>SUM(C36:D36)</f>
        <v>780</v>
      </c>
      <c r="C36" s="5">
        <v>354</v>
      </c>
      <c r="D36" s="5">
        <v>426</v>
      </c>
      <c r="E36" s="1"/>
      <c r="F36" s="4">
        <v>71</v>
      </c>
      <c r="G36" s="5">
        <f>SUM(H36:I36)</f>
        <v>664</v>
      </c>
      <c r="H36" s="5">
        <v>278</v>
      </c>
      <c r="I36" s="5">
        <v>386</v>
      </c>
    </row>
    <row r="37" spans="1:9" ht="13.5">
      <c r="A37" s="4">
        <v>27</v>
      </c>
      <c r="B37" s="5">
        <f>SUM(C37:D37)</f>
        <v>827</v>
      </c>
      <c r="C37" s="5">
        <v>415</v>
      </c>
      <c r="D37" s="5">
        <v>412</v>
      </c>
      <c r="E37" s="1"/>
      <c r="F37" s="4">
        <v>72</v>
      </c>
      <c r="G37" s="5">
        <f>SUM(H37:I37)</f>
        <v>676</v>
      </c>
      <c r="H37" s="5">
        <v>306</v>
      </c>
      <c r="I37" s="5">
        <v>370</v>
      </c>
    </row>
    <row r="38" spans="1:9" ht="13.5">
      <c r="A38" s="4">
        <v>28</v>
      </c>
      <c r="B38" s="5">
        <f>SUM(C38:D38)</f>
        <v>889</v>
      </c>
      <c r="C38" s="5">
        <v>443</v>
      </c>
      <c r="D38" s="5">
        <v>446</v>
      </c>
      <c r="E38" s="1"/>
      <c r="F38" s="4">
        <v>73</v>
      </c>
      <c r="G38" s="5">
        <f>SUM(H38:I38)</f>
        <v>675</v>
      </c>
      <c r="H38" s="5">
        <v>339</v>
      </c>
      <c r="I38" s="5">
        <v>336</v>
      </c>
    </row>
    <row r="39" spans="1:9" ht="13.5">
      <c r="A39" s="4">
        <v>29</v>
      </c>
      <c r="B39" s="5">
        <f>SUM(C39:D39)</f>
        <v>940</v>
      </c>
      <c r="C39" s="5">
        <v>461</v>
      </c>
      <c r="D39" s="5">
        <v>479</v>
      </c>
      <c r="E39" s="1"/>
      <c r="F39" s="4">
        <v>74</v>
      </c>
      <c r="G39" s="5">
        <f>SUM(H39:I39)</f>
        <v>629</v>
      </c>
      <c r="H39" s="5">
        <v>288</v>
      </c>
      <c r="I39" s="5">
        <v>341</v>
      </c>
    </row>
    <row r="40" spans="1:9" ht="13.5">
      <c r="A40" s="2" t="s">
        <v>125</v>
      </c>
      <c r="B40" s="3">
        <f>SUM(B41:B45)</f>
        <v>5287</v>
      </c>
      <c r="C40" s="3">
        <f>SUM(C41:C45)</f>
        <v>2702</v>
      </c>
      <c r="D40" s="3">
        <f>SUM(D41:D45)</f>
        <v>2585</v>
      </c>
      <c r="E40" s="1"/>
      <c r="F40" s="2" t="s">
        <v>126</v>
      </c>
      <c r="G40" s="3">
        <f>SUM(G41:G45)</f>
        <v>2936</v>
      </c>
      <c r="H40" s="3">
        <f>SUM(H41:H45)</f>
        <v>1311</v>
      </c>
      <c r="I40" s="3">
        <f>SUM(I41:I45)</f>
        <v>1625</v>
      </c>
    </row>
    <row r="41" spans="1:9" ht="13.5">
      <c r="A41" s="4">
        <v>30</v>
      </c>
      <c r="B41" s="5">
        <f>SUM(C41:D41)</f>
        <v>931</v>
      </c>
      <c r="C41" s="5">
        <v>444</v>
      </c>
      <c r="D41" s="5">
        <v>487</v>
      </c>
      <c r="E41" s="1"/>
      <c r="F41" s="4">
        <v>75</v>
      </c>
      <c r="G41" s="5">
        <f>SUM(H41:I41)</f>
        <v>666</v>
      </c>
      <c r="H41" s="5">
        <v>317</v>
      </c>
      <c r="I41" s="5">
        <v>349</v>
      </c>
    </row>
    <row r="42" spans="1:9" ht="13.5">
      <c r="A42" s="4">
        <v>31</v>
      </c>
      <c r="B42" s="5">
        <f>SUM(C42:D42)</f>
        <v>1043</v>
      </c>
      <c r="C42" s="5">
        <v>537</v>
      </c>
      <c r="D42" s="5">
        <v>506</v>
      </c>
      <c r="E42" s="1"/>
      <c r="F42" s="4">
        <v>76</v>
      </c>
      <c r="G42" s="5">
        <f>SUM(H42:I42)</f>
        <v>570</v>
      </c>
      <c r="H42" s="5">
        <v>259</v>
      </c>
      <c r="I42" s="5">
        <v>311</v>
      </c>
    </row>
    <row r="43" spans="1:9" ht="13.5">
      <c r="A43" s="4">
        <v>32</v>
      </c>
      <c r="B43" s="5">
        <f>SUM(C43:D43)</f>
        <v>1136</v>
      </c>
      <c r="C43" s="5">
        <v>590</v>
      </c>
      <c r="D43" s="5">
        <v>546</v>
      </c>
      <c r="E43" s="1"/>
      <c r="F43" s="4">
        <v>77</v>
      </c>
      <c r="G43" s="5">
        <f>SUM(H43:I43)</f>
        <v>592</v>
      </c>
      <c r="H43" s="5">
        <v>264</v>
      </c>
      <c r="I43" s="5">
        <v>328</v>
      </c>
    </row>
    <row r="44" spans="1:9" ht="13.5">
      <c r="A44" s="4">
        <v>33</v>
      </c>
      <c r="B44" s="5">
        <f>SUM(C44:D44)</f>
        <v>1109</v>
      </c>
      <c r="C44" s="5">
        <v>581</v>
      </c>
      <c r="D44" s="5">
        <v>528</v>
      </c>
      <c r="E44" s="1"/>
      <c r="F44" s="4">
        <v>78</v>
      </c>
      <c r="G44" s="5">
        <f>SUM(H44:I44)</f>
        <v>540</v>
      </c>
      <c r="H44" s="5">
        <v>230</v>
      </c>
      <c r="I44" s="5">
        <v>310</v>
      </c>
    </row>
    <row r="45" spans="1:9" ht="13.5">
      <c r="A45" s="4">
        <v>34</v>
      </c>
      <c r="B45" s="5">
        <f>SUM(C45:D45)</f>
        <v>1068</v>
      </c>
      <c r="C45" s="5">
        <v>550</v>
      </c>
      <c r="D45" s="5">
        <v>518</v>
      </c>
      <c r="E45" s="1"/>
      <c r="F45" s="4">
        <v>79</v>
      </c>
      <c r="G45" s="5">
        <f>SUM(H45:I45)</f>
        <v>568</v>
      </c>
      <c r="H45" s="5">
        <v>241</v>
      </c>
      <c r="I45" s="5">
        <v>327</v>
      </c>
    </row>
    <row r="46" spans="1:9" ht="13.5">
      <c r="A46" s="2" t="s">
        <v>127</v>
      </c>
      <c r="B46" s="3">
        <f>SUM(B47:B51)</f>
        <v>4807</v>
      </c>
      <c r="C46" s="3">
        <f>SUM(C47:C51)</f>
        <v>2443</v>
      </c>
      <c r="D46" s="3">
        <f>SUM(D47:D51)</f>
        <v>2364</v>
      </c>
      <c r="E46" s="1"/>
      <c r="F46" s="2" t="s">
        <v>128</v>
      </c>
      <c r="G46" s="3">
        <f>SUM(G47:G51)</f>
        <v>2028</v>
      </c>
      <c r="H46" s="3">
        <f>SUM(H47:H51)</f>
        <v>728</v>
      </c>
      <c r="I46" s="3">
        <f>SUM(I47:I51)</f>
        <v>1300</v>
      </c>
    </row>
    <row r="47" spans="1:9" ht="13.5">
      <c r="A47" s="4">
        <v>35</v>
      </c>
      <c r="B47" s="5">
        <f>SUM(C47:D47)</f>
        <v>1035</v>
      </c>
      <c r="C47" s="5">
        <v>542</v>
      </c>
      <c r="D47" s="5">
        <v>493</v>
      </c>
      <c r="E47" s="1"/>
      <c r="F47" s="4">
        <v>80</v>
      </c>
      <c r="G47" s="5">
        <f>SUM(H47:I47)</f>
        <v>479</v>
      </c>
      <c r="H47" s="5">
        <v>203</v>
      </c>
      <c r="I47" s="5">
        <v>276</v>
      </c>
    </row>
    <row r="48" spans="1:9" ht="13.5">
      <c r="A48" s="4">
        <v>36</v>
      </c>
      <c r="B48" s="5">
        <f>SUM(C48:D48)</f>
        <v>984</v>
      </c>
      <c r="C48" s="5">
        <v>478</v>
      </c>
      <c r="D48" s="5">
        <v>506</v>
      </c>
      <c r="E48" s="1"/>
      <c r="F48" s="4">
        <v>81</v>
      </c>
      <c r="G48" s="5">
        <f>SUM(H48:I48)</f>
        <v>475</v>
      </c>
      <c r="H48" s="5">
        <v>168</v>
      </c>
      <c r="I48" s="5">
        <v>307</v>
      </c>
    </row>
    <row r="49" spans="1:9" ht="13.5">
      <c r="A49" s="4">
        <v>37</v>
      </c>
      <c r="B49" s="5">
        <f>SUM(C49:D49)</f>
        <v>921</v>
      </c>
      <c r="C49" s="5">
        <v>476</v>
      </c>
      <c r="D49" s="5">
        <v>445</v>
      </c>
      <c r="E49" s="1"/>
      <c r="F49" s="4">
        <v>82</v>
      </c>
      <c r="G49" s="5">
        <f>SUM(H49:I49)</f>
        <v>425</v>
      </c>
      <c r="H49" s="5">
        <v>163</v>
      </c>
      <c r="I49" s="5">
        <v>262</v>
      </c>
    </row>
    <row r="50" spans="1:9" ht="13.5">
      <c r="A50" s="4">
        <v>38</v>
      </c>
      <c r="B50" s="5">
        <f>SUM(C50:D50)</f>
        <v>935</v>
      </c>
      <c r="C50" s="5">
        <v>488</v>
      </c>
      <c r="D50" s="5">
        <v>447</v>
      </c>
      <c r="E50" s="1"/>
      <c r="F50" s="4">
        <v>83</v>
      </c>
      <c r="G50" s="5">
        <f>SUM(H50:I50)</f>
        <v>330</v>
      </c>
      <c r="H50" s="5">
        <v>102</v>
      </c>
      <c r="I50" s="5">
        <v>228</v>
      </c>
    </row>
    <row r="51" spans="1:9" ht="13.5">
      <c r="A51" s="4">
        <v>39</v>
      </c>
      <c r="B51" s="5">
        <f>SUM(C51:D51)</f>
        <v>932</v>
      </c>
      <c r="C51" s="5">
        <v>459</v>
      </c>
      <c r="D51" s="5">
        <v>473</v>
      </c>
      <c r="E51" s="1"/>
      <c r="F51" s="4">
        <v>84</v>
      </c>
      <c r="G51" s="5">
        <f>SUM(H51:I51)</f>
        <v>319</v>
      </c>
      <c r="H51" s="5">
        <v>92</v>
      </c>
      <c r="I51" s="5">
        <v>227</v>
      </c>
    </row>
    <row r="52" spans="1:9" ht="13.5">
      <c r="A52" s="2" t="s">
        <v>129</v>
      </c>
      <c r="B52" s="3">
        <f>SUM(B53:B57)</f>
        <v>3887</v>
      </c>
      <c r="C52" s="3">
        <f>SUM(C53:C57)</f>
        <v>1922</v>
      </c>
      <c r="D52" s="3">
        <f>SUM(D53:D57)</f>
        <v>1965</v>
      </c>
      <c r="E52" s="1"/>
      <c r="F52" s="2" t="s">
        <v>130</v>
      </c>
      <c r="G52" s="3">
        <f>SUM(G53:G57)</f>
        <v>1186</v>
      </c>
      <c r="H52" s="3">
        <f>SUM(H53:H57)</f>
        <v>332</v>
      </c>
      <c r="I52" s="3">
        <f>SUM(I53:I57)</f>
        <v>854</v>
      </c>
    </row>
    <row r="53" spans="1:9" ht="13.5">
      <c r="A53" s="4">
        <v>40</v>
      </c>
      <c r="B53" s="5">
        <f>SUM(C53:D53)</f>
        <v>584</v>
      </c>
      <c r="C53" s="5">
        <v>279</v>
      </c>
      <c r="D53" s="5">
        <v>305</v>
      </c>
      <c r="E53" s="1"/>
      <c r="F53" s="4">
        <v>85</v>
      </c>
      <c r="G53" s="5">
        <f aca="true" t="shared" si="0" ref="G53:G59">SUM(H53:I53)</f>
        <v>296</v>
      </c>
      <c r="H53" s="5">
        <v>94</v>
      </c>
      <c r="I53" s="5">
        <v>202</v>
      </c>
    </row>
    <row r="54" spans="1:9" ht="13.5">
      <c r="A54" s="4">
        <v>41</v>
      </c>
      <c r="B54" s="5">
        <f>SUM(C54:D54)</f>
        <v>888</v>
      </c>
      <c r="C54" s="5">
        <v>445</v>
      </c>
      <c r="D54" s="5">
        <v>443</v>
      </c>
      <c r="E54" s="1"/>
      <c r="F54" s="4">
        <v>86</v>
      </c>
      <c r="G54" s="5">
        <f t="shared" si="0"/>
        <v>328</v>
      </c>
      <c r="H54" s="5">
        <v>91</v>
      </c>
      <c r="I54" s="5">
        <v>237</v>
      </c>
    </row>
    <row r="55" spans="1:9" ht="13.5">
      <c r="A55" s="4">
        <v>42</v>
      </c>
      <c r="B55" s="5">
        <f>SUM(C55:D55)</f>
        <v>813</v>
      </c>
      <c r="C55" s="5">
        <v>420</v>
      </c>
      <c r="D55" s="5">
        <v>393</v>
      </c>
      <c r="E55" s="1"/>
      <c r="F55" s="4">
        <v>87</v>
      </c>
      <c r="G55" s="5">
        <f t="shared" si="0"/>
        <v>201</v>
      </c>
      <c r="H55" s="5">
        <v>52</v>
      </c>
      <c r="I55" s="5">
        <v>149</v>
      </c>
    </row>
    <row r="56" spans="1:9" ht="13.5">
      <c r="A56" s="4">
        <v>43</v>
      </c>
      <c r="B56" s="5">
        <f>SUM(C56:D56)</f>
        <v>811</v>
      </c>
      <c r="C56" s="5">
        <v>394</v>
      </c>
      <c r="D56" s="5">
        <v>417</v>
      </c>
      <c r="E56" s="1"/>
      <c r="F56" s="4">
        <v>88</v>
      </c>
      <c r="G56" s="5">
        <f t="shared" si="0"/>
        <v>171</v>
      </c>
      <c r="H56" s="5">
        <v>40</v>
      </c>
      <c r="I56" s="5">
        <v>131</v>
      </c>
    </row>
    <row r="57" spans="1:9" ht="13.5">
      <c r="A57" s="6">
        <v>44</v>
      </c>
      <c r="B57" s="5">
        <f>SUM(C57:D57)</f>
        <v>791</v>
      </c>
      <c r="C57" s="5">
        <v>384</v>
      </c>
      <c r="D57" s="5">
        <v>407</v>
      </c>
      <c r="E57" s="1"/>
      <c r="F57" s="4">
        <v>89</v>
      </c>
      <c r="G57" s="5">
        <f t="shared" si="0"/>
        <v>190</v>
      </c>
      <c r="H57" s="5">
        <v>55</v>
      </c>
      <c r="I57" s="5">
        <v>135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755</v>
      </c>
      <c r="H58" s="8">
        <v>169</v>
      </c>
      <c r="I58" s="8">
        <v>586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67127</v>
      </c>
      <c r="H59" s="10">
        <f>SUM(C4,C10,C16,C22,C28,C34,C40,C46,C52,H4,H10,H16,H22,H28,H34,H40,H46,H52,H58)</f>
        <v>32423</v>
      </c>
      <c r="I59" s="10">
        <f>SUM(D4,D10,D16,D22,D28,D34,D40,D46,D52,I4,I10,I16,I22,I28,I34,I40,I46,I52,I58)</f>
        <v>34704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150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132</v>
      </c>
      <c r="B4" s="3">
        <f>SUM(B5:B9)</f>
        <v>1132</v>
      </c>
      <c r="C4" s="3">
        <f>SUM(C5:C9)</f>
        <v>575</v>
      </c>
      <c r="D4" s="3">
        <f>SUM(D5:D9)</f>
        <v>557</v>
      </c>
      <c r="E4" s="1"/>
      <c r="F4" s="2" t="s">
        <v>133</v>
      </c>
      <c r="G4" s="3">
        <f>SUM(G5:G9)</f>
        <v>1997</v>
      </c>
      <c r="H4" s="3">
        <f>SUM(H5:H9)</f>
        <v>968</v>
      </c>
      <c r="I4" s="3">
        <f>SUM(I5:I9)</f>
        <v>1029</v>
      </c>
    </row>
    <row r="5" spans="1:9" ht="13.5">
      <c r="A5" s="4">
        <v>0</v>
      </c>
      <c r="B5" s="5">
        <f>SUM(C5:D5)</f>
        <v>211</v>
      </c>
      <c r="C5" s="5">
        <v>114</v>
      </c>
      <c r="D5" s="5">
        <v>97</v>
      </c>
      <c r="E5" s="1"/>
      <c r="F5" s="4">
        <v>45</v>
      </c>
      <c r="G5" s="5">
        <f>SUM(H5:I5)</f>
        <v>373</v>
      </c>
      <c r="H5" s="5">
        <v>176</v>
      </c>
      <c r="I5" s="5">
        <v>197</v>
      </c>
    </row>
    <row r="6" spans="1:9" ht="13.5">
      <c r="A6" s="4">
        <v>1</v>
      </c>
      <c r="B6" s="5">
        <f>SUM(C6:D6)</f>
        <v>240</v>
      </c>
      <c r="C6" s="5">
        <v>109</v>
      </c>
      <c r="D6" s="5">
        <v>131</v>
      </c>
      <c r="E6" s="1"/>
      <c r="F6" s="4">
        <v>46</v>
      </c>
      <c r="G6" s="5">
        <f>SUM(H6:I6)</f>
        <v>402</v>
      </c>
      <c r="H6" s="5">
        <v>205</v>
      </c>
      <c r="I6" s="5">
        <v>197</v>
      </c>
    </row>
    <row r="7" spans="1:9" ht="13.5">
      <c r="A7" s="4">
        <v>2</v>
      </c>
      <c r="B7" s="5">
        <f>SUM(C7:D7)</f>
        <v>209</v>
      </c>
      <c r="C7" s="5">
        <v>104</v>
      </c>
      <c r="D7" s="5">
        <v>105</v>
      </c>
      <c r="E7" s="1"/>
      <c r="F7" s="4">
        <v>47</v>
      </c>
      <c r="G7" s="5">
        <f>SUM(H7:I7)</f>
        <v>402</v>
      </c>
      <c r="H7" s="5">
        <v>177</v>
      </c>
      <c r="I7" s="5">
        <v>225</v>
      </c>
    </row>
    <row r="8" spans="1:9" ht="13.5">
      <c r="A8" s="4">
        <v>3</v>
      </c>
      <c r="B8" s="5">
        <f>SUM(C8:D8)</f>
        <v>261</v>
      </c>
      <c r="C8" s="5">
        <v>135</v>
      </c>
      <c r="D8" s="5">
        <v>126</v>
      </c>
      <c r="E8" s="1"/>
      <c r="F8" s="4">
        <v>48</v>
      </c>
      <c r="G8" s="5">
        <f>SUM(H8:I8)</f>
        <v>411</v>
      </c>
      <c r="H8" s="5">
        <v>199</v>
      </c>
      <c r="I8" s="5">
        <v>212</v>
      </c>
    </row>
    <row r="9" spans="1:9" ht="13.5">
      <c r="A9" s="4">
        <v>4</v>
      </c>
      <c r="B9" s="5">
        <f>SUM(C9:D9)</f>
        <v>211</v>
      </c>
      <c r="C9" s="5">
        <v>113</v>
      </c>
      <c r="D9" s="5">
        <v>98</v>
      </c>
      <c r="E9" s="1"/>
      <c r="F9" s="4">
        <v>49</v>
      </c>
      <c r="G9" s="5">
        <f>SUM(H9:I9)</f>
        <v>409</v>
      </c>
      <c r="H9" s="5">
        <v>211</v>
      </c>
      <c r="I9" s="5">
        <v>198</v>
      </c>
    </row>
    <row r="10" spans="1:9" ht="13.5">
      <c r="A10" s="2" t="s">
        <v>134</v>
      </c>
      <c r="B10" s="3">
        <f>SUM(B11:B15)</f>
        <v>1385</v>
      </c>
      <c r="C10" s="3">
        <f>SUM(C11:C15)</f>
        <v>690</v>
      </c>
      <c r="D10" s="3">
        <f>SUM(D11:D15)</f>
        <v>695</v>
      </c>
      <c r="E10" s="1"/>
      <c r="F10" s="2" t="s">
        <v>135</v>
      </c>
      <c r="G10" s="3">
        <f>SUM(G11:G15)</f>
        <v>2207</v>
      </c>
      <c r="H10" s="3">
        <f>SUM(H11:H15)</f>
        <v>1061</v>
      </c>
      <c r="I10" s="3">
        <f>SUM(I11:I15)</f>
        <v>1146</v>
      </c>
    </row>
    <row r="11" spans="1:9" ht="13.5">
      <c r="A11" s="4">
        <v>5</v>
      </c>
      <c r="B11" s="5">
        <f>SUM(C11:D11)</f>
        <v>267</v>
      </c>
      <c r="C11" s="5">
        <v>134</v>
      </c>
      <c r="D11" s="5">
        <v>133</v>
      </c>
      <c r="E11" s="1"/>
      <c r="F11" s="4">
        <v>50</v>
      </c>
      <c r="G11" s="5">
        <f>SUM(H11:I11)</f>
        <v>390</v>
      </c>
      <c r="H11" s="5">
        <v>186</v>
      </c>
      <c r="I11" s="5">
        <v>204</v>
      </c>
    </row>
    <row r="12" spans="1:9" ht="13.5">
      <c r="A12" s="4">
        <v>6</v>
      </c>
      <c r="B12" s="5">
        <f>SUM(C12:D12)</f>
        <v>279</v>
      </c>
      <c r="C12" s="5">
        <v>132</v>
      </c>
      <c r="D12" s="5">
        <v>147</v>
      </c>
      <c r="E12" s="1"/>
      <c r="F12" s="4">
        <v>51</v>
      </c>
      <c r="G12" s="5">
        <f>SUM(H12:I12)</f>
        <v>464</v>
      </c>
      <c r="H12" s="5">
        <v>232</v>
      </c>
      <c r="I12" s="5">
        <v>232</v>
      </c>
    </row>
    <row r="13" spans="1:9" ht="13.5">
      <c r="A13" s="4">
        <v>7</v>
      </c>
      <c r="B13" s="5">
        <f>SUM(C13:D13)</f>
        <v>282</v>
      </c>
      <c r="C13" s="5">
        <v>134</v>
      </c>
      <c r="D13" s="5">
        <v>148</v>
      </c>
      <c r="E13" s="1"/>
      <c r="F13" s="4">
        <v>52</v>
      </c>
      <c r="G13" s="5">
        <f>SUM(H13:I13)</f>
        <v>410</v>
      </c>
      <c r="H13" s="5">
        <v>180</v>
      </c>
      <c r="I13" s="5">
        <v>230</v>
      </c>
    </row>
    <row r="14" spans="1:9" ht="13.5">
      <c r="A14" s="4">
        <v>8</v>
      </c>
      <c r="B14" s="5">
        <f>SUM(C14:D14)</f>
        <v>296</v>
      </c>
      <c r="C14" s="5">
        <v>151</v>
      </c>
      <c r="D14" s="5">
        <v>145</v>
      </c>
      <c r="E14" s="1"/>
      <c r="F14" s="4">
        <v>53</v>
      </c>
      <c r="G14" s="5">
        <f>SUM(H14:I14)</f>
        <v>436</v>
      </c>
      <c r="H14" s="5">
        <v>221</v>
      </c>
      <c r="I14" s="5">
        <v>215</v>
      </c>
    </row>
    <row r="15" spans="1:9" ht="13.5">
      <c r="A15" s="4">
        <v>9</v>
      </c>
      <c r="B15" s="5">
        <f>SUM(C15:D15)</f>
        <v>261</v>
      </c>
      <c r="C15" s="5">
        <v>139</v>
      </c>
      <c r="D15" s="5">
        <v>122</v>
      </c>
      <c r="E15" s="1"/>
      <c r="F15" s="4">
        <v>54</v>
      </c>
      <c r="G15" s="5">
        <f>SUM(H15:I15)</f>
        <v>507</v>
      </c>
      <c r="H15" s="5">
        <v>242</v>
      </c>
      <c r="I15" s="5">
        <v>265</v>
      </c>
    </row>
    <row r="16" spans="1:9" ht="13.5">
      <c r="A16" s="2" t="s">
        <v>136</v>
      </c>
      <c r="B16" s="3">
        <f>SUM(B17:B21)</f>
        <v>1589</v>
      </c>
      <c r="C16" s="3">
        <f>SUM(C17:C21)</f>
        <v>815</v>
      </c>
      <c r="D16" s="3">
        <f>SUM(D17:D21)</f>
        <v>774</v>
      </c>
      <c r="E16" s="1"/>
      <c r="F16" s="2" t="s">
        <v>137</v>
      </c>
      <c r="G16" s="3">
        <f>SUM(G17:G21)</f>
        <v>2902</v>
      </c>
      <c r="H16" s="3">
        <f>SUM(H17:H21)</f>
        <v>1413</v>
      </c>
      <c r="I16" s="3">
        <f>SUM(I17:I21)</f>
        <v>1489</v>
      </c>
    </row>
    <row r="17" spans="1:9" ht="13.5">
      <c r="A17" s="4">
        <v>10</v>
      </c>
      <c r="B17" s="5">
        <f>SUM(C17:D17)</f>
        <v>316</v>
      </c>
      <c r="C17" s="5">
        <v>166</v>
      </c>
      <c r="D17" s="5">
        <v>150</v>
      </c>
      <c r="E17" s="1"/>
      <c r="F17" s="4">
        <v>55</v>
      </c>
      <c r="G17" s="5">
        <f>SUM(H17:I17)</f>
        <v>543</v>
      </c>
      <c r="H17" s="5">
        <v>275</v>
      </c>
      <c r="I17" s="5">
        <v>268</v>
      </c>
    </row>
    <row r="18" spans="1:9" ht="13.5">
      <c r="A18" s="4">
        <v>11</v>
      </c>
      <c r="B18" s="5">
        <f>SUM(C18:D18)</f>
        <v>318</v>
      </c>
      <c r="C18" s="5">
        <v>165</v>
      </c>
      <c r="D18" s="5">
        <v>153</v>
      </c>
      <c r="E18" s="1"/>
      <c r="F18" s="4">
        <v>56</v>
      </c>
      <c r="G18" s="5">
        <f>SUM(H18:I18)</f>
        <v>522</v>
      </c>
      <c r="H18" s="5">
        <v>258</v>
      </c>
      <c r="I18" s="5">
        <v>264</v>
      </c>
    </row>
    <row r="19" spans="1:9" ht="13.5">
      <c r="A19" s="4">
        <v>12</v>
      </c>
      <c r="B19" s="5">
        <f>SUM(C19:D19)</f>
        <v>329</v>
      </c>
      <c r="C19" s="5">
        <v>156</v>
      </c>
      <c r="D19" s="5">
        <v>173</v>
      </c>
      <c r="E19" s="1"/>
      <c r="F19" s="4">
        <v>57</v>
      </c>
      <c r="G19" s="5">
        <f>SUM(H19:I19)</f>
        <v>652</v>
      </c>
      <c r="H19" s="5">
        <v>311</v>
      </c>
      <c r="I19" s="5">
        <v>341</v>
      </c>
    </row>
    <row r="20" spans="1:9" ht="13.5">
      <c r="A20" s="4">
        <v>13</v>
      </c>
      <c r="B20" s="5">
        <f>SUM(C20:D20)</f>
        <v>316</v>
      </c>
      <c r="C20" s="5">
        <v>163</v>
      </c>
      <c r="D20" s="5">
        <v>153</v>
      </c>
      <c r="E20" s="1"/>
      <c r="F20" s="4">
        <v>58</v>
      </c>
      <c r="G20" s="5">
        <f>SUM(H20:I20)</f>
        <v>618</v>
      </c>
      <c r="H20" s="5">
        <v>291</v>
      </c>
      <c r="I20" s="5">
        <v>327</v>
      </c>
    </row>
    <row r="21" spans="1:9" ht="13.5">
      <c r="A21" s="4">
        <v>14</v>
      </c>
      <c r="B21" s="5">
        <f>SUM(C21:D21)</f>
        <v>310</v>
      </c>
      <c r="C21" s="5">
        <v>165</v>
      </c>
      <c r="D21" s="5">
        <v>145</v>
      </c>
      <c r="E21" s="1"/>
      <c r="F21" s="4">
        <v>59</v>
      </c>
      <c r="G21" s="5">
        <f>SUM(H21:I21)</f>
        <v>567</v>
      </c>
      <c r="H21" s="5">
        <v>278</v>
      </c>
      <c r="I21" s="5">
        <v>289</v>
      </c>
    </row>
    <row r="22" spans="1:9" ht="13.5">
      <c r="A22" s="2" t="s">
        <v>138</v>
      </c>
      <c r="B22" s="3">
        <f>SUM(B23:B27)</f>
        <v>1685</v>
      </c>
      <c r="C22" s="3">
        <f>SUM(C23:C27)</f>
        <v>860</v>
      </c>
      <c r="D22" s="3">
        <f>SUM(D23:D27)</f>
        <v>825</v>
      </c>
      <c r="E22" s="1"/>
      <c r="F22" s="2" t="s">
        <v>139</v>
      </c>
      <c r="G22" s="3">
        <f>SUM(G23:G27)</f>
        <v>1921</v>
      </c>
      <c r="H22" s="3">
        <f>SUM(H23:H27)</f>
        <v>936</v>
      </c>
      <c r="I22" s="3">
        <f>SUM(I23:I27)</f>
        <v>985</v>
      </c>
    </row>
    <row r="23" spans="1:9" ht="13.5">
      <c r="A23" s="4">
        <v>15</v>
      </c>
      <c r="B23" s="5">
        <f>SUM(C23:D23)</f>
        <v>347</v>
      </c>
      <c r="C23" s="5">
        <v>190</v>
      </c>
      <c r="D23" s="5">
        <v>157</v>
      </c>
      <c r="E23" s="1"/>
      <c r="F23" s="4">
        <v>60</v>
      </c>
      <c r="G23" s="5">
        <f>SUM(H23:I23)</f>
        <v>322</v>
      </c>
      <c r="H23" s="5">
        <v>152</v>
      </c>
      <c r="I23" s="5">
        <v>170</v>
      </c>
    </row>
    <row r="24" spans="1:9" ht="13.5">
      <c r="A24" s="4">
        <v>16</v>
      </c>
      <c r="B24" s="5">
        <f>SUM(C24:D24)</f>
        <v>329</v>
      </c>
      <c r="C24" s="5">
        <v>181</v>
      </c>
      <c r="D24" s="5">
        <v>148</v>
      </c>
      <c r="E24" s="1"/>
      <c r="F24" s="4">
        <v>61</v>
      </c>
      <c r="G24" s="5">
        <f>SUM(H24:I24)</f>
        <v>326</v>
      </c>
      <c r="H24" s="5">
        <v>172</v>
      </c>
      <c r="I24" s="5">
        <v>154</v>
      </c>
    </row>
    <row r="25" spans="1:9" ht="13.5">
      <c r="A25" s="4">
        <v>17</v>
      </c>
      <c r="B25" s="5">
        <f>SUM(C25:D25)</f>
        <v>361</v>
      </c>
      <c r="C25" s="5">
        <v>173</v>
      </c>
      <c r="D25" s="5">
        <v>188</v>
      </c>
      <c r="E25" s="1"/>
      <c r="F25" s="4">
        <v>62</v>
      </c>
      <c r="G25" s="5">
        <f>SUM(H25:I25)</f>
        <v>412</v>
      </c>
      <c r="H25" s="5">
        <v>196</v>
      </c>
      <c r="I25" s="5">
        <v>216</v>
      </c>
    </row>
    <row r="26" spans="1:9" ht="13.5">
      <c r="A26" s="4">
        <v>18</v>
      </c>
      <c r="B26" s="5">
        <f>SUM(C26:D26)</f>
        <v>372</v>
      </c>
      <c r="C26" s="5">
        <v>177</v>
      </c>
      <c r="D26" s="5">
        <v>195</v>
      </c>
      <c r="E26" s="1"/>
      <c r="F26" s="4">
        <v>63</v>
      </c>
      <c r="G26" s="5">
        <f>SUM(H26:I26)</f>
        <v>434</v>
      </c>
      <c r="H26" s="5">
        <v>212</v>
      </c>
      <c r="I26" s="5">
        <v>222</v>
      </c>
    </row>
    <row r="27" spans="1:9" ht="13.5">
      <c r="A27" s="4">
        <v>19</v>
      </c>
      <c r="B27" s="5">
        <f>SUM(C27:D27)</f>
        <v>276</v>
      </c>
      <c r="C27" s="5">
        <v>139</v>
      </c>
      <c r="D27" s="5">
        <v>137</v>
      </c>
      <c r="E27" s="1"/>
      <c r="F27" s="4">
        <v>64</v>
      </c>
      <c r="G27" s="5">
        <f>SUM(H27:I27)</f>
        <v>427</v>
      </c>
      <c r="H27" s="5">
        <v>204</v>
      </c>
      <c r="I27" s="5">
        <v>223</v>
      </c>
    </row>
    <row r="28" spans="1:9" ht="13.5">
      <c r="A28" s="2" t="s">
        <v>140</v>
      </c>
      <c r="B28" s="3">
        <f>SUM(B29:B33)</f>
        <v>1334</v>
      </c>
      <c r="C28" s="3">
        <f>SUM(C29:C33)</f>
        <v>595</v>
      </c>
      <c r="D28" s="3">
        <f>SUM(D29:D33)</f>
        <v>739</v>
      </c>
      <c r="E28" s="1"/>
      <c r="F28" s="2" t="s">
        <v>141</v>
      </c>
      <c r="G28" s="3">
        <f>SUM(G29:G33)</f>
        <v>1839</v>
      </c>
      <c r="H28" s="3">
        <f>SUM(H29:H33)</f>
        <v>820</v>
      </c>
      <c r="I28" s="3">
        <f>SUM(I29:I33)</f>
        <v>1019</v>
      </c>
    </row>
    <row r="29" spans="1:9" ht="13.5">
      <c r="A29" s="4">
        <v>20</v>
      </c>
      <c r="B29" s="5">
        <f>SUM(C29:D29)</f>
        <v>214</v>
      </c>
      <c r="C29" s="5">
        <v>105</v>
      </c>
      <c r="D29" s="5">
        <v>109</v>
      </c>
      <c r="E29" s="1"/>
      <c r="F29" s="4">
        <v>65</v>
      </c>
      <c r="G29" s="5">
        <f>SUM(H29:I29)</f>
        <v>432</v>
      </c>
      <c r="H29" s="5">
        <v>191</v>
      </c>
      <c r="I29" s="5">
        <v>241</v>
      </c>
    </row>
    <row r="30" spans="1:9" ht="13.5">
      <c r="A30" s="4">
        <v>21</v>
      </c>
      <c r="B30" s="5">
        <f>SUM(C30:D30)</f>
        <v>280</v>
      </c>
      <c r="C30" s="5">
        <v>126</v>
      </c>
      <c r="D30" s="5">
        <v>154</v>
      </c>
      <c r="E30" s="1"/>
      <c r="F30" s="4">
        <v>66</v>
      </c>
      <c r="G30" s="5">
        <f>SUM(H30:I30)</f>
        <v>383</v>
      </c>
      <c r="H30" s="5">
        <v>161</v>
      </c>
      <c r="I30" s="5">
        <v>222</v>
      </c>
    </row>
    <row r="31" spans="1:9" ht="13.5">
      <c r="A31" s="4">
        <v>22</v>
      </c>
      <c r="B31" s="5">
        <f>SUM(C31:D31)</f>
        <v>305</v>
      </c>
      <c r="C31" s="5">
        <v>124</v>
      </c>
      <c r="D31" s="5">
        <v>181</v>
      </c>
      <c r="E31" s="1"/>
      <c r="F31" s="4">
        <v>67</v>
      </c>
      <c r="G31" s="5">
        <f>SUM(H31:I31)</f>
        <v>307</v>
      </c>
      <c r="H31" s="5">
        <v>130</v>
      </c>
      <c r="I31" s="5">
        <v>177</v>
      </c>
    </row>
    <row r="32" spans="1:9" ht="13.5">
      <c r="A32" s="4">
        <v>23</v>
      </c>
      <c r="B32" s="5">
        <f>SUM(C32:D32)</f>
        <v>232</v>
      </c>
      <c r="C32" s="5">
        <v>111</v>
      </c>
      <c r="D32" s="5">
        <v>121</v>
      </c>
      <c r="E32" s="1"/>
      <c r="F32" s="4">
        <v>68</v>
      </c>
      <c r="G32" s="5">
        <f>SUM(H32:I32)</f>
        <v>333</v>
      </c>
      <c r="H32" s="5">
        <v>164</v>
      </c>
      <c r="I32" s="5">
        <v>169</v>
      </c>
    </row>
    <row r="33" spans="1:9" ht="13.5">
      <c r="A33" s="4">
        <v>24</v>
      </c>
      <c r="B33" s="5">
        <f>SUM(C33:D33)</f>
        <v>303</v>
      </c>
      <c r="C33" s="5">
        <v>129</v>
      </c>
      <c r="D33" s="5">
        <v>174</v>
      </c>
      <c r="E33" s="1"/>
      <c r="F33" s="4">
        <v>69</v>
      </c>
      <c r="G33" s="5">
        <f>SUM(H33:I33)</f>
        <v>384</v>
      </c>
      <c r="H33" s="5">
        <v>174</v>
      </c>
      <c r="I33" s="5">
        <v>210</v>
      </c>
    </row>
    <row r="34" spans="1:9" ht="13.5">
      <c r="A34" s="2" t="s">
        <v>142</v>
      </c>
      <c r="B34" s="3">
        <f>SUM(B35:B39)</f>
        <v>1551</v>
      </c>
      <c r="C34" s="3">
        <f>SUM(C35:C39)</f>
        <v>778</v>
      </c>
      <c r="D34" s="3">
        <f>SUM(D35:D39)</f>
        <v>773</v>
      </c>
      <c r="E34" s="1"/>
      <c r="F34" s="2" t="s">
        <v>143</v>
      </c>
      <c r="G34" s="3">
        <f>SUM(G35:G39)</f>
        <v>1877</v>
      </c>
      <c r="H34" s="3">
        <f>SUM(H35:H39)</f>
        <v>796</v>
      </c>
      <c r="I34" s="3">
        <f>SUM(I35:I39)</f>
        <v>1081</v>
      </c>
    </row>
    <row r="35" spans="1:9" ht="13.5">
      <c r="A35" s="4">
        <v>25</v>
      </c>
      <c r="B35" s="5">
        <f>SUM(C35:D35)</f>
        <v>300</v>
      </c>
      <c r="C35" s="5">
        <v>140</v>
      </c>
      <c r="D35" s="5">
        <v>160</v>
      </c>
      <c r="E35" s="1"/>
      <c r="F35" s="4">
        <v>70</v>
      </c>
      <c r="G35" s="5">
        <f>SUM(H35:I35)</f>
        <v>388</v>
      </c>
      <c r="H35" s="5">
        <v>155</v>
      </c>
      <c r="I35" s="5">
        <v>233</v>
      </c>
    </row>
    <row r="36" spans="1:9" ht="13.5">
      <c r="A36" s="4">
        <v>26</v>
      </c>
      <c r="B36" s="5">
        <f>SUM(C36:D36)</f>
        <v>328</v>
      </c>
      <c r="C36" s="5">
        <v>158</v>
      </c>
      <c r="D36" s="5">
        <v>170</v>
      </c>
      <c r="E36" s="1"/>
      <c r="F36" s="4">
        <v>71</v>
      </c>
      <c r="G36" s="5">
        <f>SUM(H36:I36)</f>
        <v>377</v>
      </c>
      <c r="H36" s="5">
        <v>170</v>
      </c>
      <c r="I36" s="5">
        <v>207</v>
      </c>
    </row>
    <row r="37" spans="1:9" ht="13.5">
      <c r="A37" s="4">
        <v>27</v>
      </c>
      <c r="B37" s="5">
        <f>SUM(C37:D37)</f>
        <v>292</v>
      </c>
      <c r="C37" s="5">
        <v>149</v>
      </c>
      <c r="D37" s="5">
        <v>143</v>
      </c>
      <c r="E37" s="1"/>
      <c r="F37" s="4">
        <v>72</v>
      </c>
      <c r="G37" s="5">
        <f>SUM(H37:I37)</f>
        <v>363</v>
      </c>
      <c r="H37" s="5">
        <v>153</v>
      </c>
      <c r="I37" s="5">
        <v>210</v>
      </c>
    </row>
    <row r="38" spans="1:9" ht="13.5">
      <c r="A38" s="4">
        <v>28</v>
      </c>
      <c r="B38" s="5">
        <f>SUM(C38:D38)</f>
        <v>304</v>
      </c>
      <c r="C38" s="5">
        <v>165</v>
      </c>
      <c r="D38" s="5">
        <v>139</v>
      </c>
      <c r="E38" s="1"/>
      <c r="F38" s="4">
        <v>73</v>
      </c>
      <c r="G38" s="5">
        <f>SUM(H38:I38)</f>
        <v>380</v>
      </c>
      <c r="H38" s="5">
        <v>169</v>
      </c>
      <c r="I38" s="5">
        <v>211</v>
      </c>
    </row>
    <row r="39" spans="1:9" ht="13.5">
      <c r="A39" s="4">
        <v>29</v>
      </c>
      <c r="B39" s="5">
        <f>SUM(C39:D39)</f>
        <v>327</v>
      </c>
      <c r="C39" s="5">
        <v>166</v>
      </c>
      <c r="D39" s="5">
        <v>161</v>
      </c>
      <c r="E39" s="1"/>
      <c r="F39" s="4">
        <v>74</v>
      </c>
      <c r="G39" s="5">
        <f>SUM(H39:I39)</f>
        <v>369</v>
      </c>
      <c r="H39" s="5">
        <v>149</v>
      </c>
      <c r="I39" s="5">
        <v>220</v>
      </c>
    </row>
    <row r="40" spans="1:9" ht="13.5">
      <c r="A40" s="2" t="s">
        <v>144</v>
      </c>
      <c r="B40" s="3">
        <f>SUM(B41:B45)</f>
        <v>1827</v>
      </c>
      <c r="C40" s="3">
        <f>SUM(C41:C45)</f>
        <v>904</v>
      </c>
      <c r="D40" s="3">
        <f>SUM(D41:D45)</f>
        <v>923</v>
      </c>
      <c r="E40" s="1"/>
      <c r="F40" s="2" t="s">
        <v>145</v>
      </c>
      <c r="G40" s="3">
        <f>SUM(G41:G45)</f>
        <v>1693</v>
      </c>
      <c r="H40" s="3">
        <f>SUM(H41:H45)</f>
        <v>730</v>
      </c>
      <c r="I40" s="3">
        <f>SUM(I41:I45)</f>
        <v>963</v>
      </c>
    </row>
    <row r="41" spans="1:9" ht="13.5">
      <c r="A41" s="4">
        <v>30</v>
      </c>
      <c r="B41" s="5">
        <f>SUM(C41:D41)</f>
        <v>327</v>
      </c>
      <c r="C41" s="5">
        <v>169</v>
      </c>
      <c r="D41" s="5">
        <v>158</v>
      </c>
      <c r="E41" s="1"/>
      <c r="F41" s="4">
        <v>75</v>
      </c>
      <c r="G41" s="5">
        <f>SUM(H41:I41)</f>
        <v>385</v>
      </c>
      <c r="H41" s="5">
        <v>160</v>
      </c>
      <c r="I41" s="5">
        <v>225</v>
      </c>
    </row>
    <row r="42" spans="1:9" ht="13.5">
      <c r="A42" s="4">
        <v>31</v>
      </c>
      <c r="B42" s="5">
        <f>SUM(C42:D42)</f>
        <v>354</v>
      </c>
      <c r="C42" s="5">
        <v>167</v>
      </c>
      <c r="D42" s="5">
        <v>187</v>
      </c>
      <c r="E42" s="1"/>
      <c r="F42" s="4">
        <v>76</v>
      </c>
      <c r="G42" s="5">
        <f>SUM(H42:I42)</f>
        <v>348</v>
      </c>
      <c r="H42" s="5">
        <v>164</v>
      </c>
      <c r="I42" s="5">
        <v>184</v>
      </c>
    </row>
    <row r="43" spans="1:9" ht="13.5">
      <c r="A43" s="4">
        <v>32</v>
      </c>
      <c r="B43" s="5">
        <f>SUM(C43:D43)</f>
        <v>380</v>
      </c>
      <c r="C43" s="5">
        <v>177</v>
      </c>
      <c r="D43" s="5">
        <v>203</v>
      </c>
      <c r="E43" s="1"/>
      <c r="F43" s="4">
        <v>77</v>
      </c>
      <c r="G43" s="5">
        <f>SUM(H43:I43)</f>
        <v>339</v>
      </c>
      <c r="H43" s="5">
        <v>135</v>
      </c>
      <c r="I43" s="5">
        <v>204</v>
      </c>
    </row>
    <row r="44" spans="1:9" ht="13.5">
      <c r="A44" s="4">
        <v>33</v>
      </c>
      <c r="B44" s="5">
        <f>SUM(C44:D44)</f>
        <v>387</v>
      </c>
      <c r="C44" s="5">
        <v>195</v>
      </c>
      <c r="D44" s="5">
        <v>192</v>
      </c>
      <c r="E44" s="1"/>
      <c r="F44" s="4">
        <v>78</v>
      </c>
      <c r="G44" s="5">
        <f>SUM(H44:I44)</f>
        <v>345</v>
      </c>
      <c r="H44" s="5">
        <v>147</v>
      </c>
      <c r="I44" s="5">
        <v>198</v>
      </c>
    </row>
    <row r="45" spans="1:9" ht="13.5">
      <c r="A45" s="4">
        <v>34</v>
      </c>
      <c r="B45" s="5">
        <f>SUM(C45:D45)</f>
        <v>379</v>
      </c>
      <c r="C45" s="5">
        <v>196</v>
      </c>
      <c r="D45" s="5">
        <v>183</v>
      </c>
      <c r="E45" s="1"/>
      <c r="F45" s="4">
        <v>79</v>
      </c>
      <c r="G45" s="5">
        <f>SUM(H45:I45)</f>
        <v>276</v>
      </c>
      <c r="H45" s="5">
        <v>124</v>
      </c>
      <c r="I45" s="5">
        <v>152</v>
      </c>
    </row>
    <row r="46" spans="1:9" ht="13.5">
      <c r="A46" s="2" t="s">
        <v>146</v>
      </c>
      <c r="B46" s="3">
        <f>SUM(B47:B51)</f>
        <v>1801</v>
      </c>
      <c r="C46" s="3">
        <f>SUM(C47:C51)</f>
        <v>873</v>
      </c>
      <c r="D46" s="3">
        <f>SUM(D47:D51)</f>
        <v>928</v>
      </c>
      <c r="E46" s="1"/>
      <c r="F46" s="2" t="s">
        <v>147</v>
      </c>
      <c r="G46" s="3">
        <f>SUM(G47:G51)</f>
        <v>1217</v>
      </c>
      <c r="H46" s="3">
        <f>SUM(H47:H51)</f>
        <v>452</v>
      </c>
      <c r="I46" s="3">
        <f>SUM(I47:I51)</f>
        <v>765</v>
      </c>
    </row>
    <row r="47" spans="1:9" ht="13.5">
      <c r="A47" s="4">
        <v>35</v>
      </c>
      <c r="B47" s="5">
        <f>SUM(C47:D47)</f>
        <v>344</v>
      </c>
      <c r="C47" s="5">
        <v>177</v>
      </c>
      <c r="D47" s="5">
        <v>167</v>
      </c>
      <c r="E47" s="1"/>
      <c r="F47" s="4">
        <v>80</v>
      </c>
      <c r="G47" s="5">
        <f>SUM(H47:I47)</f>
        <v>308</v>
      </c>
      <c r="H47" s="5">
        <v>116</v>
      </c>
      <c r="I47" s="5">
        <v>192</v>
      </c>
    </row>
    <row r="48" spans="1:9" ht="13.5">
      <c r="A48" s="4">
        <v>36</v>
      </c>
      <c r="B48" s="5">
        <f>SUM(C48:D48)</f>
        <v>350</v>
      </c>
      <c r="C48" s="5">
        <v>175</v>
      </c>
      <c r="D48" s="5">
        <v>175</v>
      </c>
      <c r="E48" s="1"/>
      <c r="F48" s="4">
        <v>81</v>
      </c>
      <c r="G48" s="5">
        <f>SUM(H48:I48)</f>
        <v>288</v>
      </c>
      <c r="H48" s="5">
        <v>118</v>
      </c>
      <c r="I48" s="5">
        <v>170</v>
      </c>
    </row>
    <row r="49" spans="1:9" ht="13.5">
      <c r="A49" s="4">
        <v>37</v>
      </c>
      <c r="B49" s="5">
        <f>SUM(C49:D49)</f>
        <v>362</v>
      </c>
      <c r="C49" s="5">
        <v>176</v>
      </c>
      <c r="D49" s="5">
        <v>186</v>
      </c>
      <c r="E49" s="1"/>
      <c r="F49" s="4">
        <v>82</v>
      </c>
      <c r="G49" s="5">
        <f>SUM(H49:I49)</f>
        <v>248</v>
      </c>
      <c r="H49" s="5">
        <v>101</v>
      </c>
      <c r="I49" s="5">
        <v>147</v>
      </c>
    </row>
    <row r="50" spans="1:9" ht="13.5">
      <c r="A50" s="4">
        <v>38</v>
      </c>
      <c r="B50" s="5">
        <f>SUM(C50:D50)</f>
        <v>363</v>
      </c>
      <c r="C50" s="5">
        <v>164</v>
      </c>
      <c r="D50" s="5">
        <v>199</v>
      </c>
      <c r="E50" s="1"/>
      <c r="F50" s="4">
        <v>83</v>
      </c>
      <c r="G50" s="5">
        <f>SUM(H50:I50)</f>
        <v>176</v>
      </c>
      <c r="H50" s="5">
        <v>57</v>
      </c>
      <c r="I50" s="5">
        <v>119</v>
      </c>
    </row>
    <row r="51" spans="1:9" ht="13.5">
      <c r="A51" s="4">
        <v>39</v>
      </c>
      <c r="B51" s="5">
        <f>SUM(C51:D51)</f>
        <v>382</v>
      </c>
      <c r="C51" s="5">
        <v>181</v>
      </c>
      <c r="D51" s="5">
        <v>201</v>
      </c>
      <c r="E51" s="1"/>
      <c r="F51" s="4">
        <v>84</v>
      </c>
      <c r="G51" s="5">
        <f>SUM(H51:I51)</f>
        <v>197</v>
      </c>
      <c r="H51" s="5">
        <v>60</v>
      </c>
      <c r="I51" s="5">
        <v>137</v>
      </c>
    </row>
    <row r="52" spans="1:9" ht="13.5">
      <c r="A52" s="2" t="s">
        <v>148</v>
      </c>
      <c r="B52" s="3">
        <f>SUM(B53:B57)</f>
        <v>1856</v>
      </c>
      <c r="C52" s="3">
        <f>SUM(C53:C57)</f>
        <v>883</v>
      </c>
      <c r="D52" s="3">
        <f>SUM(D53:D57)</f>
        <v>973</v>
      </c>
      <c r="E52" s="1"/>
      <c r="F52" s="2" t="s">
        <v>149</v>
      </c>
      <c r="G52" s="3">
        <f>SUM(G53:G57)</f>
        <v>635</v>
      </c>
      <c r="H52" s="3">
        <f>SUM(H53:H57)</f>
        <v>159</v>
      </c>
      <c r="I52" s="3">
        <f>SUM(I53:I57)</f>
        <v>476</v>
      </c>
    </row>
    <row r="53" spans="1:9" ht="13.5">
      <c r="A53" s="4">
        <v>40</v>
      </c>
      <c r="B53" s="5">
        <f>SUM(C53:D53)</f>
        <v>280</v>
      </c>
      <c r="C53" s="5">
        <v>134</v>
      </c>
      <c r="D53" s="5">
        <v>146</v>
      </c>
      <c r="E53" s="1"/>
      <c r="F53" s="4">
        <v>85</v>
      </c>
      <c r="G53" s="5">
        <f aca="true" t="shared" si="0" ref="G53:G59">SUM(H53:I53)</f>
        <v>159</v>
      </c>
      <c r="H53" s="5">
        <v>41</v>
      </c>
      <c r="I53" s="5">
        <v>118</v>
      </c>
    </row>
    <row r="54" spans="1:9" ht="13.5">
      <c r="A54" s="4">
        <v>41</v>
      </c>
      <c r="B54" s="5">
        <f>SUM(C54:D54)</f>
        <v>402</v>
      </c>
      <c r="C54" s="5">
        <v>194</v>
      </c>
      <c r="D54" s="5">
        <v>208</v>
      </c>
      <c r="E54" s="1"/>
      <c r="F54" s="4">
        <v>86</v>
      </c>
      <c r="G54" s="5">
        <f t="shared" si="0"/>
        <v>176</v>
      </c>
      <c r="H54" s="5">
        <v>42</v>
      </c>
      <c r="I54" s="5">
        <v>134</v>
      </c>
    </row>
    <row r="55" spans="1:9" ht="13.5">
      <c r="A55" s="4">
        <v>42</v>
      </c>
      <c r="B55" s="5">
        <f>SUM(C55:D55)</f>
        <v>387</v>
      </c>
      <c r="C55" s="5">
        <v>189</v>
      </c>
      <c r="D55" s="5">
        <v>198</v>
      </c>
      <c r="E55" s="1"/>
      <c r="F55" s="4">
        <v>87</v>
      </c>
      <c r="G55" s="5">
        <f t="shared" si="0"/>
        <v>128</v>
      </c>
      <c r="H55" s="5">
        <v>40</v>
      </c>
      <c r="I55" s="5">
        <v>88</v>
      </c>
    </row>
    <row r="56" spans="1:9" ht="13.5">
      <c r="A56" s="4">
        <v>43</v>
      </c>
      <c r="B56" s="5">
        <f>SUM(C56:D56)</f>
        <v>414</v>
      </c>
      <c r="C56" s="5">
        <v>198</v>
      </c>
      <c r="D56" s="5">
        <v>216</v>
      </c>
      <c r="E56" s="1"/>
      <c r="F56" s="4">
        <v>88</v>
      </c>
      <c r="G56" s="5">
        <f t="shared" si="0"/>
        <v>88</v>
      </c>
      <c r="H56" s="5">
        <v>19</v>
      </c>
      <c r="I56" s="5">
        <v>69</v>
      </c>
    </row>
    <row r="57" spans="1:9" ht="13.5">
      <c r="A57" s="6">
        <v>44</v>
      </c>
      <c r="B57" s="5">
        <f>SUM(C57:D57)</f>
        <v>373</v>
      </c>
      <c r="C57" s="5">
        <v>168</v>
      </c>
      <c r="D57" s="5">
        <v>205</v>
      </c>
      <c r="E57" s="1"/>
      <c r="F57" s="4">
        <v>89</v>
      </c>
      <c r="G57" s="5">
        <f t="shared" si="0"/>
        <v>84</v>
      </c>
      <c r="H57" s="5">
        <v>17</v>
      </c>
      <c r="I57" s="5">
        <v>67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349</v>
      </c>
      <c r="H58" s="8">
        <v>79</v>
      </c>
      <c r="I58" s="8">
        <v>270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30797</v>
      </c>
      <c r="H59" s="10">
        <f>SUM(C4,C10,C16,C22,C28,C34,C40,C46,C52,H4,H10,H16,H22,H28,H34,H40,H46,H52,H58)</f>
        <v>14387</v>
      </c>
      <c r="I59" s="10">
        <f>SUM(D4,D10,D16,D22,D28,D34,D40,D46,D52,I4,I10,I16,I22,I28,I34,I40,I46,I52,I58)</f>
        <v>16410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F28" sqref="F28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3" t="s">
        <v>30</v>
      </c>
      <c r="B1" s="1"/>
      <c r="C1" s="1"/>
      <c r="D1" s="1"/>
      <c r="E1" s="1"/>
      <c r="F1" s="1"/>
      <c r="G1" s="1"/>
      <c r="H1" s="18">
        <v>38991</v>
      </c>
      <c r="I1" s="18"/>
    </row>
    <row r="2" spans="1:9" ht="13.5">
      <c r="A2" s="1"/>
      <c r="B2" s="1"/>
      <c r="C2" s="1"/>
      <c r="D2" s="1"/>
      <c r="E2" s="1"/>
      <c r="F2" s="1"/>
      <c r="G2" s="1"/>
      <c r="H2" s="11"/>
      <c r="I2" s="12" t="s">
        <v>169</v>
      </c>
    </row>
    <row r="3" spans="1:9" ht="13.5">
      <c r="A3" s="2" t="s">
        <v>4</v>
      </c>
      <c r="B3" s="2" t="s">
        <v>5</v>
      </c>
      <c r="C3" s="2" t="s">
        <v>6</v>
      </c>
      <c r="D3" s="2" t="s">
        <v>7</v>
      </c>
      <c r="E3" s="1"/>
      <c r="F3" s="2" t="s">
        <v>1</v>
      </c>
      <c r="G3" s="2" t="s">
        <v>8</v>
      </c>
      <c r="H3" s="2" t="s">
        <v>2</v>
      </c>
      <c r="I3" s="2" t="s">
        <v>3</v>
      </c>
    </row>
    <row r="4" spans="1:9" ht="13.5">
      <c r="A4" s="2" t="s">
        <v>151</v>
      </c>
      <c r="B4" s="3">
        <f>SUM(B5:B9)</f>
        <v>4003</v>
      </c>
      <c r="C4" s="3">
        <f>SUM(C5:C9)</f>
        <v>2060</v>
      </c>
      <c r="D4" s="3">
        <f>SUM(D5:D9)</f>
        <v>1943</v>
      </c>
      <c r="E4" s="1"/>
      <c r="F4" s="2" t="s">
        <v>152</v>
      </c>
      <c r="G4" s="3">
        <f>SUM(G5:G9)</f>
        <v>5217</v>
      </c>
      <c r="H4" s="3">
        <f>SUM(H5:H9)</f>
        <v>2632</v>
      </c>
      <c r="I4" s="3">
        <f>SUM(I5:I9)</f>
        <v>2585</v>
      </c>
    </row>
    <row r="5" spans="1:9" ht="13.5">
      <c r="A5" s="4">
        <v>0</v>
      </c>
      <c r="B5" s="5">
        <f>SUM(C5:D5)</f>
        <v>753</v>
      </c>
      <c r="C5" s="5">
        <v>415</v>
      </c>
      <c r="D5" s="5">
        <v>338</v>
      </c>
      <c r="E5" s="1"/>
      <c r="F5" s="4">
        <v>45</v>
      </c>
      <c r="G5" s="5">
        <f>SUM(H5:I5)</f>
        <v>1028</v>
      </c>
      <c r="H5" s="5">
        <v>553</v>
      </c>
      <c r="I5" s="5">
        <v>475</v>
      </c>
    </row>
    <row r="6" spans="1:9" ht="13.5">
      <c r="A6" s="4">
        <v>1</v>
      </c>
      <c r="B6" s="5">
        <f>SUM(C6:D6)</f>
        <v>781</v>
      </c>
      <c r="C6" s="5">
        <v>393</v>
      </c>
      <c r="D6" s="5">
        <v>388</v>
      </c>
      <c r="E6" s="1"/>
      <c r="F6" s="4">
        <v>46</v>
      </c>
      <c r="G6" s="5">
        <f>SUM(H6:I6)</f>
        <v>1037</v>
      </c>
      <c r="H6" s="5">
        <v>482</v>
      </c>
      <c r="I6" s="5">
        <v>555</v>
      </c>
    </row>
    <row r="7" spans="1:9" ht="13.5">
      <c r="A7" s="4">
        <v>2</v>
      </c>
      <c r="B7" s="5">
        <f>SUM(C7:D7)</f>
        <v>801</v>
      </c>
      <c r="C7" s="5">
        <v>418</v>
      </c>
      <c r="D7" s="5">
        <v>383</v>
      </c>
      <c r="E7" s="1"/>
      <c r="F7" s="4">
        <v>47</v>
      </c>
      <c r="G7" s="5">
        <f>SUM(H7:I7)</f>
        <v>1137</v>
      </c>
      <c r="H7" s="5">
        <v>587</v>
      </c>
      <c r="I7" s="5">
        <v>550</v>
      </c>
    </row>
    <row r="8" spans="1:9" ht="13.5">
      <c r="A8" s="4">
        <v>3</v>
      </c>
      <c r="B8" s="5">
        <f>SUM(C8:D8)</f>
        <v>860</v>
      </c>
      <c r="C8" s="5">
        <v>444</v>
      </c>
      <c r="D8" s="5">
        <v>416</v>
      </c>
      <c r="E8" s="1"/>
      <c r="F8" s="4">
        <v>48</v>
      </c>
      <c r="G8" s="5">
        <f>SUM(H8:I8)</f>
        <v>987</v>
      </c>
      <c r="H8" s="5">
        <v>488</v>
      </c>
      <c r="I8" s="5">
        <v>499</v>
      </c>
    </row>
    <row r="9" spans="1:9" ht="13.5">
      <c r="A9" s="4">
        <v>4</v>
      </c>
      <c r="B9" s="5">
        <f>SUM(C9:D9)</f>
        <v>808</v>
      </c>
      <c r="C9" s="5">
        <v>390</v>
      </c>
      <c r="D9" s="5">
        <v>418</v>
      </c>
      <c r="E9" s="1"/>
      <c r="F9" s="4">
        <v>49</v>
      </c>
      <c r="G9" s="5">
        <f>SUM(H9:I9)</f>
        <v>1028</v>
      </c>
      <c r="H9" s="5">
        <v>522</v>
      </c>
      <c r="I9" s="5">
        <v>506</v>
      </c>
    </row>
    <row r="10" spans="1:9" ht="13.5">
      <c r="A10" s="2" t="s">
        <v>153</v>
      </c>
      <c r="B10" s="3">
        <f>SUM(B11:B15)</f>
        <v>4475</v>
      </c>
      <c r="C10" s="3">
        <f>SUM(C11:C15)</f>
        <v>2249</v>
      </c>
      <c r="D10" s="3">
        <f>SUM(D11:D15)</f>
        <v>2226</v>
      </c>
      <c r="E10" s="1"/>
      <c r="F10" s="2" t="s">
        <v>154</v>
      </c>
      <c r="G10" s="3">
        <f>SUM(G11:G15)</f>
        <v>5637</v>
      </c>
      <c r="H10" s="3">
        <f>SUM(H11:H15)</f>
        <v>2813</v>
      </c>
      <c r="I10" s="3">
        <f>SUM(I11:I15)</f>
        <v>2824</v>
      </c>
    </row>
    <row r="11" spans="1:9" ht="13.5">
      <c r="A11" s="4">
        <v>5</v>
      </c>
      <c r="B11" s="5">
        <f>SUM(C11:D11)</f>
        <v>874</v>
      </c>
      <c r="C11" s="5">
        <v>440</v>
      </c>
      <c r="D11" s="5">
        <v>434</v>
      </c>
      <c r="E11" s="1"/>
      <c r="F11" s="4">
        <v>50</v>
      </c>
      <c r="G11" s="5">
        <f>SUM(H11:I11)</f>
        <v>1053</v>
      </c>
      <c r="H11" s="5">
        <v>544</v>
      </c>
      <c r="I11" s="5">
        <v>509</v>
      </c>
    </row>
    <row r="12" spans="1:9" ht="13.5">
      <c r="A12" s="4">
        <v>6</v>
      </c>
      <c r="B12" s="5">
        <f>SUM(C12:D12)</f>
        <v>905</v>
      </c>
      <c r="C12" s="5">
        <v>472</v>
      </c>
      <c r="D12" s="5">
        <v>433</v>
      </c>
      <c r="E12" s="1"/>
      <c r="F12" s="4">
        <v>51</v>
      </c>
      <c r="G12" s="5">
        <f>SUM(H12:I12)</f>
        <v>1110</v>
      </c>
      <c r="H12" s="5">
        <v>545</v>
      </c>
      <c r="I12" s="5">
        <v>565</v>
      </c>
    </row>
    <row r="13" spans="1:9" ht="13.5">
      <c r="A13" s="4">
        <v>7</v>
      </c>
      <c r="B13" s="5">
        <f>SUM(C13:D13)</f>
        <v>851</v>
      </c>
      <c r="C13" s="5">
        <v>419</v>
      </c>
      <c r="D13" s="5">
        <v>432</v>
      </c>
      <c r="E13" s="1"/>
      <c r="F13" s="4">
        <v>52</v>
      </c>
      <c r="G13" s="5">
        <f>SUM(H13:I13)</f>
        <v>1028</v>
      </c>
      <c r="H13" s="5">
        <v>513</v>
      </c>
      <c r="I13" s="5">
        <v>515</v>
      </c>
    </row>
    <row r="14" spans="1:9" ht="13.5">
      <c r="A14" s="4">
        <v>8</v>
      </c>
      <c r="B14" s="5">
        <f>SUM(C14:D14)</f>
        <v>921</v>
      </c>
      <c r="C14" s="5">
        <v>468</v>
      </c>
      <c r="D14" s="5">
        <v>453</v>
      </c>
      <c r="E14" s="1"/>
      <c r="F14" s="4">
        <v>53</v>
      </c>
      <c r="G14" s="5">
        <f>SUM(H14:I14)</f>
        <v>1156</v>
      </c>
      <c r="H14" s="5">
        <v>561</v>
      </c>
      <c r="I14" s="5">
        <v>595</v>
      </c>
    </row>
    <row r="15" spans="1:9" ht="13.5">
      <c r="A15" s="4">
        <v>9</v>
      </c>
      <c r="B15" s="5">
        <f>SUM(C15:D15)</f>
        <v>924</v>
      </c>
      <c r="C15" s="5">
        <v>450</v>
      </c>
      <c r="D15" s="5">
        <v>474</v>
      </c>
      <c r="E15" s="1"/>
      <c r="F15" s="4">
        <v>54</v>
      </c>
      <c r="G15" s="5">
        <f>SUM(H15:I15)</f>
        <v>1290</v>
      </c>
      <c r="H15" s="5">
        <v>650</v>
      </c>
      <c r="I15" s="5">
        <v>640</v>
      </c>
    </row>
    <row r="16" spans="1:9" ht="13.5">
      <c r="A16" s="2" t="s">
        <v>155</v>
      </c>
      <c r="B16" s="3">
        <f>SUM(B17:B21)</f>
        <v>4664</v>
      </c>
      <c r="C16" s="3">
        <f>SUM(C17:C21)</f>
        <v>2417</v>
      </c>
      <c r="D16" s="3">
        <f>SUM(D17:D21)</f>
        <v>2247</v>
      </c>
      <c r="E16" s="1"/>
      <c r="F16" s="2" t="s">
        <v>156</v>
      </c>
      <c r="G16" s="3">
        <f>SUM(G17:G21)</f>
        <v>7250</v>
      </c>
      <c r="H16" s="3">
        <f>SUM(H17:H21)</f>
        <v>3636</v>
      </c>
      <c r="I16" s="3">
        <f>SUM(I17:I21)</f>
        <v>3614</v>
      </c>
    </row>
    <row r="17" spans="1:9" ht="13.5">
      <c r="A17" s="4">
        <v>10</v>
      </c>
      <c r="B17" s="5">
        <f>SUM(C17:D17)</f>
        <v>976</v>
      </c>
      <c r="C17" s="5">
        <v>511</v>
      </c>
      <c r="D17" s="5">
        <v>465</v>
      </c>
      <c r="E17" s="1"/>
      <c r="F17" s="4">
        <v>55</v>
      </c>
      <c r="G17" s="5">
        <f>SUM(H17:I17)</f>
        <v>1317</v>
      </c>
      <c r="H17" s="5">
        <v>659</v>
      </c>
      <c r="I17" s="5">
        <v>658</v>
      </c>
    </row>
    <row r="18" spans="1:9" ht="13.5">
      <c r="A18" s="4">
        <v>11</v>
      </c>
      <c r="B18" s="5">
        <f>SUM(C18:D18)</f>
        <v>929</v>
      </c>
      <c r="C18" s="5">
        <v>457</v>
      </c>
      <c r="D18" s="5">
        <v>472</v>
      </c>
      <c r="E18" s="1"/>
      <c r="F18" s="4">
        <v>56</v>
      </c>
      <c r="G18" s="5">
        <f>SUM(H18:I18)</f>
        <v>1423</v>
      </c>
      <c r="H18" s="5">
        <v>713</v>
      </c>
      <c r="I18" s="5">
        <v>710</v>
      </c>
    </row>
    <row r="19" spans="1:9" ht="13.5">
      <c r="A19" s="4">
        <v>12</v>
      </c>
      <c r="B19" s="5">
        <f>SUM(C19:D19)</f>
        <v>964</v>
      </c>
      <c r="C19" s="5">
        <v>507</v>
      </c>
      <c r="D19" s="5">
        <v>457</v>
      </c>
      <c r="E19" s="1"/>
      <c r="F19" s="4">
        <v>57</v>
      </c>
      <c r="G19" s="5">
        <f>SUM(H19:I19)</f>
        <v>1615</v>
      </c>
      <c r="H19" s="5">
        <v>800</v>
      </c>
      <c r="I19" s="5">
        <v>815</v>
      </c>
    </row>
    <row r="20" spans="1:9" ht="13.5">
      <c r="A20" s="4">
        <v>13</v>
      </c>
      <c r="B20" s="5">
        <f>SUM(C20:D20)</f>
        <v>924</v>
      </c>
      <c r="C20" s="5">
        <v>482</v>
      </c>
      <c r="D20" s="5">
        <v>442</v>
      </c>
      <c r="E20" s="1"/>
      <c r="F20" s="4">
        <v>58</v>
      </c>
      <c r="G20" s="5">
        <f>SUM(H20:I20)</f>
        <v>1547</v>
      </c>
      <c r="H20" s="5">
        <v>768</v>
      </c>
      <c r="I20" s="5">
        <v>779</v>
      </c>
    </row>
    <row r="21" spans="1:9" ht="13.5">
      <c r="A21" s="4">
        <v>14</v>
      </c>
      <c r="B21" s="5">
        <f>SUM(C21:D21)</f>
        <v>871</v>
      </c>
      <c r="C21" s="5">
        <v>460</v>
      </c>
      <c r="D21" s="5">
        <v>411</v>
      </c>
      <c r="E21" s="1"/>
      <c r="F21" s="4">
        <v>59</v>
      </c>
      <c r="G21" s="5">
        <f>SUM(H21:I21)</f>
        <v>1348</v>
      </c>
      <c r="H21" s="5">
        <v>696</v>
      </c>
      <c r="I21" s="5">
        <v>652</v>
      </c>
    </row>
    <row r="22" spans="1:9" ht="13.5">
      <c r="A22" s="2" t="s">
        <v>157</v>
      </c>
      <c r="B22" s="3">
        <f>SUM(B23:B27)</f>
        <v>4707</v>
      </c>
      <c r="C22" s="3">
        <f>SUM(C23:C27)</f>
        <v>2376</v>
      </c>
      <c r="D22" s="3">
        <f>SUM(D23:D27)</f>
        <v>2331</v>
      </c>
      <c r="E22" s="1"/>
      <c r="F22" s="2" t="s">
        <v>158</v>
      </c>
      <c r="G22" s="3">
        <f>SUM(G23:G27)</f>
        <v>4883</v>
      </c>
      <c r="H22" s="3">
        <f>SUM(H23:H27)</f>
        <v>2390</v>
      </c>
      <c r="I22" s="3">
        <f>SUM(I23:I27)</f>
        <v>2493</v>
      </c>
    </row>
    <row r="23" spans="1:9" ht="13.5">
      <c r="A23" s="4">
        <v>15</v>
      </c>
      <c r="B23" s="5">
        <f>SUM(C23:D23)</f>
        <v>976</v>
      </c>
      <c r="C23" s="5">
        <v>499</v>
      </c>
      <c r="D23" s="5">
        <v>477</v>
      </c>
      <c r="E23" s="1"/>
      <c r="F23" s="4">
        <v>60</v>
      </c>
      <c r="G23" s="5">
        <f>SUM(H23:I23)</f>
        <v>715</v>
      </c>
      <c r="H23" s="5">
        <v>370</v>
      </c>
      <c r="I23" s="5">
        <v>345</v>
      </c>
    </row>
    <row r="24" spans="1:9" ht="13.5">
      <c r="A24" s="4">
        <v>16</v>
      </c>
      <c r="B24" s="5">
        <f>SUM(C24:D24)</f>
        <v>926</v>
      </c>
      <c r="C24" s="5">
        <v>465</v>
      </c>
      <c r="D24" s="5">
        <v>461</v>
      </c>
      <c r="E24" s="1"/>
      <c r="F24" s="4">
        <v>61</v>
      </c>
      <c r="G24" s="5">
        <f>SUM(H24:I24)</f>
        <v>848</v>
      </c>
      <c r="H24" s="5">
        <v>422</v>
      </c>
      <c r="I24" s="5">
        <v>426</v>
      </c>
    </row>
    <row r="25" spans="1:9" ht="13.5">
      <c r="A25" s="4">
        <v>17</v>
      </c>
      <c r="B25" s="5">
        <f>SUM(C25:D25)</f>
        <v>946</v>
      </c>
      <c r="C25" s="5">
        <v>474</v>
      </c>
      <c r="D25" s="5">
        <v>472</v>
      </c>
      <c r="E25" s="1"/>
      <c r="F25" s="4">
        <v>62</v>
      </c>
      <c r="G25" s="5">
        <f>SUM(H25:I25)</f>
        <v>1044</v>
      </c>
      <c r="H25" s="5">
        <v>512</v>
      </c>
      <c r="I25" s="5">
        <v>532</v>
      </c>
    </row>
    <row r="26" spans="1:9" ht="13.5">
      <c r="A26" s="4">
        <v>18</v>
      </c>
      <c r="B26" s="5">
        <f>SUM(C26:D26)</f>
        <v>989</v>
      </c>
      <c r="C26" s="5">
        <v>515</v>
      </c>
      <c r="D26" s="5">
        <v>474</v>
      </c>
      <c r="E26" s="1"/>
      <c r="F26" s="4">
        <v>63</v>
      </c>
      <c r="G26" s="5">
        <f>SUM(H26:I26)</f>
        <v>1131</v>
      </c>
      <c r="H26" s="5">
        <v>547</v>
      </c>
      <c r="I26" s="5">
        <v>584</v>
      </c>
    </row>
    <row r="27" spans="1:9" ht="13.5">
      <c r="A27" s="4">
        <v>19</v>
      </c>
      <c r="B27" s="5">
        <f>SUM(C27:D27)</f>
        <v>870</v>
      </c>
      <c r="C27" s="5">
        <v>423</v>
      </c>
      <c r="D27" s="5">
        <v>447</v>
      </c>
      <c r="E27" s="1"/>
      <c r="F27" s="4">
        <v>64</v>
      </c>
      <c r="G27" s="5">
        <f>SUM(H27:I27)</f>
        <v>1145</v>
      </c>
      <c r="H27" s="5">
        <v>539</v>
      </c>
      <c r="I27" s="5">
        <v>606</v>
      </c>
    </row>
    <row r="28" spans="1:9" ht="13.5">
      <c r="A28" s="2" t="s">
        <v>159</v>
      </c>
      <c r="B28" s="3">
        <f>SUM(B29:B33)</f>
        <v>4204</v>
      </c>
      <c r="C28" s="3">
        <f>SUM(C29:C33)</f>
        <v>1977</v>
      </c>
      <c r="D28" s="3">
        <f>SUM(D29:D33)</f>
        <v>2227</v>
      </c>
      <c r="E28" s="1"/>
      <c r="F28" s="2" t="s">
        <v>160</v>
      </c>
      <c r="G28" s="3">
        <f>SUM(G29:G33)</f>
        <v>4614</v>
      </c>
      <c r="H28" s="3">
        <f>SUM(H29:H33)</f>
        <v>2196</v>
      </c>
      <c r="I28" s="3">
        <f>SUM(I29:I33)</f>
        <v>2418</v>
      </c>
    </row>
    <row r="29" spans="1:9" ht="13.5">
      <c r="A29" s="4">
        <v>20</v>
      </c>
      <c r="B29" s="5">
        <f>SUM(C29:D29)</f>
        <v>779</v>
      </c>
      <c r="C29" s="5">
        <v>358</v>
      </c>
      <c r="D29" s="5">
        <v>421</v>
      </c>
      <c r="E29" s="1"/>
      <c r="F29" s="4">
        <v>65</v>
      </c>
      <c r="G29" s="5">
        <f>SUM(H29:I29)</f>
        <v>1060</v>
      </c>
      <c r="H29" s="5">
        <v>530</v>
      </c>
      <c r="I29" s="5">
        <v>530</v>
      </c>
    </row>
    <row r="30" spans="1:9" ht="13.5">
      <c r="A30" s="4">
        <v>21</v>
      </c>
      <c r="B30" s="5">
        <f>SUM(C30:D30)</f>
        <v>806</v>
      </c>
      <c r="C30" s="5">
        <v>359</v>
      </c>
      <c r="D30" s="5">
        <v>447</v>
      </c>
      <c r="E30" s="1"/>
      <c r="F30" s="4">
        <v>66</v>
      </c>
      <c r="G30" s="5">
        <f>SUM(H30:I30)</f>
        <v>892</v>
      </c>
      <c r="H30" s="5">
        <v>448</v>
      </c>
      <c r="I30" s="5">
        <v>444</v>
      </c>
    </row>
    <row r="31" spans="1:9" ht="13.5">
      <c r="A31" s="4">
        <v>22</v>
      </c>
      <c r="B31" s="5">
        <f>SUM(C31:D31)</f>
        <v>800</v>
      </c>
      <c r="C31" s="5">
        <v>369</v>
      </c>
      <c r="D31" s="5">
        <v>431</v>
      </c>
      <c r="E31" s="1"/>
      <c r="F31" s="4">
        <v>67</v>
      </c>
      <c r="G31" s="5">
        <f>SUM(H31:I31)</f>
        <v>788</v>
      </c>
      <c r="H31" s="5">
        <v>374</v>
      </c>
      <c r="I31" s="5">
        <v>414</v>
      </c>
    </row>
    <row r="32" spans="1:9" ht="13.5">
      <c r="A32" s="4">
        <v>23</v>
      </c>
      <c r="B32" s="5">
        <f>SUM(C32:D32)</f>
        <v>869</v>
      </c>
      <c r="C32" s="5">
        <v>429</v>
      </c>
      <c r="D32" s="5">
        <v>440</v>
      </c>
      <c r="E32" s="1"/>
      <c r="F32" s="4">
        <v>68</v>
      </c>
      <c r="G32" s="5">
        <f>SUM(H32:I32)</f>
        <v>879</v>
      </c>
      <c r="H32" s="5">
        <v>398</v>
      </c>
      <c r="I32" s="5">
        <v>481</v>
      </c>
    </row>
    <row r="33" spans="1:9" ht="13.5">
      <c r="A33" s="4">
        <v>24</v>
      </c>
      <c r="B33" s="5">
        <f>SUM(C33:D33)</f>
        <v>950</v>
      </c>
      <c r="C33" s="5">
        <v>462</v>
      </c>
      <c r="D33" s="5">
        <v>488</v>
      </c>
      <c r="E33" s="1"/>
      <c r="F33" s="4">
        <v>69</v>
      </c>
      <c r="G33" s="5">
        <f>SUM(H33:I33)</f>
        <v>995</v>
      </c>
      <c r="H33" s="5">
        <v>446</v>
      </c>
      <c r="I33" s="5">
        <v>549</v>
      </c>
    </row>
    <row r="34" spans="1:9" ht="13.5">
      <c r="A34" s="2" t="s">
        <v>161</v>
      </c>
      <c r="B34" s="3">
        <f>SUM(B35:B39)</f>
        <v>5588</v>
      </c>
      <c r="C34" s="3">
        <f>SUM(C35:C39)</f>
        <v>2896</v>
      </c>
      <c r="D34" s="3">
        <f>SUM(D35:D39)</f>
        <v>2692</v>
      </c>
      <c r="E34" s="1"/>
      <c r="F34" s="2" t="s">
        <v>162</v>
      </c>
      <c r="G34" s="3">
        <f>SUM(G35:G39)</f>
        <v>4731</v>
      </c>
      <c r="H34" s="3">
        <f>SUM(H35:H39)</f>
        <v>2121</v>
      </c>
      <c r="I34" s="3">
        <f>SUM(I35:I39)</f>
        <v>2610</v>
      </c>
    </row>
    <row r="35" spans="1:9" ht="13.5">
      <c r="A35" s="4">
        <v>25</v>
      </c>
      <c r="B35" s="5">
        <f>SUM(C35:D35)</f>
        <v>1009</v>
      </c>
      <c r="C35" s="5">
        <v>496</v>
      </c>
      <c r="D35" s="5">
        <v>513</v>
      </c>
      <c r="E35" s="1"/>
      <c r="F35" s="4">
        <v>70</v>
      </c>
      <c r="G35" s="5">
        <f>SUM(H35:I35)</f>
        <v>1075</v>
      </c>
      <c r="H35" s="5">
        <v>480</v>
      </c>
      <c r="I35" s="5">
        <v>595</v>
      </c>
    </row>
    <row r="36" spans="1:9" ht="13.5">
      <c r="A36" s="4">
        <v>26</v>
      </c>
      <c r="B36" s="5">
        <f>SUM(C36:D36)</f>
        <v>1105</v>
      </c>
      <c r="C36" s="5">
        <v>583</v>
      </c>
      <c r="D36" s="5">
        <v>522</v>
      </c>
      <c r="E36" s="1"/>
      <c r="F36" s="4">
        <v>71</v>
      </c>
      <c r="G36" s="5">
        <f>SUM(H36:I36)</f>
        <v>887</v>
      </c>
      <c r="H36" s="5">
        <v>402</v>
      </c>
      <c r="I36" s="5">
        <v>485</v>
      </c>
    </row>
    <row r="37" spans="1:9" ht="13.5">
      <c r="A37" s="4">
        <v>27</v>
      </c>
      <c r="B37" s="5">
        <f>SUM(C37:D37)</f>
        <v>1087</v>
      </c>
      <c r="C37" s="5">
        <v>575</v>
      </c>
      <c r="D37" s="5">
        <v>512</v>
      </c>
      <c r="E37" s="1"/>
      <c r="F37" s="4">
        <v>72</v>
      </c>
      <c r="G37" s="5">
        <f>SUM(H37:I37)</f>
        <v>901</v>
      </c>
      <c r="H37" s="5">
        <v>382</v>
      </c>
      <c r="I37" s="5">
        <v>519</v>
      </c>
    </row>
    <row r="38" spans="1:9" ht="13.5">
      <c r="A38" s="4">
        <v>28</v>
      </c>
      <c r="B38" s="5">
        <f>SUM(C38:D38)</f>
        <v>1190</v>
      </c>
      <c r="C38" s="5">
        <v>623</v>
      </c>
      <c r="D38" s="5">
        <v>567</v>
      </c>
      <c r="E38" s="1"/>
      <c r="F38" s="4">
        <v>73</v>
      </c>
      <c r="G38" s="5">
        <f>SUM(H38:I38)</f>
        <v>952</v>
      </c>
      <c r="H38" s="5">
        <v>439</v>
      </c>
      <c r="I38" s="5">
        <v>513</v>
      </c>
    </row>
    <row r="39" spans="1:9" ht="13.5">
      <c r="A39" s="4">
        <v>29</v>
      </c>
      <c r="B39" s="5">
        <f>SUM(C39:D39)</f>
        <v>1197</v>
      </c>
      <c r="C39" s="5">
        <v>619</v>
      </c>
      <c r="D39" s="5">
        <v>578</v>
      </c>
      <c r="E39" s="1"/>
      <c r="F39" s="4">
        <v>74</v>
      </c>
      <c r="G39" s="5">
        <f>SUM(H39:I39)</f>
        <v>916</v>
      </c>
      <c r="H39" s="5">
        <v>418</v>
      </c>
      <c r="I39" s="5">
        <v>498</v>
      </c>
    </row>
    <row r="40" spans="1:9" ht="13.5">
      <c r="A40" s="2" t="s">
        <v>163</v>
      </c>
      <c r="B40" s="3">
        <f>SUM(B41:B45)</f>
        <v>6457</v>
      </c>
      <c r="C40" s="3">
        <f>SUM(C41:C45)</f>
        <v>3375</v>
      </c>
      <c r="D40" s="3">
        <f>SUM(D41:D45)</f>
        <v>3082</v>
      </c>
      <c r="E40" s="1"/>
      <c r="F40" s="2" t="s">
        <v>164</v>
      </c>
      <c r="G40" s="3">
        <f>SUM(G41:G45)</f>
        <v>4338</v>
      </c>
      <c r="H40" s="3">
        <f>SUM(H41:H45)</f>
        <v>1891</v>
      </c>
      <c r="I40" s="3">
        <f>SUM(I41:I45)</f>
        <v>2447</v>
      </c>
    </row>
    <row r="41" spans="1:9" ht="13.5">
      <c r="A41" s="4">
        <v>30</v>
      </c>
      <c r="B41" s="5">
        <f>SUM(C41:D41)</f>
        <v>1237</v>
      </c>
      <c r="C41" s="5">
        <v>597</v>
      </c>
      <c r="D41" s="5">
        <v>640</v>
      </c>
      <c r="E41" s="1"/>
      <c r="F41" s="4">
        <v>75</v>
      </c>
      <c r="G41" s="5">
        <f>SUM(H41:I41)</f>
        <v>983</v>
      </c>
      <c r="H41" s="5">
        <v>439</v>
      </c>
      <c r="I41" s="5">
        <v>544</v>
      </c>
    </row>
    <row r="42" spans="1:9" ht="13.5">
      <c r="A42" s="4">
        <v>31</v>
      </c>
      <c r="B42" s="5">
        <f>SUM(C42:D42)</f>
        <v>1312</v>
      </c>
      <c r="C42" s="5">
        <v>727</v>
      </c>
      <c r="D42" s="5">
        <v>585</v>
      </c>
      <c r="E42" s="1"/>
      <c r="F42" s="4">
        <v>76</v>
      </c>
      <c r="G42" s="5">
        <f>SUM(H42:I42)</f>
        <v>873</v>
      </c>
      <c r="H42" s="5">
        <v>382</v>
      </c>
      <c r="I42" s="5">
        <v>491</v>
      </c>
    </row>
    <row r="43" spans="1:9" ht="13.5">
      <c r="A43" s="4">
        <v>32</v>
      </c>
      <c r="B43" s="5">
        <f>SUM(C43:D43)</f>
        <v>1283</v>
      </c>
      <c r="C43" s="5">
        <v>659</v>
      </c>
      <c r="D43" s="5">
        <v>624</v>
      </c>
      <c r="E43" s="1"/>
      <c r="F43" s="4">
        <v>77</v>
      </c>
      <c r="G43" s="5">
        <f>SUM(H43:I43)</f>
        <v>867</v>
      </c>
      <c r="H43" s="5">
        <v>383</v>
      </c>
      <c r="I43" s="5">
        <v>484</v>
      </c>
    </row>
    <row r="44" spans="1:9" ht="13.5">
      <c r="A44" s="4">
        <v>33</v>
      </c>
      <c r="B44" s="5">
        <f>SUM(C44:D44)</f>
        <v>1340</v>
      </c>
      <c r="C44" s="5">
        <v>722</v>
      </c>
      <c r="D44" s="5">
        <v>618</v>
      </c>
      <c r="E44" s="1"/>
      <c r="F44" s="4">
        <v>78</v>
      </c>
      <c r="G44" s="5">
        <f>SUM(H44:I44)</f>
        <v>890</v>
      </c>
      <c r="H44" s="5">
        <v>378</v>
      </c>
      <c r="I44" s="5">
        <v>512</v>
      </c>
    </row>
    <row r="45" spans="1:9" ht="13.5">
      <c r="A45" s="4">
        <v>34</v>
      </c>
      <c r="B45" s="5">
        <f>SUM(C45:D45)</f>
        <v>1285</v>
      </c>
      <c r="C45" s="5">
        <v>670</v>
      </c>
      <c r="D45" s="5">
        <v>615</v>
      </c>
      <c r="E45" s="1"/>
      <c r="F45" s="4">
        <v>79</v>
      </c>
      <c r="G45" s="5">
        <f>SUM(H45:I45)</f>
        <v>725</v>
      </c>
      <c r="H45" s="5">
        <v>309</v>
      </c>
      <c r="I45" s="5">
        <v>416</v>
      </c>
    </row>
    <row r="46" spans="1:9" ht="13.5">
      <c r="A46" s="2" t="s">
        <v>165</v>
      </c>
      <c r="B46" s="3">
        <f>SUM(B47:B51)</f>
        <v>5845</v>
      </c>
      <c r="C46" s="3">
        <f>SUM(C47:C51)</f>
        <v>3041</v>
      </c>
      <c r="D46" s="3">
        <f>SUM(D47:D51)</f>
        <v>2804</v>
      </c>
      <c r="E46" s="1"/>
      <c r="F46" s="2" t="s">
        <v>166</v>
      </c>
      <c r="G46" s="3">
        <f>SUM(G47:G51)</f>
        <v>3035</v>
      </c>
      <c r="H46" s="3">
        <f>SUM(H47:H51)</f>
        <v>1138</v>
      </c>
      <c r="I46" s="3">
        <f>SUM(I47:I51)</f>
        <v>1897</v>
      </c>
    </row>
    <row r="47" spans="1:9" ht="13.5">
      <c r="A47" s="4">
        <v>35</v>
      </c>
      <c r="B47" s="5">
        <f>SUM(C47:D47)</f>
        <v>1185</v>
      </c>
      <c r="C47" s="5">
        <v>628</v>
      </c>
      <c r="D47" s="5">
        <v>557</v>
      </c>
      <c r="E47" s="1"/>
      <c r="F47" s="4">
        <v>80</v>
      </c>
      <c r="G47" s="5">
        <f>SUM(H47:I47)</f>
        <v>785</v>
      </c>
      <c r="H47" s="5">
        <v>360</v>
      </c>
      <c r="I47" s="5">
        <v>425</v>
      </c>
    </row>
    <row r="48" spans="1:9" ht="13.5">
      <c r="A48" s="4">
        <v>36</v>
      </c>
      <c r="B48" s="5">
        <f>SUM(C48:D48)</f>
        <v>1168</v>
      </c>
      <c r="C48" s="5">
        <v>619</v>
      </c>
      <c r="D48" s="5">
        <v>549</v>
      </c>
      <c r="E48" s="1"/>
      <c r="F48" s="4">
        <v>81</v>
      </c>
      <c r="G48" s="5">
        <f>SUM(H48:I48)</f>
        <v>698</v>
      </c>
      <c r="H48" s="5">
        <v>276</v>
      </c>
      <c r="I48" s="5">
        <v>422</v>
      </c>
    </row>
    <row r="49" spans="1:9" ht="13.5">
      <c r="A49" s="4">
        <v>37</v>
      </c>
      <c r="B49" s="5">
        <f>SUM(C49:D49)</f>
        <v>1155</v>
      </c>
      <c r="C49" s="5">
        <v>603</v>
      </c>
      <c r="D49" s="5">
        <v>552</v>
      </c>
      <c r="E49" s="1"/>
      <c r="F49" s="4">
        <v>82</v>
      </c>
      <c r="G49" s="5">
        <f>SUM(H49:I49)</f>
        <v>618</v>
      </c>
      <c r="H49" s="5">
        <v>209</v>
      </c>
      <c r="I49" s="5">
        <v>409</v>
      </c>
    </row>
    <row r="50" spans="1:9" ht="13.5">
      <c r="A50" s="4">
        <v>38</v>
      </c>
      <c r="B50" s="5">
        <f>SUM(C50:D50)</f>
        <v>1149</v>
      </c>
      <c r="C50" s="5">
        <v>584</v>
      </c>
      <c r="D50" s="5">
        <v>565</v>
      </c>
      <c r="E50" s="1"/>
      <c r="F50" s="4">
        <v>83</v>
      </c>
      <c r="G50" s="5">
        <f>SUM(H50:I50)</f>
        <v>518</v>
      </c>
      <c r="H50" s="5">
        <v>173</v>
      </c>
      <c r="I50" s="5">
        <v>345</v>
      </c>
    </row>
    <row r="51" spans="1:9" ht="13.5">
      <c r="A51" s="4">
        <v>39</v>
      </c>
      <c r="B51" s="5">
        <f>SUM(C51:D51)</f>
        <v>1188</v>
      </c>
      <c r="C51" s="5">
        <v>607</v>
      </c>
      <c r="D51" s="5">
        <v>581</v>
      </c>
      <c r="E51" s="1"/>
      <c r="F51" s="4">
        <v>84</v>
      </c>
      <c r="G51" s="5">
        <f>SUM(H51:I51)</f>
        <v>416</v>
      </c>
      <c r="H51" s="5">
        <v>120</v>
      </c>
      <c r="I51" s="5">
        <v>296</v>
      </c>
    </row>
    <row r="52" spans="1:9" ht="13.5">
      <c r="A52" s="2" t="s">
        <v>167</v>
      </c>
      <c r="B52" s="3">
        <f>SUM(B53:B57)</f>
        <v>5079</v>
      </c>
      <c r="C52" s="3">
        <f>SUM(C53:C57)</f>
        <v>2605</v>
      </c>
      <c r="D52" s="3">
        <f>SUM(D53:D57)</f>
        <v>2474</v>
      </c>
      <c r="E52" s="1"/>
      <c r="F52" s="2" t="s">
        <v>168</v>
      </c>
      <c r="G52" s="3">
        <f>SUM(G53:G57)</f>
        <v>1659</v>
      </c>
      <c r="H52" s="3">
        <f>SUM(H53:H57)</f>
        <v>521</v>
      </c>
      <c r="I52" s="3">
        <f>SUM(I53:I57)</f>
        <v>1138</v>
      </c>
    </row>
    <row r="53" spans="1:9" ht="13.5">
      <c r="A53" s="4">
        <v>40</v>
      </c>
      <c r="B53" s="5">
        <f>SUM(C53:D53)</f>
        <v>850</v>
      </c>
      <c r="C53" s="5">
        <v>470</v>
      </c>
      <c r="D53" s="5">
        <v>380</v>
      </c>
      <c r="E53" s="1"/>
      <c r="F53" s="4">
        <v>85</v>
      </c>
      <c r="G53" s="5">
        <f aca="true" t="shared" si="0" ref="G53:G59">SUM(H53:I53)</f>
        <v>430</v>
      </c>
      <c r="H53" s="5">
        <v>141</v>
      </c>
      <c r="I53" s="5">
        <v>289</v>
      </c>
    </row>
    <row r="54" spans="1:9" ht="13.5">
      <c r="A54" s="4">
        <v>41</v>
      </c>
      <c r="B54" s="5">
        <f>SUM(C54:D54)</f>
        <v>1141</v>
      </c>
      <c r="C54" s="5">
        <v>572</v>
      </c>
      <c r="D54" s="5">
        <v>569</v>
      </c>
      <c r="E54" s="1"/>
      <c r="F54" s="4">
        <v>86</v>
      </c>
      <c r="G54" s="5">
        <f t="shared" si="0"/>
        <v>414</v>
      </c>
      <c r="H54" s="5">
        <v>153</v>
      </c>
      <c r="I54" s="5">
        <v>261</v>
      </c>
    </row>
    <row r="55" spans="1:9" ht="13.5">
      <c r="A55" s="4">
        <v>42</v>
      </c>
      <c r="B55" s="5">
        <f>SUM(C55:D55)</f>
        <v>1079</v>
      </c>
      <c r="C55" s="5">
        <v>549</v>
      </c>
      <c r="D55" s="5">
        <v>530</v>
      </c>
      <c r="E55" s="1"/>
      <c r="F55" s="4">
        <v>87</v>
      </c>
      <c r="G55" s="5">
        <f t="shared" si="0"/>
        <v>334</v>
      </c>
      <c r="H55" s="5">
        <v>106</v>
      </c>
      <c r="I55" s="5">
        <v>228</v>
      </c>
    </row>
    <row r="56" spans="1:9" ht="13.5">
      <c r="A56" s="4">
        <v>43</v>
      </c>
      <c r="B56" s="5">
        <f>SUM(C56:D56)</f>
        <v>1043</v>
      </c>
      <c r="C56" s="5">
        <v>506</v>
      </c>
      <c r="D56" s="5">
        <v>537</v>
      </c>
      <c r="E56" s="1"/>
      <c r="F56" s="4">
        <v>88</v>
      </c>
      <c r="G56" s="5">
        <f t="shared" si="0"/>
        <v>242</v>
      </c>
      <c r="H56" s="5">
        <v>69</v>
      </c>
      <c r="I56" s="5">
        <v>173</v>
      </c>
    </row>
    <row r="57" spans="1:9" ht="13.5">
      <c r="A57" s="6">
        <v>44</v>
      </c>
      <c r="B57" s="5">
        <f>SUM(C57:D57)</f>
        <v>966</v>
      </c>
      <c r="C57" s="5">
        <v>508</v>
      </c>
      <c r="D57" s="5">
        <v>458</v>
      </c>
      <c r="E57" s="1"/>
      <c r="F57" s="4">
        <v>89</v>
      </c>
      <c r="G57" s="5">
        <f t="shared" si="0"/>
        <v>239</v>
      </c>
      <c r="H57" s="5">
        <v>52</v>
      </c>
      <c r="I57" s="5">
        <v>187</v>
      </c>
    </row>
    <row r="58" spans="1:9" ht="13.5" customHeight="1">
      <c r="A58" s="7"/>
      <c r="B58" s="19"/>
      <c r="C58" s="19"/>
      <c r="D58" s="19"/>
      <c r="E58" s="1"/>
      <c r="F58" s="2" t="s">
        <v>0</v>
      </c>
      <c r="G58" s="3">
        <f t="shared" si="0"/>
        <v>1027</v>
      </c>
      <c r="H58" s="8">
        <v>249</v>
      </c>
      <c r="I58" s="8">
        <v>778</v>
      </c>
    </row>
    <row r="59" spans="1:9" ht="13.5">
      <c r="A59" s="9"/>
      <c r="B59" s="20"/>
      <c r="C59" s="20"/>
      <c r="D59" s="20"/>
      <c r="E59" s="1"/>
      <c r="F59" s="2" t="s">
        <v>28</v>
      </c>
      <c r="G59" s="10">
        <f t="shared" si="0"/>
        <v>87413</v>
      </c>
      <c r="H59" s="10">
        <f>SUM(C4,C10,C16,C22,C28,C34,C40,C46,C52,H4,H10,H16,H22,H28,H34,H40,H46,H52,H58)</f>
        <v>42583</v>
      </c>
      <c r="I59" s="10">
        <f>SUM(D4,D10,D16,D22,D28,D34,D40,D46,D52,I4,I10,I16,I22,I28,I34,I40,I46,I52,I58)</f>
        <v>44830</v>
      </c>
    </row>
    <row r="60" spans="7:9" ht="13.5">
      <c r="G60" s="14"/>
      <c r="H60" s="14"/>
      <c r="I60" s="14"/>
    </row>
    <row r="61" spans="7:8" ht="13.5">
      <c r="G61" s="17"/>
      <c r="H61" s="16"/>
    </row>
  </sheetData>
  <sheetProtection/>
  <mergeCells count="2">
    <mergeCell ref="H1:I1"/>
    <mergeCell ref="B58:D59"/>
  </mergeCells>
  <printOptions/>
  <pageMargins left="0.7874015748031497" right="0.3937007874015748" top="0.7874015748031497" bottom="0.3937007874015748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2007-01-29T04:14:19Z</cp:lastPrinted>
  <dcterms:created xsi:type="dcterms:W3CDTF">2004-07-26T09:22:07Z</dcterms:created>
  <dcterms:modified xsi:type="dcterms:W3CDTF">2007-03-15T02:58:37Z</dcterms:modified>
  <cp:category/>
  <cp:version/>
  <cp:contentType/>
  <cp:contentStatus/>
</cp:coreProperties>
</file>