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表６" sheetId="1" r:id="rId1"/>
  </sheets>
  <definedNames/>
  <calcPr fullCalcOnLoad="1" fullPrecision="0"/>
</workbook>
</file>

<file path=xl/sharedStrings.xml><?xml version="1.0" encoding="utf-8"?>
<sst xmlns="http://schemas.openxmlformats.org/spreadsheetml/2006/main" count="93" uniqueCount="60">
  <si>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</si>
  <si>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</si>
  <si>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</si>
  <si>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</si>
  <si>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</si>
  <si>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</si>
  <si>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</si>
  <si>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</si>
  <si>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(単位：人、％）</t>
  </si>
  <si>
    <t>人口</t>
  </si>
  <si>
    <t>人口　　　　増加数</t>
  </si>
  <si>
    <t>人口　　　増加率</t>
  </si>
  <si>
    <t>県計</t>
  </si>
  <si>
    <t>越前市</t>
  </si>
  <si>
    <t>福井市</t>
  </si>
  <si>
    <t>大野市</t>
  </si>
  <si>
    <t>坂井市</t>
  </si>
  <si>
    <t>おおい町</t>
  </si>
  <si>
    <t>表６　市町別人口の年別推移</t>
  </si>
  <si>
    <t>市町</t>
  </si>
  <si>
    <t>永平寺町</t>
  </si>
  <si>
    <t>南越前町</t>
  </si>
  <si>
    <t>越前町</t>
  </si>
  <si>
    <t>若狭町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</si>
  <si>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</si>
  <si>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</si>
  <si>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</si>
  <si>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</si>
  <si>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</si>
  <si>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</si>
  <si>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</si>
  <si>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</si>
  <si>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</si>
  <si>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△ 2,275</t>
  </si>
  <si>
    <t>△ 0.28</t>
  </si>
  <si>
    <t>△ 602</t>
  </si>
  <si>
    <t>△ 0.23</t>
  </si>
  <si>
    <t>△ 217</t>
  </si>
  <si>
    <t>△ 0.32</t>
  </si>
  <si>
    <t>△ 604</t>
  </si>
  <si>
    <t>△ 1.68</t>
  </si>
  <si>
    <t>△ 254</t>
  </si>
  <si>
    <t>△ 0.99</t>
  </si>
  <si>
    <t>△ 62</t>
  </si>
  <si>
    <t>△ 0.09</t>
  </si>
  <si>
    <t>△ 310</t>
  </si>
  <si>
    <t>△ 1.02</t>
  </si>
  <si>
    <t>△ 26</t>
  </si>
  <si>
    <t>△ 0.03</t>
  </si>
  <si>
    <t>△ 210</t>
  </si>
  <si>
    <t>△ 75</t>
  </si>
  <si>
    <t>△ 2.40</t>
  </si>
  <si>
    <t>△ 77</t>
  </si>
  <si>
    <t>△ 0.66</t>
  </si>
  <si>
    <t>△ 66</t>
  </si>
  <si>
    <t>△ 0.59</t>
  </si>
  <si>
    <t>△ 284</t>
  </si>
  <si>
    <t>△ 3.20</t>
  </si>
  <si>
    <t>平成25年</t>
  </si>
  <si>
    <t>平成26年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</si>
</sst>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0,000"/>
    <numFmt numFmtId="181" formatCode="&quot;△&quot;\ 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;&quot;△ &quot;#,##0.0"/>
    <numFmt numFmtId="192" formatCode="#,##0.0_ "/>
    <numFmt numFmtId="193" formatCode="#,##0.00_ "/>
    <numFmt numFmtId="194" formatCode="0.0_ "/>
    <numFmt numFmtId="195" formatCode="0.00_ "/>
    <numFmt numFmtId="196" formatCode="0.000_ "/>
    <numFmt numFmtId="197" formatCode="0.0000_ "/>
    <numFmt numFmtId="198" formatCode="0.00000_ "/>
    <numFmt numFmtId="199" formatCode="0.000000_ "/>
    <numFmt numFmtId="200" formatCode="0.0000000_ "/>
    <numFmt numFmtId="201" formatCode="#,##0.000;&quot;△ &quot;#,##0.000"/>
    <numFmt numFmtId="202" formatCode="#,##0.0000;&quot;△ &quot;#,##0.0000"/>
  </numFmts>
  <fonts count="45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u val="single"/>
      <sz val="9.6"/>
      <color indexed="12"/>
      <name val="明朝体"/>
      <family val="3"/>
    </font>
    <font>
      <u val="single"/>
      <sz val="9.6"/>
      <color indexed="36"/>
      <name val="明朝体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5" fontId="7" fillId="0" borderId="15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17" xfId="0" applyNumberFormat="1" applyFont="1" applyFill="1" applyBorder="1" applyAlignment="1">
      <alignment horizontal="right" vertical="center"/>
    </xf>
    <xf numFmtId="185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horizontal="right" vertical="center"/>
    </xf>
    <xf numFmtId="185" fontId="7" fillId="0" borderId="21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distributed" vertical="center"/>
    </xf>
    <xf numFmtId="0" fontId="10" fillId="0" borderId="23" xfId="0" applyNumberFormat="1" applyFont="1" applyFill="1" applyBorder="1" applyAlignment="1">
      <alignment horizontal="distributed" vertical="center"/>
    </xf>
    <xf numFmtId="0" fontId="10" fillId="0" borderId="24" xfId="0" applyNumberFormat="1" applyFont="1" applyFill="1" applyBorder="1" applyAlignment="1">
      <alignment horizontal="distributed" vertical="center"/>
    </xf>
    <xf numFmtId="0" fontId="10" fillId="0" borderId="25" xfId="0" applyNumberFormat="1" applyFont="1" applyFill="1" applyBorder="1" applyAlignment="1">
      <alignment horizontal="distributed" vertical="center"/>
    </xf>
    <xf numFmtId="0" fontId="10" fillId="0" borderId="26" xfId="0" applyNumberFormat="1" applyFont="1" applyFill="1" applyBorder="1" applyAlignment="1">
      <alignment horizontal="distributed" vertical="center"/>
    </xf>
    <xf numFmtId="0" fontId="10" fillId="0" borderId="27" xfId="0" applyNumberFormat="1" applyFont="1" applyFill="1" applyBorder="1" applyAlignment="1">
      <alignment horizontal="distributed" vertical="center"/>
    </xf>
    <xf numFmtId="0" fontId="10" fillId="0" borderId="28" xfId="0" applyNumberFormat="1" applyFont="1" applyFill="1" applyBorder="1" applyAlignment="1">
      <alignment horizontal="distributed" vertical="center"/>
    </xf>
    <xf numFmtId="183" fontId="7" fillId="0" borderId="2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0" borderId="29" xfId="0" applyNumberFormat="1" applyFont="1" applyFill="1" applyBorder="1" applyAlignment="1">
      <alignment horizontal="center" vertical="center" wrapText="1"/>
    </xf>
    <xf numFmtId="184" fontId="7" fillId="0" borderId="29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184" fontId="5" fillId="0" borderId="0" xfId="49" applyNumberFormat="1" applyFont="1" applyFill="1" applyAlignment="1">
      <alignment/>
    </xf>
    <xf numFmtId="184" fontId="7" fillId="0" borderId="0" xfId="49" applyNumberFormat="1" applyFont="1" applyFill="1" applyAlignment="1">
      <alignment horizontal="right"/>
    </xf>
    <xf numFmtId="184" fontId="7" fillId="0" borderId="29" xfId="49" applyNumberFormat="1" applyFont="1" applyFill="1" applyBorder="1" applyAlignment="1">
      <alignment horizontal="center" vertical="center" wrapText="1"/>
    </xf>
    <xf numFmtId="184" fontId="7" fillId="0" borderId="11" xfId="49" applyNumberFormat="1" applyFont="1" applyFill="1" applyBorder="1" applyAlignment="1">
      <alignment horizontal="right" vertical="center"/>
    </xf>
    <xf numFmtId="184" fontId="7" fillId="0" borderId="16" xfId="49" applyNumberFormat="1" applyFont="1" applyFill="1" applyBorder="1" applyAlignment="1">
      <alignment horizontal="right" vertical="center"/>
    </xf>
    <xf numFmtId="184" fontId="7" fillId="0" borderId="30" xfId="49" applyNumberFormat="1" applyFont="1" applyFill="1" applyBorder="1" applyAlignment="1">
      <alignment horizontal="right" vertical="center"/>
    </xf>
    <xf numFmtId="184" fontId="7" fillId="0" borderId="29" xfId="49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center" vertical="center" wrapText="1"/>
    </xf>
    <xf numFmtId="183" fontId="7" fillId="0" borderId="32" xfId="0" applyNumberFormat="1" applyFont="1" applyFill="1" applyBorder="1" applyAlignment="1">
      <alignment horizontal="center" vertical="center" wrapText="1"/>
    </xf>
    <xf numFmtId="38" fontId="7" fillId="0" borderId="33" xfId="49" applyFont="1" applyFill="1" applyBorder="1" applyAlignment="1">
      <alignment horizontal="right" vertical="center"/>
    </xf>
    <xf numFmtId="185" fontId="7" fillId="0" borderId="34" xfId="0" applyNumberFormat="1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185" fontId="7" fillId="0" borderId="35" xfId="0" applyNumberFormat="1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185" fontId="7" fillId="0" borderId="36" xfId="0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185" fontId="7" fillId="0" borderId="32" xfId="0" applyNumberFormat="1" applyFont="1" applyFill="1" applyBorder="1" applyAlignment="1">
      <alignment horizontal="right" vertical="center"/>
    </xf>
    <xf numFmtId="0" fontId="10" fillId="0" borderId="37" xfId="0" applyNumberFormat="1" applyFont="1" applyFill="1" applyBorder="1" applyAlignment="1">
      <alignment horizontal="distributed" vertical="center"/>
    </xf>
    <xf numFmtId="0" fontId="10" fillId="0" borderId="38" xfId="0" applyNumberFormat="1" applyFont="1" applyFill="1" applyBorder="1" applyAlignment="1">
      <alignment horizontal="distributed" vertical="center"/>
    </xf>
    <xf numFmtId="183" fontId="10" fillId="0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183" fontId="10" fillId="0" borderId="40" xfId="0" applyNumberFormat="1" applyFont="1" applyFill="1" applyBorder="1" applyAlignment="1">
      <alignment horizontal="center" vertical="center"/>
    </xf>
    <xf numFmtId="183" fontId="10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22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10.00390625" defaultRowHeight="12"/>
  <cols>
    <col min="1" max="1" width="13.875" style="2" customWidth="1"/>
    <col min="2" max="13" width="9.25390625" style="3" customWidth="1"/>
    <col min="14" max="14" width="9.25390625" style="32" customWidth="1"/>
    <col min="15" max="15" width="9.25390625" style="34" customWidth="1"/>
    <col min="16" max="34" width="9.25390625" style="3" customWidth="1"/>
    <col min="35" max="16384" width="10.00390625" style="3" customWidth="1"/>
  </cols>
  <sheetData>
    <row r="1" ht="20.25" customHeight="1">
      <c r="A1" s="1" t="s">
        <v>18</v>
      </c>
    </row>
    <row r="2" spans="1:34" ht="20.25" customHeight="1" thickBot="1">
      <c r="A2" s="4"/>
      <c r="B2" s="5"/>
      <c r="C2" s="7"/>
      <c r="D2" s="5"/>
      <c r="E2" s="5"/>
      <c r="F2" s="7"/>
      <c r="G2" s="6"/>
      <c r="H2" s="5"/>
      <c r="I2" s="7"/>
      <c r="K2" s="5"/>
      <c r="L2" s="7"/>
      <c r="M2" s="6" t="s">
        <v>8</v>
      </c>
      <c r="N2" s="33"/>
      <c r="O2" s="35"/>
      <c r="P2" s="6"/>
      <c r="Q2" s="5"/>
      <c r="R2" s="7"/>
      <c r="Y2" s="6" t="s">
        <v>8</v>
      </c>
      <c r="AB2" s="6"/>
      <c r="AE2" s="6"/>
      <c r="AH2" s="6" t="s">
        <v>8</v>
      </c>
    </row>
    <row r="3" spans="1:34" ht="48.75" customHeight="1">
      <c r="A3" s="51" t="s">
        <v>19</v>
      </c>
      <c r="B3" s="53" t="s">
        <v>24</v>
      </c>
      <c r="C3" s="56"/>
      <c r="D3" s="57"/>
      <c r="E3" s="53" t="s">
        <v>25</v>
      </c>
      <c r="F3" s="54"/>
      <c r="G3" s="55"/>
      <c r="H3" s="53" t="s">
        <v>26</v>
      </c>
      <c r="I3" s="54"/>
      <c r="J3" s="55"/>
      <c r="K3" s="53" t="s">
        <v>27</v>
      </c>
      <c r="L3" s="56"/>
      <c r="M3" s="57"/>
      <c r="N3" s="53" t="s">
        <v>28</v>
      </c>
      <c r="O3" s="56"/>
      <c r="P3" s="57"/>
      <c r="Q3" s="53" t="s">
        <v>29</v>
      </c>
      <c r="R3" s="54"/>
      <c r="S3" s="55"/>
      <c r="T3" s="53" t="s">
        <v>30</v>
      </c>
      <c r="U3" s="54"/>
      <c r="V3" s="55"/>
      <c r="W3" s="53" t="s">
        <v>31</v>
      </c>
      <c r="X3" s="54"/>
      <c r="Y3" s="55"/>
      <c r="Z3" s="53" t="s">
        <v>32</v>
      </c>
      <c r="AA3" s="54"/>
      <c r="AB3" s="55"/>
      <c r="AC3" s="53" t="s">
        <v>58</v>
      </c>
      <c r="AD3" s="54"/>
      <c r="AE3" s="55"/>
      <c r="AF3" s="53" t="s">
        <v>59</v>
      </c>
      <c r="AG3" s="54"/>
      <c r="AH3" s="55"/>
    </row>
    <row r="4" spans="1:34" ht="48.75" customHeight="1" thickBot="1">
      <c r="A4" s="52"/>
      <c r="B4" s="29" t="s">
        <v>9</v>
      </c>
      <c r="C4" s="30" t="s">
        <v>10</v>
      </c>
      <c r="D4" s="28" t="s">
        <v>11</v>
      </c>
      <c r="E4" s="29" t="s">
        <v>9</v>
      </c>
      <c r="F4" s="30" t="s">
        <v>10</v>
      </c>
      <c r="G4" s="28" t="s">
        <v>11</v>
      </c>
      <c r="H4" s="29" t="s">
        <v>9</v>
      </c>
      <c r="I4" s="30" t="s">
        <v>10</v>
      </c>
      <c r="J4" s="28" t="s">
        <v>11</v>
      </c>
      <c r="K4" s="29" t="s">
        <v>9</v>
      </c>
      <c r="L4" s="30" t="s">
        <v>10</v>
      </c>
      <c r="M4" s="28" t="s">
        <v>11</v>
      </c>
      <c r="N4" s="41" t="s">
        <v>9</v>
      </c>
      <c r="O4" s="36" t="s">
        <v>10</v>
      </c>
      <c r="P4" s="42" t="s">
        <v>11</v>
      </c>
      <c r="Q4" s="29" t="s">
        <v>9</v>
      </c>
      <c r="R4" s="30" t="s">
        <v>10</v>
      </c>
      <c r="S4" s="28" t="s">
        <v>11</v>
      </c>
      <c r="T4" s="29" t="s">
        <v>9</v>
      </c>
      <c r="U4" s="30" t="s">
        <v>10</v>
      </c>
      <c r="V4" s="28" t="s">
        <v>11</v>
      </c>
      <c r="W4" s="29" t="s">
        <v>9</v>
      </c>
      <c r="X4" s="30" t="s">
        <v>10</v>
      </c>
      <c r="Y4" s="28" t="s">
        <v>11</v>
      </c>
      <c r="Z4" s="29" t="s">
        <v>9</v>
      </c>
      <c r="AA4" s="30" t="s">
        <v>10</v>
      </c>
      <c r="AB4" s="28" t="s">
        <v>11</v>
      </c>
      <c r="AC4" s="29" t="s">
        <v>9</v>
      </c>
      <c r="AD4" s="30" t="s">
        <v>10</v>
      </c>
      <c r="AE4" s="28" t="s">
        <v>11</v>
      </c>
      <c r="AF4" s="29" t="s">
        <v>9</v>
      </c>
      <c r="AG4" s="30" t="s">
        <v>10</v>
      </c>
      <c r="AH4" s="28" t="s">
        <v>11</v>
      </c>
    </row>
    <row r="5" spans="1:34" ht="48.75" customHeight="1" thickBot="1">
      <c r="A5" s="21" t="s">
        <v>12</v>
      </c>
      <c r="B5" s="8">
        <v>825880</v>
      </c>
      <c r="C5" s="9">
        <v>-1230</v>
      </c>
      <c r="D5" s="10">
        <v>-0.15</v>
      </c>
      <c r="E5" s="8">
        <v>821592</v>
      </c>
      <c r="F5" s="9">
        <v>-4288</v>
      </c>
      <c r="G5" s="10">
        <v>-0.52</v>
      </c>
      <c r="H5" s="8">
        <v>818975</v>
      </c>
      <c r="I5" s="9">
        <v>-2617</v>
      </c>
      <c r="J5" s="10">
        <v>-0.32</v>
      </c>
      <c r="K5" s="8">
        <v>816198</v>
      </c>
      <c r="L5" s="9">
        <v>-2777</v>
      </c>
      <c r="M5" s="10">
        <v>-0.34</v>
      </c>
      <c r="N5" s="43">
        <v>812479</v>
      </c>
      <c r="O5" s="37">
        <v>-3719</v>
      </c>
      <c r="P5" s="44">
        <v>-0.46</v>
      </c>
      <c r="Q5" s="8">
        <v>808589</v>
      </c>
      <c r="R5" s="9">
        <v>-3890</v>
      </c>
      <c r="S5" s="10">
        <v>-0.48</v>
      </c>
      <c r="T5" s="8">
        <v>806314</v>
      </c>
      <c r="U5" s="9" t="s">
        <v>33</v>
      </c>
      <c r="V5" s="10" t="s">
        <v>34</v>
      </c>
      <c r="W5" s="8">
        <v>803216</v>
      </c>
      <c r="X5" s="9">
        <f>SUM(X6:X22)</f>
        <v>-3098</v>
      </c>
      <c r="Y5" s="10">
        <f>X5/T5*100</f>
        <v>-0.38</v>
      </c>
      <c r="Z5" s="8">
        <v>799127</v>
      </c>
      <c r="AA5" s="9">
        <f>SUM(AA6:AA22)</f>
        <v>-4089</v>
      </c>
      <c r="AB5" s="10">
        <f>AA5/W5*100</f>
        <v>-0.51</v>
      </c>
      <c r="AC5" s="8">
        <v>794492</v>
      </c>
      <c r="AD5" s="9">
        <f>SUM(AD6:AD22)</f>
        <v>-4635</v>
      </c>
      <c r="AE5" s="10">
        <f>AD5/Z5*100</f>
        <v>-0.58</v>
      </c>
      <c r="AF5" s="8">
        <v>789633</v>
      </c>
      <c r="AG5" s="9">
        <f>SUM(AG6:AG22)</f>
        <v>-4859</v>
      </c>
      <c r="AH5" s="10">
        <f>AG5/AC5*100</f>
        <v>-0.61</v>
      </c>
    </row>
    <row r="6" spans="1:34" ht="48.75" customHeight="1">
      <c r="A6" s="22" t="s">
        <v>14</v>
      </c>
      <c r="B6" s="11">
        <v>269252</v>
      </c>
      <c r="C6" s="12">
        <v>-380</v>
      </c>
      <c r="D6" s="13">
        <v>-0.14</v>
      </c>
      <c r="E6" s="11">
        <v>269144</v>
      </c>
      <c r="F6" s="12">
        <v>-108</v>
      </c>
      <c r="G6" s="13">
        <v>-0.04</v>
      </c>
      <c r="H6" s="11">
        <v>268955</v>
      </c>
      <c r="I6" s="12">
        <v>-189</v>
      </c>
      <c r="J6" s="13">
        <v>-0.07</v>
      </c>
      <c r="K6" s="11">
        <v>268507</v>
      </c>
      <c r="L6" s="12">
        <v>-448</v>
      </c>
      <c r="M6" s="13">
        <v>-0.17</v>
      </c>
      <c r="N6" s="45">
        <v>268173</v>
      </c>
      <c r="O6" s="38">
        <v>-334</v>
      </c>
      <c r="P6" s="46">
        <v>-0.12</v>
      </c>
      <c r="Q6" s="11">
        <v>267398</v>
      </c>
      <c r="R6" s="12">
        <v>-775</v>
      </c>
      <c r="S6" s="13">
        <v>-0.29</v>
      </c>
      <c r="T6" s="11">
        <v>266796</v>
      </c>
      <c r="U6" s="12" t="s">
        <v>35</v>
      </c>
      <c r="V6" s="13" t="s">
        <v>36</v>
      </c>
      <c r="W6" s="11">
        <v>266540</v>
      </c>
      <c r="X6" s="12">
        <f aca="true" t="shared" si="0" ref="X6:X22">W6-T6</f>
        <v>-256</v>
      </c>
      <c r="Y6" s="13">
        <f aca="true" t="shared" si="1" ref="Y6:Y22">X6/T6*100</f>
        <v>-0.1</v>
      </c>
      <c r="Z6" s="11">
        <v>266052</v>
      </c>
      <c r="AA6" s="12">
        <f>Z6-W6</f>
        <v>-488</v>
      </c>
      <c r="AB6" s="13">
        <f aca="true" t="shared" si="2" ref="AB6:AB22">AA6/W6*100</f>
        <v>-0.18</v>
      </c>
      <c r="AC6" s="11">
        <v>265450</v>
      </c>
      <c r="AD6" s="12">
        <f>AC6-Z6</f>
        <v>-602</v>
      </c>
      <c r="AE6" s="13">
        <f aca="true" t="shared" si="3" ref="AE6:AE22">AD6/Z6*100</f>
        <v>-0.23</v>
      </c>
      <c r="AF6" s="11">
        <v>264902</v>
      </c>
      <c r="AG6" s="12">
        <f>AF6-AC6</f>
        <v>-548</v>
      </c>
      <c r="AH6" s="13">
        <f>AG6/AC6*100</f>
        <v>-0.21</v>
      </c>
    </row>
    <row r="7" spans="1:34" ht="48.75" customHeight="1">
      <c r="A7" s="23" t="s">
        <v>0</v>
      </c>
      <c r="B7" s="14">
        <v>68493</v>
      </c>
      <c r="C7" s="15">
        <v>73</v>
      </c>
      <c r="D7" s="13">
        <v>0.11</v>
      </c>
      <c r="E7" s="14">
        <v>68402</v>
      </c>
      <c r="F7" s="15">
        <v>-91</v>
      </c>
      <c r="G7" s="13">
        <v>-0.13</v>
      </c>
      <c r="H7" s="11">
        <v>68258</v>
      </c>
      <c r="I7" s="15">
        <v>-144</v>
      </c>
      <c r="J7" s="13">
        <v>-0.21</v>
      </c>
      <c r="K7" s="11">
        <v>68183</v>
      </c>
      <c r="L7" s="15">
        <v>-75</v>
      </c>
      <c r="M7" s="13">
        <v>-0.11</v>
      </c>
      <c r="N7" s="45">
        <v>68051</v>
      </c>
      <c r="O7" s="38">
        <v>-132</v>
      </c>
      <c r="P7" s="46">
        <v>-0.19</v>
      </c>
      <c r="Q7" s="11">
        <v>67977</v>
      </c>
      <c r="R7" s="12">
        <v>-74</v>
      </c>
      <c r="S7" s="13">
        <v>-0.11</v>
      </c>
      <c r="T7" s="11">
        <v>67760</v>
      </c>
      <c r="U7" s="12" t="s">
        <v>37</v>
      </c>
      <c r="V7" s="13" t="s">
        <v>38</v>
      </c>
      <c r="W7" s="11">
        <v>67997</v>
      </c>
      <c r="X7" s="12">
        <f t="shared" si="0"/>
        <v>237</v>
      </c>
      <c r="Y7" s="13">
        <f t="shared" si="1"/>
        <v>0.35</v>
      </c>
      <c r="Z7" s="11">
        <v>67619</v>
      </c>
      <c r="AA7" s="12">
        <f aca="true" t="shared" si="4" ref="AA7:AA22">Z7-W7</f>
        <v>-378</v>
      </c>
      <c r="AB7" s="13">
        <f t="shared" si="2"/>
        <v>-0.56</v>
      </c>
      <c r="AC7" s="11">
        <v>67079</v>
      </c>
      <c r="AD7" s="12">
        <f aca="true" t="shared" si="5" ref="AD7:AD22">AC7-Z7</f>
        <v>-540</v>
      </c>
      <c r="AE7" s="13">
        <f t="shared" si="3"/>
        <v>-0.8</v>
      </c>
      <c r="AF7" s="11">
        <v>66675</v>
      </c>
      <c r="AG7" s="12">
        <f aca="true" t="shared" si="6" ref="AG7:AG22">AF7-AC7</f>
        <v>-404</v>
      </c>
      <c r="AH7" s="13">
        <f aca="true" t="shared" si="7" ref="AH7:AH22">AG7/AC7*100</f>
        <v>-0.6</v>
      </c>
    </row>
    <row r="8" spans="1:34" ht="48.75" customHeight="1">
      <c r="A8" s="21" t="s">
        <v>1</v>
      </c>
      <c r="B8" s="14">
        <v>32687</v>
      </c>
      <c r="C8" s="15">
        <v>-91</v>
      </c>
      <c r="D8" s="13">
        <v>-0.28</v>
      </c>
      <c r="E8" s="14">
        <v>32182</v>
      </c>
      <c r="F8" s="15">
        <v>-505</v>
      </c>
      <c r="G8" s="13">
        <v>-1.54</v>
      </c>
      <c r="H8" s="11">
        <v>31750</v>
      </c>
      <c r="I8" s="15">
        <v>-432</v>
      </c>
      <c r="J8" s="13">
        <v>-1.34</v>
      </c>
      <c r="K8" s="11">
        <v>31502</v>
      </c>
      <c r="L8" s="15">
        <v>-248</v>
      </c>
      <c r="M8" s="13">
        <v>-0.78</v>
      </c>
      <c r="N8" s="45">
        <v>31285</v>
      </c>
      <c r="O8" s="38">
        <v>-217</v>
      </c>
      <c r="P8" s="46">
        <v>-0.69</v>
      </c>
      <c r="Q8" s="11">
        <v>31145</v>
      </c>
      <c r="R8" s="12">
        <v>-140</v>
      </c>
      <c r="S8" s="13">
        <v>-0.45</v>
      </c>
      <c r="T8" s="11">
        <v>31340</v>
      </c>
      <c r="U8" s="12">
        <v>195</v>
      </c>
      <c r="V8" s="13">
        <v>0.63</v>
      </c>
      <c r="W8" s="11">
        <v>30977</v>
      </c>
      <c r="X8" s="12">
        <f t="shared" si="0"/>
        <v>-363</v>
      </c>
      <c r="Y8" s="13">
        <f t="shared" si="1"/>
        <v>-1.16</v>
      </c>
      <c r="Z8" s="11">
        <v>30728</v>
      </c>
      <c r="AA8" s="12">
        <f t="shared" si="4"/>
        <v>-249</v>
      </c>
      <c r="AB8" s="13">
        <f t="shared" si="2"/>
        <v>-0.8</v>
      </c>
      <c r="AC8" s="11">
        <v>30405</v>
      </c>
      <c r="AD8" s="12">
        <f t="shared" si="5"/>
        <v>-323</v>
      </c>
      <c r="AE8" s="13">
        <f t="shared" si="3"/>
        <v>-1.05</v>
      </c>
      <c r="AF8" s="11">
        <v>29953</v>
      </c>
      <c r="AG8" s="12">
        <f t="shared" si="6"/>
        <v>-452</v>
      </c>
      <c r="AH8" s="13">
        <f t="shared" si="7"/>
        <v>-1.49</v>
      </c>
    </row>
    <row r="9" spans="1:34" ht="48.75" customHeight="1">
      <c r="A9" s="24" t="s">
        <v>15</v>
      </c>
      <c r="B9" s="11">
        <v>38404</v>
      </c>
      <c r="C9" s="12">
        <v>-350</v>
      </c>
      <c r="D9" s="13">
        <v>-0.9</v>
      </c>
      <c r="E9" s="11">
        <v>37843</v>
      </c>
      <c r="F9" s="12">
        <v>-561</v>
      </c>
      <c r="G9" s="13">
        <v>-1.46</v>
      </c>
      <c r="H9" s="11">
        <v>37415</v>
      </c>
      <c r="I9" s="12">
        <v>-428</v>
      </c>
      <c r="J9" s="13">
        <v>-1.13</v>
      </c>
      <c r="K9" s="11">
        <v>36890</v>
      </c>
      <c r="L9" s="12">
        <v>-525</v>
      </c>
      <c r="M9" s="13">
        <v>-1.4</v>
      </c>
      <c r="N9" s="45">
        <v>36344</v>
      </c>
      <c r="O9" s="38">
        <v>-546</v>
      </c>
      <c r="P9" s="46">
        <v>-1.48</v>
      </c>
      <c r="Q9" s="11">
        <v>35895</v>
      </c>
      <c r="R9" s="12">
        <v>-449</v>
      </c>
      <c r="S9" s="13">
        <v>-1.24</v>
      </c>
      <c r="T9" s="11">
        <v>35291</v>
      </c>
      <c r="U9" s="12" t="s">
        <v>39</v>
      </c>
      <c r="V9" s="13" t="s">
        <v>40</v>
      </c>
      <c r="W9" s="11">
        <v>34637</v>
      </c>
      <c r="X9" s="12">
        <f t="shared" si="0"/>
        <v>-654</v>
      </c>
      <c r="Y9" s="13">
        <f t="shared" si="1"/>
        <v>-1.85</v>
      </c>
      <c r="Z9" s="11">
        <v>34219</v>
      </c>
      <c r="AA9" s="12">
        <f t="shared" si="4"/>
        <v>-418</v>
      </c>
      <c r="AB9" s="13">
        <f t="shared" si="2"/>
        <v>-1.21</v>
      </c>
      <c r="AC9" s="11">
        <v>33797</v>
      </c>
      <c r="AD9" s="12">
        <f t="shared" si="5"/>
        <v>-422</v>
      </c>
      <c r="AE9" s="13">
        <f t="shared" si="3"/>
        <v>-1.23</v>
      </c>
      <c r="AF9" s="11">
        <v>33335</v>
      </c>
      <c r="AG9" s="12">
        <f t="shared" si="6"/>
        <v>-462</v>
      </c>
      <c r="AH9" s="13">
        <f>AG9/AC9*100</f>
        <v>-1.37</v>
      </c>
    </row>
    <row r="10" spans="1:34" ht="48.75" customHeight="1">
      <c r="A10" s="23" t="s">
        <v>2</v>
      </c>
      <c r="B10" s="14">
        <v>27233</v>
      </c>
      <c r="C10" s="15">
        <v>-295</v>
      </c>
      <c r="D10" s="13">
        <v>-1.07</v>
      </c>
      <c r="E10" s="14">
        <v>26961</v>
      </c>
      <c r="F10" s="15">
        <v>-272</v>
      </c>
      <c r="G10" s="13">
        <v>-1</v>
      </c>
      <c r="H10" s="16">
        <v>26755</v>
      </c>
      <c r="I10" s="15">
        <v>-206</v>
      </c>
      <c r="J10" s="13">
        <v>-0.76</v>
      </c>
      <c r="K10" s="16">
        <v>26422</v>
      </c>
      <c r="L10" s="15">
        <v>-333</v>
      </c>
      <c r="M10" s="13">
        <v>-1.24</v>
      </c>
      <c r="N10" s="45">
        <v>26011</v>
      </c>
      <c r="O10" s="38">
        <v>-411</v>
      </c>
      <c r="P10" s="46">
        <v>-1.56</v>
      </c>
      <c r="Q10" s="16">
        <v>25720</v>
      </c>
      <c r="R10" s="12">
        <v>-291</v>
      </c>
      <c r="S10" s="13">
        <v>-1.12</v>
      </c>
      <c r="T10" s="16">
        <v>25466</v>
      </c>
      <c r="U10" s="12" t="s">
        <v>41</v>
      </c>
      <c r="V10" s="13" t="s">
        <v>42</v>
      </c>
      <c r="W10" s="16">
        <v>25166</v>
      </c>
      <c r="X10" s="12">
        <f t="shared" si="0"/>
        <v>-300</v>
      </c>
      <c r="Y10" s="13">
        <f t="shared" si="1"/>
        <v>-1.18</v>
      </c>
      <c r="Z10" s="16">
        <v>24829</v>
      </c>
      <c r="AA10" s="12">
        <f t="shared" si="4"/>
        <v>-337</v>
      </c>
      <c r="AB10" s="13">
        <f t="shared" si="2"/>
        <v>-1.34</v>
      </c>
      <c r="AC10" s="16">
        <v>24525</v>
      </c>
      <c r="AD10" s="12">
        <f t="shared" si="5"/>
        <v>-304</v>
      </c>
      <c r="AE10" s="13">
        <f t="shared" si="3"/>
        <v>-1.22</v>
      </c>
      <c r="AF10" s="16">
        <v>24042</v>
      </c>
      <c r="AG10" s="12">
        <f t="shared" si="6"/>
        <v>-483</v>
      </c>
      <c r="AH10" s="13">
        <f t="shared" si="7"/>
        <v>-1.97</v>
      </c>
    </row>
    <row r="11" spans="1:34" ht="48.75" customHeight="1">
      <c r="A11" s="23" t="s">
        <v>3</v>
      </c>
      <c r="B11" s="14">
        <v>66366</v>
      </c>
      <c r="C11" s="15">
        <v>431</v>
      </c>
      <c r="D11" s="13">
        <v>0.65</v>
      </c>
      <c r="E11" s="14">
        <v>66831</v>
      </c>
      <c r="F11" s="15">
        <v>465</v>
      </c>
      <c r="G11" s="13">
        <v>0.7</v>
      </c>
      <c r="H11" s="11">
        <v>67127</v>
      </c>
      <c r="I11" s="15">
        <v>296</v>
      </c>
      <c r="J11" s="13">
        <v>0.44</v>
      </c>
      <c r="K11" s="11">
        <v>67372</v>
      </c>
      <c r="L11" s="15">
        <v>245</v>
      </c>
      <c r="M11" s="13">
        <v>0.36</v>
      </c>
      <c r="N11" s="45">
        <v>67494</v>
      </c>
      <c r="O11" s="38">
        <v>122</v>
      </c>
      <c r="P11" s="46">
        <v>0.18</v>
      </c>
      <c r="Q11" s="11">
        <v>67512</v>
      </c>
      <c r="R11" s="12">
        <v>18</v>
      </c>
      <c r="S11" s="13">
        <v>0.03</v>
      </c>
      <c r="T11" s="11">
        <v>67450</v>
      </c>
      <c r="U11" s="12" t="s">
        <v>43</v>
      </c>
      <c r="V11" s="13" t="s">
        <v>44</v>
      </c>
      <c r="W11" s="11">
        <v>67596</v>
      </c>
      <c r="X11" s="12">
        <f t="shared" si="0"/>
        <v>146</v>
      </c>
      <c r="Y11" s="13">
        <f t="shared" si="1"/>
        <v>0.22</v>
      </c>
      <c r="Z11" s="11">
        <v>67744</v>
      </c>
      <c r="AA11" s="12">
        <f t="shared" si="4"/>
        <v>148</v>
      </c>
      <c r="AB11" s="13">
        <f t="shared" si="2"/>
        <v>0.22</v>
      </c>
      <c r="AC11" s="11">
        <v>67802</v>
      </c>
      <c r="AD11" s="12">
        <f t="shared" si="5"/>
        <v>58</v>
      </c>
      <c r="AE11" s="13">
        <f t="shared" si="3"/>
        <v>0.09</v>
      </c>
      <c r="AF11" s="11">
        <v>67773</v>
      </c>
      <c r="AG11" s="12">
        <f t="shared" si="6"/>
        <v>-29</v>
      </c>
      <c r="AH11" s="13">
        <f t="shared" si="7"/>
        <v>-0.04</v>
      </c>
    </row>
    <row r="12" spans="1:34" ht="48.75" customHeight="1">
      <c r="A12" s="24" t="s">
        <v>7</v>
      </c>
      <c r="B12" s="11">
        <v>31554</v>
      </c>
      <c r="C12" s="12">
        <v>-211</v>
      </c>
      <c r="D12" s="13">
        <v>-0.66</v>
      </c>
      <c r="E12" s="11">
        <v>31081</v>
      </c>
      <c r="F12" s="12">
        <v>-473</v>
      </c>
      <c r="G12" s="13">
        <v>-1.5</v>
      </c>
      <c r="H12" s="11">
        <v>30797</v>
      </c>
      <c r="I12" s="12">
        <v>-284</v>
      </c>
      <c r="J12" s="13">
        <v>-0.91</v>
      </c>
      <c r="K12" s="11">
        <v>30781</v>
      </c>
      <c r="L12" s="12">
        <v>-16</v>
      </c>
      <c r="M12" s="13">
        <v>-0.05</v>
      </c>
      <c r="N12" s="45">
        <v>30660</v>
      </c>
      <c r="O12" s="38">
        <v>-121</v>
      </c>
      <c r="P12" s="46">
        <v>-0.39</v>
      </c>
      <c r="Q12" s="11">
        <v>30299</v>
      </c>
      <c r="R12" s="12">
        <v>-361</v>
      </c>
      <c r="S12" s="13">
        <v>-1.18</v>
      </c>
      <c r="T12" s="11">
        <v>29989</v>
      </c>
      <c r="U12" s="12" t="s">
        <v>45</v>
      </c>
      <c r="V12" s="13" t="s">
        <v>46</v>
      </c>
      <c r="W12" s="11">
        <v>29697</v>
      </c>
      <c r="X12" s="12">
        <f t="shared" si="0"/>
        <v>-292</v>
      </c>
      <c r="Y12" s="13">
        <f t="shared" si="1"/>
        <v>-0.97</v>
      </c>
      <c r="Z12" s="11">
        <v>29444</v>
      </c>
      <c r="AA12" s="12">
        <f t="shared" si="4"/>
        <v>-253</v>
      </c>
      <c r="AB12" s="13">
        <f t="shared" si="2"/>
        <v>-0.85</v>
      </c>
      <c r="AC12" s="11">
        <v>29071</v>
      </c>
      <c r="AD12" s="12">
        <f t="shared" si="5"/>
        <v>-373</v>
      </c>
      <c r="AE12" s="13">
        <f t="shared" si="3"/>
        <v>-1.27</v>
      </c>
      <c r="AF12" s="11">
        <v>28753</v>
      </c>
      <c r="AG12" s="12">
        <f t="shared" si="6"/>
        <v>-318</v>
      </c>
      <c r="AH12" s="13">
        <f t="shared" si="7"/>
        <v>-1.09</v>
      </c>
    </row>
    <row r="13" spans="1:34" ht="48.75" customHeight="1">
      <c r="A13" s="24" t="s">
        <v>13</v>
      </c>
      <c r="B13" s="11">
        <v>87403</v>
      </c>
      <c r="C13" s="12">
        <v>170</v>
      </c>
      <c r="D13" s="13">
        <v>0.19</v>
      </c>
      <c r="E13" s="11">
        <v>87742</v>
      </c>
      <c r="F13" s="12">
        <v>339</v>
      </c>
      <c r="G13" s="13">
        <v>0.39</v>
      </c>
      <c r="H13" s="11">
        <v>87413</v>
      </c>
      <c r="I13" s="12">
        <v>-329</v>
      </c>
      <c r="J13" s="13">
        <v>-0.37</v>
      </c>
      <c r="K13" s="11">
        <v>87163</v>
      </c>
      <c r="L13" s="12">
        <v>-250</v>
      </c>
      <c r="M13" s="13">
        <v>-0.29</v>
      </c>
      <c r="N13" s="45">
        <v>86405</v>
      </c>
      <c r="O13" s="38">
        <v>-758</v>
      </c>
      <c r="P13" s="46">
        <v>-0.87</v>
      </c>
      <c r="Q13" s="11">
        <v>85640</v>
      </c>
      <c r="R13" s="12">
        <v>-765</v>
      </c>
      <c r="S13" s="13">
        <v>-0.89</v>
      </c>
      <c r="T13" s="11">
        <v>85614</v>
      </c>
      <c r="U13" s="12" t="s">
        <v>47</v>
      </c>
      <c r="V13" s="13" t="s">
        <v>48</v>
      </c>
      <c r="W13" s="11">
        <v>85314</v>
      </c>
      <c r="X13" s="12">
        <f t="shared" si="0"/>
        <v>-300</v>
      </c>
      <c r="Y13" s="13">
        <f t="shared" si="1"/>
        <v>-0.35</v>
      </c>
      <c r="Z13" s="11">
        <v>84649</v>
      </c>
      <c r="AA13" s="12">
        <f t="shared" si="4"/>
        <v>-665</v>
      </c>
      <c r="AB13" s="13">
        <f t="shared" si="2"/>
        <v>-0.78</v>
      </c>
      <c r="AC13" s="11">
        <v>84024</v>
      </c>
      <c r="AD13" s="12">
        <f t="shared" si="5"/>
        <v>-625</v>
      </c>
      <c r="AE13" s="13">
        <f t="shared" si="3"/>
        <v>-0.74</v>
      </c>
      <c r="AF13" s="11">
        <v>83591</v>
      </c>
      <c r="AG13" s="12">
        <f t="shared" si="6"/>
        <v>-433</v>
      </c>
      <c r="AH13" s="13">
        <f t="shared" si="7"/>
        <v>-0.52</v>
      </c>
    </row>
    <row r="14" spans="1:34" ht="48.75" customHeight="1">
      <c r="A14" s="25" t="s">
        <v>16</v>
      </c>
      <c r="B14" s="11">
        <v>92895</v>
      </c>
      <c r="C14" s="12">
        <v>230</v>
      </c>
      <c r="D14" s="13">
        <v>0.25</v>
      </c>
      <c r="E14" s="11">
        <v>92318</v>
      </c>
      <c r="F14" s="12">
        <v>-577</v>
      </c>
      <c r="G14" s="13">
        <v>-0.62</v>
      </c>
      <c r="H14" s="11">
        <v>92468</v>
      </c>
      <c r="I14" s="12">
        <v>150</v>
      </c>
      <c r="J14" s="13">
        <v>0.16</v>
      </c>
      <c r="K14" s="11">
        <v>92434</v>
      </c>
      <c r="L14" s="12">
        <v>-34</v>
      </c>
      <c r="M14" s="13">
        <v>-0.04</v>
      </c>
      <c r="N14" s="45">
        <v>92300</v>
      </c>
      <c r="O14" s="38">
        <v>-134</v>
      </c>
      <c r="P14" s="46">
        <v>-0.14</v>
      </c>
      <c r="Q14" s="11">
        <v>92110</v>
      </c>
      <c r="R14" s="12">
        <v>-190</v>
      </c>
      <c r="S14" s="13">
        <v>-0.21</v>
      </c>
      <c r="T14" s="11">
        <v>91900</v>
      </c>
      <c r="U14" s="12" t="s">
        <v>49</v>
      </c>
      <c r="V14" s="13" t="s">
        <v>36</v>
      </c>
      <c r="W14" s="11">
        <v>91700</v>
      </c>
      <c r="X14" s="12">
        <f t="shared" si="0"/>
        <v>-200</v>
      </c>
      <c r="Y14" s="13">
        <f t="shared" si="1"/>
        <v>-0.22</v>
      </c>
      <c r="Z14" s="11">
        <v>91514</v>
      </c>
      <c r="AA14" s="12">
        <f t="shared" si="4"/>
        <v>-186</v>
      </c>
      <c r="AB14" s="13">
        <f t="shared" si="2"/>
        <v>-0.2</v>
      </c>
      <c r="AC14" s="11">
        <v>91166</v>
      </c>
      <c r="AD14" s="12">
        <f t="shared" si="5"/>
        <v>-348</v>
      </c>
      <c r="AE14" s="13">
        <f t="shared" si="3"/>
        <v>-0.38</v>
      </c>
      <c r="AF14" s="11">
        <v>90831</v>
      </c>
      <c r="AG14" s="12">
        <f t="shared" si="6"/>
        <v>-335</v>
      </c>
      <c r="AH14" s="13">
        <f t="shared" si="7"/>
        <v>-0.37</v>
      </c>
    </row>
    <row r="15" spans="1:34" ht="48.75" customHeight="1">
      <c r="A15" s="26" t="s">
        <v>20</v>
      </c>
      <c r="B15" s="14">
        <v>21074</v>
      </c>
      <c r="C15" s="15">
        <v>-79</v>
      </c>
      <c r="D15" s="13">
        <v>-0.37</v>
      </c>
      <c r="E15" s="14">
        <v>20764</v>
      </c>
      <c r="F15" s="15">
        <v>-310</v>
      </c>
      <c r="G15" s="13">
        <v>-1.47</v>
      </c>
      <c r="H15" s="14">
        <v>20660</v>
      </c>
      <c r="I15" s="15">
        <v>-104</v>
      </c>
      <c r="J15" s="13">
        <v>-0.5</v>
      </c>
      <c r="K15" s="14">
        <v>20567</v>
      </c>
      <c r="L15" s="15">
        <v>-93</v>
      </c>
      <c r="M15" s="13">
        <v>-0.45</v>
      </c>
      <c r="N15" s="45">
        <v>20469</v>
      </c>
      <c r="O15" s="38">
        <v>-98</v>
      </c>
      <c r="P15" s="46">
        <v>-0.48</v>
      </c>
      <c r="Q15" s="14">
        <v>20356</v>
      </c>
      <c r="R15" s="12">
        <v>-113</v>
      </c>
      <c r="S15" s="13">
        <v>-0.55</v>
      </c>
      <c r="T15" s="14">
        <v>20647</v>
      </c>
      <c r="U15" s="12">
        <v>291</v>
      </c>
      <c r="V15" s="13">
        <v>1.43</v>
      </c>
      <c r="W15" s="14">
        <v>20543</v>
      </c>
      <c r="X15" s="12">
        <f t="shared" si="0"/>
        <v>-104</v>
      </c>
      <c r="Y15" s="13">
        <f t="shared" si="1"/>
        <v>-0.5</v>
      </c>
      <c r="Z15" s="14">
        <v>20395</v>
      </c>
      <c r="AA15" s="12">
        <f t="shared" si="4"/>
        <v>-148</v>
      </c>
      <c r="AB15" s="13">
        <f t="shared" si="2"/>
        <v>-0.72</v>
      </c>
      <c r="AC15" s="14">
        <v>20219</v>
      </c>
      <c r="AD15" s="12">
        <f t="shared" si="5"/>
        <v>-176</v>
      </c>
      <c r="AE15" s="13">
        <f t="shared" si="3"/>
        <v>-0.86</v>
      </c>
      <c r="AF15" s="14">
        <v>20080</v>
      </c>
      <c r="AG15" s="12">
        <f t="shared" si="6"/>
        <v>-139</v>
      </c>
      <c r="AH15" s="13">
        <f t="shared" si="7"/>
        <v>-0.69</v>
      </c>
    </row>
    <row r="16" spans="1:34" ht="48.75" customHeight="1">
      <c r="A16" s="23" t="s">
        <v>4</v>
      </c>
      <c r="B16" s="14">
        <v>3571</v>
      </c>
      <c r="C16" s="15">
        <v>-66</v>
      </c>
      <c r="D16" s="13">
        <v>-1.81</v>
      </c>
      <c r="E16" s="14">
        <v>3405</v>
      </c>
      <c r="F16" s="15">
        <v>-166</v>
      </c>
      <c r="G16" s="13">
        <v>-4.65</v>
      </c>
      <c r="H16" s="11">
        <v>3331</v>
      </c>
      <c r="I16" s="15">
        <v>-74</v>
      </c>
      <c r="J16" s="17">
        <v>-2.17</v>
      </c>
      <c r="K16" s="11">
        <v>3272</v>
      </c>
      <c r="L16" s="15">
        <v>-59</v>
      </c>
      <c r="M16" s="17">
        <v>-1.77</v>
      </c>
      <c r="N16" s="47">
        <v>3187</v>
      </c>
      <c r="O16" s="39">
        <v>-85</v>
      </c>
      <c r="P16" s="48">
        <v>-2.6</v>
      </c>
      <c r="Q16" s="11">
        <v>3121</v>
      </c>
      <c r="R16" s="12">
        <v>-66</v>
      </c>
      <c r="S16" s="13">
        <v>-2.07</v>
      </c>
      <c r="T16" s="11">
        <v>3046</v>
      </c>
      <c r="U16" s="12" t="s">
        <v>50</v>
      </c>
      <c r="V16" s="13" t="s">
        <v>51</v>
      </c>
      <c r="W16" s="11">
        <v>2989</v>
      </c>
      <c r="X16" s="12">
        <f t="shared" si="0"/>
        <v>-57</v>
      </c>
      <c r="Y16" s="13">
        <f t="shared" si="1"/>
        <v>-1.87</v>
      </c>
      <c r="Z16" s="11">
        <v>2901</v>
      </c>
      <c r="AA16" s="12">
        <f t="shared" si="4"/>
        <v>-88</v>
      </c>
      <c r="AB16" s="13">
        <f t="shared" si="2"/>
        <v>-2.94</v>
      </c>
      <c r="AC16" s="11">
        <v>2807</v>
      </c>
      <c r="AD16" s="12">
        <f t="shared" si="5"/>
        <v>-94</v>
      </c>
      <c r="AE16" s="13">
        <f t="shared" si="3"/>
        <v>-3.24</v>
      </c>
      <c r="AF16" s="11">
        <v>2700</v>
      </c>
      <c r="AG16" s="12">
        <f t="shared" si="6"/>
        <v>-107</v>
      </c>
      <c r="AH16" s="13">
        <f t="shared" si="7"/>
        <v>-3.81</v>
      </c>
    </row>
    <row r="17" spans="1:34" ht="48.75" customHeight="1">
      <c r="A17" s="26" t="s">
        <v>21</v>
      </c>
      <c r="B17" s="14">
        <v>12711</v>
      </c>
      <c r="C17" s="15">
        <v>-140</v>
      </c>
      <c r="D17" s="13">
        <v>-1.09</v>
      </c>
      <c r="E17" s="14">
        <v>12274</v>
      </c>
      <c r="F17" s="15">
        <v>-437</v>
      </c>
      <c r="G17" s="13">
        <v>-3.44</v>
      </c>
      <c r="H17" s="14">
        <v>12123</v>
      </c>
      <c r="I17" s="15">
        <v>-151</v>
      </c>
      <c r="J17" s="13">
        <v>-1.23</v>
      </c>
      <c r="K17" s="14">
        <v>11909</v>
      </c>
      <c r="L17" s="15">
        <v>-214</v>
      </c>
      <c r="M17" s="13">
        <v>-1.77</v>
      </c>
      <c r="N17" s="45">
        <v>11778</v>
      </c>
      <c r="O17" s="38">
        <v>-131</v>
      </c>
      <c r="P17" s="46">
        <v>-1.1</v>
      </c>
      <c r="Q17" s="14">
        <v>11628</v>
      </c>
      <c r="R17" s="12">
        <v>-150</v>
      </c>
      <c r="S17" s="13">
        <v>-1.27</v>
      </c>
      <c r="T17" s="14">
        <v>11551</v>
      </c>
      <c r="U17" s="12" t="s">
        <v>52</v>
      </c>
      <c r="V17" s="13" t="s">
        <v>53</v>
      </c>
      <c r="W17" s="14">
        <v>11401</v>
      </c>
      <c r="X17" s="12">
        <f t="shared" si="0"/>
        <v>-150</v>
      </c>
      <c r="Y17" s="13">
        <f t="shared" si="1"/>
        <v>-1.3</v>
      </c>
      <c r="Z17" s="14">
        <v>11228</v>
      </c>
      <c r="AA17" s="12">
        <f t="shared" si="4"/>
        <v>-173</v>
      </c>
      <c r="AB17" s="13">
        <f t="shared" si="2"/>
        <v>-1.52</v>
      </c>
      <c r="AC17" s="14">
        <v>11024</v>
      </c>
      <c r="AD17" s="12">
        <f t="shared" si="5"/>
        <v>-204</v>
      </c>
      <c r="AE17" s="13">
        <f t="shared" si="3"/>
        <v>-1.82</v>
      </c>
      <c r="AF17" s="14">
        <v>10842</v>
      </c>
      <c r="AG17" s="12">
        <f t="shared" si="6"/>
        <v>-182</v>
      </c>
      <c r="AH17" s="13">
        <f t="shared" si="7"/>
        <v>-1.65</v>
      </c>
    </row>
    <row r="18" spans="1:34" ht="48.75" customHeight="1">
      <c r="A18" s="24" t="s">
        <v>22</v>
      </c>
      <c r="B18" s="11">
        <v>24404</v>
      </c>
      <c r="C18" s="12">
        <v>-175</v>
      </c>
      <c r="D18" s="13">
        <v>-0.71</v>
      </c>
      <c r="E18" s="11">
        <v>23995</v>
      </c>
      <c r="F18" s="12">
        <v>-409</v>
      </c>
      <c r="G18" s="13">
        <v>-1.68</v>
      </c>
      <c r="H18" s="11">
        <v>23735</v>
      </c>
      <c r="I18" s="12">
        <v>-260</v>
      </c>
      <c r="J18" s="13">
        <v>-1.08</v>
      </c>
      <c r="K18" s="11">
        <v>23484</v>
      </c>
      <c r="L18" s="12">
        <v>-251</v>
      </c>
      <c r="M18" s="13">
        <v>-1.06</v>
      </c>
      <c r="N18" s="45">
        <v>23296</v>
      </c>
      <c r="O18" s="38">
        <v>-188</v>
      </c>
      <c r="P18" s="46">
        <v>-0.8</v>
      </c>
      <c r="Q18" s="11">
        <v>23149</v>
      </c>
      <c r="R18" s="12">
        <v>-147</v>
      </c>
      <c r="S18" s="13">
        <v>-0.63</v>
      </c>
      <c r="T18" s="11">
        <v>23160</v>
      </c>
      <c r="U18" s="12">
        <v>11</v>
      </c>
      <c r="V18" s="13">
        <v>0.05</v>
      </c>
      <c r="W18" s="11">
        <v>22893</v>
      </c>
      <c r="X18" s="12">
        <f t="shared" si="0"/>
        <v>-267</v>
      </c>
      <c r="Y18" s="13">
        <f t="shared" si="1"/>
        <v>-1.15</v>
      </c>
      <c r="Z18" s="11">
        <v>22584</v>
      </c>
      <c r="AA18" s="12">
        <f t="shared" si="4"/>
        <v>-309</v>
      </c>
      <c r="AB18" s="13">
        <f t="shared" si="2"/>
        <v>-1.35</v>
      </c>
      <c r="AC18" s="11">
        <v>22293</v>
      </c>
      <c r="AD18" s="12">
        <f t="shared" si="5"/>
        <v>-291</v>
      </c>
      <c r="AE18" s="13">
        <f t="shared" si="3"/>
        <v>-1.29</v>
      </c>
      <c r="AF18" s="11">
        <v>21880</v>
      </c>
      <c r="AG18" s="12">
        <f t="shared" si="6"/>
        <v>-413</v>
      </c>
      <c r="AH18" s="13">
        <f t="shared" si="7"/>
        <v>-1.85</v>
      </c>
    </row>
    <row r="19" spans="1:34" ht="48.75" customHeight="1">
      <c r="A19" s="23" t="s">
        <v>5</v>
      </c>
      <c r="B19" s="14">
        <v>11110</v>
      </c>
      <c r="C19" s="15">
        <v>-171</v>
      </c>
      <c r="D19" s="13">
        <v>-1.52</v>
      </c>
      <c r="E19" s="14">
        <v>11023</v>
      </c>
      <c r="F19" s="15">
        <v>-87</v>
      </c>
      <c r="G19" s="13">
        <v>-0.78</v>
      </c>
      <c r="H19" s="11">
        <v>10878</v>
      </c>
      <c r="I19" s="15">
        <v>-145</v>
      </c>
      <c r="J19" s="13">
        <v>-1.32</v>
      </c>
      <c r="K19" s="11">
        <v>10838</v>
      </c>
      <c r="L19" s="15">
        <v>-40</v>
      </c>
      <c r="M19" s="13">
        <v>-0.37</v>
      </c>
      <c r="N19" s="45">
        <v>10607</v>
      </c>
      <c r="O19" s="38">
        <v>-231</v>
      </c>
      <c r="P19" s="46">
        <v>-2.13</v>
      </c>
      <c r="Q19" s="11">
        <v>10553</v>
      </c>
      <c r="R19" s="12">
        <v>-54</v>
      </c>
      <c r="S19" s="13">
        <v>-0.51</v>
      </c>
      <c r="T19" s="11">
        <v>10563</v>
      </c>
      <c r="U19" s="12">
        <v>10</v>
      </c>
      <c r="V19" s="13">
        <v>0.09</v>
      </c>
      <c r="W19" s="11">
        <v>10390</v>
      </c>
      <c r="X19" s="12">
        <f t="shared" si="0"/>
        <v>-173</v>
      </c>
      <c r="Y19" s="13">
        <f t="shared" si="1"/>
        <v>-1.64</v>
      </c>
      <c r="Z19" s="11">
        <v>10204</v>
      </c>
      <c r="AA19" s="12">
        <f t="shared" si="4"/>
        <v>-186</v>
      </c>
      <c r="AB19" s="13">
        <f t="shared" si="2"/>
        <v>-1.79</v>
      </c>
      <c r="AC19" s="11">
        <v>10054</v>
      </c>
      <c r="AD19" s="12">
        <f t="shared" si="5"/>
        <v>-150</v>
      </c>
      <c r="AE19" s="13">
        <f t="shared" si="3"/>
        <v>-1.47</v>
      </c>
      <c r="AF19" s="11">
        <v>9865</v>
      </c>
      <c r="AG19" s="12">
        <f t="shared" si="6"/>
        <v>-189</v>
      </c>
      <c r="AH19" s="13">
        <f t="shared" si="7"/>
        <v>-1.88</v>
      </c>
    </row>
    <row r="20" spans="1:34" ht="48.75" customHeight="1">
      <c r="A20" s="23" t="s">
        <v>6</v>
      </c>
      <c r="B20" s="14">
        <v>11766</v>
      </c>
      <c r="C20" s="15">
        <v>-44</v>
      </c>
      <c r="D20" s="13">
        <v>-0.37</v>
      </c>
      <c r="E20" s="14">
        <v>11630</v>
      </c>
      <c r="F20" s="15">
        <v>-136</v>
      </c>
      <c r="G20" s="13">
        <v>-1.16</v>
      </c>
      <c r="H20" s="11">
        <v>11534</v>
      </c>
      <c r="I20" s="15">
        <v>-96</v>
      </c>
      <c r="J20" s="13">
        <v>-0.83</v>
      </c>
      <c r="K20" s="11">
        <v>11358</v>
      </c>
      <c r="L20" s="15">
        <v>-176</v>
      </c>
      <c r="M20" s="13">
        <v>-1.53</v>
      </c>
      <c r="N20" s="45">
        <v>11220</v>
      </c>
      <c r="O20" s="38">
        <v>-138</v>
      </c>
      <c r="P20" s="46">
        <v>-1.22</v>
      </c>
      <c r="Q20" s="11">
        <v>11128</v>
      </c>
      <c r="R20" s="12">
        <v>-92</v>
      </c>
      <c r="S20" s="13">
        <v>-0.82</v>
      </c>
      <c r="T20" s="11">
        <v>11062</v>
      </c>
      <c r="U20" s="12" t="s">
        <v>54</v>
      </c>
      <c r="V20" s="13" t="s">
        <v>55</v>
      </c>
      <c r="W20" s="11">
        <v>10921</v>
      </c>
      <c r="X20" s="12">
        <f t="shared" si="0"/>
        <v>-141</v>
      </c>
      <c r="Y20" s="13">
        <f t="shared" si="1"/>
        <v>-1.27</v>
      </c>
      <c r="Z20" s="11">
        <v>10726</v>
      </c>
      <c r="AA20" s="12">
        <f t="shared" si="4"/>
        <v>-195</v>
      </c>
      <c r="AB20" s="13">
        <f t="shared" si="2"/>
        <v>-1.79</v>
      </c>
      <c r="AC20" s="11">
        <v>10706</v>
      </c>
      <c r="AD20" s="12">
        <f t="shared" si="5"/>
        <v>-20</v>
      </c>
      <c r="AE20" s="13">
        <f t="shared" si="3"/>
        <v>-0.19</v>
      </c>
      <c r="AF20" s="11">
        <v>10583</v>
      </c>
      <c r="AG20" s="12">
        <f t="shared" si="6"/>
        <v>-123</v>
      </c>
      <c r="AH20" s="13">
        <f t="shared" si="7"/>
        <v>-1.15</v>
      </c>
    </row>
    <row r="21" spans="1:34" ht="48.75" customHeight="1">
      <c r="A21" s="26" t="s">
        <v>17</v>
      </c>
      <c r="B21" s="11">
        <v>9690</v>
      </c>
      <c r="C21" s="12">
        <v>-114</v>
      </c>
      <c r="D21" s="13">
        <v>-1.16</v>
      </c>
      <c r="E21" s="11">
        <v>9217</v>
      </c>
      <c r="F21" s="12">
        <v>-473</v>
      </c>
      <c r="G21" s="13">
        <v>-4.88</v>
      </c>
      <c r="H21" s="11">
        <v>9108</v>
      </c>
      <c r="I21" s="12">
        <v>-109</v>
      </c>
      <c r="J21" s="13">
        <v>-1.18</v>
      </c>
      <c r="K21" s="11">
        <v>9067</v>
      </c>
      <c r="L21" s="12">
        <v>-41</v>
      </c>
      <c r="M21" s="13">
        <v>-0.45</v>
      </c>
      <c r="N21" s="45">
        <v>8974</v>
      </c>
      <c r="O21" s="38">
        <v>-93</v>
      </c>
      <c r="P21" s="46">
        <v>-1.03</v>
      </c>
      <c r="Q21" s="11">
        <v>8864</v>
      </c>
      <c r="R21" s="12">
        <v>-110</v>
      </c>
      <c r="S21" s="13">
        <v>-1.23</v>
      </c>
      <c r="T21" s="11">
        <v>8580</v>
      </c>
      <c r="U21" s="12" t="s">
        <v>56</v>
      </c>
      <c r="V21" s="13" t="s">
        <v>57</v>
      </c>
      <c r="W21" s="11">
        <v>8542</v>
      </c>
      <c r="X21" s="12">
        <f t="shared" si="0"/>
        <v>-38</v>
      </c>
      <c r="Y21" s="13">
        <f t="shared" si="1"/>
        <v>-0.44</v>
      </c>
      <c r="Z21" s="11">
        <v>8502</v>
      </c>
      <c r="AA21" s="12">
        <f t="shared" si="4"/>
        <v>-40</v>
      </c>
      <c r="AB21" s="13">
        <f t="shared" si="2"/>
        <v>-0.47</v>
      </c>
      <c r="AC21" s="11">
        <v>8439</v>
      </c>
      <c r="AD21" s="12">
        <f t="shared" si="5"/>
        <v>-63</v>
      </c>
      <c r="AE21" s="13">
        <f t="shared" si="3"/>
        <v>-0.74</v>
      </c>
      <c r="AF21" s="11">
        <v>8333</v>
      </c>
      <c r="AG21" s="12">
        <f t="shared" si="6"/>
        <v>-106</v>
      </c>
      <c r="AH21" s="13">
        <f t="shared" si="7"/>
        <v>-1.26</v>
      </c>
    </row>
    <row r="22" spans="1:34" ht="48.75" customHeight="1" thickBot="1">
      <c r="A22" s="27" t="s">
        <v>23</v>
      </c>
      <c r="B22" s="18">
        <v>17267</v>
      </c>
      <c r="C22" s="19">
        <v>-18</v>
      </c>
      <c r="D22" s="20">
        <v>-0.1</v>
      </c>
      <c r="E22" s="18">
        <v>16780</v>
      </c>
      <c r="F22" s="19">
        <v>-487</v>
      </c>
      <c r="G22" s="20">
        <v>-2.82</v>
      </c>
      <c r="H22" s="18">
        <v>16668</v>
      </c>
      <c r="I22" s="19">
        <v>-112</v>
      </c>
      <c r="J22" s="20">
        <v>-0.67</v>
      </c>
      <c r="K22" s="18">
        <v>16449</v>
      </c>
      <c r="L22" s="19">
        <v>-219</v>
      </c>
      <c r="M22" s="20">
        <v>-1.31</v>
      </c>
      <c r="N22" s="49">
        <v>16225</v>
      </c>
      <c r="O22" s="40">
        <v>-224</v>
      </c>
      <c r="P22" s="50">
        <v>-1.36</v>
      </c>
      <c r="Q22" s="18">
        <v>16094</v>
      </c>
      <c r="R22" s="19">
        <v>-131</v>
      </c>
      <c r="S22" s="20">
        <v>-0.81</v>
      </c>
      <c r="T22" s="18">
        <v>16099</v>
      </c>
      <c r="U22" s="31">
        <v>5</v>
      </c>
      <c r="V22" s="20">
        <v>0.03</v>
      </c>
      <c r="W22" s="18">
        <v>15913</v>
      </c>
      <c r="X22" s="31">
        <f t="shared" si="0"/>
        <v>-186</v>
      </c>
      <c r="Y22" s="20">
        <f t="shared" si="1"/>
        <v>-1.16</v>
      </c>
      <c r="Z22" s="18">
        <v>15789</v>
      </c>
      <c r="AA22" s="31">
        <f t="shared" si="4"/>
        <v>-124</v>
      </c>
      <c r="AB22" s="20">
        <f t="shared" si="2"/>
        <v>-0.78</v>
      </c>
      <c r="AC22" s="18">
        <v>15631</v>
      </c>
      <c r="AD22" s="31">
        <f t="shared" si="5"/>
        <v>-158</v>
      </c>
      <c r="AE22" s="20">
        <f t="shared" si="3"/>
        <v>-1</v>
      </c>
      <c r="AF22" s="18">
        <v>15495</v>
      </c>
      <c r="AG22" s="31">
        <f t="shared" si="6"/>
        <v>-136</v>
      </c>
      <c r="AH22" s="20">
        <f t="shared" si="7"/>
        <v>-0.87</v>
      </c>
    </row>
    <row r="23" ht="15" customHeight="1"/>
  </sheetData>
  <sheetProtection/>
  <mergeCells count="12">
    <mergeCell ref="N3:P3"/>
    <mergeCell ref="AC3:AE3"/>
    <mergeCell ref="A3:A4"/>
    <mergeCell ref="Q3:S3"/>
    <mergeCell ref="B3:D3"/>
    <mergeCell ref="E3:G3"/>
    <mergeCell ref="H3:J3"/>
    <mergeCell ref="AF3:AH3"/>
    <mergeCell ref="Z3:AB3"/>
    <mergeCell ref="K3:M3"/>
    <mergeCell ref="T3:V3"/>
    <mergeCell ref="W3:Y3"/>
  </mergeCells>
  <printOptions verticalCentered="1"/>
  <pageMargins left="0.7874015748031497" right="0.7874015748031497" top="0.3937007874015748" bottom="0.5905511811023623" header="0" footer="0.5905511811023623"/>
  <pageSetup firstPageNumber="17" useFirstPageNumber="1" fitToWidth="3" horizontalDpi="600" verticalDpi="600" orientation="portrait" paperSize="9" scale="80" r:id="rId1"/>
  <colBreaks count="2" manualBreakCount="2">
    <brk id="13" max="21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2015-02-17T02:05:56Z</cp:lastPrinted>
  <dcterms:created xsi:type="dcterms:W3CDTF">2004-01-05T06:15:35Z</dcterms:created>
  <dcterms:modified xsi:type="dcterms:W3CDTF">2015-03-25T02:42:10Z</dcterms:modified>
  <cp:category/>
  <cp:version/>
  <cp:contentType/>
  <cp:contentStatus/>
</cp:coreProperties>
</file>