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<sst xmlns="http://schemas.openxmlformats.org/spreadsheetml/2006/main" count="266" uniqueCount="245">
  <si>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</si>
  <si>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</si>
  <si>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《平成16年1月5日公表》</t>
  </si>
  <si>
    <t xml:space="preserve">                                  　　　　　</t>
  </si>
  <si>
    <t xml:space="preserve">                  福井県総務部情報政策課</t>
  </si>
  <si>
    <t>　　　　　　　　　　　　　　　　　　　　　　　　　　　　　　</t>
  </si>
  <si>
    <t xml:space="preserve">    － 平成１５年１２月１日現在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</si>
  <si>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</si>
  <si>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</si>
  <si>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</si>
  <si>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</si>
  <si>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</si>
  <si>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</si>
  <si>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</si>
  <si>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11月中の移動状況</t>
  </si>
  <si>
    <t xml:space="preserve">        　人口増加数  　 　　　　△３８ 人</t>
  </si>
  <si>
    <t xml:space="preserve">            自然増加数     　　　△８４ 人</t>
  </si>
  <si>
    <t xml:space="preserve">       　   社会増加数 　  　　　　４６ 人</t>
  </si>
  <si>
    <t xml:space="preserve">          世帯増加数     　　　　２３８ 世帯</t>
  </si>
  <si>
    <t xml:space="preserve">    </t>
  </si>
  <si>
    <t xml:space="preserve">      ◎  平成15年12月1日現在の福井県の総人口は</t>
  </si>
  <si>
    <t xml:space="preserve">        827,395人で、11月中に38人（0.005％）減少</t>
  </si>
  <si>
    <t>　　　　した。</t>
  </si>
  <si>
    <t xml:space="preserve">          内訳は、自然動態で84人（出生567人、</t>
  </si>
  <si>
    <t xml:space="preserve">      　死亡651人）の減少､社会動態で46人（転入</t>
  </si>
  <si>
    <t xml:space="preserve">     　 863人、転出817人）の増加である。</t>
  </si>
  <si>
    <t xml:space="preserve">      ◎  総世帯数は､267,284世帯で、11月中に238</t>
  </si>
  <si>
    <t xml:space="preserve">        世帯増加した。</t>
  </si>
  <si>
    <t xml:space="preserve">      ◎  1世帯当たりの人員は3.10人である。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</si>
  <si>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</si>
  <si>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</si>
  <si>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</si>
  <si>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</si>
  <si>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</si>
  <si>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</si>
  <si>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</si>
  <si>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</si>
  <si>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</si>
  <si>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H14.11</t>
  </si>
  <si>
    <t>H15.1</t>
  </si>
  <si>
    <t>H15.2</t>
  </si>
  <si>
    <t>世帯移動数</t>
  </si>
  <si>
    <t>　　(単位：人)</t>
  </si>
  <si>
    <t>区　　　分</t>
  </si>
  <si>
    <t>出　　生</t>
  </si>
  <si>
    <t>死　　亡</t>
  </si>
  <si>
    <t>県 外 転 入</t>
  </si>
  <si>
    <t>県 外 転 出</t>
  </si>
  <si>
    <t>平成14年　11月</t>
  </si>
  <si>
    <t xml:space="preserve"> 自</t>
  </si>
  <si>
    <t>　　  　　12月</t>
  </si>
  <si>
    <t xml:space="preserve"> 然</t>
  </si>
  <si>
    <t>平成15年　 1月</t>
  </si>
  <si>
    <t xml:space="preserve"> 動</t>
  </si>
  <si>
    <t xml:space="preserve">        2月</t>
  </si>
  <si>
    <t xml:space="preserve"> 態</t>
  </si>
  <si>
    <t xml:space="preserve">        3月</t>
  </si>
  <si>
    <t xml:space="preserve"> ・</t>
  </si>
  <si>
    <t xml:space="preserve">        4月</t>
  </si>
  <si>
    <t xml:space="preserve"> 社</t>
  </si>
  <si>
    <t xml:space="preserve">        5月</t>
  </si>
  <si>
    <t xml:space="preserve"> 会</t>
  </si>
  <si>
    <t xml:space="preserve">        6月</t>
  </si>
  <si>
    <t xml:space="preserve">        7月</t>
  </si>
  <si>
    <t xml:space="preserve">        8月</t>
  </si>
  <si>
    <t xml:space="preserve"> の</t>
  </si>
  <si>
    <t xml:space="preserve">        9月</t>
  </si>
  <si>
    <t xml:space="preserve"> 推</t>
  </si>
  <si>
    <t xml:space="preserve">        10月</t>
  </si>
  <si>
    <t xml:space="preserve"> 移</t>
  </si>
  <si>
    <t xml:space="preserve">        11月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</si>
  <si>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</si>
  <si>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</si>
  <si>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</si>
  <si>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</si>
  <si>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</si>
  <si>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</si>
  <si>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</si>
  <si>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</si>
  <si>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</si>
  <si>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</si>
  <si>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</si>
  <si>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</si>
  <si>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</si>
  <si>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</si>
  <si>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</si>
  <si>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</si>
  <si>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</si>
  <si>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</si>
  <si>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</si>
  <si>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</si>
  <si>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</si>
  <si>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</si>
  <si>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</si>
  <si>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</si>
  <si>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</si>
  <si>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</si>
  <si>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</si>
  <si>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</si>
  <si>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</si>
  <si>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</si>
  <si>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</si>
  <si>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</si>
  <si>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</si>
  <si>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</si>
  <si>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</si>
  <si>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</si>
  <si>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</si>
  <si>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</si>
  <si>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</si>
  <si>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</si>
  <si>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</si>
  <si>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</si>
  <si>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</si>
  <si>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</si>
  <si>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</si>
  <si>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</si>
  <si>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</si>
  <si>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 9.1　　　 〃</t>
  </si>
  <si>
    <t>　   10.1　　　 〃</t>
  </si>
  <si>
    <t>　   11.1　　　 〃</t>
  </si>
  <si>
    <t>　   12.1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</si>
  <si>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</si>
  <si>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</si>
  <si>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</si>
  <si>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</si>
  <si>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</si>
  <si>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</si>
  <si>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</si>
  <si>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</si>
  <si>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</si>
  <si>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</si>
  <si>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</si>
  <si>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</si>
  <si>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</si>
  <si>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</si>
  <si>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</si>
  <si>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</si>
  <si>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</si>
  <si>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</si>
  <si>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</si>
  <si>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</si>
  <si>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</si>
  <si>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</si>
  <si>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</si>
  <si>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</si>
  <si>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</si>
  <si>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</si>
  <si>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</si>
  <si>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</si>
  <si>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</si>
  <si>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</si>
  <si>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</si>
  <si>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</si>
  <si>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</si>
  <si>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</si>
  <si>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</si>
  <si>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</si>
  <si>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</si>
  <si>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</si>
  <si>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</si>
  <si>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</si>
  <si>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</si>
  <si>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</si>
  <si>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</si>
  <si>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</si>
  <si>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</si>
  <si>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</si>
  <si>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</si>
  <si>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</si>
  <si>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</si>
  <si>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</si>
  <si>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</si>
  <si>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</si>
  <si>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</si>
  <si>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</si>
  <si>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</si>
  <si>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</si>
  <si>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</si>
  <si>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</si>
  <si>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</si>
  <si>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</si>
  <si>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</si>
  <si>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</si>
  <si>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</si>
  <si>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</si>
  <si>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</si>
  <si>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</si>
  <si>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</si>
  <si>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</si>
  <si>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</si>
  <si>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</si>
  <si>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</si>
  <si>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</si>
  <si>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</si>
  <si>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</si>
  <si>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</si>
  <si>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</si>
  <si>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</si>
  <si>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</si>
  <si>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</si>
  <si>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</si>
  <si>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</si>
  <si>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</si>
  <si>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</si>
  <si>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</si>
  <si>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</si>
  <si>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</si>
  <si>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</si>
  <si>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</si>
  <si>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</si>
  <si>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</si>
  <si>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</si>
  <si>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</si>
  <si>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</si>
  <si>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</si>
  <si>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</si>
  <si>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</si>
  <si>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</si>
  <si>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</si>
  <si>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</si>
  <si>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</si>
  <si>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</si>
  <si>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</si>
  <si>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</si>
  <si>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</si>
  <si>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</si>
  <si>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</si>
  <si>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</si>
  <si>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</si>
  <si>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</si>
  <si>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</si>
  <si>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</si>
  <si>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</si>
  <si>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</si>
  <si>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r>
      <t xml:space="preserve">         </t>
    </r>
  </si>
  <si>
    <r>
      <t xml:space="preserve">             </t>
    </r>
  </si>
  <si>
    <r>
      <t xml:space="preserve"> </t>
    </r>
    <r>
      <rPr>
        <b/>
        <sz val="10"/>
        <rFont val="ＭＳ ゴシック"/>
        <family val="3"/>
      </rPr>
      <t xml:space="preserve"> ◎ 自然動態・社会動態の推移、平成15年11月中の年齢層別移動者数</t>
    </r>
  </si>
  <si>
    <t>計</t>
  </si>
  <si>
    <t>男</t>
  </si>
  <si>
    <t>女</t>
  </si>
  <si>
    <r>
      <t xml:space="preserve"> </t>
    </r>
    <r>
      <rPr>
        <b/>
        <sz val="10"/>
        <rFont val="ＭＳ ゴシック"/>
        <family val="3"/>
      </rPr>
      <t xml:space="preserve"> ◎ 人口と世帯の推移</t>
    </r>
  </si>
  <si>
    <t>市 町 村 別 人 口  ・  世 帯 数</t>
  </si>
  <si>
    <t xml:space="preserve">      平成15年12月1日現在</t>
  </si>
  <si>
    <t xml:space="preserve"> 　　　 平成15年11月分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</si>
</sst>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color indexed="63"/>
      </right>
      <top style="thin"/>
      <bottom style="thin"/>
    </border>
    <border>
      <left style="medium"/>
      <right style="thin"/>
      <top style="thin"/>
      <bottom style="dotted"/>
    </border>
    <border>
      <left style="thin"/>
      <right>
        <color indexed="63"/>
      </right>
      <top style="thin"/>
      <bottom style="dotted"/>
    </border>
    <border>
      <left style="medium"/>
      <right style="thin"/>
      <top style="dotted"/>
      <bottom style="dotted"/>
    </border>
    <border>
      <left style="thin"/>
      <right>
        <color indexed="63"/>
      </right>
      <top style="dotted"/>
      <bottom style="dotted"/>
    </border>
    <border>
      <left style="thin"/>
      <right>
        <color indexed="63"/>
      </right>
      <top style="dotted"/>
      <bottom style="thin"/>
    </border>
    <border>
      <left style="thin"/>
      <right style="thin"/>
      <top style="dotted"/>
      <bottom>
        <color indexed="63"/>
      </bottom>
    </border>
    <border>
      <left style="thin"/>
      <right>
        <color indexed="63"/>
      </right>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51">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5" fillId="0" borderId="0" xfId="61" applyFont="1" applyAlignment="1" quotePrefix="1">
      <alignment horizontal="centerContinuous"/>
      <protection/>
    </xf>
    <xf numFmtId="0" fontId="26" fillId="0" borderId="0" xfId="61" applyFont="1" applyAlignment="1">
      <alignment horizontal="centerContinuous"/>
      <protection/>
    </xf>
    <xf numFmtId="0" fontId="25" fillId="0" borderId="0" xfId="61" applyFont="1" applyAlignment="1">
      <alignment horizontal="left"/>
      <protection/>
    </xf>
    <xf numFmtId="0" fontId="25" fillId="0" borderId="0" xfId="61" applyFont="1">
      <alignment/>
      <protection/>
    </xf>
    <xf numFmtId="0" fontId="26"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0" fillId="0" borderId="0" xfId="61">
      <alignment/>
      <protection/>
    </xf>
    <xf numFmtId="176" fontId="25" fillId="0" borderId="0" xfId="61" applyNumberFormat="1" applyFont="1">
      <alignment/>
      <protection/>
    </xf>
    <xf numFmtId="0" fontId="28" fillId="0" borderId="0" xfId="61" applyFont="1" applyAlignment="1" quotePrefix="1">
      <alignment horizontal="left"/>
      <protection/>
    </xf>
    <xf numFmtId="0" fontId="28" fillId="0" borderId="0" xfId="61" applyFont="1">
      <alignment/>
      <protection/>
    </xf>
    <xf numFmtId="176" fontId="28" fillId="0" borderId="0" xfId="61" applyNumberFormat="1" applyFont="1" applyAlignment="1" quotePrefix="1">
      <alignment horizontal="left"/>
      <protection/>
    </xf>
    <xf numFmtId="0" fontId="25" fillId="0" borderId="0" xfId="61" applyFont="1" quotePrefix="1">
      <alignment/>
      <protection/>
    </xf>
    <xf numFmtId="0" fontId="25" fillId="0" borderId="0" xfId="61" applyFont="1" applyBorder="1">
      <alignment/>
      <protection/>
    </xf>
    <xf numFmtId="0" fontId="25"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lignment/>
      <protection/>
    </xf>
    <xf numFmtId="0" fontId="20" fillId="0" borderId="0" xfId="61" applyBorder="1" applyAlignment="1">
      <alignment horizontal="right"/>
      <protection/>
    </xf>
    <xf numFmtId="0" fontId="20" fillId="0" borderId="0" xfId="62" applyFont="1" applyAlignment="1" applyProtection="1" quotePrefix="1">
      <alignment horizontal="left"/>
      <protection locked="0"/>
    </xf>
    <xf numFmtId="0" fontId="25" fillId="0" borderId="0" xfId="62" applyFont="1">
      <alignment/>
      <protection/>
    </xf>
    <xf numFmtId="0" fontId="39" fillId="0" borderId="0" xfId="62" applyFont="1">
      <alignment/>
      <protection/>
    </xf>
    <xf numFmtId="0" fontId="25" fillId="0" borderId="0" xfId="62" applyFont="1" applyBorder="1">
      <alignment/>
      <protection/>
    </xf>
    <xf numFmtId="0" fontId="39" fillId="0" borderId="0" xfId="62" applyFont="1" applyBorder="1">
      <alignment/>
      <protection/>
    </xf>
    <xf numFmtId="0" fontId="39" fillId="0" borderId="19" xfId="62" applyFont="1" applyBorder="1" applyAlignment="1">
      <alignment horizontal="center" vertical="center"/>
      <protection/>
    </xf>
    <xf numFmtId="0" fontId="39" fillId="0" borderId="20" xfId="62" applyFont="1" applyBorder="1" applyAlignment="1">
      <alignment horizontal="center" vertical="center"/>
      <protection/>
    </xf>
    <xf numFmtId="0" fontId="39" fillId="0" borderId="21" xfId="62" applyFont="1" applyBorder="1" applyAlignment="1">
      <alignment horizontal="center" vertical="center"/>
      <protection/>
    </xf>
    <xf numFmtId="0" fontId="39" fillId="0" borderId="22" xfId="62" applyFont="1" applyBorder="1" applyAlignment="1">
      <alignment horizontal="center" vertical="center"/>
      <protection/>
    </xf>
    <xf numFmtId="0" fontId="39" fillId="0" borderId="23" xfId="62" applyFont="1" applyBorder="1" applyAlignment="1">
      <alignment horizontal="center" vertical="center"/>
      <protection/>
    </xf>
    <xf numFmtId="0" fontId="39" fillId="0" borderId="24" xfId="62" applyFont="1" applyBorder="1" applyAlignment="1">
      <alignment horizontal="center" vertical="center"/>
      <protection/>
    </xf>
    <xf numFmtId="0" fontId="39" fillId="0" borderId="25" xfId="62" applyFont="1" applyBorder="1" applyAlignment="1">
      <alignment horizontal="center" vertical="center"/>
      <protection/>
    </xf>
    <xf numFmtId="0" fontId="39" fillId="0" borderId="14" xfId="62" applyFont="1" applyBorder="1" applyAlignment="1">
      <alignment horizontal="center" vertical="center"/>
      <protection/>
    </xf>
    <xf numFmtId="0" fontId="39" fillId="0" borderId="26" xfId="62" applyFont="1" applyBorder="1" applyAlignment="1">
      <alignment horizontal="center" vertical="center"/>
      <protection/>
    </xf>
    <xf numFmtId="0" fontId="39" fillId="0" borderId="27" xfId="62" applyFont="1" applyBorder="1" applyAlignment="1">
      <alignment horizontal="center" vertical="center"/>
      <protection/>
    </xf>
    <xf numFmtId="0" fontId="39" fillId="0" borderId="28" xfId="62" applyFont="1" applyBorder="1" applyAlignment="1">
      <alignment horizontal="center" vertical="center"/>
      <protection/>
    </xf>
    <xf numFmtId="0" fontId="39" fillId="0" borderId="29" xfId="62" applyFont="1" applyBorder="1" applyAlignment="1">
      <alignment horizontal="center" vertical="center"/>
      <protection/>
    </xf>
    <xf numFmtId="0" fontId="39" fillId="0" borderId="30" xfId="62" applyFont="1" applyBorder="1" applyAlignment="1">
      <alignment horizontal="center" vertical="center"/>
      <protection/>
    </xf>
    <xf numFmtId="0" fontId="39" fillId="0" borderId="17" xfId="62" applyFont="1" applyBorder="1" applyAlignment="1">
      <alignment horizontal="center" vertical="center"/>
      <protection/>
    </xf>
    <xf numFmtId="0" fontId="39" fillId="0" borderId="31" xfId="62" applyFont="1" applyBorder="1" applyAlignment="1">
      <alignment horizontal="center" vertical="center"/>
      <protection/>
    </xf>
    <xf numFmtId="0" fontId="39" fillId="0" borderId="32" xfId="62" applyFont="1" applyBorder="1" applyAlignment="1">
      <alignment horizontal="center" vertical="center"/>
      <protection/>
    </xf>
    <xf numFmtId="0" fontId="39" fillId="0" borderId="33" xfId="62" applyFont="1" applyBorder="1" applyAlignment="1">
      <alignment horizontal="center" vertical="center"/>
      <protection/>
    </xf>
    <xf numFmtId="0" fontId="39" fillId="0" borderId="34" xfId="62" applyFont="1" applyBorder="1" applyAlignment="1">
      <alignment horizontal="center" vertical="center"/>
      <protection/>
    </xf>
    <xf numFmtId="0" fontId="39" fillId="0" borderId="35" xfId="62" applyFont="1" applyBorder="1">
      <alignment/>
      <protection/>
    </xf>
    <xf numFmtId="0" fontId="39" fillId="0" borderId="13" xfId="62" applyFont="1" applyBorder="1">
      <alignment/>
      <protection/>
    </xf>
    <xf numFmtId="0" fontId="39" fillId="0" borderId="36" xfId="62" applyFont="1" applyBorder="1">
      <alignment/>
      <protection/>
    </xf>
    <xf numFmtId="0" fontId="39" fillId="0" borderId="37" xfId="62" applyFont="1" applyBorder="1">
      <alignment/>
      <protection/>
    </xf>
    <xf numFmtId="0" fontId="39" fillId="0" borderId="38" xfId="62" applyFont="1" applyBorder="1">
      <alignment/>
      <protection/>
    </xf>
    <xf numFmtId="0" fontId="39" fillId="0" borderId="39" xfId="62" applyFont="1" applyBorder="1">
      <alignment/>
      <protection/>
    </xf>
    <xf numFmtId="0" fontId="39" fillId="0" borderId="40" xfId="62" applyFont="1" applyBorder="1" applyAlignment="1" applyProtection="1" quotePrefix="1">
      <alignment horizontal="right"/>
      <protection locked="0"/>
    </xf>
    <xf numFmtId="0" fontId="39" fillId="0" borderId="41" xfId="62" applyFont="1" applyBorder="1">
      <alignment/>
      <protection/>
    </xf>
    <xf numFmtId="0" fontId="39" fillId="0" borderId="36" xfId="62" applyFont="1" applyBorder="1" applyProtection="1">
      <alignment/>
      <protection locked="0"/>
    </xf>
    <xf numFmtId="0" fontId="39" fillId="0" borderId="37" xfId="62" applyFont="1" applyBorder="1" applyProtection="1">
      <alignment/>
      <protection locked="0"/>
    </xf>
    <xf numFmtId="0" fontId="39" fillId="0" borderId="38" xfId="62" applyFont="1" applyBorder="1" applyProtection="1">
      <alignment/>
      <protection locked="0"/>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39" fillId="0" borderId="42" xfId="62" applyFont="1" applyBorder="1">
      <alignment/>
      <protection/>
    </xf>
    <xf numFmtId="0" fontId="25" fillId="0" borderId="43" xfId="62" applyFont="1" applyBorder="1">
      <alignment/>
      <protection/>
    </xf>
    <xf numFmtId="0" fontId="39"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39" fillId="0" borderId="0" xfId="62" applyFont="1" applyBorder="1" applyProtection="1">
      <alignment/>
      <protection locked="0"/>
    </xf>
    <xf numFmtId="0" fontId="39" fillId="0" borderId="0" xfId="62" applyFont="1" applyBorder="1" applyAlignment="1">
      <alignment horizontal="center"/>
      <protection/>
    </xf>
    <xf numFmtId="0" fontId="39" fillId="0" borderId="46" xfId="62" applyFont="1" applyBorder="1">
      <alignment/>
      <protection/>
    </xf>
    <xf numFmtId="0" fontId="39" fillId="0" borderId="43" xfId="62" applyFont="1" applyBorder="1">
      <alignment/>
      <protection/>
    </xf>
    <xf numFmtId="0" fontId="39" fillId="0" borderId="47" xfId="62" applyFont="1" applyBorder="1">
      <alignment/>
      <protection/>
    </xf>
    <xf numFmtId="0" fontId="39" fillId="0" borderId="48" xfId="62" applyFont="1" applyBorder="1">
      <alignment/>
      <protection/>
    </xf>
    <xf numFmtId="0" fontId="39" fillId="0" borderId="49" xfId="62" applyFont="1" applyBorder="1">
      <alignment/>
      <protection/>
    </xf>
    <xf numFmtId="0" fontId="39" fillId="0" borderId="50" xfId="62" applyFont="1" applyBorder="1">
      <alignment/>
      <protection/>
    </xf>
    <xf numFmtId="0" fontId="39" fillId="0" borderId="51" xfId="62" applyFont="1" applyBorder="1">
      <alignment/>
      <protection/>
    </xf>
    <xf numFmtId="0" fontId="39" fillId="0" borderId="52" xfId="62" applyFont="1" applyBorder="1">
      <alignment/>
      <protection/>
    </xf>
    <xf numFmtId="0" fontId="39"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39" fillId="0" borderId="58" xfId="62" applyFont="1" applyBorder="1" applyAlignment="1">
      <alignment horizontal="center" wrapText="1"/>
      <protection/>
    </xf>
    <xf numFmtId="0" fontId="39"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39" fillId="0" borderId="15" xfId="62" applyFont="1" applyBorder="1" applyAlignment="1">
      <alignment horizontal="center" wrapText="1"/>
      <protection/>
    </xf>
    <xf numFmtId="0" fontId="39"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25" xfId="62" applyNumberFormat="1" applyFont="1" applyBorder="1" applyAlignment="1" quotePrefix="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25" xfId="62" applyNumberFormat="1" applyFont="1" applyBorder="1" applyAlignment="1" applyProtection="1">
      <alignment horizontal="centerContinuous"/>
      <protection locked="0"/>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pplyProtection="1">
      <alignment horizontal="centerContinuous"/>
      <protection locked="0"/>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0" fillId="0" borderId="0" xfId="63" applyFont="1" applyAlignment="1">
      <alignment horizontal="centerContinuous"/>
      <protection/>
    </xf>
    <xf numFmtId="0" fontId="41" fillId="0" borderId="0" xfId="63" applyFont="1" applyAlignment="1">
      <alignment horizontal="centerContinuous"/>
      <protection/>
    </xf>
    <xf numFmtId="0" fontId="42" fillId="0" borderId="0" xfId="63" applyFont="1" applyAlignment="1">
      <alignment horizontal="centerContinuous"/>
      <protection/>
    </xf>
    <xf numFmtId="0" fontId="41" fillId="0" borderId="0" xfId="63" applyFont="1">
      <alignment/>
      <protection/>
    </xf>
    <xf numFmtId="0" fontId="41" fillId="0" borderId="52" xfId="63" applyFont="1" applyBorder="1" applyAlignment="1" applyProtection="1" quotePrefix="1">
      <alignment horizontal="left"/>
      <protection locked="0"/>
    </xf>
    <xf numFmtId="0" fontId="41" fillId="0" borderId="52" xfId="63" applyFont="1" applyBorder="1" applyAlignment="1">
      <alignment horizontal="right"/>
      <protection/>
    </xf>
    <xf numFmtId="0" fontId="41" fillId="0" borderId="72" xfId="63" applyFont="1" applyBorder="1" applyAlignment="1">
      <alignment horizontal="right"/>
      <protection/>
    </xf>
    <xf numFmtId="0" fontId="41" fillId="0" borderId="19" xfId="63" applyFont="1" applyBorder="1" applyAlignment="1">
      <alignment horizontal="center"/>
      <protection/>
    </xf>
    <xf numFmtId="0" fontId="41" fillId="0" borderId="73" xfId="63" applyFont="1" applyBorder="1" applyAlignment="1">
      <alignment horizontal="center"/>
      <protection/>
    </xf>
    <xf numFmtId="0" fontId="41" fillId="0" borderId="59" xfId="63" applyFont="1" applyBorder="1" applyAlignment="1">
      <alignment horizontal="left"/>
      <protection/>
    </xf>
    <xf numFmtId="0" fontId="41" fillId="0" borderId="55" xfId="63" applyFont="1" applyBorder="1" applyAlignment="1">
      <alignment horizontal="center"/>
      <protection/>
    </xf>
    <xf numFmtId="0" fontId="41" fillId="0" borderId="56" xfId="63" applyFont="1" applyBorder="1" applyAlignment="1">
      <alignment horizontal="centerContinuous"/>
      <protection/>
    </xf>
    <xf numFmtId="0" fontId="41" fillId="0" borderId="57" xfId="63" applyFont="1" applyBorder="1" applyAlignment="1">
      <alignment horizontal="center"/>
      <protection/>
    </xf>
    <xf numFmtId="0" fontId="41" fillId="0" borderId="74" xfId="63" applyFont="1" applyBorder="1" applyAlignment="1">
      <alignment horizontal="center"/>
      <protection/>
    </xf>
    <xf numFmtId="0" fontId="41" fillId="0" borderId="47" xfId="63" applyFont="1" applyBorder="1" applyAlignment="1">
      <alignment horizontal="left"/>
      <protection/>
    </xf>
    <xf numFmtId="0" fontId="41" fillId="0" borderId="69" xfId="63" applyFont="1" applyBorder="1" applyAlignment="1">
      <alignment horizontal="right"/>
      <protection/>
    </xf>
    <xf numFmtId="0" fontId="41" fillId="0" borderId="75" xfId="63" applyFont="1" applyBorder="1" applyAlignment="1">
      <alignment horizontal="right"/>
      <protection/>
    </xf>
    <xf numFmtId="0" fontId="41" fillId="0" borderId="71" xfId="63" applyFont="1" applyBorder="1" applyAlignment="1">
      <alignment horizontal="right"/>
      <protection/>
    </xf>
    <xf numFmtId="0" fontId="41" fillId="0" borderId="76" xfId="63" applyFont="1" applyBorder="1" applyAlignment="1">
      <alignment horizontal="center"/>
      <protection/>
    </xf>
    <xf numFmtId="0" fontId="41" fillId="0" borderId="77" xfId="63" applyFont="1" applyBorder="1" applyAlignment="1">
      <alignment horizontal="center"/>
      <protection/>
    </xf>
    <xf numFmtId="0" fontId="41" fillId="0" borderId="78" xfId="63" applyFont="1" applyBorder="1">
      <alignment/>
      <protection/>
    </xf>
    <xf numFmtId="180" fontId="41" fillId="0" borderId="16" xfId="63" applyNumberFormat="1" applyFont="1" applyBorder="1" applyProtection="1">
      <alignment/>
      <protection locked="0"/>
    </xf>
    <xf numFmtId="180" fontId="41" fillId="0" borderId="18" xfId="63" applyNumberFormat="1" applyFont="1" applyBorder="1" applyProtection="1">
      <alignment/>
      <protection locked="0"/>
    </xf>
    <xf numFmtId="181" fontId="41" fillId="0" borderId="45" xfId="63" applyNumberFormat="1" applyFont="1" applyBorder="1" applyProtection="1">
      <alignment/>
      <protection locked="0"/>
    </xf>
    <xf numFmtId="180" fontId="41" fillId="0" borderId="17" xfId="63" applyNumberFormat="1" applyFont="1" applyBorder="1" applyProtection="1">
      <alignment/>
      <protection locked="0"/>
    </xf>
    <xf numFmtId="180" fontId="41" fillId="0" borderId="78" xfId="63" applyNumberFormat="1" applyFont="1" applyBorder="1" applyProtection="1">
      <alignment/>
      <protection locked="0"/>
    </xf>
    <xf numFmtId="0" fontId="41" fillId="0" borderId="79" xfId="63" applyFont="1" applyBorder="1">
      <alignment/>
      <protection/>
    </xf>
    <xf numFmtId="180" fontId="41" fillId="0" borderId="80" xfId="63" applyNumberFormat="1" applyFont="1" applyBorder="1" applyProtection="1">
      <alignment/>
      <protection locked="0"/>
    </xf>
    <xf numFmtId="0" fontId="41" fillId="0" borderId="81" xfId="63" applyFont="1" applyBorder="1">
      <alignment/>
      <protection/>
    </xf>
    <xf numFmtId="180" fontId="41" fillId="0" borderId="82" xfId="63" applyNumberFormat="1" applyFont="1" applyBorder="1" applyProtection="1">
      <alignment/>
      <protection locked="0"/>
    </xf>
    <xf numFmtId="180" fontId="41" fillId="0" borderId="83" xfId="63" applyNumberFormat="1" applyFont="1" applyBorder="1" applyProtection="1">
      <alignment/>
      <protection locked="0"/>
    </xf>
    <xf numFmtId="181" fontId="41" fillId="0" borderId="84" xfId="63" applyNumberFormat="1" applyFont="1" applyBorder="1" applyProtection="1">
      <alignment/>
      <protection locked="0"/>
    </xf>
    <xf numFmtId="180" fontId="41" fillId="0" borderId="85" xfId="63" applyNumberFormat="1" applyFont="1" applyBorder="1" applyProtection="1">
      <alignment/>
      <protection locked="0"/>
    </xf>
    <xf numFmtId="180" fontId="41" fillId="0" borderId="86" xfId="63" applyNumberFormat="1" applyFont="1" applyBorder="1" applyProtection="1">
      <alignment/>
      <protection locked="0"/>
    </xf>
    <xf numFmtId="180" fontId="41" fillId="0" borderId="87" xfId="63" applyNumberFormat="1" applyFont="1" applyBorder="1" applyProtection="1">
      <alignment/>
      <protection locked="0"/>
    </xf>
    <xf numFmtId="180" fontId="41" fillId="0" borderId="88" xfId="63" applyNumberFormat="1" applyFont="1" applyBorder="1" applyProtection="1">
      <alignment/>
      <protection locked="0"/>
    </xf>
    <xf numFmtId="180" fontId="41" fillId="0" borderId="89" xfId="63" applyNumberFormat="1" applyFont="1" applyBorder="1" applyProtection="1">
      <alignment/>
      <protection locked="0"/>
    </xf>
    <xf numFmtId="181" fontId="41" fillId="0" borderId="90" xfId="63" applyNumberFormat="1" applyFont="1" applyBorder="1" applyProtection="1">
      <alignment/>
      <protection locked="0"/>
    </xf>
    <xf numFmtId="180" fontId="41" fillId="0" borderId="91" xfId="63" applyNumberFormat="1" applyFont="1" applyBorder="1" applyProtection="1">
      <alignment/>
      <protection locked="0"/>
    </xf>
    <xf numFmtId="180" fontId="41" fillId="0" borderId="92" xfId="63" applyNumberFormat="1" applyFont="1" applyBorder="1" applyProtection="1">
      <alignment/>
      <protection locked="0"/>
    </xf>
    <xf numFmtId="180" fontId="41" fillId="0" borderId="93" xfId="63" applyNumberFormat="1" applyFont="1" applyBorder="1" applyProtection="1">
      <alignment/>
      <protection locked="0"/>
    </xf>
    <xf numFmtId="180" fontId="41" fillId="0" borderId="44" xfId="63" applyNumberFormat="1" applyFont="1" applyBorder="1" applyProtection="1">
      <alignment/>
      <protection locked="0"/>
    </xf>
    <xf numFmtId="180" fontId="41" fillId="0" borderId="63" xfId="63" applyNumberFormat="1" applyFont="1" applyBorder="1" applyProtection="1">
      <alignment/>
      <protection locked="0"/>
    </xf>
    <xf numFmtId="180" fontId="41" fillId="0" borderId="79" xfId="63" applyNumberFormat="1" applyFont="1" applyBorder="1" applyProtection="1">
      <alignment/>
      <protection locked="0"/>
    </xf>
    <xf numFmtId="180" fontId="41" fillId="0" borderId="94" xfId="63" applyNumberFormat="1" applyFont="1" applyBorder="1" applyProtection="1">
      <alignment/>
      <protection locked="0"/>
    </xf>
    <xf numFmtId="180" fontId="41" fillId="0" borderId="95" xfId="63" applyNumberFormat="1" applyFont="1" applyBorder="1" applyProtection="1">
      <alignment/>
      <protection locked="0"/>
    </xf>
    <xf numFmtId="181" fontId="41" fillId="0" borderId="96" xfId="63" applyNumberFormat="1" applyFont="1" applyBorder="1" applyProtection="1">
      <alignment/>
      <protection locked="0"/>
    </xf>
    <xf numFmtId="180" fontId="41" fillId="0" borderId="97" xfId="63" applyNumberFormat="1" applyFont="1" applyBorder="1" applyProtection="1">
      <alignment/>
      <protection locked="0"/>
    </xf>
    <xf numFmtId="180" fontId="41" fillId="0" borderId="98" xfId="63" applyNumberFormat="1" applyFont="1" applyBorder="1" applyProtection="1">
      <alignment/>
      <protection locked="0"/>
    </xf>
    <xf numFmtId="180" fontId="41" fillId="0" borderId="99" xfId="63" applyNumberFormat="1" applyFont="1" applyBorder="1" applyProtection="1">
      <alignment/>
      <protection locked="0"/>
    </xf>
    <xf numFmtId="0" fontId="41" fillId="0" borderId="77" xfId="63" applyFont="1" applyBorder="1">
      <alignment/>
      <protection/>
    </xf>
    <xf numFmtId="180" fontId="41" fillId="0" borderId="100" xfId="63" applyNumberFormat="1" applyFont="1" applyBorder="1" applyProtection="1">
      <alignment/>
      <protection locked="0"/>
    </xf>
    <xf numFmtId="180" fontId="41" fillId="0" borderId="101" xfId="63" applyNumberFormat="1" applyFont="1" applyBorder="1" applyProtection="1">
      <alignment/>
      <protection locked="0"/>
    </xf>
    <xf numFmtId="181" fontId="41" fillId="0" borderId="102" xfId="63" applyNumberFormat="1" applyFont="1" applyBorder="1" applyProtection="1">
      <alignment/>
      <protection locked="0"/>
    </xf>
    <xf numFmtId="180" fontId="41" fillId="0" borderId="100" xfId="63" applyNumberFormat="1" applyFont="1" applyBorder="1" applyAlignment="1" applyProtection="1">
      <alignment horizontal="right"/>
      <protection locked="0"/>
    </xf>
    <xf numFmtId="180" fontId="41" fillId="0" borderId="103" xfId="63" applyNumberFormat="1" applyFont="1" applyBorder="1" applyProtection="1">
      <alignment/>
      <protection locked="0"/>
    </xf>
    <xf numFmtId="180" fontId="41" fillId="0" borderId="102" xfId="63" applyNumberFormat="1" applyFont="1" applyBorder="1" applyProtection="1">
      <alignment/>
      <protection locked="0"/>
    </xf>
    <xf numFmtId="180" fontId="41" fillId="0" borderId="104" xfId="63" applyNumberFormat="1" applyFont="1" applyBorder="1" applyProtection="1">
      <alignment/>
      <protection locked="0"/>
    </xf>
    <xf numFmtId="0" fontId="41" fillId="0" borderId="0" xfId="63" applyFont="1" applyBorder="1">
      <alignment/>
      <protection/>
    </xf>
    <xf numFmtId="0" fontId="41" fillId="0" borderId="0" xfId="63" applyFont="1" applyAlignment="1" quotePrefix="1">
      <alignment horizontal="centerContinuous"/>
      <protection/>
    </xf>
    <xf numFmtId="183" fontId="40" fillId="0" borderId="0" xfId="64" applyNumberFormat="1" applyFont="1" applyAlignment="1">
      <alignment horizontal="centerContinuous"/>
      <protection/>
    </xf>
    <xf numFmtId="183" fontId="43" fillId="0" borderId="0" xfId="64" applyNumberFormat="1" applyFont="1" applyAlignment="1">
      <alignment horizontal="centerContinuous"/>
      <protection/>
    </xf>
    <xf numFmtId="0" fontId="0" fillId="0" borderId="0" xfId="64">
      <alignment/>
      <protection/>
    </xf>
    <xf numFmtId="183" fontId="41" fillId="0" borderId="0" xfId="64" applyNumberFormat="1" applyFont="1">
      <alignment/>
      <protection/>
    </xf>
    <xf numFmtId="176" fontId="41" fillId="0" borderId="0" xfId="64" applyNumberFormat="1" applyFont="1">
      <alignment/>
      <protection/>
    </xf>
    <xf numFmtId="0" fontId="41" fillId="0" borderId="52" xfId="64" applyFont="1" applyBorder="1" applyAlignment="1">
      <alignment horizontal="right" vertical="center"/>
      <protection/>
    </xf>
    <xf numFmtId="183" fontId="41" fillId="0" borderId="52" xfId="64" applyNumberFormat="1" applyFont="1" applyBorder="1" applyAlignment="1" applyProtection="1" quotePrefix="1">
      <alignment horizontal="right" vertical="center"/>
      <protection locked="0"/>
    </xf>
    <xf numFmtId="183" fontId="41" fillId="0" borderId="72" xfId="64" applyNumberFormat="1" applyFont="1" applyBorder="1" applyAlignment="1">
      <alignment horizontal="right"/>
      <protection/>
    </xf>
    <xf numFmtId="183" fontId="41" fillId="0" borderId="105" xfId="64" applyNumberFormat="1" applyFont="1" applyBorder="1" applyAlignment="1">
      <alignment horizontal="centerContinuous" vertical="center"/>
      <protection/>
    </xf>
    <xf numFmtId="183" fontId="41" fillId="0" borderId="55" xfId="64" applyNumberFormat="1" applyFont="1" applyBorder="1" applyAlignment="1" quotePrefix="1">
      <alignment horizontal="centerContinuous" vertical="center"/>
      <protection/>
    </xf>
    <xf numFmtId="183" fontId="41" fillId="0" borderId="56" xfId="64" applyNumberFormat="1" applyFont="1" applyBorder="1" applyAlignment="1">
      <alignment horizontal="centerContinuous" vertical="center"/>
      <protection/>
    </xf>
    <xf numFmtId="183" fontId="41" fillId="0" borderId="57" xfId="64" applyNumberFormat="1" applyFont="1" applyBorder="1" applyAlignment="1">
      <alignment horizontal="centerContinuous" vertical="center"/>
      <protection/>
    </xf>
    <xf numFmtId="183" fontId="39" fillId="0" borderId="58" xfId="64" applyNumberFormat="1" applyFont="1" applyBorder="1" applyAlignment="1">
      <alignment horizontal="center" vertical="center"/>
      <protection/>
    </xf>
    <xf numFmtId="0" fontId="0" fillId="0" borderId="25" xfId="64" applyBorder="1">
      <alignment/>
      <protection/>
    </xf>
    <xf numFmtId="183" fontId="41" fillId="0" borderId="39" xfId="64" applyNumberFormat="1" applyFont="1" applyBorder="1">
      <alignment/>
      <protection/>
    </xf>
    <xf numFmtId="183" fontId="39" fillId="0" borderId="12" xfId="64" applyNumberFormat="1" applyFont="1" applyBorder="1" applyAlignment="1">
      <alignment horizontal="center" vertical="center"/>
      <protection/>
    </xf>
    <xf numFmtId="183" fontId="39" fillId="0" borderId="106" xfId="64" applyNumberFormat="1" applyFont="1" applyBorder="1" applyAlignment="1">
      <alignment horizontal="center" vertical="center"/>
      <protection/>
    </xf>
    <xf numFmtId="183" fontId="39" fillId="0" borderId="13" xfId="64" applyNumberFormat="1" applyFont="1" applyBorder="1" applyAlignment="1">
      <alignment horizontal="center" vertical="center"/>
      <protection/>
    </xf>
    <xf numFmtId="183" fontId="41" fillId="0" borderId="107" xfId="64" applyNumberFormat="1" applyFont="1" applyBorder="1" applyAlignment="1">
      <alignment horizontal="distributed" vertical="center"/>
      <protection/>
    </xf>
    <xf numFmtId="0" fontId="41" fillId="0" borderId="18" xfId="64" applyFont="1" applyBorder="1" applyAlignment="1">
      <alignment vertical="center"/>
      <protection/>
    </xf>
    <xf numFmtId="0" fontId="41" fillId="0" borderId="60" xfId="64" applyFont="1" applyBorder="1" applyAlignment="1">
      <alignment vertical="center"/>
      <protection/>
    </xf>
    <xf numFmtId="183" fontId="41" fillId="0" borderId="108" xfId="64" applyNumberFormat="1" applyFont="1" applyBorder="1" applyAlignment="1">
      <alignment horizontal="distributed" vertical="center"/>
      <protection/>
    </xf>
    <xf numFmtId="0" fontId="41" fillId="0" borderId="106" xfId="64" applyFont="1" applyBorder="1" applyAlignment="1">
      <alignment vertical="center"/>
      <protection/>
    </xf>
    <xf numFmtId="0" fontId="41" fillId="0" borderId="10" xfId="64" applyFont="1" applyBorder="1" applyAlignment="1">
      <alignment vertical="center"/>
      <protection/>
    </xf>
    <xf numFmtId="183" fontId="41" fillId="0" borderId="109" xfId="64" applyNumberFormat="1" applyFont="1" applyBorder="1" applyAlignment="1">
      <alignment horizontal="distributed" vertical="center"/>
      <protection/>
    </xf>
    <xf numFmtId="0" fontId="41" fillId="0" borderId="83" xfId="64" applyFont="1" applyBorder="1" applyAlignment="1">
      <alignment vertical="center"/>
      <protection/>
    </xf>
    <xf numFmtId="0" fontId="41" fillId="0" borderId="110" xfId="64" applyFont="1" applyBorder="1" applyAlignment="1">
      <alignment vertical="center"/>
      <protection/>
    </xf>
    <xf numFmtId="183" fontId="41" fillId="0" borderId="111" xfId="64" applyNumberFormat="1" applyFont="1" applyBorder="1" applyAlignment="1">
      <alignment horizontal="distributed" vertical="center"/>
      <protection/>
    </xf>
    <xf numFmtId="0" fontId="41" fillId="0" borderId="89" xfId="64" applyFont="1" applyBorder="1" applyAlignment="1">
      <alignment vertical="center"/>
      <protection/>
    </xf>
    <xf numFmtId="0" fontId="41" fillId="0" borderId="112" xfId="64" applyFont="1" applyBorder="1" applyAlignment="1">
      <alignment vertical="center"/>
      <protection/>
    </xf>
    <xf numFmtId="183" fontId="41" fillId="0" borderId="94" xfId="64" applyNumberFormat="1" applyFont="1" applyBorder="1" applyAlignment="1">
      <alignment horizontal="distributed" vertical="center"/>
      <protection/>
    </xf>
    <xf numFmtId="0" fontId="41" fillId="0" borderId="95" xfId="64" applyFont="1" applyBorder="1" applyAlignment="1">
      <alignment vertical="center"/>
      <protection/>
    </xf>
    <xf numFmtId="0" fontId="41" fillId="0" borderId="113" xfId="64" applyFont="1" applyBorder="1" applyAlignment="1">
      <alignment vertical="center"/>
      <protection/>
    </xf>
    <xf numFmtId="0" fontId="41" fillId="0" borderId="40" xfId="64" applyFont="1" applyBorder="1" applyAlignment="1">
      <alignment vertical="center"/>
      <protection/>
    </xf>
    <xf numFmtId="0" fontId="41" fillId="0" borderId="0" xfId="64" applyFont="1" applyBorder="1" applyAlignment="1">
      <alignment vertical="center"/>
      <protection/>
    </xf>
    <xf numFmtId="0" fontId="41" fillId="0" borderId="66" xfId="64" applyFont="1" applyBorder="1" applyAlignment="1">
      <alignment vertical="center"/>
      <protection/>
    </xf>
    <xf numFmtId="0" fontId="41" fillId="0" borderId="114" xfId="64" applyFont="1" applyBorder="1" applyAlignment="1">
      <alignment vertical="center"/>
      <protection/>
    </xf>
    <xf numFmtId="0" fontId="41" fillId="0" borderId="115" xfId="64" applyFont="1" applyBorder="1" applyAlignment="1">
      <alignment vertical="center"/>
      <protection/>
    </xf>
    <xf numFmtId="183" fontId="41" fillId="0" borderId="100" xfId="64" applyNumberFormat="1" applyFont="1" applyBorder="1" applyAlignment="1">
      <alignment horizontal="distributed" vertical="center"/>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312xls1" xfId="61"/>
    <cellStyle name="標準_200312xls2" xfId="62"/>
    <cellStyle name="標準_200312xls3" xfId="63"/>
    <cellStyle name="標準_200312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1">
                  <c:v>H14.11</c:v>
                </c:pt>
                <c:pt idx="2">
                  <c:v>12</c:v>
                </c:pt>
                <c:pt idx="3">
                  <c:v>H15.1</c:v>
                </c:pt>
                <c:pt idx="4">
                  <c:v>H15.2</c:v>
                </c:pt>
                <c:pt idx="5">
                  <c:v>3</c:v>
                </c:pt>
                <c:pt idx="6">
                  <c:v>4</c:v>
                </c:pt>
                <c:pt idx="7">
                  <c:v>5</c:v>
                </c:pt>
                <c:pt idx="8">
                  <c:v>6</c:v>
                </c:pt>
                <c:pt idx="9">
                  <c:v>7</c:v>
                </c:pt>
                <c:pt idx="10">
                  <c:v>8</c:v>
                </c:pt>
                <c:pt idx="11">
                  <c:v>9</c:v>
                </c:pt>
                <c:pt idx="12">
                  <c:v>10</c:v>
                </c:pt>
              </c:strCache>
            </c:strRef>
          </c:cat>
          <c:val>
            <c:numRef>
              <c:f>'元データ'!$B$21:$B$33</c:f>
              <c:numCache>
                <c:ptCount val="13"/>
                <c:pt idx="1">
                  <c:v>0</c:v>
                </c:pt>
                <c:pt idx="2">
                  <c:v>12</c:v>
                </c:pt>
                <c:pt idx="3">
                  <c:v>0</c:v>
                </c:pt>
                <c:pt idx="4">
                  <c:v>0</c:v>
                </c:pt>
                <c:pt idx="5">
                  <c:v>3</c:v>
                </c:pt>
                <c:pt idx="6">
                  <c:v>4</c:v>
                </c:pt>
                <c:pt idx="7">
                  <c:v>5</c:v>
                </c:pt>
                <c:pt idx="8">
                  <c:v>6</c:v>
                </c:pt>
                <c:pt idx="9">
                  <c:v>7</c:v>
                </c:pt>
                <c:pt idx="10">
                  <c:v>8</c:v>
                </c:pt>
                <c:pt idx="11">
                  <c:v>9</c:v>
                </c:pt>
                <c:pt idx="12">
                  <c:v>10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1">
                  <c:v>H14.11</c:v>
                </c:pt>
                <c:pt idx="2">
                  <c:v>12</c:v>
                </c:pt>
                <c:pt idx="3">
                  <c:v>H15.1</c:v>
                </c:pt>
                <c:pt idx="4">
                  <c:v>H15.2</c:v>
                </c:pt>
                <c:pt idx="5">
                  <c:v>3</c:v>
                </c:pt>
                <c:pt idx="6">
                  <c:v>4</c:v>
                </c:pt>
                <c:pt idx="7">
                  <c:v>5</c:v>
                </c:pt>
                <c:pt idx="8">
                  <c:v>6</c:v>
                </c:pt>
                <c:pt idx="9">
                  <c:v>7</c:v>
                </c:pt>
                <c:pt idx="10">
                  <c:v>8</c:v>
                </c:pt>
                <c:pt idx="11">
                  <c:v>9</c:v>
                </c:pt>
                <c:pt idx="12">
                  <c:v>10</c:v>
                </c:pt>
              </c:strCache>
            </c:strRef>
          </c:cat>
          <c:val>
            <c:numRef>
              <c:f>'元データ'!$C$21:$C$33</c:f>
              <c:numCache>
                <c:ptCount val="13"/>
                <c:pt idx="1">
                  <c:v>269</c:v>
                </c:pt>
                <c:pt idx="2">
                  <c:v>199</c:v>
                </c:pt>
                <c:pt idx="3">
                  <c:v>3</c:v>
                </c:pt>
                <c:pt idx="4">
                  <c:v>58</c:v>
                </c:pt>
                <c:pt idx="5">
                  <c:v>-418</c:v>
                </c:pt>
                <c:pt idx="6">
                  <c:v>822</c:v>
                </c:pt>
                <c:pt idx="7">
                  <c:v>209</c:v>
                </c:pt>
                <c:pt idx="8">
                  <c:v>19</c:v>
                </c:pt>
                <c:pt idx="9">
                  <c:v>130</c:v>
                </c:pt>
                <c:pt idx="10">
                  <c:v>308</c:v>
                </c:pt>
                <c:pt idx="11">
                  <c:v>231</c:v>
                </c:pt>
                <c:pt idx="12">
                  <c:v>443</c:v>
                </c:pt>
              </c:numCache>
            </c:numRef>
          </c:val>
          <c:smooth val="0"/>
        </c:ser>
        <c:axId val="35322922"/>
        <c:axId val="49470843"/>
      </c:lineChart>
      <c:catAx>
        <c:axId val="3532292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49470843"/>
        <c:crosses val="autoZero"/>
        <c:auto val="0"/>
        <c:lblOffset val="100"/>
        <c:noMultiLvlLbl val="0"/>
      </c:catAx>
      <c:valAx>
        <c:axId val="4947084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532292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25"/>
          <c:w val="0.95675"/>
          <c:h val="0.708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'元データ'!$C$3:$C$15</c:f>
              <c:numCache>
                <c:ptCount val="13"/>
                <c:pt idx="0">
                  <c:v>659</c:v>
                </c:pt>
                <c:pt idx="1">
                  <c:v>628</c:v>
                </c:pt>
                <c:pt idx="2">
                  <c:v>647</c:v>
                </c:pt>
                <c:pt idx="3">
                  <c:v>569</c:v>
                </c:pt>
                <c:pt idx="4">
                  <c:v>653</c:v>
                </c:pt>
                <c:pt idx="5">
                  <c:v>636</c:v>
                </c:pt>
                <c:pt idx="6">
                  <c:v>635</c:v>
                </c:pt>
                <c:pt idx="7">
                  <c:v>653</c:v>
                </c:pt>
                <c:pt idx="8">
                  <c:v>635</c:v>
                </c:pt>
                <c:pt idx="9">
                  <c:v>621</c:v>
                </c:pt>
                <c:pt idx="10">
                  <c:v>643</c:v>
                </c:pt>
                <c:pt idx="11">
                  <c:v>613</c:v>
                </c:pt>
                <c:pt idx="12">
                  <c:v>567</c:v>
                </c:pt>
              </c:numCache>
            </c:numRef>
          </c:val>
          <c:smooth val="0"/>
        </c:ser>
        <c:ser>
          <c:idx val="1"/>
          <c:order val="1"/>
          <c:tx>
            <c:strRef>
              <c:f>'元データ'!$D$2</c:f>
              <c:strCache>
                <c:ptCount val="1"/>
                <c:pt idx="0">
                  <c:v>死亡</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'元データ'!$D$3:$D$15</c:f>
              <c:numCache>
                <c:ptCount val="13"/>
                <c:pt idx="0">
                  <c:v>630</c:v>
                </c:pt>
                <c:pt idx="1">
                  <c:v>621</c:v>
                </c:pt>
                <c:pt idx="2">
                  <c:v>795</c:v>
                </c:pt>
                <c:pt idx="3">
                  <c:v>654</c:v>
                </c:pt>
                <c:pt idx="4">
                  <c:v>659</c:v>
                </c:pt>
                <c:pt idx="5">
                  <c:v>570</c:v>
                </c:pt>
                <c:pt idx="6">
                  <c:v>622</c:v>
                </c:pt>
                <c:pt idx="7">
                  <c:v>520</c:v>
                </c:pt>
                <c:pt idx="8">
                  <c:v>532</c:v>
                </c:pt>
                <c:pt idx="9">
                  <c:v>550</c:v>
                </c:pt>
                <c:pt idx="10">
                  <c:v>526</c:v>
                </c:pt>
                <c:pt idx="11">
                  <c:v>623</c:v>
                </c:pt>
                <c:pt idx="12">
                  <c:v>651</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'元データ'!$E$3:$E$15</c:f>
              <c:numCache>
                <c:ptCount val="13"/>
                <c:pt idx="0">
                  <c:v>920</c:v>
                </c:pt>
                <c:pt idx="1">
                  <c:v>982</c:v>
                </c:pt>
                <c:pt idx="2">
                  <c:v>889</c:v>
                </c:pt>
                <c:pt idx="3">
                  <c:v>1131</c:v>
                </c:pt>
                <c:pt idx="4">
                  <c:v>2499</c:v>
                </c:pt>
                <c:pt idx="5">
                  <c:v>2239</c:v>
                </c:pt>
                <c:pt idx="6">
                  <c:v>1131</c:v>
                </c:pt>
                <c:pt idx="7">
                  <c:v>1064</c:v>
                </c:pt>
                <c:pt idx="8">
                  <c:v>1312</c:v>
                </c:pt>
                <c:pt idx="9">
                  <c:v>1377</c:v>
                </c:pt>
                <c:pt idx="10">
                  <c:v>1230</c:v>
                </c:pt>
                <c:pt idx="11">
                  <c:v>1438</c:v>
                </c:pt>
                <c:pt idx="12">
                  <c:v>863</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'元データ'!$F$3:$F$15</c:f>
              <c:numCache>
                <c:ptCount val="13"/>
                <c:pt idx="0">
                  <c:v>910</c:v>
                </c:pt>
                <c:pt idx="1">
                  <c:v>963</c:v>
                </c:pt>
                <c:pt idx="2">
                  <c:v>981</c:v>
                </c:pt>
                <c:pt idx="3">
                  <c:v>1192</c:v>
                </c:pt>
                <c:pt idx="4">
                  <c:v>4059</c:v>
                </c:pt>
                <c:pt idx="5">
                  <c:v>1999</c:v>
                </c:pt>
                <c:pt idx="6">
                  <c:v>1255</c:v>
                </c:pt>
                <c:pt idx="7">
                  <c:v>1224</c:v>
                </c:pt>
                <c:pt idx="8">
                  <c:v>1436</c:v>
                </c:pt>
                <c:pt idx="9">
                  <c:v>1170</c:v>
                </c:pt>
                <c:pt idx="10">
                  <c:v>1250</c:v>
                </c:pt>
                <c:pt idx="11">
                  <c:v>1105</c:v>
                </c:pt>
                <c:pt idx="12">
                  <c:v>817</c:v>
                </c:pt>
              </c:numCache>
            </c:numRef>
          </c:val>
          <c:smooth val="0"/>
        </c:ser>
        <c:axId val="42584404"/>
        <c:axId val="47715317"/>
      </c:lineChart>
      <c:catAx>
        <c:axId val="4258440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7715317"/>
        <c:crosses val="autoZero"/>
        <c:auto val="0"/>
        <c:lblOffset val="100"/>
        <c:tickLblSkip val="2"/>
        <c:noMultiLvlLbl val="0"/>
      </c:catAx>
      <c:valAx>
        <c:axId val="4771531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42584404"/>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5"/>
          <c:y val="0.148"/>
          <c:w val="0.91875"/>
          <c:h val="0.852"/>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'元データ'!$B$22:$B$34</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'元データ'!$C$22:$C$34</c:f>
              <c:numCache>
                <c:ptCount val="13"/>
                <c:pt idx="0">
                  <c:v>269</c:v>
                </c:pt>
                <c:pt idx="1">
                  <c:v>199</c:v>
                </c:pt>
                <c:pt idx="2">
                  <c:v>3</c:v>
                </c:pt>
                <c:pt idx="3">
                  <c:v>58</c:v>
                </c:pt>
                <c:pt idx="4">
                  <c:v>-418</c:v>
                </c:pt>
                <c:pt idx="5">
                  <c:v>822</c:v>
                </c:pt>
                <c:pt idx="6">
                  <c:v>209</c:v>
                </c:pt>
                <c:pt idx="7">
                  <c:v>19</c:v>
                </c:pt>
                <c:pt idx="8">
                  <c:v>130</c:v>
                </c:pt>
                <c:pt idx="9">
                  <c:v>308</c:v>
                </c:pt>
                <c:pt idx="10">
                  <c:v>231</c:v>
                </c:pt>
                <c:pt idx="11">
                  <c:v>443</c:v>
                </c:pt>
                <c:pt idx="12">
                  <c:v>238</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'元データ'!$B$22:$B$34</c:f>
              <c:strCache>
                <c:ptCount val="13"/>
                <c:pt idx="0">
                  <c:v>H14.11</c:v>
                </c:pt>
                <c:pt idx="1">
                  <c:v>12</c:v>
                </c:pt>
                <c:pt idx="2">
                  <c:v>H15.1</c:v>
                </c:pt>
                <c:pt idx="3">
                  <c:v>H15.2</c:v>
                </c:pt>
                <c:pt idx="4">
                  <c:v>3</c:v>
                </c:pt>
                <c:pt idx="5">
                  <c:v>4</c:v>
                </c:pt>
                <c:pt idx="6">
                  <c:v>5</c:v>
                </c:pt>
                <c:pt idx="7">
                  <c:v>6</c:v>
                </c:pt>
                <c:pt idx="8">
                  <c:v>7</c:v>
                </c:pt>
                <c:pt idx="9">
                  <c:v>8</c:v>
                </c:pt>
                <c:pt idx="10">
                  <c:v>9</c:v>
                </c:pt>
                <c:pt idx="11">
                  <c:v>10</c:v>
                </c:pt>
                <c:pt idx="12">
                  <c:v>11</c:v>
                </c:pt>
              </c:strCache>
            </c:strRef>
          </c:cat>
          <c:val>
            <c:numRef>
              <c:f>'元データ'!$C$22:$C$34</c:f>
              <c:numCache>
                <c:ptCount val="13"/>
                <c:pt idx="0">
                  <c:v>269</c:v>
                </c:pt>
                <c:pt idx="1">
                  <c:v>199</c:v>
                </c:pt>
                <c:pt idx="2">
                  <c:v>3</c:v>
                </c:pt>
                <c:pt idx="3">
                  <c:v>58</c:v>
                </c:pt>
                <c:pt idx="4">
                  <c:v>-418</c:v>
                </c:pt>
                <c:pt idx="5">
                  <c:v>822</c:v>
                </c:pt>
                <c:pt idx="6">
                  <c:v>209</c:v>
                </c:pt>
                <c:pt idx="7">
                  <c:v>19</c:v>
                </c:pt>
                <c:pt idx="8">
                  <c:v>130</c:v>
                </c:pt>
                <c:pt idx="9">
                  <c:v>308</c:v>
                </c:pt>
                <c:pt idx="10">
                  <c:v>231</c:v>
                </c:pt>
                <c:pt idx="11">
                  <c:v>443</c:v>
                </c:pt>
                <c:pt idx="12">
                  <c:v>238</c:v>
                </c:pt>
              </c:numCache>
            </c:numRef>
          </c:val>
          <c:smooth val="0"/>
        </c:ser>
        <c:axId val="26784670"/>
        <c:axId val="39735439"/>
      </c:lineChart>
      <c:catAx>
        <c:axId val="2678467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39735439"/>
        <c:crosses val="autoZero"/>
        <c:auto val="0"/>
        <c:lblOffset val="100"/>
        <c:noMultiLvlLbl val="0"/>
      </c:catAx>
      <c:valAx>
        <c:axId val="3973543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678467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3837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８２７，３９５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４００，７９２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４２６，６０３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２６７，２８４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234</v>
      </c>
      <c r="B2" s="1"/>
      <c r="C2" s="1"/>
      <c r="D2" s="1"/>
      <c r="E2" s="1"/>
      <c r="F2" s="1"/>
      <c r="G2" s="1"/>
      <c r="H2" s="1"/>
      <c r="I2" s="1"/>
      <c r="J2" s="1"/>
      <c r="K2" s="1"/>
      <c r="L2" s="1"/>
      <c r="M2" s="1"/>
      <c r="N2" s="1"/>
    </row>
    <row r="3" ht="12.75"/>
    <row r="4" ht="12.75">
      <c r="A4" s="2" t="s">
        <v>0</v>
      </c>
    </row>
    <row r="5" spans="1:13" ht="12.75">
      <c r="A5" s="2" t="s">
        <v>1</v>
      </c>
      <c r="I5" s="3" t="s">
        <v>2</v>
      </c>
      <c r="J5" s="1"/>
      <c r="K5" s="1"/>
      <c r="L5" s="1"/>
      <c r="M5" s="1"/>
    </row>
    <row r="6" spans="1:13" ht="15">
      <c r="A6" s="2" t="s">
        <v>3</v>
      </c>
      <c r="C6" s="4"/>
      <c r="D6" s="4"/>
      <c r="E6" s="4"/>
      <c r="F6" s="4"/>
      <c r="G6" s="4"/>
      <c r="I6" s="5" t="s">
        <v>4</v>
      </c>
      <c r="J6" s="5"/>
      <c r="K6" s="5"/>
      <c r="L6" s="5"/>
      <c r="M6" s="5"/>
    </row>
    <row r="7" spans="1:13" ht="15">
      <c r="A7" s="6" t="s">
        <v>5</v>
      </c>
      <c r="C7" s="7" t="s">
        <v>6</v>
      </c>
      <c r="D7" s="4"/>
      <c r="E7" s="4"/>
      <c r="F7" s="4"/>
      <c r="G7" s="4"/>
      <c r="I7" s="5" t="s">
        <v>7</v>
      </c>
      <c r="M7" s="8"/>
    </row>
    <row r="8" spans="1:11" ht="12">
      <c r="A8" s="2" t="s">
        <v>8</v>
      </c>
      <c r="I8" s="9" t="s">
        <v>9</v>
      </c>
      <c r="K8" s="2" t="s">
        <v>10</v>
      </c>
    </row>
    <row r="9" ht="12">
      <c r="K9" s="2" t="s">
        <v>11</v>
      </c>
    </row>
    <row r="10" spans="9:14" ht="12">
      <c r="I10" s="8"/>
      <c r="J10" s="8"/>
      <c r="L10" s="8" t="s">
        <v>12</v>
      </c>
      <c r="M10" s="8"/>
      <c r="N10" s="8"/>
    </row>
    <row r="11" ht="12">
      <c r="A11" s="2" t="s">
        <v>13</v>
      </c>
    </row>
    <row r="12" spans="1:9" ht="21" customHeight="1">
      <c r="A12" s="2" t="s">
        <v>235</v>
      </c>
      <c r="I12" s="8"/>
    </row>
    <row r="14" spans="1:9" ht="21" customHeight="1">
      <c r="A14" s="2" t="s">
        <v>236</v>
      </c>
      <c r="I14" s="10"/>
    </row>
    <row r="16" ht="21" customHeight="1">
      <c r="A16" s="2" t="s">
        <v>236</v>
      </c>
    </row>
    <row r="18" ht="21" customHeight="1">
      <c r="A18" s="2" t="s">
        <v>235</v>
      </c>
    </row>
    <row r="19" ht="12">
      <c r="H19" s="11"/>
    </row>
    <row r="22" spans="1:8" ht="14.25">
      <c r="A22" s="12" t="s">
        <v>14</v>
      </c>
      <c r="C22" s="13"/>
      <c r="D22" s="13"/>
      <c r="E22" s="13"/>
      <c r="F22" s="13"/>
      <c r="G22" s="13"/>
      <c r="H22" s="13"/>
    </row>
    <row r="23" spans="3:8" ht="14.25">
      <c r="C23" s="13"/>
      <c r="D23" s="13"/>
      <c r="E23" s="13"/>
      <c r="F23" s="13"/>
      <c r="G23" s="13"/>
      <c r="H23" s="13"/>
    </row>
    <row r="24" s="13" customFormat="1" ht="14.25">
      <c r="A24" s="12" t="s">
        <v>15</v>
      </c>
    </row>
    <row r="25" spans="3:8" ht="14.25">
      <c r="C25" s="13"/>
      <c r="D25" s="13"/>
      <c r="E25" s="13"/>
      <c r="F25" s="13"/>
      <c r="G25" s="13"/>
      <c r="H25" s="13"/>
    </row>
    <row r="26" spans="1:8" ht="14.25">
      <c r="A26" s="12" t="s">
        <v>16</v>
      </c>
      <c r="C26" s="13"/>
      <c r="D26" s="13"/>
      <c r="E26" s="13"/>
      <c r="F26" s="13"/>
      <c r="G26" s="13"/>
      <c r="H26" s="13"/>
    </row>
    <row r="27" spans="3:8" ht="14.25">
      <c r="C27" s="13"/>
      <c r="D27" s="13"/>
      <c r="E27" s="13"/>
      <c r="F27" s="13"/>
      <c r="G27" s="13"/>
      <c r="H27" s="13"/>
    </row>
    <row r="28" spans="1:8" ht="14.25">
      <c r="A28" s="14" t="s">
        <v>17</v>
      </c>
      <c r="C28" s="13"/>
      <c r="D28" s="13"/>
      <c r="E28" s="13"/>
      <c r="F28" s="13"/>
      <c r="G28" s="13"/>
      <c r="H28" s="13"/>
    </row>
    <row r="29" spans="3:8" ht="14.25">
      <c r="C29" s="13"/>
      <c r="D29" s="13"/>
      <c r="E29" s="13"/>
      <c r="F29" s="13"/>
      <c r="G29" s="13"/>
      <c r="H29" s="13"/>
    </row>
    <row r="30" spans="1:8" ht="14.25">
      <c r="A30" s="12" t="s">
        <v>18</v>
      </c>
      <c r="C30" s="13"/>
      <c r="D30" s="13"/>
      <c r="E30" s="13"/>
      <c r="F30" s="13"/>
      <c r="G30" s="13"/>
      <c r="H30" s="13"/>
    </row>
    <row r="32" ht="12">
      <c r="A32" s="2" t="s">
        <v>19</v>
      </c>
    </row>
    <row r="35" ht="15" customHeight="1"/>
    <row r="36" ht="15" customHeight="1">
      <c r="A36" s="9" t="s">
        <v>20</v>
      </c>
    </row>
    <row r="37" ht="15" customHeight="1">
      <c r="A37" s="9" t="s">
        <v>21</v>
      </c>
    </row>
    <row r="38" ht="15" customHeight="1">
      <c r="A38" s="15" t="s">
        <v>22</v>
      </c>
    </row>
    <row r="39" ht="15" customHeight="1">
      <c r="A39" s="9" t="s">
        <v>23</v>
      </c>
    </row>
    <row r="40" ht="15" customHeight="1">
      <c r="A40" s="9" t="s">
        <v>24</v>
      </c>
    </row>
    <row r="41" ht="15" customHeight="1">
      <c r="A41" s="9" t="s">
        <v>25</v>
      </c>
    </row>
    <row r="42" s="16" customFormat="1" ht="15" customHeight="1"/>
    <row r="43" s="16" customFormat="1" ht="15" customHeight="1">
      <c r="A43" s="17" t="s">
        <v>26</v>
      </c>
    </row>
    <row r="44" spans="1:19" ht="15" customHeight="1">
      <c r="A44" s="2" t="s">
        <v>27</v>
      </c>
      <c r="S44" s="16"/>
    </row>
    <row r="45" ht="12">
      <c r="S45" s="9"/>
    </row>
    <row r="46" ht="12">
      <c r="A46" s="2" t="s">
        <v>28</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29</v>
      </c>
      <c r="E51" s="19"/>
      <c r="F51" s="19"/>
      <c r="G51" s="19"/>
      <c r="H51" s="19"/>
      <c r="I51" s="19"/>
      <c r="J51" s="19"/>
      <c r="K51" s="19"/>
      <c r="L51" s="19"/>
      <c r="M51" s="19"/>
      <c r="N51" s="20"/>
      <c r="O51" s="16"/>
      <c r="P51" s="16"/>
    </row>
    <row r="52" spans="4:14" ht="12">
      <c r="D52" s="21" t="s">
        <v>30</v>
      </c>
      <c r="E52" s="16"/>
      <c r="F52" s="16"/>
      <c r="G52" s="16"/>
      <c r="H52" s="16"/>
      <c r="I52" s="16"/>
      <c r="J52" s="16"/>
      <c r="K52" s="16"/>
      <c r="L52" s="16"/>
      <c r="M52" s="16"/>
      <c r="N52" s="22"/>
    </row>
    <row r="53" spans="4:14" ht="12">
      <c r="D53" s="23" t="s">
        <v>31</v>
      </c>
      <c r="E53" s="24"/>
      <c r="F53" s="24"/>
      <c r="G53" s="24"/>
      <c r="H53" s="24"/>
      <c r="I53" s="24"/>
      <c r="J53" s="24"/>
      <c r="K53" s="24"/>
      <c r="L53" s="24"/>
      <c r="M53" s="24"/>
      <c r="N53" s="25"/>
    </row>
    <row r="54" spans="4:14" ht="12">
      <c r="D54" s="19" t="s">
        <v>32</v>
      </c>
      <c r="E54" s="19"/>
      <c r="F54" s="19"/>
      <c r="G54" s="19"/>
      <c r="H54" s="19"/>
      <c r="I54" s="19"/>
      <c r="J54" s="19"/>
      <c r="K54" s="19"/>
      <c r="L54" s="19"/>
      <c r="M54" s="19"/>
      <c r="N54" s="16"/>
    </row>
    <row r="55" ht="12">
      <c r="E55" s="2" t="s">
        <v>33</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2" customWidth="1"/>
    <col min="2" max="2" width="3.375" style="32" customWidth="1"/>
    <col min="3" max="3" width="11.625" style="32" customWidth="1"/>
    <col min="4" max="14" width="5.50390625" style="32" customWidth="1"/>
    <col min="15" max="15" width="5.125" style="32" customWidth="1"/>
    <col min="16" max="16" width="4.875" style="32" customWidth="1"/>
    <col min="17" max="16384" width="7.50390625" style="32" customWidth="1"/>
  </cols>
  <sheetData>
    <row r="3" spans="1:18" ht="12">
      <c r="A3" s="31" t="s">
        <v>237</v>
      </c>
      <c r="C3" s="33"/>
      <c r="D3" s="33"/>
      <c r="E3" s="33"/>
      <c r="F3" s="33"/>
      <c r="G3" s="33"/>
      <c r="H3" s="33"/>
      <c r="I3" s="33"/>
      <c r="J3" s="33"/>
      <c r="K3" s="33"/>
      <c r="L3" s="33"/>
      <c r="M3" s="33"/>
      <c r="N3" s="33"/>
      <c r="O3" s="33"/>
      <c r="P3" s="33"/>
      <c r="Q3" s="33"/>
      <c r="R3" s="34"/>
    </row>
    <row r="4" spans="2:16" ht="11.25" customHeight="1" thickBot="1">
      <c r="B4" s="35"/>
      <c r="C4" s="35"/>
      <c r="D4" s="35"/>
      <c r="E4" s="35"/>
      <c r="F4" s="35"/>
      <c r="G4" s="35"/>
      <c r="H4" s="35"/>
      <c r="I4" s="35"/>
      <c r="J4" s="35"/>
      <c r="K4" s="35"/>
      <c r="L4" s="35"/>
      <c r="M4" s="35"/>
      <c r="N4" s="35" t="s">
        <v>42</v>
      </c>
      <c r="O4" s="35"/>
      <c r="P4" s="34"/>
    </row>
    <row r="5" spans="2:16" ht="17.25" customHeight="1">
      <c r="B5" s="36" t="s">
        <v>43</v>
      </c>
      <c r="C5" s="37"/>
      <c r="D5" s="38" t="s">
        <v>44</v>
      </c>
      <c r="E5" s="39"/>
      <c r="F5" s="40"/>
      <c r="G5" s="38" t="s">
        <v>45</v>
      </c>
      <c r="H5" s="39"/>
      <c r="I5" s="40"/>
      <c r="J5" s="38" t="s">
        <v>46</v>
      </c>
      <c r="K5" s="39"/>
      <c r="L5" s="40"/>
      <c r="M5" s="38" t="s">
        <v>47</v>
      </c>
      <c r="N5" s="39"/>
      <c r="O5" s="41"/>
      <c r="P5" s="34"/>
    </row>
    <row r="6" spans="2:16" ht="9" customHeight="1">
      <c r="B6" s="42"/>
      <c r="C6" s="43"/>
      <c r="D6" s="44" t="s">
        <v>238</v>
      </c>
      <c r="E6" s="45" t="s">
        <v>239</v>
      </c>
      <c r="F6" s="46" t="s">
        <v>240</v>
      </c>
      <c r="G6" s="44" t="s">
        <v>238</v>
      </c>
      <c r="H6" s="45" t="s">
        <v>239</v>
      </c>
      <c r="I6" s="46" t="s">
        <v>240</v>
      </c>
      <c r="J6" s="44" t="s">
        <v>238</v>
      </c>
      <c r="K6" s="45" t="s">
        <v>239</v>
      </c>
      <c r="L6" s="46" t="s">
        <v>240</v>
      </c>
      <c r="M6" s="44" t="s">
        <v>238</v>
      </c>
      <c r="N6" s="45" t="s">
        <v>239</v>
      </c>
      <c r="O6" s="47" t="s">
        <v>240</v>
      </c>
      <c r="P6" s="34"/>
    </row>
    <row r="7" spans="2:16" ht="10.5" customHeight="1">
      <c r="B7" s="48"/>
      <c r="C7" s="49"/>
      <c r="D7" s="50"/>
      <c r="E7" s="51"/>
      <c r="F7" s="52"/>
      <c r="G7" s="50"/>
      <c r="H7" s="51"/>
      <c r="I7" s="52"/>
      <c r="J7" s="50"/>
      <c r="K7" s="51"/>
      <c r="L7" s="52"/>
      <c r="M7" s="50"/>
      <c r="N7" s="51"/>
      <c r="O7" s="53"/>
      <c r="P7" s="34"/>
    </row>
    <row r="8" spans="2:16" ht="10.5" customHeight="1">
      <c r="B8" s="54"/>
      <c r="C8" s="35"/>
      <c r="D8" s="55"/>
      <c r="E8" s="56"/>
      <c r="F8" s="56"/>
      <c r="G8" s="55"/>
      <c r="H8" s="56"/>
      <c r="I8" s="56"/>
      <c r="J8" s="55"/>
      <c r="K8" s="56"/>
      <c r="L8" s="57"/>
      <c r="M8" s="35"/>
      <c r="N8" s="56"/>
      <c r="O8" s="58"/>
      <c r="P8" s="34"/>
    </row>
    <row r="9" spans="2:15" ht="12" customHeight="1">
      <c r="B9" s="59"/>
      <c r="C9" s="60" t="s">
        <v>48</v>
      </c>
      <c r="D9" s="61">
        <f aca="true" t="shared" si="0" ref="D9:D21">E9+F9</f>
        <v>659</v>
      </c>
      <c r="E9" s="62">
        <v>349</v>
      </c>
      <c r="F9" s="62">
        <v>310</v>
      </c>
      <c r="G9" s="61">
        <f aca="true" t="shared" si="1" ref="G9:G21">H9+I9</f>
        <v>630</v>
      </c>
      <c r="H9" s="62">
        <v>327</v>
      </c>
      <c r="I9" s="62">
        <v>303</v>
      </c>
      <c r="J9" s="61">
        <f aca="true" t="shared" si="2" ref="J9:J21">K9+L9</f>
        <v>920</v>
      </c>
      <c r="K9" s="62">
        <v>426</v>
      </c>
      <c r="L9" s="63">
        <v>494</v>
      </c>
      <c r="M9" s="61">
        <f aca="true" t="shared" si="3" ref="M9:M21">N9+O9</f>
        <v>910</v>
      </c>
      <c r="N9" s="62">
        <v>407</v>
      </c>
      <c r="O9" s="64">
        <v>503</v>
      </c>
    </row>
    <row r="10" spans="2:16" ht="12" customHeight="1">
      <c r="B10" s="59" t="s">
        <v>49</v>
      </c>
      <c r="C10" s="60" t="s">
        <v>50</v>
      </c>
      <c r="D10" s="61">
        <f t="shared" si="0"/>
        <v>628</v>
      </c>
      <c r="E10" s="62">
        <v>347</v>
      </c>
      <c r="F10" s="62">
        <v>281</v>
      </c>
      <c r="G10" s="61">
        <f t="shared" si="1"/>
        <v>621</v>
      </c>
      <c r="H10" s="62">
        <v>304</v>
      </c>
      <c r="I10" s="62">
        <v>317</v>
      </c>
      <c r="J10" s="61">
        <f t="shared" si="2"/>
        <v>982</v>
      </c>
      <c r="K10" s="62">
        <v>443</v>
      </c>
      <c r="L10" s="63">
        <v>539</v>
      </c>
      <c r="M10" s="61">
        <f t="shared" si="3"/>
        <v>963</v>
      </c>
      <c r="N10" s="62">
        <v>479</v>
      </c>
      <c r="O10" s="64">
        <v>484</v>
      </c>
      <c r="P10" s="34"/>
    </row>
    <row r="11" spans="2:16" ht="12" customHeight="1">
      <c r="B11" s="59" t="s">
        <v>51</v>
      </c>
      <c r="C11" s="60" t="s">
        <v>52</v>
      </c>
      <c r="D11" s="61">
        <f t="shared" si="0"/>
        <v>647</v>
      </c>
      <c r="E11" s="62">
        <v>323</v>
      </c>
      <c r="F11" s="62">
        <v>324</v>
      </c>
      <c r="G11" s="61">
        <f t="shared" si="1"/>
        <v>795</v>
      </c>
      <c r="H11" s="62">
        <v>408</v>
      </c>
      <c r="I11" s="62">
        <v>387</v>
      </c>
      <c r="J11" s="61">
        <f t="shared" si="2"/>
        <v>889</v>
      </c>
      <c r="K11" s="62">
        <v>486</v>
      </c>
      <c r="L11" s="63">
        <v>403</v>
      </c>
      <c r="M11" s="61">
        <f t="shared" si="3"/>
        <v>981</v>
      </c>
      <c r="N11" s="62">
        <v>458</v>
      </c>
      <c r="O11" s="64">
        <v>523</v>
      </c>
      <c r="P11" s="34"/>
    </row>
    <row r="12" spans="2:16" ht="12" customHeight="1">
      <c r="B12" s="59" t="s">
        <v>53</v>
      </c>
      <c r="C12" s="60" t="s">
        <v>54</v>
      </c>
      <c r="D12" s="61">
        <f t="shared" si="0"/>
        <v>569</v>
      </c>
      <c r="E12" s="62">
        <v>312</v>
      </c>
      <c r="F12" s="62">
        <v>257</v>
      </c>
      <c r="G12" s="61">
        <f t="shared" si="1"/>
        <v>654</v>
      </c>
      <c r="H12" s="62">
        <v>317</v>
      </c>
      <c r="I12" s="62">
        <v>337</v>
      </c>
      <c r="J12" s="61">
        <f t="shared" si="2"/>
        <v>1131</v>
      </c>
      <c r="K12" s="62">
        <v>579</v>
      </c>
      <c r="L12" s="63">
        <v>552</v>
      </c>
      <c r="M12" s="61">
        <f t="shared" si="3"/>
        <v>1192</v>
      </c>
      <c r="N12" s="62">
        <v>610</v>
      </c>
      <c r="O12" s="64">
        <v>582</v>
      </c>
      <c r="P12" s="34"/>
    </row>
    <row r="13" spans="2:16" ht="12" customHeight="1">
      <c r="B13" s="59" t="s">
        <v>55</v>
      </c>
      <c r="C13" s="60" t="s">
        <v>56</v>
      </c>
      <c r="D13" s="61">
        <f t="shared" si="0"/>
        <v>653</v>
      </c>
      <c r="E13" s="62">
        <v>334</v>
      </c>
      <c r="F13" s="62">
        <v>319</v>
      </c>
      <c r="G13" s="61">
        <f t="shared" si="1"/>
        <v>659</v>
      </c>
      <c r="H13" s="62">
        <v>348</v>
      </c>
      <c r="I13" s="62">
        <v>311</v>
      </c>
      <c r="J13" s="61">
        <f t="shared" si="2"/>
        <v>2499</v>
      </c>
      <c r="K13" s="62">
        <v>1317</v>
      </c>
      <c r="L13" s="63">
        <v>1182</v>
      </c>
      <c r="M13" s="61">
        <f t="shared" si="3"/>
        <v>4059</v>
      </c>
      <c r="N13" s="62">
        <v>2216</v>
      </c>
      <c r="O13" s="64">
        <v>1843</v>
      </c>
      <c r="P13" s="34"/>
    </row>
    <row r="14" spans="2:16" ht="12" customHeight="1">
      <c r="B14" s="59" t="s">
        <v>57</v>
      </c>
      <c r="C14" s="60" t="s">
        <v>58</v>
      </c>
      <c r="D14" s="61">
        <f t="shared" si="0"/>
        <v>636</v>
      </c>
      <c r="E14" s="62">
        <v>333</v>
      </c>
      <c r="F14" s="62">
        <v>303</v>
      </c>
      <c r="G14" s="61">
        <f t="shared" si="1"/>
        <v>570</v>
      </c>
      <c r="H14" s="62">
        <v>277</v>
      </c>
      <c r="I14" s="62">
        <v>293</v>
      </c>
      <c r="J14" s="61">
        <f t="shared" si="2"/>
        <v>2239</v>
      </c>
      <c r="K14" s="62">
        <v>1295</v>
      </c>
      <c r="L14" s="63">
        <v>944</v>
      </c>
      <c r="M14" s="61">
        <f t="shared" si="3"/>
        <v>1999</v>
      </c>
      <c r="N14" s="62">
        <v>1120</v>
      </c>
      <c r="O14" s="64">
        <v>879</v>
      </c>
      <c r="P14" s="34"/>
    </row>
    <row r="15" spans="2:16" ht="12" customHeight="1">
      <c r="B15" s="59" t="s">
        <v>59</v>
      </c>
      <c r="C15" s="60" t="s">
        <v>60</v>
      </c>
      <c r="D15" s="61">
        <f t="shared" si="0"/>
        <v>635</v>
      </c>
      <c r="E15" s="62">
        <v>334</v>
      </c>
      <c r="F15" s="62">
        <v>301</v>
      </c>
      <c r="G15" s="61">
        <f t="shared" si="1"/>
        <v>622</v>
      </c>
      <c r="H15" s="62">
        <v>320</v>
      </c>
      <c r="I15" s="62">
        <v>302</v>
      </c>
      <c r="J15" s="61">
        <f t="shared" si="2"/>
        <v>1131</v>
      </c>
      <c r="K15" s="62">
        <v>564</v>
      </c>
      <c r="L15" s="63">
        <v>567</v>
      </c>
      <c r="M15" s="61">
        <f t="shared" si="3"/>
        <v>1255</v>
      </c>
      <c r="N15" s="62">
        <v>627</v>
      </c>
      <c r="O15" s="64">
        <v>628</v>
      </c>
      <c r="P15" s="34"/>
    </row>
    <row r="16" spans="2:16" ht="12" customHeight="1">
      <c r="B16" s="59" t="s">
        <v>61</v>
      </c>
      <c r="C16" s="60" t="s">
        <v>62</v>
      </c>
      <c r="D16" s="61">
        <f t="shared" si="0"/>
        <v>653</v>
      </c>
      <c r="E16" s="62">
        <v>354</v>
      </c>
      <c r="F16" s="62">
        <v>299</v>
      </c>
      <c r="G16" s="61">
        <f t="shared" si="1"/>
        <v>520</v>
      </c>
      <c r="H16" s="62">
        <v>276</v>
      </c>
      <c r="I16" s="62">
        <v>244</v>
      </c>
      <c r="J16" s="61">
        <f t="shared" si="2"/>
        <v>1064</v>
      </c>
      <c r="K16" s="62">
        <v>530</v>
      </c>
      <c r="L16" s="63">
        <v>534</v>
      </c>
      <c r="M16" s="61">
        <f t="shared" si="3"/>
        <v>1224</v>
      </c>
      <c r="N16" s="62">
        <v>595</v>
      </c>
      <c r="O16" s="64">
        <v>629</v>
      </c>
      <c r="P16" s="34"/>
    </row>
    <row r="17" spans="2:16" ht="12" customHeight="1">
      <c r="B17" s="59" t="s">
        <v>53</v>
      </c>
      <c r="C17" s="60" t="s">
        <v>63</v>
      </c>
      <c r="D17" s="61">
        <f t="shared" si="0"/>
        <v>635</v>
      </c>
      <c r="E17" s="62">
        <v>329</v>
      </c>
      <c r="F17" s="62">
        <v>306</v>
      </c>
      <c r="G17" s="61">
        <f t="shared" si="1"/>
        <v>532</v>
      </c>
      <c r="H17" s="62">
        <v>294</v>
      </c>
      <c r="I17" s="62">
        <v>238</v>
      </c>
      <c r="J17" s="61">
        <f t="shared" si="2"/>
        <v>1312</v>
      </c>
      <c r="K17" s="62">
        <v>647</v>
      </c>
      <c r="L17" s="63">
        <v>665</v>
      </c>
      <c r="M17" s="61">
        <f t="shared" si="3"/>
        <v>1436</v>
      </c>
      <c r="N17" s="62">
        <v>710</v>
      </c>
      <c r="O17" s="64">
        <v>726</v>
      </c>
      <c r="P17" s="34"/>
    </row>
    <row r="18" spans="2:16" ht="12" customHeight="1">
      <c r="B18" s="59" t="s">
        <v>55</v>
      </c>
      <c r="C18" s="60" t="s">
        <v>64</v>
      </c>
      <c r="D18" s="61">
        <f t="shared" si="0"/>
        <v>621</v>
      </c>
      <c r="E18" s="62">
        <v>303</v>
      </c>
      <c r="F18" s="62">
        <v>318</v>
      </c>
      <c r="G18" s="61">
        <f t="shared" si="1"/>
        <v>550</v>
      </c>
      <c r="H18" s="62">
        <v>314</v>
      </c>
      <c r="I18" s="62">
        <v>236</v>
      </c>
      <c r="J18" s="61">
        <f t="shared" si="2"/>
        <v>1377</v>
      </c>
      <c r="K18" s="62">
        <v>656</v>
      </c>
      <c r="L18" s="63">
        <v>721</v>
      </c>
      <c r="M18" s="61">
        <f t="shared" si="3"/>
        <v>1170</v>
      </c>
      <c r="N18" s="62">
        <v>571</v>
      </c>
      <c r="O18" s="64">
        <v>599</v>
      </c>
      <c r="P18" s="34"/>
    </row>
    <row r="19" spans="2:16" ht="12" customHeight="1">
      <c r="B19" s="59" t="s">
        <v>65</v>
      </c>
      <c r="C19" s="60" t="s">
        <v>66</v>
      </c>
      <c r="D19" s="61">
        <f t="shared" si="0"/>
        <v>643</v>
      </c>
      <c r="E19" s="62">
        <v>340</v>
      </c>
      <c r="F19" s="62">
        <v>303</v>
      </c>
      <c r="G19" s="61">
        <f t="shared" si="1"/>
        <v>526</v>
      </c>
      <c r="H19" s="62">
        <v>287</v>
      </c>
      <c r="I19" s="62">
        <v>239</v>
      </c>
      <c r="J19" s="61">
        <f t="shared" si="2"/>
        <v>1230</v>
      </c>
      <c r="K19" s="62">
        <v>581</v>
      </c>
      <c r="L19" s="63">
        <v>649</v>
      </c>
      <c r="M19" s="61">
        <f t="shared" si="3"/>
        <v>1250</v>
      </c>
      <c r="N19" s="62">
        <v>594</v>
      </c>
      <c r="O19" s="64">
        <v>656</v>
      </c>
      <c r="P19" s="34"/>
    </row>
    <row r="20" spans="2:16" ht="12" customHeight="1">
      <c r="B20" s="59" t="s">
        <v>67</v>
      </c>
      <c r="C20" s="60" t="s">
        <v>68</v>
      </c>
      <c r="D20" s="61">
        <f t="shared" si="0"/>
        <v>613</v>
      </c>
      <c r="E20" s="62">
        <v>302</v>
      </c>
      <c r="F20" s="62">
        <v>311</v>
      </c>
      <c r="G20" s="61">
        <f t="shared" si="1"/>
        <v>623</v>
      </c>
      <c r="H20" s="62">
        <v>341</v>
      </c>
      <c r="I20" s="62">
        <v>282</v>
      </c>
      <c r="J20" s="61">
        <f t="shared" si="2"/>
        <v>1438</v>
      </c>
      <c r="K20" s="62">
        <v>633</v>
      </c>
      <c r="L20" s="63">
        <v>805</v>
      </c>
      <c r="M20" s="61">
        <f t="shared" si="3"/>
        <v>1105</v>
      </c>
      <c r="N20" s="62">
        <v>515</v>
      </c>
      <c r="O20" s="64">
        <v>590</v>
      </c>
      <c r="P20" s="34"/>
    </row>
    <row r="21" spans="2:23" ht="12" customHeight="1">
      <c r="B21" s="59" t="s">
        <v>69</v>
      </c>
      <c r="C21" s="60" t="s">
        <v>70</v>
      </c>
      <c r="D21" s="61">
        <f t="shared" si="0"/>
        <v>567</v>
      </c>
      <c r="E21" s="62">
        <v>270</v>
      </c>
      <c r="F21" s="62">
        <v>297</v>
      </c>
      <c r="G21" s="61">
        <f t="shared" si="1"/>
        <v>651</v>
      </c>
      <c r="H21" s="62">
        <v>343</v>
      </c>
      <c r="I21" s="62">
        <v>308</v>
      </c>
      <c r="J21" s="61">
        <f t="shared" si="2"/>
        <v>863</v>
      </c>
      <c r="K21" s="62">
        <v>365</v>
      </c>
      <c r="L21" s="63">
        <v>498</v>
      </c>
      <c r="M21" s="61">
        <f t="shared" si="3"/>
        <v>817</v>
      </c>
      <c r="N21" s="62">
        <v>388</v>
      </c>
      <c r="O21" s="64">
        <v>429</v>
      </c>
      <c r="P21" s="34"/>
      <c r="R21" s="65"/>
      <c r="S21" s="65"/>
      <c r="T21" s="65"/>
      <c r="U21" s="65"/>
      <c r="V21" s="34"/>
      <c r="W21" s="34"/>
    </row>
    <row r="22" spans="2:23" ht="10.5" customHeight="1">
      <c r="B22" s="59"/>
      <c r="C22" s="66"/>
      <c r="D22" s="67"/>
      <c r="E22" s="68"/>
      <c r="F22" s="69"/>
      <c r="G22" s="67"/>
      <c r="H22" s="68"/>
      <c r="I22" s="69"/>
      <c r="J22" s="67"/>
      <c r="K22" s="68"/>
      <c r="L22" s="69"/>
      <c r="M22" s="67"/>
      <c r="N22" s="70"/>
      <c r="O22" s="71"/>
      <c r="P22" s="34"/>
      <c r="R22" s="65"/>
      <c r="S22" s="65"/>
      <c r="T22" s="65"/>
      <c r="U22" s="65"/>
      <c r="V22" s="34"/>
      <c r="W22" s="34"/>
    </row>
    <row r="23" spans="2:23" ht="10.5" customHeight="1">
      <c r="B23" s="72"/>
      <c r="C23" s="73"/>
      <c r="D23" s="74"/>
      <c r="E23" s="75"/>
      <c r="F23" s="73"/>
      <c r="G23" s="76"/>
      <c r="H23" s="75"/>
      <c r="I23" s="73"/>
      <c r="J23" s="76"/>
      <c r="K23" s="75"/>
      <c r="L23" s="77"/>
      <c r="M23" s="73"/>
      <c r="N23" s="75"/>
      <c r="O23" s="78"/>
      <c r="P23" s="34"/>
      <c r="R23" s="65"/>
      <c r="S23" s="65"/>
      <c r="T23" s="65"/>
      <c r="U23" s="65"/>
      <c r="V23" s="34"/>
      <c r="W23" s="34"/>
    </row>
    <row r="24" spans="2:23" ht="11.25" customHeight="1">
      <c r="B24" s="59"/>
      <c r="C24" s="35" t="s">
        <v>71</v>
      </c>
      <c r="D24" s="61"/>
      <c r="E24" s="56"/>
      <c r="F24" s="56"/>
      <c r="G24" s="55"/>
      <c r="H24" s="56"/>
      <c r="I24" s="56"/>
      <c r="J24" s="55"/>
      <c r="K24" s="56"/>
      <c r="L24" s="57"/>
      <c r="M24" s="35"/>
      <c r="N24" s="56"/>
      <c r="O24" s="58"/>
      <c r="P24" s="34"/>
      <c r="R24" s="65"/>
      <c r="S24" s="65"/>
      <c r="T24" s="65"/>
      <c r="U24" s="65"/>
      <c r="V24" s="34"/>
      <c r="W24" s="34"/>
    </row>
    <row r="25" spans="2:23" ht="11.25" customHeight="1">
      <c r="B25" s="59"/>
      <c r="C25" s="79" t="s">
        <v>72</v>
      </c>
      <c r="D25" s="61">
        <f aca="true" t="shared" si="4" ref="D25:D42">E25+F25</f>
        <v>567</v>
      </c>
      <c r="E25" s="62">
        <v>270</v>
      </c>
      <c r="F25" s="62">
        <v>297</v>
      </c>
      <c r="G25" s="61">
        <f aca="true" t="shared" si="5" ref="G25:G42">H25+I25</f>
        <v>3</v>
      </c>
      <c r="H25" s="62">
        <v>1</v>
      </c>
      <c r="I25" s="62">
        <v>2</v>
      </c>
      <c r="J25" s="61">
        <f aca="true" t="shared" si="6" ref="J25:J42">K25+L25</f>
        <v>38</v>
      </c>
      <c r="K25" s="62">
        <v>22</v>
      </c>
      <c r="L25" s="63">
        <v>16</v>
      </c>
      <c r="M25" s="61">
        <f aca="true" t="shared" si="7" ref="M25:M42">N25+O25</f>
        <v>45</v>
      </c>
      <c r="N25" s="80">
        <v>23</v>
      </c>
      <c r="O25" s="64">
        <v>22</v>
      </c>
      <c r="P25" s="34"/>
      <c r="R25" s="65"/>
      <c r="S25" s="65"/>
      <c r="T25" s="65"/>
      <c r="U25" s="65"/>
      <c r="V25" s="34"/>
      <c r="W25" s="34"/>
    </row>
    <row r="26" spans="2:23" ht="11.25" customHeight="1">
      <c r="B26" s="59" t="s">
        <v>73</v>
      </c>
      <c r="C26" s="79" t="s">
        <v>74</v>
      </c>
      <c r="D26" s="61">
        <f t="shared" si="4"/>
        <v>0</v>
      </c>
      <c r="E26" s="62">
        <v>0</v>
      </c>
      <c r="F26" s="62">
        <v>0</v>
      </c>
      <c r="G26" s="61">
        <f t="shared" si="5"/>
        <v>1</v>
      </c>
      <c r="H26" s="62">
        <v>0</v>
      </c>
      <c r="I26" s="62">
        <v>1</v>
      </c>
      <c r="J26" s="61">
        <f t="shared" si="6"/>
        <v>16</v>
      </c>
      <c r="K26" s="62">
        <v>11</v>
      </c>
      <c r="L26" s="63">
        <v>5</v>
      </c>
      <c r="M26" s="61">
        <f t="shared" si="7"/>
        <v>22</v>
      </c>
      <c r="N26" s="62">
        <v>8</v>
      </c>
      <c r="O26" s="64">
        <v>14</v>
      </c>
      <c r="P26" s="34"/>
      <c r="R26" s="65"/>
      <c r="S26" s="65"/>
      <c r="T26" s="65"/>
      <c r="U26" s="65"/>
      <c r="V26" s="34"/>
      <c r="W26" s="34"/>
    </row>
    <row r="27" spans="2:23" ht="11.25" customHeight="1">
      <c r="B27" s="59"/>
      <c r="C27" s="79" t="s">
        <v>75</v>
      </c>
      <c r="D27" s="61">
        <f t="shared" si="4"/>
        <v>0</v>
      </c>
      <c r="E27" s="62">
        <v>0</v>
      </c>
      <c r="F27" s="62">
        <v>0</v>
      </c>
      <c r="G27" s="61">
        <f t="shared" si="5"/>
        <v>1</v>
      </c>
      <c r="H27" s="62">
        <v>1</v>
      </c>
      <c r="I27" s="62">
        <v>0</v>
      </c>
      <c r="J27" s="61">
        <f t="shared" si="6"/>
        <v>14</v>
      </c>
      <c r="K27" s="62">
        <v>9</v>
      </c>
      <c r="L27" s="63">
        <v>5</v>
      </c>
      <c r="M27" s="61">
        <f t="shared" si="7"/>
        <v>4</v>
      </c>
      <c r="N27" s="62">
        <v>1</v>
      </c>
      <c r="O27" s="64">
        <v>3</v>
      </c>
      <c r="P27" s="34"/>
      <c r="R27" s="65"/>
      <c r="S27" s="65"/>
      <c r="T27" s="65"/>
      <c r="U27" s="65"/>
      <c r="V27" s="34"/>
      <c r="W27" s="34"/>
    </row>
    <row r="28" spans="2:23" ht="11.25" customHeight="1">
      <c r="B28" s="59" t="s">
        <v>76</v>
      </c>
      <c r="C28" s="79" t="s">
        <v>77</v>
      </c>
      <c r="D28" s="61">
        <f t="shared" si="4"/>
        <v>0</v>
      </c>
      <c r="E28" s="62">
        <v>0</v>
      </c>
      <c r="F28" s="62">
        <v>0</v>
      </c>
      <c r="G28" s="61">
        <f t="shared" si="5"/>
        <v>1</v>
      </c>
      <c r="H28" s="62">
        <v>0</v>
      </c>
      <c r="I28" s="62">
        <v>1</v>
      </c>
      <c r="J28" s="61">
        <f t="shared" si="6"/>
        <v>53</v>
      </c>
      <c r="K28" s="62">
        <v>20</v>
      </c>
      <c r="L28" s="63">
        <v>33</v>
      </c>
      <c r="M28" s="61">
        <f t="shared" si="7"/>
        <v>28</v>
      </c>
      <c r="N28" s="62">
        <v>15</v>
      </c>
      <c r="O28" s="64">
        <v>13</v>
      </c>
      <c r="P28" s="34"/>
      <c r="R28" s="65"/>
      <c r="S28" s="65"/>
      <c r="T28" s="65"/>
      <c r="U28" s="65"/>
      <c r="V28" s="34"/>
      <c r="W28" s="34"/>
    </row>
    <row r="29" spans="2:23" ht="11.25" customHeight="1">
      <c r="B29" s="59"/>
      <c r="C29" s="79" t="s">
        <v>78</v>
      </c>
      <c r="D29" s="61">
        <f t="shared" si="4"/>
        <v>0</v>
      </c>
      <c r="E29" s="62">
        <v>0</v>
      </c>
      <c r="F29" s="62">
        <v>0</v>
      </c>
      <c r="G29" s="61">
        <f t="shared" si="5"/>
        <v>2</v>
      </c>
      <c r="H29" s="62">
        <v>1</v>
      </c>
      <c r="I29" s="62">
        <v>1</v>
      </c>
      <c r="J29" s="61">
        <f t="shared" si="6"/>
        <v>186</v>
      </c>
      <c r="K29" s="62">
        <v>57</v>
      </c>
      <c r="L29" s="63">
        <v>129</v>
      </c>
      <c r="M29" s="61">
        <f t="shared" si="7"/>
        <v>177</v>
      </c>
      <c r="N29" s="62">
        <v>74</v>
      </c>
      <c r="O29" s="64">
        <v>103</v>
      </c>
      <c r="P29" s="34"/>
      <c r="R29" s="65"/>
      <c r="S29" s="65"/>
      <c r="T29" s="65"/>
      <c r="U29" s="65"/>
      <c r="V29" s="34"/>
      <c r="W29" s="34"/>
    </row>
    <row r="30" spans="2:23" ht="11.25" customHeight="1">
      <c r="B30" s="59" t="s">
        <v>79</v>
      </c>
      <c r="C30" s="79" t="s">
        <v>80</v>
      </c>
      <c r="D30" s="61">
        <f t="shared" si="4"/>
        <v>0</v>
      </c>
      <c r="E30" s="62">
        <v>0</v>
      </c>
      <c r="F30" s="62">
        <v>0</v>
      </c>
      <c r="G30" s="61">
        <f t="shared" si="5"/>
        <v>5</v>
      </c>
      <c r="H30" s="62">
        <v>4</v>
      </c>
      <c r="I30" s="62">
        <v>1</v>
      </c>
      <c r="J30" s="61">
        <f t="shared" si="6"/>
        <v>215</v>
      </c>
      <c r="K30" s="62">
        <v>73</v>
      </c>
      <c r="L30" s="63">
        <v>142</v>
      </c>
      <c r="M30" s="61">
        <f t="shared" si="7"/>
        <v>227</v>
      </c>
      <c r="N30" s="62">
        <v>97</v>
      </c>
      <c r="O30" s="64">
        <v>130</v>
      </c>
      <c r="P30" s="34"/>
      <c r="R30" s="65"/>
      <c r="S30" s="65"/>
      <c r="T30" s="65"/>
      <c r="U30" s="65"/>
      <c r="V30" s="34"/>
      <c r="W30" s="34"/>
    </row>
    <row r="31" spans="2:23" ht="11.25" customHeight="1">
      <c r="B31" s="59"/>
      <c r="C31" s="79" t="s">
        <v>81</v>
      </c>
      <c r="D31" s="61">
        <f t="shared" si="4"/>
        <v>0</v>
      </c>
      <c r="E31" s="62">
        <v>0</v>
      </c>
      <c r="F31" s="62">
        <v>0</v>
      </c>
      <c r="G31" s="61">
        <f t="shared" si="5"/>
        <v>5</v>
      </c>
      <c r="H31" s="62">
        <v>5</v>
      </c>
      <c r="I31" s="62">
        <v>0</v>
      </c>
      <c r="J31" s="61">
        <f t="shared" si="6"/>
        <v>126</v>
      </c>
      <c r="K31" s="62">
        <v>55</v>
      </c>
      <c r="L31" s="63">
        <v>71</v>
      </c>
      <c r="M31" s="61">
        <f t="shared" si="7"/>
        <v>133</v>
      </c>
      <c r="N31" s="62">
        <v>63</v>
      </c>
      <c r="O31" s="64">
        <v>70</v>
      </c>
      <c r="P31" s="34"/>
      <c r="R31" s="65"/>
      <c r="S31" s="65"/>
      <c r="T31" s="65"/>
      <c r="U31" s="65"/>
      <c r="V31" s="34"/>
      <c r="W31" s="34"/>
    </row>
    <row r="32" spans="2:23" ht="11.25" customHeight="1">
      <c r="B32" s="59" t="s">
        <v>82</v>
      </c>
      <c r="C32" s="79" t="s">
        <v>83</v>
      </c>
      <c r="D32" s="61">
        <f t="shared" si="4"/>
        <v>0</v>
      </c>
      <c r="E32" s="62">
        <v>0</v>
      </c>
      <c r="F32" s="62">
        <v>0</v>
      </c>
      <c r="G32" s="61">
        <f t="shared" si="5"/>
        <v>3</v>
      </c>
      <c r="H32" s="62">
        <v>2</v>
      </c>
      <c r="I32" s="62">
        <v>1</v>
      </c>
      <c r="J32" s="61">
        <f t="shared" si="6"/>
        <v>60</v>
      </c>
      <c r="K32" s="62">
        <v>34</v>
      </c>
      <c r="L32" s="63">
        <v>26</v>
      </c>
      <c r="M32" s="61">
        <f t="shared" si="7"/>
        <v>52</v>
      </c>
      <c r="N32" s="62">
        <v>26</v>
      </c>
      <c r="O32" s="64">
        <v>26</v>
      </c>
      <c r="P32" s="34"/>
      <c r="R32" s="65"/>
      <c r="S32" s="65"/>
      <c r="T32" s="65"/>
      <c r="U32" s="65"/>
      <c r="V32" s="34"/>
      <c r="W32" s="34"/>
    </row>
    <row r="33" spans="2:23" ht="11.25" customHeight="1">
      <c r="B33" s="59"/>
      <c r="C33" s="79" t="s">
        <v>84</v>
      </c>
      <c r="D33" s="61">
        <f t="shared" si="4"/>
        <v>0</v>
      </c>
      <c r="E33" s="62">
        <v>0</v>
      </c>
      <c r="F33" s="62">
        <v>0</v>
      </c>
      <c r="G33" s="61">
        <f t="shared" si="5"/>
        <v>7</v>
      </c>
      <c r="H33" s="62">
        <v>3</v>
      </c>
      <c r="I33" s="62">
        <v>4</v>
      </c>
      <c r="J33" s="61">
        <f t="shared" si="6"/>
        <v>43</v>
      </c>
      <c r="K33" s="62">
        <v>23</v>
      </c>
      <c r="L33" s="63">
        <v>20</v>
      </c>
      <c r="M33" s="61">
        <f t="shared" si="7"/>
        <v>32</v>
      </c>
      <c r="N33" s="62">
        <v>23</v>
      </c>
      <c r="O33" s="64">
        <v>9</v>
      </c>
      <c r="P33" s="34"/>
      <c r="R33" s="65"/>
      <c r="S33" s="65"/>
      <c r="T33" s="65"/>
      <c r="U33" s="65"/>
      <c r="V33" s="34"/>
      <c r="W33" s="34"/>
    </row>
    <row r="34" spans="2:23" ht="11.25" customHeight="1">
      <c r="B34" s="59" t="s">
        <v>69</v>
      </c>
      <c r="C34" s="79" t="s">
        <v>85</v>
      </c>
      <c r="D34" s="61">
        <f t="shared" si="4"/>
        <v>0</v>
      </c>
      <c r="E34" s="62">
        <v>0</v>
      </c>
      <c r="F34" s="62">
        <v>0</v>
      </c>
      <c r="G34" s="61">
        <f t="shared" si="5"/>
        <v>6</v>
      </c>
      <c r="H34" s="62">
        <v>3</v>
      </c>
      <c r="I34" s="62">
        <v>3</v>
      </c>
      <c r="J34" s="61">
        <f t="shared" si="6"/>
        <v>24</v>
      </c>
      <c r="K34" s="62">
        <v>14</v>
      </c>
      <c r="L34" s="63">
        <v>10</v>
      </c>
      <c r="M34" s="61">
        <f t="shared" si="7"/>
        <v>18</v>
      </c>
      <c r="N34" s="62">
        <v>13</v>
      </c>
      <c r="O34" s="64">
        <v>5</v>
      </c>
      <c r="P34" s="34"/>
      <c r="R34" s="65"/>
      <c r="S34" s="65"/>
      <c r="T34" s="65"/>
      <c r="U34" s="65"/>
      <c r="V34" s="34"/>
      <c r="W34" s="34"/>
    </row>
    <row r="35" spans="2:23" ht="11.25" customHeight="1">
      <c r="B35" s="59"/>
      <c r="C35" s="79" t="s">
        <v>86</v>
      </c>
      <c r="D35" s="61">
        <f t="shared" si="4"/>
        <v>0</v>
      </c>
      <c r="E35" s="62">
        <v>0</v>
      </c>
      <c r="F35" s="62">
        <v>0</v>
      </c>
      <c r="G35" s="61">
        <f t="shared" si="5"/>
        <v>19</v>
      </c>
      <c r="H35" s="62">
        <v>15</v>
      </c>
      <c r="I35" s="62">
        <v>4</v>
      </c>
      <c r="J35" s="61">
        <f t="shared" si="6"/>
        <v>32</v>
      </c>
      <c r="K35" s="62">
        <v>18</v>
      </c>
      <c r="L35" s="63">
        <v>14</v>
      </c>
      <c r="M35" s="61">
        <f t="shared" si="7"/>
        <v>32</v>
      </c>
      <c r="N35" s="62">
        <v>23</v>
      </c>
      <c r="O35" s="64">
        <v>9</v>
      </c>
      <c r="P35" s="34"/>
      <c r="R35" s="65"/>
      <c r="S35" s="65"/>
      <c r="T35" s="65"/>
      <c r="U35" s="65"/>
      <c r="V35" s="34"/>
      <c r="W35" s="34"/>
    </row>
    <row r="36" spans="2:23" ht="11.25" customHeight="1">
      <c r="B36" s="59" t="s">
        <v>53</v>
      </c>
      <c r="C36" s="79" t="s">
        <v>87</v>
      </c>
      <c r="D36" s="61">
        <f t="shared" si="4"/>
        <v>0</v>
      </c>
      <c r="E36" s="62">
        <v>0</v>
      </c>
      <c r="F36" s="62">
        <v>0</v>
      </c>
      <c r="G36" s="61">
        <f t="shared" si="5"/>
        <v>24</v>
      </c>
      <c r="H36" s="62">
        <v>16</v>
      </c>
      <c r="I36" s="62">
        <v>8</v>
      </c>
      <c r="J36" s="61">
        <f t="shared" si="6"/>
        <v>16</v>
      </c>
      <c r="K36" s="62">
        <v>9</v>
      </c>
      <c r="L36" s="63">
        <v>7</v>
      </c>
      <c r="M36" s="61">
        <f t="shared" si="7"/>
        <v>10</v>
      </c>
      <c r="N36" s="62">
        <v>7</v>
      </c>
      <c r="O36" s="64">
        <v>3</v>
      </c>
      <c r="P36" s="34"/>
      <c r="R36" s="65"/>
      <c r="S36" s="65"/>
      <c r="T36" s="65"/>
      <c r="U36" s="65"/>
      <c r="V36" s="34"/>
      <c r="W36" s="34"/>
    </row>
    <row r="37" spans="2:23" ht="11.25" customHeight="1">
      <c r="B37" s="59"/>
      <c r="C37" s="79" t="s">
        <v>88</v>
      </c>
      <c r="D37" s="61">
        <f t="shared" si="4"/>
        <v>0</v>
      </c>
      <c r="E37" s="62">
        <v>0</v>
      </c>
      <c r="F37" s="62">
        <v>0</v>
      </c>
      <c r="G37" s="61">
        <f t="shared" si="5"/>
        <v>34</v>
      </c>
      <c r="H37" s="62">
        <v>21</v>
      </c>
      <c r="I37" s="62">
        <v>13</v>
      </c>
      <c r="J37" s="61">
        <f t="shared" si="6"/>
        <v>21</v>
      </c>
      <c r="K37" s="62">
        <v>12</v>
      </c>
      <c r="L37" s="63">
        <v>9</v>
      </c>
      <c r="M37" s="61">
        <f t="shared" si="7"/>
        <v>10</v>
      </c>
      <c r="N37" s="62">
        <v>7</v>
      </c>
      <c r="O37" s="64">
        <v>3</v>
      </c>
      <c r="P37" s="34"/>
      <c r="R37" s="65"/>
      <c r="S37" s="65"/>
      <c r="T37" s="65"/>
      <c r="U37" s="65"/>
      <c r="V37" s="34"/>
      <c r="W37" s="34"/>
    </row>
    <row r="38" spans="2:23" ht="11.25" customHeight="1">
      <c r="B38" s="59" t="s">
        <v>89</v>
      </c>
      <c r="C38" s="79" t="s">
        <v>90</v>
      </c>
      <c r="D38" s="61">
        <f t="shared" si="4"/>
        <v>0</v>
      </c>
      <c r="E38" s="62">
        <v>0</v>
      </c>
      <c r="F38" s="62">
        <v>0</v>
      </c>
      <c r="G38" s="61">
        <f t="shared" si="5"/>
        <v>37</v>
      </c>
      <c r="H38" s="62">
        <v>27</v>
      </c>
      <c r="I38" s="62">
        <v>10</v>
      </c>
      <c r="J38" s="61">
        <f t="shared" si="6"/>
        <v>7</v>
      </c>
      <c r="K38" s="62">
        <v>4</v>
      </c>
      <c r="L38" s="63">
        <v>3</v>
      </c>
      <c r="M38" s="61">
        <f t="shared" si="7"/>
        <v>11</v>
      </c>
      <c r="N38" s="62">
        <v>4</v>
      </c>
      <c r="O38" s="64">
        <v>7</v>
      </c>
      <c r="P38" s="34"/>
      <c r="R38" s="65"/>
      <c r="S38" s="65"/>
      <c r="T38" s="65"/>
      <c r="U38" s="65"/>
      <c r="V38" s="34"/>
      <c r="W38" s="34"/>
    </row>
    <row r="39" spans="2:23" ht="11.25" customHeight="1">
      <c r="B39" s="59"/>
      <c r="C39" s="79" t="s">
        <v>91</v>
      </c>
      <c r="D39" s="61">
        <f t="shared" si="4"/>
        <v>0</v>
      </c>
      <c r="E39" s="62">
        <v>0</v>
      </c>
      <c r="F39" s="62">
        <v>0</v>
      </c>
      <c r="G39" s="61">
        <f t="shared" si="5"/>
        <v>58</v>
      </c>
      <c r="H39" s="62">
        <v>35</v>
      </c>
      <c r="I39" s="62">
        <v>23</v>
      </c>
      <c r="J39" s="61">
        <f t="shared" si="6"/>
        <v>4</v>
      </c>
      <c r="K39" s="62">
        <v>1</v>
      </c>
      <c r="L39" s="63">
        <v>3</v>
      </c>
      <c r="M39" s="61">
        <f t="shared" si="7"/>
        <v>4</v>
      </c>
      <c r="N39" s="62">
        <v>1</v>
      </c>
      <c r="O39" s="64">
        <v>3</v>
      </c>
      <c r="P39" s="34"/>
      <c r="R39" s="65"/>
      <c r="S39" s="65"/>
      <c r="T39" s="65"/>
      <c r="U39" s="65"/>
      <c r="V39" s="34"/>
      <c r="W39" s="34"/>
    </row>
    <row r="40" spans="2:23" ht="11.25" customHeight="1">
      <c r="B40" s="59" t="s">
        <v>92</v>
      </c>
      <c r="C40" s="79" t="s">
        <v>93</v>
      </c>
      <c r="D40" s="61">
        <f t="shared" si="4"/>
        <v>0</v>
      </c>
      <c r="E40" s="62">
        <v>0</v>
      </c>
      <c r="F40" s="62">
        <v>0</v>
      </c>
      <c r="G40" s="61">
        <f t="shared" si="5"/>
        <v>94</v>
      </c>
      <c r="H40" s="62">
        <v>63</v>
      </c>
      <c r="I40" s="62">
        <v>31</v>
      </c>
      <c r="J40" s="61">
        <f t="shared" si="6"/>
        <v>2</v>
      </c>
      <c r="K40" s="62">
        <v>1</v>
      </c>
      <c r="L40" s="63">
        <v>1</v>
      </c>
      <c r="M40" s="61">
        <f t="shared" si="7"/>
        <v>6</v>
      </c>
      <c r="N40" s="62">
        <v>3</v>
      </c>
      <c r="O40" s="64">
        <v>3</v>
      </c>
      <c r="P40" s="34"/>
      <c r="R40" s="65"/>
      <c r="S40" s="65"/>
      <c r="T40" s="65"/>
      <c r="U40" s="65"/>
      <c r="V40" s="34"/>
      <c r="W40" s="34"/>
    </row>
    <row r="41" spans="2:23" ht="11.25" customHeight="1">
      <c r="B41" s="59"/>
      <c r="C41" s="79" t="s">
        <v>94</v>
      </c>
      <c r="D41" s="61">
        <f t="shared" si="4"/>
        <v>0</v>
      </c>
      <c r="E41" s="62">
        <v>0</v>
      </c>
      <c r="F41" s="62">
        <v>0</v>
      </c>
      <c r="G41" s="61">
        <f t="shared" si="5"/>
        <v>111</v>
      </c>
      <c r="H41" s="62">
        <v>61</v>
      </c>
      <c r="I41" s="62">
        <v>50</v>
      </c>
      <c r="J41" s="61">
        <f t="shared" si="6"/>
        <v>1</v>
      </c>
      <c r="K41" s="62">
        <v>0</v>
      </c>
      <c r="L41" s="63">
        <v>1</v>
      </c>
      <c r="M41" s="61">
        <f t="shared" si="7"/>
        <v>2</v>
      </c>
      <c r="N41" s="62">
        <v>0</v>
      </c>
      <c r="O41" s="64">
        <v>2</v>
      </c>
      <c r="P41" s="34"/>
      <c r="R41" s="65"/>
      <c r="S41" s="65"/>
      <c r="T41" s="65"/>
      <c r="U41" s="65"/>
      <c r="V41" s="34"/>
      <c r="W41" s="34"/>
    </row>
    <row r="42" spans="2:23" ht="11.25" customHeight="1">
      <c r="B42" s="59"/>
      <c r="C42" s="79" t="s">
        <v>95</v>
      </c>
      <c r="D42" s="61">
        <f t="shared" si="4"/>
        <v>0</v>
      </c>
      <c r="E42" s="62">
        <v>0</v>
      </c>
      <c r="F42" s="62">
        <v>0</v>
      </c>
      <c r="G42" s="61">
        <f t="shared" si="5"/>
        <v>240</v>
      </c>
      <c r="H42" s="62">
        <v>85</v>
      </c>
      <c r="I42" s="62">
        <v>155</v>
      </c>
      <c r="J42" s="61">
        <f t="shared" si="6"/>
        <v>5</v>
      </c>
      <c r="K42" s="62">
        <v>2</v>
      </c>
      <c r="L42" s="63">
        <v>3</v>
      </c>
      <c r="M42" s="61">
        <f t="shared" si="7"/>
        <v>4</v>
      </c>
      <c r="N42" s="62">
        <v>0</v>
      </c>
      <c r="O42" s="64">
        <v>4</v>
      </c>
      <c r="P42" s="34"/>
      <c r="R42" s="65"/>
      <c r="S42" s="65"/>
      <c r="T42" s="65"/>
      <c r="U42" s="65"/>
      <c r="V42" s="34"/>
      <c r="W42" s="34"/>
    </row>
    <row r="43" spans="2:23" ht="10.5" customHeight="1">
      <c r="B43" s="59"/>
      <c r="C43" s="35"/>
      <c r="D43" s="61"/>
      <c r="E43" s="56"/>
      <c r="F43" s="56"/>
      <c r="G43" s="55"/>
      <c r="H43" s="56"/>
      <c r="I43" s="56"/>
      <c r="J43" s="55"/>
      <c r="K43" s="56"/>
      <c r="L43" s="57"/>
      <c r="M43" s="61"/>
      <c r="N43" s="56"/>
      <c r="O43" s="58"/>
      <c r="P43" s="34"/>
      <c r="R43" s="65"/>
      <c r="S43" s="65"/>
      <c r="T43" s="65"/>
      <c r="U43" s="65"/>
      <c r="V43" s="34"/>
      <c r="W43" s="34"/>
    </row>
    <row r="44" spans="2:23" ht="10.5" customHeight="1">
      <c r="B44" s="59"/>
      <c r="C44" s="81" t="s">
        <v>96</v>
      </c>
      <c r="D44" s="61">
        <f aca="true" t="shared" si="8" ref="D44:O44">SUM(D25:D43)</f>
        <v>567</v>
      </c>
      <c r="E44" s="70">
        <f t="shared" si="8"/>
        <v>270</v>
      </c>
      <c r="F44" s="82">
        <f t="shared" si="8"/>
        <v>297</v>
      </c>
      <c r="G44" s="55">
        <f t="shared" si="8"/>
        <v>651</v>
      </c>
      <c r="H44" s="70">
        <f t="shared" si="8"/>
        <v>343</v>
      </c>
      <c r="I44" s="82">
        <f t="shared" si="8"/>
        <v>308</v>
      </c>
      <c r="J44" s="55">
        <f t="shared" si="8"/>
        <v>863</v>
      </c>
      <c r="K44" s="70">
        <f t="shared" si="8"/>
        <v>365</v>
      </c>
      <c r="L44" s="82">
        <f t="shared" si="8"/>
        <v>498</v>
      </c>
      <c r="M44" s="55">
        <f t="shared" si="8"/>
        <v>817</v>
      </c>
      <c r="N44" s="70">
        <f t="shared" si="8"/>
        <v>388</v>
      </c>
      <c r="O44" s="83">
        <f t="shared" si="8"/>
        <v>429</v>
      </c>
      <c r="P44" s="34"/>
      <c r="R44" s="65"/>
      <c r="S44" s="65"/>
      <c r="T44" s="65"/>
      <c r="U44" s="65"/>
      <c r="V44" s="34"/>
      <c r="W44" s="34"/>
    </row>
    <row r="45" spans="2:23" ht="10.5" customHeight="1" thickBot="1">
      <c r="B45" s="84"/>
      <c r="C45" s="85"/>
      <c r="D45" s="86"/>
      <c r="E45" s="87"/>
      <c r="F45" s="87"/>
      <c r="G45" s="85"/>
      <c r="H45" s="87"/>
      <c r="I45" s="87"/>
      <c r="J45" s="85"/>
      <c r="K45" s="87"/>
      <c r="L45" s="88"/>
      <c r="M45" s="89"/>
      <c r="N45" s="87"/>
      <c r="O45" s="90"/>
      <c r="P45" s="34"/>
      <c r="R45" s="34"/>
      <c r="S45" s="34"/>
      <c r="T45" s="34"/>
      <c r="U45" s="34"/>
      <c r="V45" s="34"/>
      <c r="W45" s="34"/>
    </row>
    <row r="46" ht="12.75" customHeight="1"/>
    <row r="47" spans="1:8" ht="15" customHeight="1" thickBot="1">
      <c r="A47" s="91" t="s">
        <v>241</v>
      </c>
      <c r="B47" s="34"/>
      <c r="C47" s="34"/>
      <c r="D47" s="34"/>
      <c r="E47" s="34"/>
      <c r="F47" s="34"/>
      <c r="G47" s="34"/>
      <c r="H47" s="34"/>
    </row>
    <row r="48" spans="1:17" ht="12" customHeight="1">
      <c r="A48" s="34"/>
      <c r="B48" s="92" t="s">
        <v>97</v>
      </c>
      <c r="C48" s="93"/>
      <c r="D48" s="93"/>
      <c r="E48" s="94"/>
      <c r="F48" s="95" t="s">
        <v>98</v>
      </c>
      <c r="G48" s="96"/>
      <c r="H48" s="96"/>
      <c r="I48" s="96"/>
      <c r="J48" s="96"/>
      <c r="K48" s="97"/>
      <c r="L48" s="98" t="s">
        <v>99</v>
      </c>
      <c r="M48" s="94"/>
      <c r="N48" s="99" t="s">
        <v>100</v>
      </c>
      <c r="O48" s="100"/>
      <c r="P48" s="34"/>
      <c r="Q48" s="34"/>
    </row>
    <row r="49" spans="1:17" ht="12" customHeight="1">
      <c r="A49" s="34"/>
      <c r="B49" s="101"/>
      <c r="C49" s="102"/>
      <c r="D49" s="102"/>
      <c r="E49" s="103"/>
      <c r="F49" s="104" t="s">
        <v>101</v>
      </c>
      <c r="G49" s="105"/>
      <c r="H49" s="104" t="s">
        <v>102</v>
      </c>
      <c r="I49" s="105"/>
      <c r="J49" s="104" t="s">
        <v>103</v>
      </c>
      <c r="K49" s="105"/>
      <c r="L49" s="106"/>
      <c r="M49" s="103"/>
      <c r="N49" s="107"/>
      <c r="O49" s="108"/>
      <c r="P49" s="34"/>
      <c r="Q49" s="34"/>
    </row>
    <row r="50" spans="1:17" ht="12.75" customHeight="1">
      <c r="A50" s="34"/>
      <c r="B50" s="109" t="s">
        <v>104</v>
      </c>
      <c r="C50" s="110"/>
      <c r="D50" s="110"/>
      <c r="E50" s="111"/>
      <c r="F50" s="112">
        <f aca="true" t="shared" si="9" ref="F50:F67">SUM(H50:K50)</f>
        <v>726264</v>
      </c>
      <c r="G50" s="113"/>
      <c r="H50" s="112">
        <v>348861</v>
      </c>
      <c r="I50" s="113"/>
      <c r="J50" s="112">
        <v>377403</v>
      </c>
      <c r="K50" s="113"/>
      <c r="L50" s="114">
        <v>154604</v>
      </c>
      <c r="M50" s="114"/>
      <c r="N50" s="115">
        <f aca="true" t="shared" si="10" ref="N50:N67">F50/L50</f>
        <v>4.697575741895423</v>
      </c>
      <c r="O50" s="116"/>
      <c r="P50" s="34"/>
      <c r="Q50" s="34"/>
    </row>
    <row r="51" spans="1:17" ht="12.75" customHeight="1">
      <c r="A51" s="34"/>
      <c r="B51" s="117" t="s">
        <v>105</v>
      </c>
      <c r="C51" s="118"/>
      <c r="D51" s="118"/>
      <c r="E51" s="119"/>
      <c r="F51" s="112">
        <f t="shared" si="9"/>
        <v>752374</v>
      </c>
      <c r="G51" s="113"/>
      <c r="H51" s="120">
        <v>364343</v>
      </c>
      <c r="I51" s="120"/>
      <c r="J51" s="120">
        <v>388031</v>
      </c>
      <c r="K51" s="120"/>
      <c r="L51" s="120">
        <v>154424</v>
      </c>
      <c r="M51" s="120"/>
      <c r="N51" s="121">
        <f t="shared" si="10"/>
        <v>4.872131274931358</v>
      </c>
      <c r="O51" s="122"/>
      <c r="P51" s="34"/>
      <c r="Q51" s="34"/>
    </row>
    <row r="52" spans="1:17" ht="12.75" customHeight="1">
      <c r="A52" s="34"/>
      <c r="B52" s="117" t="s">
        <v>106</v>
      </c>
      <c r="C52" s="118"/>
      <c r="D52" s="118"/>
      <c r="E52" s="119"/>
      <c r="F52" s="112">
        <f t="shared" si="9"/>
        <v>754055</v>
      </c>
      <c r="G52" s="113"/>
      <c r="H52" s="120">
        <v>363770</v>
      </c>
      <c r="I52" s="120"/>
      <c r="J52" s="120">
        <v>390285</v>
      </c>
      <c r="K52" s="120"/>
      <c r="L52" s="120">
        <v>156827</v>
      </c>
      <c r="M52" s="120"/>
      <c r="N52" s="121">
        <f t="shared" si="10"/>
        <v>4.808196292730206</v>
      </c>
      <c r="O52" s="122"/>
      <c r="P52" s="34"/>
      <c r="Q52" s="34"/>
    </row>
    <row r="53" spans="1:17" ht="12.75" customHeight="1">
      <c r="A53" s="34"/>
      <c r="B53" s="117" t="s">
        <v>107</v>
      </c>
      <c r="C53" s="118"/>
      <c r="D53" s="118"/>
      <c r="E53" s="119"/>
      <c r="F53" s="112">
        <f t="shared" si="9"/>
        <v>752696</v>
      </c>
      <c r="G53" s="113"/>
      <c r="H53" s="120">
        <v>360288</v>
      </c>
      <c r="I53" s="120"/>
      <c r="J53" s="120">
        <v>392408</v>
      </c>
      <c r="K53" s="120"/>
      <c r="L53" s="120">
        <v>164290</v>
      </c>
      <c r="M53" s="120"/>
      <c r="N53" s="121">
        <f t="shared" si="10"/>
        <v>4.581508308478909</v>
      </c>
      <c r="O53" s="122"/>
      <c r="P53" s="34"/>
      <c r="Q53" s="34"/>
    </row>
    <row r="54" spans="1:17" ht="12.75" customHeight="1">
      <c r="A54" s="34"/>
      <c r="B54" s="117" t="s">
        <v>108</v>
      </c>
      <c r="C54" s="118"/>
      <c r="D54" s="118"/>
      <c r="E54" s="119"/>
      <c r="F54" s="112">
        <f t="shared" si="9"/>
        <v>750557</v>
      </c>
      <c r="G54" s="113"/>
      <c r="H54" s="120">
        <v>359649</v>
      </c>
      <c r="I54" s="120"/>
      <c r="J54" s="120">
        <v>390908</v>
      </c>
      <c r="K54" s="120"/>
      <c r="L54" s="120">
        <v>173502</v>
      </c>
      <c r="M54" s="120"/>
      <c r="N54" s="121">
        <f t="shared" si="10"/>
        <v>4.32592707865039</v>
      </c>
      <c r="O54" s="122"/>
      <c r="P54" s="34"/>
      <c r="Q54" s="34"/>
    </row>
    <row r="55" spans="1:17" ht="12.75" customHeight="1">
      <c r="A55" s="34"/>
      <c r="B55" s="117" t="s">
        <v>109</v>
      </c>
      <c r="C55" s="118"/>
      <c r="D55" s="118"/>
      <c r="E55" s="119"/>
      <c r="F55" s="112">
        <f t="shared" si="9"/>
        <v>744230</v>
      </c>
      <c r="G55" s="113"/>
      <c r="H55" s="120">
        <v>356639</v>
      </c>
      <c r="I55" s="120"/>
      <c r="J55" s="120">
        <v>387591</v>
      </c>
      <c r="K55" s="120"/>
      <c r="L55" s="120">
        <v>183229</v>
      </c>
      <c r="M55" s="120"/>
      <c r="N55" s="121">
        <f t="shared" si="10"/>
        <v>4.061747867422733</v>
      </c>
      <c r="O55" s="122"/>
      <c r="P55" s="34"/>
      <c r="Q55" s="34"/>
    </row>
    <row r="56" spans="1:17" ht="12.75" customHeight="1">
      <c r="A56" s="34"/>
      <c r="B56" s="117" t="s">
        <v>110</v>
      </c>
      <c r="C56" s="118"/>
      <c r="D56" s="118"/>
      <c r="E56" s="119"/>
      <c r="F56" s="112">
        <f t="shared" si="9"/>
        <v>773599</v>
      </c>
      <c r="G56" s="113"/>
      <c r="H56" s="120">
        <v>373416</v>
      </c>
      <c r="I56" s="120"/>
      <c r="J56" s="120">
        <v>400183</v>
      </c>
      <c r="K56" s="120"/>
      <c r="L56" s="120">
        <v>198933</v>
      </c>
      <c r="M56" s="120"/>
      <c r="N56" s="121">
        <f t="shared" si="10"/>
        <v>3.8887414355587056</v>
      </c>
      <c r="O56" s="122"/>
      <c r="P56" s="34"/>
      <c r="Q56" s="34"/>
    </row>
    <row r="57" spans="1:17" ht="12.75" customHeight="1">
      <c r="A57" s="34"/>
      <c r="B57" s="117" t="s">
        <v>111</v>
      </c>
      <c r="C57" s="118"/>
      <c r="D57" s="118"/>
      <c r="E57" s="119"/>
      <c r="F57" s="112">
        <f t="shared" si="9"/>
        <v>794354</v>
      </c>
      <c r="G57" s="113"/>
      <c r="H57" s="120">
        <v>384269</v>
      </c>
      <c r="I57" s="120"/>
      <c r="J57" s="120">
        <v>410085</v>
      </c>
      <c r="K57" s="120"/>
      <c r="L57" s="120">
        <v>212744</v>
      </c>
      <c r="M57" s="120"/>
      <c r="N57" s="121">
        <f t="shared" si="10"/>
        <v>3.7338491332305495</v>
      </c>
      <c r="O57" s="122"/>
      <c r="P57" s="34"/>
      <c r="Q57" s="34"/>
    </row>
    <row r="58" spans="1:17" ht="12.75" customHeight="1">
      <c r="A58" s="34"/>
      <c r="B58" s="117" t="s">
        <v>112</v>
      </c>
      <c r="C58" s="118"/>
      <c r="D58" s="118"/>
      <c r="E58" s="119"/>
      <c r="F58" s="112">
        <f t="shared" si="9"/>
        <v>817633</v>
      </c>
      <c r="G58" s="113"/>
      <c r="H58" s="120">
        <v>397115</v>
      </c>
      <c r="I58" s="120"/>
      <c r="J58" s="120">
        <v>420518</v>
      </c>
      <c r="K58" s="120"/>
      <c r="L58" s="120">
        <v>224295</v>
      </c>
      <c r="M58" s="120"/>
      <c r="N58" s="121">
        <f t="shared" si="10"/>
        <v>3.645346530239194</v>
      </c>
      <c r="O58" s="122"/>
      <c r="P58" s="34"/>
      <c r="Q58" s="34"/>
    </row>
    <row r="59" spans="1:17" ht="12.75" customHeight="1">
      <c r="A59" s="34"/>
      <c r="B59" s="117" t="s">
        <v>113</v>
      </c>
      <c r="C59" s="118"/>
      <c r="D59" s="118"/>
      <c r="E59" s="119"/>
      <c r="F59" s="112">
        <f t="shared" si="9"/>
        <v>823585</v>
      </c>
      <c r="G59" s="113"/>
      <c r="H59" s="120">
        <v>400391</v>
      </c>
      <c r="I59" s="120"/>
      <c r="J59" s="120">
        <v>423194</v>
      </c>
      <c r="K59" s="120"/>
      <c r="L59" s="120">
        <v>234192</v>
      </c>
      <c r="M59" s="120"/>
      <c r="N59" s="121">
        <f t="shared" si="10"/>
        <v>3.516708512673362</v>
      </c>
      <c r="O59" s="122"/>
      <c r="P59" s="34"/>
      <c r="Q59" s="34"/>
    </row>
    <row r="60" spans="1:17" ht="12.75" customHeight="1">
      <c r="A60" s="34"/>
      <c r="B60" s="117" t="s">
        <v>114</v>
      </c>
      <c r="C60" s="118"/>
      <c r="D60" s="118"/>
      <c r="E60" s="119"/>
      <c r="F60" s="112">
        <f t="shared" si="9"/>
        <v>826996</v>
      </c>
      <c r="G60" s="113"/>
      <c r="H60" s="120">
        <v>401860</v>
      </c>
      <c r="I60" s="120"/>
      <c r="J60" s="120">
        <v>425136</v>
      </c>
      <c r="K60" s="120"/>
      <c r="L60" s="120">
        <v>246911</v>
      </c>
      <c r="M60" s="120"/>
      <c r="N60" s="121">
        <f t="shared" si="10"/>
        <v>3.3493688009039695</v>
      </c>
      <c r="O60" s="122"/>
      <c r="P60" s="34"/>
      <c r="Q60" s="34"/>
    </row>
    <row r="61" spans="1:17" ht="12.75" customHeight="1">
      <c r="A61" s="34"/>
      <c r="B61" s="123" t="s">
        <v>115</v>
      </c>
      <c r="C61" s="124"/>
      <c r="D61" s="124"/>
      <c r="E61" s="125"/>
      <c r="F61" s="112">
        <f t="shared" si="9"/>
        <v>828944</v>
      </c>
      <c r="G61" s="113"/>
      <c r="H61" s="120">
        <v>402367</v>
      </c>
      <c r="I61" s="120"/>
      <c r="J61" s="120">
        <v>426577</v>
      </c>
      <c r="K61" s="120"/>
      <c r="L61" s="120">
        <v>259612</v>
      </c>
      <c r="M61" s="120"/>
      <c r="N61" s="121">
        <f t="shared" si="10"/>
        <v>3.1930111088855675</v>
      </c>
      <c r="O61" s="122"/>
      <c r="P61" s="34"/>
      <c r="Q61" s="34"/>
    </row>
    <row r="62" spans="1:16" ht="12.75" customHeight="1">
      <c r="A62" s="34"/>
      <c r="B62" s="123" t="s">
        <v>116</v>
      </c>
      <c r="C62" s="124"/>
      <c r="D62" s="124"/>
      <c r="E62" s="125"/>
      <c r="F62" s="112">
        <f t="shared" si="9"/>
        <v>828502</v>
      </c>
      <c r="G62" s="113"/>
      <c r="H62" s="126">
        <v>401727</v>
      </c>
      <c r="I62" s="127"/>
      <c r="J62" s="126">
        <v>426775</v>
      </c>
      <c r="K62" s="127"/>
      <c r="L62" s="126">
        <v>261845</v>
      </c>
      <c r="M62" s="127"/>
      <c r="N62" s="128">
        <f t="shared" si="10"/>
        <v>3.1640932612805286</v>
      </c>
      <c r="O62" s="129"/>
      <c r="P62" s="34"/>
    </row>
    <row r="63" spans="1:17" ht="12.75" customHeight="1">
      <c r="A63" s="34"/>
      <c r="B63" s="130" t="s">
        <v>117</v>
      </c>
      <c r="C63" s="131"/>
      <c r="D63" s="131"/>
      <c r="E63" s="132"/>
      <c r="F63" s="112">
        <f t="shared" si="9"/>
        <v>828285</v>
      </c>
      <c r="G63" s="113"/>
      <c r="H63" s="133">
        <v>401389</v>
      </c>
      <c r="I63" s="134"/>
      <c r="J63" s="135">
        <v>426896</v>
      </c>
      <c r="K63" s="136"/>
      <c r="L63" s="135">
        <v>264393</v>
      </c>
      <c r="M63" s="136"/>
      <c r="N63" s="137">
        <f t="shared" si="10"/>
        <v>3.1327796121682496</v>
      </c>
      <c r="O63" s="138"/>
      <c r="P63" s="34"/>
      <c r="Q63" s="34"/>
    </row>
    <row r="64" spans="1:17" ht="12.75" customHeight="1">
      <c r="A64" s="34"/>
      <c r="B64" s="130" t="s">
        <v>118</v>
      </c>
      <c r="C64" s="131"/>
      <c r="D64" s="131"/>
      <c r="E64" s="132"/>
      <c r="F64" s="126">
        <f t="shared" si="9"/>
        <v>827013</v>
      </c>
      <c r="G64" s="127"/>
      <c r="H64" s="133">
        <v>400769</v>
      </c>
      <c r="I64" s="134"/>
      <c r="J64" s="133">
        <v>426244</v>
      </c>
      <c r="K64" s="134"/>
      <c r="L64" s="133">
        <v>266372</v>
      </c>
      <c r="M64" s="134"/>
      <c r="N64" s="128">
        <f t="shared" si="10"/>
        <v>3.1047294760710584</v>
      </c>
      <c r="O64" s="129"/>
      <c r="P64" s="34"/>
      <c r="Q64" s="34"/>
    </row>
    <row r="65" spans="1:17" ht="12.75" customHeight="1">
      <c r="A65" s="34"/>
      <c r="B65" s="130" t="s">
        <v>119</v>
      </c>
      <c r="C65" s="131"/>
      <c r="D65" s="131"/>
      <c r="E65" s="132"/>
      <c r="F65" s="126">
        <f t="shared" si="9"/>
        <v>827110</v>
      </c>
      <c r="G65" s="127"/>
      <c r="H65" s="133">
        <v>400809</v>
      </c>
      <c r="I65" s="134"/>
      <c r="J65" s="133">
        <v>426301</v>
      </c>
      <c r="K65" s="134"/>
      <c r="L65" s="133">
        <v>266603</v>
      </c>
      <c r="M65" s="134"/>
      <c r="N65" s="139">
        <f t="shared" si="10"/>
        <v>3.102403198763705</v>
      </c>
      <c r="O65" s="129"/>
      <c r="P65" s="34"/>
      <c r="Q65" s="34"/>
    </row>
    <row r="66" spans="1:17" ht="12.75" customHeight="1">
      <c r="A66" s="34"/>
      <c r="B66" s="130" t="s">
        <v>120</v>
      </c>
      <c r="C66" s="131"/>
      <c r="D66" s="131"/>
      <c r="E66" s="132"/>
      <c r="F66" s="126">
        <f t="shared" si="9"/>
        <v>827433</v>
      </c>
      <c r="G66" s="127"/>
      <c r="H66" s="133">
        <v>400888</v>
      </c>
      <c r="I66" s="134"/>
      <c r="J66" s="133">
        <v>426545</v>
      </c>
      <c r="K66" s="134"/>
      <c r="L66" s="133">
        <v>267046</v>
      </c>
      <c r="M66" s="134"/>
      <c r="N66" s="128">
        <f t="shared" si="10"/>
        <v>3.0984661818563093</v>
      </c>
      <c r="O66" s="129"/>
      <c r="P66" s="34"/>
      <c r="Q66" s="34"/>
    </row>
    <row r="67" spans="1:17" ht="12.75" customHeight="1" thickBot="1">
      <c r="A67" s="34"/>
      <c r="B67" s="140" t="s">
        <v>121</v>
      </c>
      <c r="C67" s="141"/>
      <c r="D67" s="141"/>
      <c r="E67" s="142"/>
      <c r="F67" s="143">
        <f t="shared" si="9"/>
        <v>827395</v>
      </c>
      <c r="G67" s="144"/>
      <c r="H67" s="145">
        <v>400792</v>
      </c>
      <c r="I67" s="146"/>
      <c r="J67" s="145">
        <v>426603</v>
      </c>
      <c r="K67" s="146"/>
      <c r="L67" s="145">
        <v>267284</v>
      </c>
      <c r="M67" s="146"/>
      <c r="N67" s="147">
        <f t="shared" si="10"/>
        <v>3.0955650169856783</v>
      </c>
      <c r="O67" s="148"/>
      <c r="P67" s="34"/>
      <c r="Q67" s="34"/>
    </row>
    <row r="68" spans="1:17" ht="5.25" customHeight="1">
      <c r="A68" s="34"/>
      <c r="B68" s="118"/>
      <c r="C68" s="118"/>
      <c r="D68" s="118"/>
      <c r="E68" s="118"/>
      <c r="H68" s="149"/>
      <c r="O68" s="34"/>
      <c r="P68" s="34"/>
      <c r="Q68" s="34"/>
    </row>
    <row r="69" spans="1:17" ht="10.5" customHeight="1">
      <c r="A69" s="34"/>
      <c r="B69" s="118"/>
      <c r="C69" s="118"/>
      <c r="D69" s="118"/>
      <c r="E69" s="118"/>
      <c r="P69" s="34"/>
      <c r="Q69" s="34"/>
    </row>
    <row r="70" spans="1:17" ht="10.5" customHeight="1">
      <c r="A70" s="34"/>
      <c r="B70" s="150"/>
      <c r="C70" s="118"/>
      <c r="D70" s="118"/>
      <c r="E70" s="118"/>
      <c r="P70" s="34"/>
      <c r="Q70" s="34"/>
    </row>
    <row r="71" spans="1:17" ht="10.5" customHeight="1">
      <c r="A71" s="34"/>
      <c r="B71" s="34"/>
      <c r="C71" s="65"/>
      <c r="D71" s="65"/>
      <c r="E71" s="65"/>
      <c r="P71" s="34"/>
      <c r="Q71" s="34"/>
    </row>
    <row r="72" spans="1:17" ht="10.5" customHeight="1">
      <c r="A72" s="34"/>
      <c r="B72" s="34"/>
      <c r="C72" s="65"/>
      <c r="D72" s="65"/>
      <c r="E72" s="65"/>
      <c r="P72" s="34"/>
      <c r="Q72" s="34"/>
    </row>
    <row r="73" spans="1:17" ht="10.5" customHeight="1">
      <c r="A73" s="34"/>
      <c r="B73" s="34"/>
      <c r="C73" s="34"/>
      <c r="D73" s="34"/>
      <c r="E73" s="34"/>
      <c r="P73" s="34"/>
      <c r="Q73" s="34"/>
    </row>
    <row r="74" spans="1:17" ht="10.5" customHeight="1">
      <c r="A74" s="34"/>
      <c r="D74" s="34"/>
      <c r="P74" s="34"/>
      <c r="Q74" s="34"/>
    </row>
    <row r="75" spans="1:17" ht="10.5" customHeight="1">
      <c r="A75" s="34"/>
      <c r="P75" s="34"/>
      <c r="Q75" s="34"/>
    </row>
    <row r="76" spans="1:17" ht="10.5" customHeight="1">
      <c r="A76" s="34"/>
      <c r="P76" s="34"/>
      <c r="Q76" s="34"/>
    </row>
    <row r="77" spans="1:17" ht="10.5" customHeight="1">
      <c r="A77" s="34"/>
      <c r="P77" s="34"/>
      <c r="Q77" s="34"/>
    </row>
    <row r="78" spans="1:17" ht="10.5" customHeight="1">
      <c r="A78" s="34"/>
      <c r="Q78" s="34"/>
    </row>
    <row r="79" ht="10.5" customHeight="1">
      <c r="A79" s="34"/>
    </row>
    <row r="80" ht="10.5" customHeight="1">
      <c r="A80" s="34"/>
    </row>
    <row r="81" spans="1:16" ht="10.5" customHeight="1">
      <c r="A81" s="34"/>
      <c r="P81" s="149"/>
    </row>
    <row r="82" ht="10.5" customHeight="1">
      <c r="A82" s="34"/>
    </row>
    <row r="84" ht="12">
      <c r="A84" s="34"/>
    </row>
    <row r="85" ht="12">
      <c r="A85" s="34"/>
    </row>
    <row r="86" ht="12">
      <c r="A86" s="34"/>
    </row>
  </sheetData>
  <sheetProtection sheet="1" objects="1" scenarios="1"/>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4" customWidth="1"/>
    <col min="2" max="2" width="11.625" style="154" customWidth="1"/>
    <col min="3" max="3" width="10.375" style="154" customWidth="1"/>
    <col min="4" max="8" width="10.625" style="154" customWidth="1"/>
    <col min="9" max="9" width="9.625" style="154" customWidth="1"/>
    <col min="10" max="16384" width="9.00390625" style="154" customWidth="1"/>
  </cols>
  <sheetData>
    <row r="1" spans="1:9" ht="21" customHeight="1">
      <c r="A1" s="151" t="s">
        <v>242</v>
      </c>
      <c r="B1" s="152"/>
      <c r="C1" s="153"/>
      <c r="D1" s="153"/>
      <c r="E1" s="152"/>
      <c r="F1" s="152"/>
      <c r="G1" s="152"/>
      <c r="H1" s="152"/>
      <c r="I1" s="152"/>
    </row>
    <row r="2" ht="12" customHeight="1"/>
    <row r="3" spans="7:9" ht="14.25" customHeight="1" thickBot="1">
      <c r="G3" s="155" t="s">
        <v>243</v>
      </c>
      <c r="H3" s="156"/>
      <c r="I3" s="156"/>
    </row>
    <row r="4" spans="1:9" ht="15" customHeight="1">
      <c r="A4" s="157" t="s">
        <v>122</v>
      </c>
      <c r="B4" s="158" t="s">
        <v>123</v>
      </c>
      <c r="C4" s="159" t="s">
        <v>124</v>
      </c>
      <c r="D4" s="160" t="s">
        <v>125</v>
      </c>
      <c r="E4" s="161"/>
      <c r="F4" s="162" t="s">
        <v>126</v>
      </c>
      <c r="G4" s="162"/>
      <c r="H4" s="163"/>
      <c r="I4" s="164" t="s">
        <v>127</v>
      </c>
    </row>
    <row r="5" spans="1:9" ht="15" customHeight="1" thickBot="1">
      <c r="A5" s="165" t="s">
        <v>128</v>
      </c>
      <c r="B5" s="166" t="s">
        <v>129</v>
      </c>
      <c r="C5" s="167" t="s">
        <v>129</v>
      </c>
      <c r="D5" s="168" t="s">
        <v>130</v>
      </c>
      <c r="E5" s="169" t="s">
        <v>131</v>
      </c>
      <c r="F5" s="169" t="s">
        <v>132</v>
      </c>
      <c r="G5" s="169" t="s">
        <v>133</v>
      </c>
      <c r="H5" s="169" t="s">
        <v>132</v>
      </c>
      <c r="I5" s="170" t="s">
        <v>134</v>
      </c>
    </row>
    <row r="6" spans="1:9" ht="17.25" customHeight="1">
      <c r="A6" s="171" t="s">
        <v>135</v>
      </c>
      <c r="B6" s="172">
        <v>827395</v>
      </c>
      <c r="C6" s="173">
        <v>-38</v>
      </c>
      <c r="D6" s="174">
        <v>0</v>
      </c>
      <c r="E6" s="172">
        <v>400792</v>
      </c>
      <c r="F6" s="173">
        <v>-96</v>
      </c>
      <c r="G6" s="175">
        <v>426603</v>
      </c>
      <c r="H6" s="172">
        <v>58</v>
      </c>
      <c r="I6" s="176">
        <v>267284</v>
      </c>
    </row>
    <row r="7" spans="1:9" ht="17.25" customHeight="1">
      <c r="A7" s="177" t="s">
        <v>136</v>
      </c>
      <c r="B7" s="172">
        <v>559101</v>
      </c>
      <c r="C7" s="173">
        <v>8</v>
      </c>
      <c r="D7" s="174">
        <v>0</v>
      </c>
      <c r="E7" s="172">
        <v>271339</v>
      </c>
      <c r="F7" s="173">
        <v>-73</v>
      </c>
      <c r="G7" s="175">
        <v>287762</v>
      </c>
      <c r="H7" s="172">
        <v>81</v>
      </c>
      <c r="I7" s="178">
        <v>186719</v>
      </c>
    </row>
    <row r="8" spans="1:9" ht="17.25" customHeight="1">
      <c r="A8" s="177" t="s">
        <v>137</v>
      </c>
      <c r="B8" s="172">
        <v>268294</v>
      </c>
      <c r="C8" s="173">
        <v>-46</v>
      </c>
      <c r="D8" s="174">
        <v>-0.02</v>
      </c>
      <c r="E8" s="172">
        <v>129453</v>
      </c>
      <c r="F8" s="173">
        <v>-23</v>
      </c>
      <c r="G8" s="175">
        <v>138841</v>
      </c>
      <c r="H8" s="172">
        <v>-23</v>
      </c>
      <c r="I8" s="178">
        <v>80565</v>
      </c>
    </row>
    <row r="9" spans="1:9" ht="17.25" customHeight="1">
      <c r="A9" s="179" t="s">
        <v>138</v>
      </c>
      <c r="B9" s="180">
        <v>252430</v>
      </c>
      <c r="C9" s="181">
        <v>-51</v>
      </c>
      <c r="D9" s="182">
        <v>-0.02</v>
      </c>
      <c r="E9" s="183">
        <v>122920</v>
      </c>
      <c r="F9" s="181">
        <v>-73</v>
      </c>
      <c r="G9" s="184">
        <v>129510</v>
      </c>
      <c r="H9" s="183">
        <v>22</v>
      </c>
      <c r="I9" s="185">
        <v>87648</v>
      </c>
    </row>
    <row r="10" spans="1:9" ht="17.25" customHeight="1">
      <c r="A10" s="179" t="s">
        <v>139</v>
      </c>
      <c r="B10" s="186">
        <v>68533</v>
      </c>
      <c r="C10" s="187">
        <v>24</v>
      </c>
      <c r="D10" s="188">
        <v>0.04</v>
      </c>
      <c r="E10" s="189">
        <v>33592</v>
      </c>
      <c r="F10" s="187">
        <v>2</v>
      </c>
      <c r="G10" s="190">
        <v>34941</v>
      </c>
      <c r="H10" s="189">
        <v>22</v>
      </c>
      <c r="I10" s="191">
        <v>25545</v>
      </c>
    </row>
    <row r="11" spans="1:9" ht="17.25" customHeight="1">
      <c r="A11" s="179" t="s">
        <v>140</v>
      </c>
      <c r="B11" s="186">
        <v>73800</v>
      </c>
      <c r="C11" s="187">
        <v>41</v>
      </c>
      <c r="D11" s="188">
        <v>0.06</v>
      </c>
      <c r="E11" s="189">
        <v>35998</v>
      </c>
      <c r="F11" s="187">
        <v>18</v>
      </c>
      <c r="G11" s="190">
        <v>37802</v>
      </c>
      <c r="H11" s="189">
        <v>23</v>
      </c>
      <c r="I11" s="191">
        <v>23632</v>
      </c>
    </row>
    <row r="12" spans="1:9" ht="17.25" customHeight="1">
      <c r="A12" s="179" t="s">
        <v>141</v>
      </c>
      <c r="B12" s="186">
        <v>32808</v>
      </c>
      <c r="C12" s="187">
        <v>21</v>
      </c>
      <c r="D12" s="188">
        <v>0.06</v>
      </c>
      <c r="E12" s="189">
        <v>15827</v>
      </c>
      <c r="F12" s="187">
        <v>0</v>
      </c>
      <c r="G12" s="190">
        <v>16981</v>
      </c>
      <c r="H12" s="189">
        <v>21</v>
      </c>
      <c r="I12" s="191">
        <v>11262</v>
      </c>
    </row>
    <row r="13" spans="1:9" ht="17.25" customHeight="1">
      <c r="A13" s="179" t="s">
        <v>142</v>
      </c>
      <c r="B13" s="186">
        <v>38023</v>
      </c>
      <c r="C13" s="187">
        <v>-29</v>
      </c>
      <c r="D13" s="188">
        <v>-0.08</v>
      </c>
      <c r="E13" s="189">
        <v>18111</v>
      </c>
      <c r="F13" s="187">
        <v>-13</v>
      </c>
      <c r="G13" s="190">
        <v>19912</v>
      </c>
      <c r="H13" s="189">
        <v>-16</v>
      </c>
      <c r="I13" s="191">
        <v>11008</v>
      </c>
    </row>
    <row r="14" spans="1:9" ht="17.25" customHeight="1">
      <c r="A14" s="179" t="s">
        <v>143</v>
      </c>
      <c r="B14" s="186">
        <v>27477</v>
      </c>
      <c r="C14" s="187">
        <v>-28</v>
      </c>
      <c r="D14" s="188">
        <v>-0.1</v>
      </c>
      <c r="E14" s="189">
        <v>13011</v>
      </c>
      <c r="F14" s="187">
        <v>-14</v>
      </c>
      <c r="G14" s="190">
        <v>14466</v>
      </c>
      <c r="H14" s="189">
        <v>-14</v>
      </c>
      <c r="I14" s="191">
        <v>8016</v>
      </c>
    </row>
    <row r="15" spans="1:9" ht="17.25" customHeight="1">
      <c r="A15" s="177" t="s">
        <v>144</v>
      </c>
      <c r="B15" s="192">
        <v>66030</v>
      </c>
      <c r="C15" s="193">
        <v>30</v>
      </c>
      <c r="D15" s="174">
        <v>0.05</v>
      </c>
      <c r="E15" s="172">
        <v>31880</v>
      </c>
      <c r="F15" s="193">
        <v>7</v>
      </c>
      <c r="G15" s="175">
        <v>34150</v>
      </c>
      <c r="H15" s="172">
        <v>23</v>
      </c>
      <c r="I15" s="194">
        <v>19608</v>
      </c>
    </row>
    <row r="16" spans="1:9" ht="17.25" customHeight="1">
      <c r="A16" s="179" t="s">
        <v>145</v>
      </c>
      <c r="B16" s="180">
        <v>5057</v>
      </c>
      <c r="C16" s="181">
        <v>-7</v>
      </c>
      <c r="D16" s="182">
        <v>-0.14</v>
      </c>
      <c r="E16" s="183">
        <v>2412</v>
      </c>
      <c r="F16" s="181">
        <v>-2</v>
      </c>
      <c r="G16" s="184">
        <v>2645</v>
      </c>
      <c r="H16" s="183">
        <v>-5</v>
      </c>
      <c r="I16" s="185">
        <v>1396</v>
      </c>
    </row>
    <row r="17" spans="1:9" ht="17.25" customHeight="1">
      <c r="A17" s="177" t="s">
        <v>146</v>
      </c>
      <c r="B17" s="172">
        <v>5057</v>
      </c>
      <c r="C17" s="193">
        <v>-7</v>
      </c>
      <c r="D17" s="174">
        <v>-0.14</v>
      </c>
      <c r="E17" s="172">
        <v>2412</v>
      </c>
      <c r="F17" s="193">
        <v>-2</v>
      </c>
      <c r="G17" s="175">
        <v>2645</v>
      </c>
      <c r="H17" s="172">
        <v>-5</v>
      </c>
      <c r="I17" s="194">
        <v>1396</v>
      </c>
    </row>
    <row r="18" spans="1:9" ht="17.25" customHeight="1">
      <c r="A18" s="179" t="s">
        <v>147</v>
      </c>
      <c r="B18" s="180">
        <v>21175</v>
      </c>
      <c r="C18" s="181">
        <v>8</v>
      </c>
      <c r="D18" s="182">
        <v>0.04</v>
      </c>
      <c r="E18" s="183">
        <v>10244</v>
      </c>
      <c r="F18" s="181">
        <v>4</v>
      </c>
      <c r="G18" s="184">
        <v>10931</v>
      </c>
      <c r="H18" s="183">
        <v>4</v>
      </c>
      <c r="I18" s="185">
        <v>6914</v>
      </c>
    </row>
    <row r="19" spans="1:9" ht="17.25" customHeight="1">
      <c r="A19" s="179" t="s">
        <v>148</v>
      </c>
      <c r="B19" s="186">
        <v>11142</v>
      </c>
      <c r="C19" s="187">
        <v>18</v>
      </c>
      <c r="D19" s="188">
        <v>0.16</v>
      </c>
      <c r="E19" s="189">
        <v>5317</v>
      </c>
      <c r="F19" s="187">
        <v>4</v>
      </c>
      <c r="G19" s="190">
        <v>5825</v>
      </c>
      <c r="H19" s="189">
        <v>14</v>
      </c>
      <c r="I19" s="191">
        <v>4121</v>
      </c>
    </row>
    <row r="20" spans="1:9" ht="17.25" customHeight="1">
      <c r="A20" s="179" t="s">
        <v>149</v>
      </c>
      <c r="B20" s="186">
        <v>6498</v>
      </c>
      <c r="C20" s="187">
        <v>-4</v>
      </c>
      <c r="D20" s="188">
        <v>-0.06</v>
      </c>
      <c r="E20" s="189">
        <v>3250</v>
      </c>
      <c r="F20" s="187">
        <v>4</v>
      </c>
      <c r="G20" s="190">
        <v>3248</v>
      </c>
      <c r="H20" s="189">
        <v>-8</v>
      </c>
      <c r="I20" s="191">
        <v>1885</v>
      </c>
    </row>
    <row r="21" spans="1:9" ht="17.25" customHeight="1">
      <c r="A21" s="177" t="s">
        <v>150</v>
      </c>
      <c r="B21" s="195">
        <v>3535</v>
      </c>
      <c r="C21" s="196">
        <v>-6</v>
      </c>
      <c r="D21" s="197">
        <v>-0.17</v>
      </c>
      <c r="E21" s="198">
        <v>1677</v>
      </c>
      <c r="F21" s="196">
        <v>-4</v>
      </c>
      <c r="G21" s="199">
        <v>1858</v>
      </c>
      <c r="H21" s="198">
        <v>-2</v>
      </c>
      <c r="I21" s="200">
        <v>908</v>
      </c>
    </row>
    <row r="22" spans="1:9" ht="17.25" customHeight="1">
      <c r="A22" s="179" t="s">
        <v>151</v>
      </c>
      <c r="B22" s="180">
        <v>695</v>
      </c>
      <c r="C22" s="181">
        <v>-3</v>
      </c>
      <c r="D22" s="182">
        <v>-0.43</v>
      </c>
      <c r="E22" s="183">
        <v>343</v>
      </c>
      <c r="F22" s="181">
        <v>-2</v>
      </c>
      <c r="G22" s="184">
        <v>352</v>
      </c>
      <c r="H22" s="183">
        <v>-1</v>
      </c>
      <c r="I22" s="185">
        <v>277</v>
      </c>
    </row>
    <row r="23" spans="1:9" ht="17.25" customHeight="1">
      <c r="A23" s="177" t="s">
        <v>152</v>
      </c>
      <c r="B23" s="172">
        <v>695</v>
      </c>
      <c r="C23" s="193">
        <v>-3</v>
      </c>
      <c r="D23" s="174">
        <v>-0.43</v>
      </c>
      <c r="E23" s="172">
        <v>343</v>
      </c>
      <c r="F23" s="193">
        <v>-2</v>
      </c>
      <c r="G23" s="175">
        <v>352</v>
      </c>
      <c r="H23" s="172">
        <v>-1</v>
      </c>
      <c r="I23" s="194">
        <v>277</v>
      </c>
    </row>
    <row r="24" spans="1:9" ht="17.25" customHeight="1">
      <c r="A24" s="179" t="s">
        <v>153</v>
      </c>
      <c r="B24" s="180">
        <v>124527</v>
      </c>
      <c r="C24" s="181">
        <v>10</v>
      </c>
      <c r="D24" s="182">
        <v>0.01</v>
      </c>
      <c r="E24" s="183">
        <v>59553</v>
      </c>
      <c r="F24" s="181">
        <v>14</v>
      </c>
      <c r="G24" s="184">
        <v>64974</v>
      </c>
      <c r="H24" s="183">
        <v>-4</v>
      </c>
      <c r="I24" s="185">
        <v>37296</v>
      </c>
    </row>
    <row r="25" spans="1:9" ht="17.25" customHeight="1">
      <c r="A25" s="179" t="s">
        <v>154</v>
      </c>
      <c r="B25" s="186">
        <v>23376</v>
      </c>
      <c r="C25" s="187">
        <v>-23</v>
      </c>
      <c r="D25" s="188">
        <v>-0.1</v>
      </c>
      <c r="E25" s="189">
        <v>11215</v>
      </c>
      <c r="F25" s="187">
        <v>-9</v>
      </c>
      <c r="G25" s="190">
        <v>12161</v>
      </c>
      <c r="H25" s="189">
        <v>-14</v>
      </c>
      <c r="I25" s="191">
        <v>7329</v>
      </c>
    </row>
    <row r="26" spans="1:9" ht="17.25" customHeight="1">
      <c r="A26" s="179" t="s">
        <v>155</v>
      </c>
      <c r="B26" s="186">
        <v>14041</v>
      </c>
      <c r="C26" s="187">
        <v>-2</v>
      </c>
      <c r="D26" s="188">
        <v>-0.01</v>
      </c>
      <c r="E26" s="189">
        <v>6423</v>
      </c>
      <c r="F26" s="187">
        <v>-3</v>
      </c>
      <c r="G26" s="190">
        <v>7618</v>
      </c>
      <c r="H26" s="189">
        <v>1</v>
      </c>
      <c r="I26" s="191">
        <v>4592</v>
      </c>
    </row>
    <row r="27" spans="1:9" ht="17.25" customHeight="1">
      <c r="A27" s="179" t="s">
        <v>156</v>
      </c>
      <c r="B27" s="186">
        <v>17722</v>
      </c>
      <c r="C27" s="187">
        <v>15</v>
      </c>
      <c r="D27" s="188">
        <v>0.08</v>
      </c>
      <c r="E27" s="189">
        <v>8444</v>
      </c>
      <c r="F27" s="187">
        <v>7</v>
      </c>
      <c r="G27" s="190">
        <v>9278</v>
      </c>
      <c r="H27" s="189">
        <v>8</v>
      </c>
      <c r="I27" s="191">
        <v>5101</v>
      </c>
    </row>
    <row r="28" spans="1:9" ht="17.25" customHeight="1">
      <c r="A28" s="179" t="s">
        <v>157</v>
      </c>
      <c r="B28" s="186">
        <v>32430</v>
      </c>
      <c r="C28" s="187">
        <v>-1</v>
      </c>
      <c r="D28" s="188">
        <v>0</v>
      </c>
      <c r="E28" s="189">
        <v>15659</v>
      </c>
      <c r="F28" s="187">
        <v>7</v>
      </c>
      <c r="G28" s="190">
        <v>16771</v>
      </c>
      <c r="H28" s="189">
        <v>-8</v>
      </c>
      <c r="I28" s="191">
        <v>9637</v>
      </c>
    </row>
    <row r="29" spans="1:9" ht="17.25" customHeight="1">
      <c r="A29" s="179" t="s">
        <v>158</v>
      </c>
      <c r="B29" s="186">
        <v>23881</v>
      </c>
      <c r="C29" s="187">
        <v>12</v>
      </c>
      <c r="D29" s="188">
        <v>0.05</v>
      </c>
      <c r="E29" s="189">
        <v>11612</v>
      </c>
      <c r="F29" s="187">
        <v>13</v>
      </c>
      <c r="G29" s="190">
        <v>12269</v>
      </c>
      <c r="H29" s="189">
        <v>-1</v>
      </c>
      <c r="I29" s="191">
        <v>7200</v>
      </c>
    </row>
    <row r="30" spans="1:9" ht="17.25" customHeight="1">
      <c r="A30" s="177" t="s">
        <v>159</v>
      </c>
      <c r="B30" s="195">
        <v>13077</v>
      </c>
      <c r="C30" s="196">
        <v>9</v>
      </c>
      <c r="D30" s="197">
        <v>0.07</v>
      </c>
      <c r="E30" s="198">
        <v>6200</v>
      </c>
      <c r="F30" s="196">
        <v>-1</v>
      </c>
      <c r="G30" s="199">
        <v>6877</v>
      </c>
      <c r="H30" s="198">
        <v>10</v>
      </c>
      <c r="I30" s="200">
        <v>3437</v>
      </c>
    </row>
    <row r="31" spans="1:9" ht="17.25" customHeight="1">
      <c r="A31" s="179" t="s">
        <v>160</v>
      </c>
      <c r="B31" s="180">
        <v>17132</v>
      </c>
      <c r="C31" s="181">
        <v>-4</v>
      </c>
      <c r="D31" s="182">
        <v>-0.02</v>
      </c>
      <c r="E31" s="183">
        <v>8308</v>
      </c>
      <c r="F31" s="181">
        <v>0</v>
      </c>
      <c r="G31" s="184">
        <v>8824</v>
      </c>
      <c r="H31" s="183">
        <v>-4</v>
      </c>
      <c r="I31" s="185">
        <v>4687</v>
      </c>
    </row>
    <row r="32" spans="1:9" ht="17.25" customHeight="1">
      <c r="A32" s="179" t="s">
        <v>161</v>
      </c>
      <c r="B32" s="186">
        <v>13507</v>
      </c>
      <c r="C32" s="187">
        <v>0</v>
      </c>
      <c r="D32" s="188">
        <v>0</v>
      </c>
      <c r="E32" s="189">
        <v>6548</v>
      </c>
      <c r="F32" s="187">
        <v>-1</v>
      </c>
      <c r="G32" s="190">
        <v>6959</v>
      </c>
      <c r="H32" s="189">
        <v>1</v>
      </c>
      <c r="I32" s="191">
        <v>3581</v>
      </c>
    </row>
    <row r="33" spans="1:9" ht="17.25" customHeight="1">
      <c r="A33" s="177" t="s">
        <v>162</v>
      </c>
      <c r="B33" s="195">
        <v>3625</v>
      </c>
      <c r="C33" s="196">
        <v>-4</v>
      </c>
      <c r="D33" s="197">
        <v>-0.11</v>
      </c>
      <c r="E33" s="198">
        <v>1760</v>
      </c>
      <c r="F33" s="196">
        <v>1</v>
      </c>
      <c r="G33" s="199">
        <v>1865</v>
      </c>
      <c r="H33" s="198">
        <v>-5</v>
      </c>
      <c r="I33" s="200">
        <v>1106</v>
      </c>
    </row>
    <row r="34" spans="1:9" ht="17.25" customHeight="1">
      <c r="A34" s="179" t="s">
        <v>163</v>
      </c>
      <c r="B34" s="180">
        <v>12848</v>
      </c>
      <c r="C34" s="181">
        <v>-2</v>
      </c>
      <c r="D34" s="182">
        <v>-0.02</v>
      </c>
      <c r="E34" s="183">
        <v>6238</v>
      </c>
      <c r="F34" s="181">
        <v>-2</v>
      </c>
      <c r="G34" s="184">
        <v>6610</v>
      </c>
      <c r="H34" s="183">
        <v>0</v>
      </c>
      <c r="I34" s="185">
        <v>3751</v>
      </c>
    </row>
    <row r="35" spans="1:9" ht="17.25" customHeight="1">
      <c r="A35" s="179" t="s">
        <v>164</v>
      </c>
      <c r="B35" s="186">
        <v>5823</v>
      </c>
      <c r="C35" s="187">
        <v>5</v>
      </c>
      <c r="D35" s="188">
        <v>0.09</v>
      </c>
      <c r="E35" s="189">
        <v>2756</v>
      </c>
      <c r="F35" s="187">
        <v>2</v>
      </c>
      <c r="G35" s="190">
        <v>3067</v>
      </c>
      <c r="H35" s="189">
        <v>3</v>
      </c>
      <c r="I35" s="191">
        <v>1497</v>
      </c>
    </row>
    <row r="36" spans="1:9" ht="17.25" customHeight="1">
      <c r="A36" s="179" t="s">
        <v>165</v>
      </c>
      <c r="B36" s="186">
        <v>4895</v>
      </c>
      <c r="C36" s="187">
        <v>-4</v>
      </c>
      <c r="D36" s="188">
        <v>-0.08</v>
      </c>
      <c r="E36" s="189">
        <v>2455</v>
      </c>
      <c r="F36" s="187">
        <v>-2</v>
      </c>
      <c r="G36" s="190">
        <v>2440</v>
      </c>
      <c r="H36" s="189">
        <v>-2</v>
      </c>
      <c r="I36" s="191">
        <v>1616</v>
      </c>
    </row>
    <row r="37" spans="1:9" ht="17.25" customHeight="1">
      <c r="A37" s="177" t="s">
        <v>166</v>
      </c>
      <c r="B37" s="195">
        <v>2130</v>
      </c>
      <c r="C37" s="196">
        <v>-3</v>
      </c>
      <c r="D37" s="197">
        <v>-0.14</v>
      </c>
      <c r="E37" s="198">
        <v>1027</v>
      </c>
      <c r="F37" s="196">
        <v>-2</v>
      </c>
      <c r="G37" s="199">
        <v>1103</v>
      </c>
      <c r="H37" s="198">
        <v>-1</v>
      </c>
      <c r="I37" s="200">
        <v>638</v>
      </c>
    </row>
    <row r="38" spans="1:9" ht="17.25" customHeight="1">
      <c r="A38" s="179" t="s">
        <v>167</v>
      </c>
      <c r="B38" s="180">
        <v>36722</v>
      </c>
      <c r="C38" s="181">
        <v>-11</v>
      </c>
      <c r="D38" s="182">
        <v>-0.03</v>
      </c>
      <c r="E38" s="183">
        <v>17633</v>
      </c>
      <c r="F38" s="181">
        <v>-6</v>
      </c>
      <c r="G38" s="184">
        <v>19089</v>
      </c>
      <c r="H38" s="183">
        <v>-5</v>
      </c>
      <c r="I38" s="185">
        <v>10068</v>
      </c>
    </row>
    <row r="39" spans="1:9" ht="17.25" customHeight="1">
      <c r="A39" s="179" t="s">
        <v>168</v>
      </c>
      <c r="B39" s="186">
        <v>9501</v>
      </c>
      <c r="C39" s="187">
        <v>8</v>
      </c>
      <c r="D39" s="188">
        <v>0.08</v>
      </c>
      <c r="E39" s="189">
        <v>4557</v>
      </c>
      <c r="F39" s="187">
        <v>2</v>
      </c>
      <c r="G39" s="190">
        <v>4944</v>
      </c>
      <c r="H39" s="189">
        <v>6</v>
      </c>
      <c r="I39" s="191">
        <v>2527</v>
      </c>
    </row>
    <row r="40" spans="1:9" ht="17.25" customHeight="1">
      <c r="A40" s="179" t="s">
        <v>169</v>
      </c>
      <c r="B40" s="186">
        <v>4020</v>
      </c>
      <c r="C40" s="187">
        <v>-1</v>
      </c>
      <c r="D40" s="188">
        <v>-0.02</v>
      </c>
      <c r="E40" s="189">
        <v>1968</v>
      </c>
      <c r="F40" s="187">
        <v>-3</v>
      </c>
      <c r="G40" s="190">
        <v>2052</v>
      </c>
      <c r="H40" s="189">
        <v>2</v>
      </c>
      <c r="I40" s="191">
        <v>1035</v>
      </c>
    </row>
    <row r="41" spans="1:9" ht="17.25" customHeight="1">
      <c r="A41" s="179" t="s">
        <v>170</v>
      </c>
      <c r="B41" s="186">
        <v>5838</v>
      </c>
      <c r="C41" s="187">
        <v>-1</v>
      </c>
      <c r="D41" s="188">
        <v>-0.02</v>
      </c>
      <c r="E41" s="189">
        <v>2779</v>
      </c>
      <c r="F41" s="187">
        <v>0</v>
      </c>
      <c r="G41" s="190">
        <v>3059</v>
      </c>
      <c r="H41" s="189">
        <v>-1</v>
      </c>
      <c r="I41" s="191">
        <v>1802</v>
      </c>
    </row>
    <row r="42" spans="1:9" ht="17.25" customHeight="1">
      <c r="A42" s="179" t="s">
        <v>171</v>
      </c>
      <c r="B42" s="186">
        <v>1807</v>
      </c>
      <c r="C42" s="187">
        <v>-2</v>
      </c>
      <c r="D42" s="188">
        <v>-0.11</v>
      </c>
      <c r="E42" s="189">
        <v>852</v>
      </c>
      <c r="F42" s="187">
        <v>3</v>
      </c>
      <c r="G42" s="190">
        <v>955</v>
      </c>
      <c r="H42" s="189">
        <v>-5</v>
      </c>
      <c r="I42" s="191">
        <v>595</v>
      </c>
    </row>
    <row r="43" spans="1:9" ht="17.25" customHeight="1">
      <c r="A43" s="179" t="s">
        <v>172</v>
      </c>
      <c r="B43" s="186">
        <v>5222</v>
      </c>
      <c r="C43" s="187">
        <v>-1</v>
      </c>
      <c r="D43" s="188">
        <v>-0.02</v>
      </c>
      <c r="E43" s="189">
        <v>2445</v>
      </c>
      <c r="F43" s="187">
        <v>-1</v>
      </c>
      <c r="G43" s="190">
        <v>2777</v>
      </c>
      <c r="H43" s="189">
        <v>0</v>
      </c>
      <c r="I43" s="191">
        <v>1337</v>
      </c>
    </row>
    <row r="44" spans="1:9" ht="17.25" customHeight="1">
      <c r="A44" s="177" t="s">
        <v>173</v>
      </c>
      <c r="B44" s="195">
        <v>10334</v>
      </c>
      <c r="C44" s="196">
        <v>-14</v>
      </c>
      <c r="D44" s="197">
        <v>-0.14</v>
      </c>
      <c r="E44" s="198">
        <v>5032</v>
      </c>
      <c r="F44" s="196">
        <v>-7</v>
      </c>
      <c r="G44" s="199">
        <v>5302</v>
      </c>
      <c r="H44" s="198">
        <v>-7</v>
      </c>
      <c r="I44" s="200">
        <v>2772</v>
      </c>
    </row>
    <row r="45" spans="1:9" ht="17.25" customHeight="1">
      <c r="A45" s="179" t="s">
        <v>174</v>
      </c>
      <c r="B45" s="180">
        <v>20279</v>
      </c>
      <c r="C45" s="181">
        <v>-31</v>
      </c>
      <c r="D45" s="182">
        <v>-0.15</v>
      </c>
      <c r="E45" s="183">
        <v>9791</v>
      </c>
      <c r="F45" s="181">
        <v>-14</v>
      </c>
      <c r="G45" s="184">
        <v>10488</v>
      </c>
      <c r="H45" s="183">
        <v>-17</v>
      </c>
      <c r="I45" s="185">
        <v>6305</v>
      </c>
    </row>
    <row r="46" spans="1:9" ht="17.25" customHeight="1">
      <c r="A46" s="179" t="s">
        <v>175</v>
      </c>
      <c r="B46" s="186">
        <v>9035</v>
      </c>
      <c r="C46" s="187">
        <v>0</v>
      </c>
      <c r="D46" s="188">
        <v>0</v>
      </c>
      <c r="E46" s="189">
        <v>4342</v>
      </c>
      <c r="F46" s="187">
        <v>3</v>
      </c>
      <c r="G46" s="190">
        <v>4693</v>
      </c>
      <c r="H46" s="189">
        <v>-3</v>
      </c>
      <c r="I46" s="191">
        <v>2551</v>
      </c>
    </row>
    <row r="47" spans="1:9" ht="17.25" customHeight="1">
      <c r="A47" s="177" t="s">
        <v>176</v>
      </c>
      <c r="B47" s="195">
        <v>11244</v>
      </c>
      <c r="C47" s="196">
        <v>-31</v>
      </c>
      <c r="D47" s="197">
        <v>-0.27</v>
      </c>
      <c r="E47" s="198">
        <v>5449</v>
      </c>
      <c r="F47" s="196">
        <v>-17</v>
      </c>
      <c r="G47" s="199">
        <v>5795</v>
      </c>
      <c r="H47" s="198">
        <v>-14</v>
      </c>
      <c r="I47" s="200">
        <v>3754</v>
      </c>
    </row>
    <row r="48" spans="1:9" ht="17.25" customHeight="1">
      <c r="A48" s="179" t="s">
        <v>177</v>
      </c>
      <c r="B48" s="180">
        <v>11109</v>
      </c>
      <c r="C48" s="181">
        <v>-6</v>
      </c>
      <c r="D48" s="182">
        <v>-0.05</v>
      </c>
      <c r="E48" s="183">
        <v>5316</v>
      </c>
      <c r="F48" s="181">
        <v>-8</v>
      </c>
      <c r="G48" s="184">
        <v>5793</v>
      </c>
      <c r="H48" s="183">
        <v>2</v>
      </c>
      <c r="I48" s="185">
        <v>3189</v>
      </c>
    </row>
    <row r="49" spans="1:9" ht="17.25" customHeight="1">
      <c r="A49" s="179" t="s">
        <v>178</v>
      </c>
      <c r="B49" s="186">
        <v>8271</v>
      </c>
      <c r="C49" s="187">
        <v>2</v>
      </c>
      <c r="D49" s="188">
        <v>0.02</v>
      </c>
      <c r="E49" s="189">
        <v>3970</v>
      </c>
      <c r="F49" s="187">
        <v>-5</v>
      </c>
      <c r="G49" s="190">
        <v>4301</v>
      </c>
      <c r="H49" s="189">
        <v>7</v>
      </c>
      <c r="I49" s="191">
        <v>2304</v>
      </c>
    </row>
    <row r="50" spans="1:9" ht="17.25" customHeight="1">
      <c r="A50" s="177" t="s">
        <v>179</v>
      </c>
      <c r="B50" s="195">
        <v>2838</v>
      </c>
      <c r="C50" s="196">
        <v>-8</v>
      </c>
      <c r="D50" s="197">
        <v>-0.28</v>
      </c>
      <c r="E50" s="198">
        <v>1346</v>
      </c>
      <c r="F50" s="196">
        <v>-3</v>
      </c>
      <c r="G50" s="199">
        <v>1492</v>
      </c>
      <c r="H50" s="198">
        <v>-5</v>
      </c>
      <c r="I50" s="200">
        <v>885</v>
      </c>
    </row>
    <row r="51" spans="1:9" ht="17.25" customHeight="1">
      <c r="A51" s="179" t="s">
        <v>180</v>
      </c>
      <c r="B51" s="180">
        <v>18750</v>
      </c>
      <c r="C51" s="181">
        <v>0</v>
      </c>
      <c r="D51" s="182">
        <v>0</v>
      </c>
      <c r="E51" s="183">
        <v>9615</v>
      </c>
      <c r="F51" s="181">
        <v>-7</v>
      </c>
      <c r="G51" s="184">
        <v>9135</v>
      </c>
      <c r="H51" s="183">
        <v>7</v>
      </c>
      <c r="I51" s="185">
        <v>6682</v>
      </c>
    </row>
    <row r="52" spans="1:9" ht="17.25" customHeight="1">
      <c r="A52" s="179" t="s">
        <v>181</v>
      </c>
      <c r="B52" s="186">
        <v>11785</v>
      </c>
      <c r="C52" s="187">
        <v>-7</v>
      </c>
      <c r="D52" s="188">
        <v>-0.06</v>
      </c>
      <c r="E52" s="186">
        <v>5889</v>
      </c>
      <c r="F52" s="187">
        <v>-11</v>
      </c>
      <c r="G52" s="190">
        <v>5896</v>
      </c>
      <c r="H52" s="189">
        <v>4</v>
      </c>
      <c r="I52" s="191">
        <v>4032</v>
      </c>
    </row>
    <row r="53" spans="1:9" ht="17.25" customHeight="1" thickBot="1">
      <c r="A53" s="201" t="s">
        <v>182</v>
      </c>
      <c r="B53" s="202">
        <v>6965</v>
      </c>
      <c r="C53" s="203">
        <v>7</v>
      </c>
      <c r="D53" s="204">
        <v>0.1</v>
      </c>
      <c r="E53" s="205">
        <v>3726</v>
      </c>
      <c r="F53" s="203">
        <v>4</v>
      </c>
      <c r="G53" s="206">
        <v>3239</v>
      </c>
      <c r="H53" s="207">
        <v>3</v>
      </c>
      <c r="I53" s="208">
        <v>2650</v>
      </c>
    </row>
    <row r="54" spans="6:8" ht="13.5">
      <c r="F54" s="209"/>
      <c r="G54" s="209"/>
      <c r="H54" s="209"/>
    </row>
    <row r="55" spans="1:9" ht="13.5">
      <c r="A55" s="210"/>
      <c r="B55" s="152"/>
      <c r="C55" s="152"/>
      <c r="D55" s="152"/>
      <c r="E55" s="152"/>
      <c r="F55" s="152"/>
      <c r="G55" s="152"/>
      <c r="H55" s="152"/>
      <c r="I55" s="152"/>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00390625" defaultRowHeight="13.5"/>
  <cols>
    <col min="1" max="10" width="8.625" style="213" customWidth="1"/>
    <col min="11" max="11" width="0.875" style="213" customWidth="1"/>
    <col min="12" max="16384" width="9.00390625" style="213" customWidth="1"/>
  </cols>
  <sheetData>
    <row r="1" spans="1:10" ht="17.25">
      <c r="A1" s="211" t="s">
        <v>183</v>
      </c>
      <c r="B1" s="212"/>
      <c r="C1" s="212"/>
      <c r="D1" s="212"/>
      <c r="E1" s="212"/>
      <c r="F1" s="212"/>
      <c r="G1" s="212"/>
      <c r="H1" s="212"/>
      <c r="I1" s="212"/>
      <c r="J1" s="212"/>
    </row>
    <row r="2" spans="1:10" ht="18" customHeight="1" thickBot="1">
      <c r="A2" s="214"/>
      <c r="B2" s="214"/>
      <c r="C2" s="214"/>
      <c r="D2" s="214"/>
      <c r="E2" s="214"/>
      <c r="F2" s="214"/>
      <c r="G2" s="214"/>
      <c r="H2" s="215"/>
      <c r="I2" s="216"/>
      <c r="J2" s="217" t="s">
        <v>244</v>
      </c>
    </row>
    <row r="3" spans="1:11" ht="18" customHeight="1">
      <c r="A3" s="218" t="s">
        <v>122</v>
      </c>
      <c r="B3" s="219" t="s">
        <v>184</v>
      </c>
      <c r="C3" s="219"/>
      <c r="D3" s="219"/>
      <c r="E3" s="220" t="s">
        <v>185</v>
      </c>
      <c r="F3" s="221"/>
      <c r="G3" s="221"/>
      <c r="H3" s="221"/>
      <c r="I3" s="222"/>
      <c r="J3" s="223" t="s">
        <v>186</v>
      </c>
      <c r="K3" s="224"/>
    </row>
    <row r="4" spans="1:11" ht="18" customHeight="1">
      <c r="A4" s="225" t="s">
        <v>187</v>
      </c>
      <c r="B4" s="226" t="s">
        <v>188</v>
      </c>
      <c r="C4" s="227" t="s">
        <v>189</v>
      </c>
      <c r="D4" s="227" t="s">
        <v>190</v>
      </c>
      <c r="E4" s="227" t="s">
        <v>191</v>
      </c>
      <c r="F4" s="227" t="s">
        <v>192</v>
      </c>
      <c r="G4" s="227" t="s">
        <v>193</v>
      </c>
      <c r="H4" s="227" t="s">
        <v>194</v>
      </c>
      <c r="I4" s="227" t="s">
        <v>195</v>
      </c>
      <c r="J4" s="228"/>
      <c r="K4" s="224"/>
    </row>
    <row r="5" spans="1:11" ht="18" customHeight="1">
      <c r="A5" s="229" t="s">
        <v>196</v>
      </c>
      <c r="B5" s="230">
        <v>567</v>
      </c>
      <c r="C5" s="230">
        <v>651</v>
      </c>
      <c r="D5" s="230">
        <v>-84</v>
      </c>
      <c r="E5" s="230">
        <v>923</v>
      </c>
      <c r="F5" s="230">
        <v>863</v>
      </c>
      <c r="G5" s="230">
        <v>923</v>
      </c>
      <c r="H5" s="230">
        <v>817</v>
      </c>
      <c r="I5" s="230">
        <v>46</v>
      </c>
      <c r="J5" s="231">
        <v>-38</v>
      </c>
      <c r="K5" s="224"/>
    </row>
    <row r="6" spans="1:11" ht="18" customHeight="1">
      <c r="A6" s="229" t="s">
        <v>197</v>
      </c>
      <c r="B6" s="230">
        <v>392</v>
      </c>
      <c r="C6" s="230">
        <v>428</v>
      </c>
      <c r="D6" s="230">
        <v>-36</v>
      </c>
      <c r="E6" s="230">
        <v>555</v>
      </c>
      <c r="F6" s="230">
        <v>643</v>
      </c>
      <c r="G6" s="230">
        <v>519</v>
      </c>
      <c r="H6" s="230">
        <v>635</v>
      </c>
      <c r="I6" s="230">
        <v>44</v>
      </c>
      <c r="J6" s="231">
        <v>8</v>
      </c>
      <c r="K6" s="224"/>
    </row>
    <row r="7" spans="1:11" ht="18" customHeight="1">
      <c r="A7" s="232" t="s">
        <v>198</v>
      </c>
      <c r="B7" s="233">
        <v>175</v>
      </c>
      <c r="C7" s="233">
        <v>223</v>
      </c>
      <c r="D7" s="233">
        <v>-48</v>
      </c>
      <c r="E7" s="233">
        <v>368</v>
      </c>
      <c r="F7" s="233">
        <v>220</v>
      </c>
      <c r="G7" s="233">
        <v>404</v>
      </c>
      <c r="H7" s="233">
        <v>182</v>
      </c>
      <c r="I7" s="233">
        <v>2</v>
      </c>
      <c r="J7" s="234">
        <v>-46</v>
      </c>
      <c r="K7" s="224"/>
    </row>
    <row r="8" spans="1:11" ht="18" customHeight="1">
      <c r="A8" s="235" t="s">
        <v>199</v>
      </c>
      <c r="B8" s="236">
        <v>172</v>
      </c>
      <c r="C8" s="236">
        <v>200</v>
      </c>
      <c r="D8" s="236">
        <v>-28</v>
      </c>
      <c r="E8" s="236">
        <v>269</v>
      </c>
      <c r="F8" s="236">
        <v>261</v>
      </c>
      <c r="G8" s="236">
        <v>237</v>
      </c>
      <c r="H8" s="236">
        <v>316</v>
      </c>
      <c r="I8" s="236">
        <v>-23</v>
      </c>
      <c r="J8" s="237">
        <v>-51</v>
      </c>
      <c r="K8" s="224"/>
    </row>
    <row r="9" spans="1:11" ht="18" customHeight="1">
      <c r="A9" s="238" t="s">
        <v>200</v>
      </c>
      <c r="B9" s="239">
        <v>53</v>
      </c>
      <c r="C9" s="239">
        <v>39</v>
      </c>
      <c r="D9" s="239">
        <v>14</v>
      </c>
      <c r="E9" s="239">
        <v>40</v>
      </c>
      <c r="F9" s="239">
        <v>87</v>
      </c>
      <c r="G9" s="239">
        <v>33</v>
      </c>
      <c r="H9" s="239">
        <v>84</v>
      </c>
      <c r="I9" s="239">
        <v>10</v>
      </c>
      <c r="J9" s="240">
        <v>24</v>
      </c>
      <c r="K9" s="224"/>
    </row>
    <row r="10" spans="1:11" ht="18" customHeight="1">
      <c r="A10" s="238" t="s">
        <v>201</v>
      </c>
      <c r="B10" s="239">
        <v>63</v>
      </c>
      <c r="C10" s="239">
        <v>61</v>
      </c>
      <c r="D10" s="239">
        <v>2</v>
      </c>
      <c r="E10" s="239">
        <v>73</v>
      </c>
      <c r="F10" s="239">
        <v>120</v>
      </c>
      <c r="G10" s="239">
        <v>77</v>
      </c>
      <c r="H10" s="239">
        <v>77</v>
      </c>
      <c r="I10" s="239">
        <v>39</v>
      </c>
      <c r="J10" s="240">
        <v>41</v>
      </c>
      <c r="K10" s="224"/>
    </row>
    <row r="11" spans="1:11" ht="18" customHeight="1">
      <c r="A11" s="238" t="s">
        <v>202</v>
      </c>
      <c r="B11" s="239">
        <v>23</v>
      </c>
      <c r="C11" s="239">
        <v>34</v>
      </c>
      <c r="D11" s="239">
        <v>-11</v>
      </c>
      <c r="E11" s="239">
        <v>26</v>
      </c>
      <c r="F11" s="239">
        <v>88</v>
      </c>
      <c r="G11" s="239">
        <v>26</v>
      </c>
      <c r="H11" s="239">
        <v>56</v>
      </c>
      <c r="I11" s="239">
        <v>32</v>
      </c>
      <c r="J11" s="240">
        <v>21</v>
      </c>
      <c r="K11" s="224"/>
    </row>
    <row r="12" spans="1:11" ht="18" customHeight="1">
      <c r="A12" s="238" t="s">
        <v>203</v>
      </c>
      <c r="B12" s="239">
        <v>18</v>
      </c>
      <c r="C12" s="239">
        <v>31</v>
      </c>
      <c r="D12" s="239">
        <v>-13</v>
      </c>
      <c r="E12" s="239">
        <v>29</v>
      </c>
      <c r="F12" s="239">
        <v>20</v>
      </c>
      <c r="G12" s="239">
        <v>26</v>
      </c>
      <c r="H12" s="239">
        <v>39</v>
      </c>
      <c r="I12" s="239">
        <v>-16</v>
      </c>
      <c r="J12" s="240">
        <v>-29</v>
      </c>
      <c r="K12" s="224"/>
    </row>
    <row r="13" spans="1:11" ht="18" customHeight="1">
      <c r="A13" s="238" t="s">
        <v>204</v>
      </c>
      <c r="B13" s="239">
        <v>16</v>
      </c>
      <c r="C13" s="239">
        <v>23</v>
      </c>
      <c r="D13" s="239">
        <v>-7</v>
      </c>
      <c r="E13" s="239">
        <v>17</v>
      </c>
      <c r="F13" s="239">
        <v>13</v>
      </c>
      <c r="G13" s="239">
        <v>26</v>
      </c>
      <c r="H13" s="239">
        <v>25</v>
      </c>
      <c r="I13" s="239">
        <v>-21</v>
      </c>
      <c r="J13" s="240">
        <v>-28</v>
      </c>
      <c r="K13" s="224"/>
    </row>
    <row r="14" spans="1:11" ht="18" customHeight="1">
      <c r="A14" s="241" t="s">
        <v>205</v>
      </c>
      <c r="B14" s="242">
        <v>47</v>
      </c>
      <c r="C14" s="242">
        <v>40</v>
      </c>
      <c r="D14" s="242">
        <v>7</v>
      </c>
      <c r="E14" s="242">
        <v>101</v>
      </c>
      <c r="F14" s="242">
        <v>54</v>
      </c>
      <c r="G14" s="242">
        <v>94</v>
      </c>
      <c r="H14" s="242">
        <v>38</v>
      </c>
      <c r="I14" s="242">
        <v>23</v>
      </c>
      <c r="J14" s="243">
        <v>30</v>
      </c>
      <c r="K14" s="224"/>
    </row>
    <row r="15" spans="1:11" ht="18" customHeight="1">
      <c r="A15" s="232" t="s">
        <v>206</v>
      </c>
      <c r="B15" s="244">
        <v>1</v>
      </c>
      <c r="C15" s="244">
        <v>5</v>
      </c>
      <c r="D15" s="244">
        <v>-4</v>
      </c>
      <c r="E15" s="244">
        <v>5</v>
      </c>
      <c r="F15" s="244">
        <v>1</v>
      </c>
      <c r="G15" s="244">
        <v>7</v>
      </c>
      <c r="H15" s="244">
        <v>2</v>
      </c>
      <c r="I15" s="244">
        <v>-3</v>
      </c>
      <c r="J15" s="245">
        <v>-7</v>
      </c>
      <c r="K15" s="224"/>
    </row>
    <row r="16" spans="1:11" ht="18" customHeight="1">
      <c r="A16" s="235" t="s">
        <v>207</v>
      </c>
      <c r="B16" s="236">
        <v>7</v>
      </c>
      <c r="C16" s="236">
        <v>8</v>
      </c>
      <c r="D16" s="236">
        <v>-1</v>
      </c>
      <c r="E16" s="236">
        <v>25</v>
      </c>
      <c r="F16" s="236">
        <v>11</v>
      </c>
      <c r="G16" s="236">
        <v>10</v>
      </c>
      <c r="H16" s="236">
        <v>7</v>
      </c>
      <c r="I16" s="236">
        <v>19</v>
      </c>
      <c r="J16" s="237">
        <v>18</v>
      </c>
      <c r="K16" s="224"/>
    </row>
    <row r="17" spans="1:11" ht="18" customHeight="1">
      <c r="A17" s="238" t="s">
        <v>208</v>
      </c>
      <c r="B17" s="239">
        <v>6</v>
      </c>
      <c r="C17" s="239">
        <v>5</v>
      </c>
      <c r="D17" s="239">
        <v>1</v>
      </c>
      <c r="E17" s="239">
        <v>16</v>
      </c>
      <c r="F17" s="239">
        <v>3</v>
      </c>
      <c r="G17" s="239">
        <v>20</v>
      </c>
      <c r="H17" s="239">
        <v>4</v>
      </c>
      <c r="I17" s="239">
        <v>-5</v>
      </c>
      <c r="J17" s="240">
        <v>-4</v>
      </c>
      <c r="K17" s="224"/>
    </row>
    <row r="18" spans="1:11" ht="18" customHeight="1">
      <c r="A18" s="241" t="s">
        <v>209</v>
      </c>
      <c r="B18" s="242">
        <v>4</v>
      </c>
      <c r="C18" s="242">
        <v>3</v>
      </c>
      <c r="D18" s="242">
        <v>1</v>
      </c>
      <c r="E18" s="242">
        <v>2</v>
      </c>
      <c r="F18" s="242">
        <v>3</v>
      </c>
      <c r="G18" s="242">
        <v>11</v>
      </c>
      <c r="H18" s="242">
        <v>1</v>
      </c>
      <c r="I18" s="242">
        <v>-7</v>
      </c>
      <c r="J18" s="243">
        <v>-6</v>
      </c>
      <c r="K18" s="224"/>
    </row>
    <row r="19" spans="1:11" ht="18" customHeight="1">
      <c r="A19" s="229" t="s">
        <v>210</v>
      </c>
      <c r="B19" s="230">
        <v>0</v>
      </c>
      <c r="C19" s="230">
        <v>3</v>
      </c>
      <c r="D19" s="230">
        <v>-3</v>
      </c>
      <c r="E19" s="230">
        <v>0</v>
      </c>
      <c r="F19" s="230">
        <v>0</v>
      </c>
      <c r="G19" s="230">
        <v>0</v>
      </c>
      <c r="H19" s="230">
        <v>0</v>
      </c>
      <c r="I19" s="230">
        <v>0</v>
      </c>
      <c r="J19" s="246">
        <v>-3</v>
      </c>
      <c r="K19" s="224"/>
    </row>
    <row r="20" spans="1:11" ht="18" customHeight="1">
      <c r="A20" s="235" t="s">
        <v>211</v>
      </c>
      <c r="B20" s="236">
        <v>11</v>
      </c>
      <c r="C20" s="236">
        <v>22</v>
      </c>
      <c r="D20" s="236">
        <v>-11</v>
      </c>
      <c r="E20" s="236">
        <v>23</v>
      </c>
      <c r="F20" s="236">
        <v>25</v>
      </c>
      <c r="G20" s="236">
        <v>43</v>
      </c>
      <c r="H20" s="236">
        <v>17</v>
      </c>
      <c r="I20" s="236">
        <v>-12</v>
      </c>
      <c r="J20" s="237">
        <v>-23</v>
      </c>
      <c r="K20" s="224"/>
    </row>
    <row r="21" spans="1:11" ht="18" customHeight="1">
      <c r="A21" s="238" t="s">
        <v>212</v>
      </c>
      <c r="B21" s="239">
        <v>2</v>
      </c>
      <c r="C21" s="239">
        <v>16</v>
      </c>
      <c r="D21" s="239">
        <v>-14</v>
      </c>
      <c r="E21" s="239">
        <v>19</v>
      </c>
      <c r="F21" s="239">
        <v>31</v>
      </c>
      <c r="G21" s="239">
        <v>22</v>
      </c>
      <c r="H21" s="239">
        <v>16</v>
      </c>
      <c r="I21" s="239">
        <v>12</v>
      </c>
      <c r="J21" s="240">
        <v>-2</v>
      </c>
      <c r="K21" s="224"/>
    </row>
    <row r="22" spans="1:11" ht="18" customHeight="1">
      <c r="A22" s="238" t="s">
        <v>213</v>
      </c>
      <c r="B22" s="239">
        <v>14</v>
      </c>
      <c r="C22" s="239">
        <v>13</v>
      </c>
      <c r="D22" s="239">
        <v>1</v>
      </c>
      <c r="E22" s="239">
        <v>27</v>
      </c>
      <c r="F22" s="239">
        <v>13</v>
      </c>
      <c r="G22" s="239">
        <v>18</v>
      </c>
      <c r="H22" s="239">
        <v>8</v>
      </c>
      <c r="I22" s="239">
        <v>14</v>
      </c>
      <c r="J22" s="240">
        <v>15</v>
      </c>
      <c r="K22" s="224"/>
    </row>
    <row r="23" spans="1:11" ht="18" customHeight="1">
      <c r="A23" s="238" t="s">
        <v>214</v>
      </c>
      <c r="B23" s="239">
        <v>20</v>
      </c>
      <c r="C23" s="239">
        <v>15</v>
      </c>
      <c r="D23" s="239">
        <v>5</v>
      </c>
      <c r="E23" s="239">
        <v>58</v>
      </c>
      <c r="F23" s="239">
        <v>25</v>
      </c>
      <c r="G23" s="239">
        <v>69</v>
      </c>
      <c r="H23" s="239">
        <v>20</v>
      </c>
      <c r="I23" s="239">
        <v>-6</v>
      </c>
      <c r="J23" s="240">
        <v>-1</v>
      </c>
      <c r="K23" s="224"/>
    </row>
    <row r="24" spans="1:11" ht="18" customHeight="1">
      <c r="A24" s="238" t="s">
        <v>215</v>
      </c>
      <c r="B24" s="239">
        <v>21</v>
      </c>
      <c r="C24" s="239">
        <v>14</v>
      </c>
      <c r="D24" s="239">
        <v>7</v>
      </c>
      <c r="E24" s="239">
        <v>60</v>
      </c>
      <c r="F24" s="239">
        <v>12</v>
      </c>
      <c r="G24" s="239">
        <v>49</v>
      </c>
      <c r="H24" s="239">
        <v>18</v>
      </c>
      <c r="I24" s="239">
        <v>5</v>
      </c>
      <c r="J24" s="240">
        <v>12</v>
      </c>
      <c r="K24" s="224"/>
    </row>
    <row r="25" spans="1:11" ht="18" customHeight="1">
      <c r="A25" s="241" t="s">
        <v>216</v>
      </c>
      <c r="B25" s="247">
        <v>13</v>
      </c>
      <c r="C25" s="247">
        <v>8</v>
      </c>
      <c r="D25" s="247">
        <v>5</v>
      </c>
      <c r="E25" s="247">
        <v>22</v>
      </c>
      <c r="F25" s="247">
        <v>1</v>
      </c>
      <c r="G25" s="247">
        <v>15</v>
      </c>
      <c r="H25" s="247">
        <v>4</v>
      </c>
      <c r="I25" s="247">
        <v>4</v>
      </c>
      <c r="J25" s="248">
        <v>9</v>
      </c>
      <c r="K25" s="224"/>
    </row>
    <row r="26" spans="1:11" ht="18" customHeight="1">
      <c r="A26" s="235" t="s">
        <v>217</v>
      </c>
      <c r="B26" s="236">
        <v>8</v>
      </c>
      <c r="C26" s="236">
        <v>12</v>
      </c>
      <c r="D26" s="236">
        <v>-4</v>
      </c>
      <c r="E26" s="236">
        <v>7</v>
      </c>
      <c r="F26" s="236">
        <v>9</v>
      </c>
      <c r="G26" s="236">
        <v>9</v>
      </c>
      <c r="H26" s="236">
        <v>3</v>
      </c>
      <c r="I26" s="236">
        <v>4</v>
      </c>
      <c r="J26" s="237">
        <v>0</v>
      </c>
      <c r="K26" s="224"/>
    </row>
    <row r="27" spans="1:11" ht="18" customHeight="1">
      <c r="A27" s="241" t="s">
        <v>218</v>
      </c>
      <c r="B27" s="247">
        <v>2</v>
      </c>
      <c r="C27" s="247">
        <v>7</v>
      </c>
      <c r="D27" s="247">
        <v>-5</v>
      </c>
      <c r="E27" s="247">
        <v>4</v>
      </c>
      <c r="F27" s="247">
        <v>3</v>
      </c>
      <c r="G27" s="247">
        <v>5</v>
      </c>
      <c r="H27" s="247">
        <v>1</v>
      </c>
      <c r="I27" s="247">
        <v>1</v>
      </c>
      <c r="J27" s="248">
        <v>-4</v>
      </c>
      <c r="K27" s="224"/>
    </row>
    <row r="28" spans="1:11" ht="18" customHeight="1">
      <c r="A28" s="235" t="s">
        <v>219</v>
      </c>
      <c r="B28" s="236">
        <v>10</v>
      </c>
      <c r="C28" s="236">
        <v>0</v>
      </c>
      <c r="D28" s="236">
        <v>10</v>
      </c>
      <c r="E28" s="236">
        <v>1</v>
      </c>
      <c r="F28" s="236">
        <v>2</v>
      </c>
      <c r="G28" s="236">
        <v>8</v>
      </c>
      <c r="H28" s="236">
        <v>0</v>
      </c>
      <c r="I28" s="236">
        <v>-5</v>
      </c>
      <c r="J28" s="237">
        <v>5</v>
      </c>
      <c r="K28" s="224"/>
    </row>
    <row r="29" spans="1:11" ht="18" customHeight="1">
      <c r="A29" s="238" t="s">
        <v>220</v>
      </c>
      <c r="B29" s="239">
        <v>3</v>
      </c>
      <c r="C29" s="239">
        <v>5</v>
      </c>
      <c r="D29" s="239">
        <v>-2</v>
      </c>
      <c r="E29" s="239">
        <v>5</v>
      </c>
      <c r="F29" s="239">
        <v>2</v>
      </c>
      <c r="G29" s="239">
        <v>8</v>
      </c>
      <c r="H29" s="239">
        <v>1</v>
      </c>
      <c r="I29" s="239">
        <v>-2</v>
      </c>
      <c r="J29" s="240">
        <v>-4</v>
      </c>
      <c r="K29" s="224"/>
    </row>
    <row r="30" spans="1:11" ht="18" customHeight="1">
      <c r="A30" s="241" t="s">
        <v>221</v>
      </c>
      <c r="B30" s="247">
        <v>1</v>
      </c>
      <c r="C30" s="247">
        <v>2</v>
      </c>
      <c r="D30" s="247">
        <v>-1</v>
      </c>
      <c r="E30" s="247">
        <v>6</v>
      </c>
      <c r="F30" s="247">
        <v>0</v>
      </c>
      <c r="G30" s="247">
        <v>7</v>
      </c>
      <c r="H30" s="247">
        <v>1</v>
      </c>
      <c r="I30" s="247">
        <v>-2</v>
      </c>
      <c r="J30" s="248">
        <v>-3</v>
      </c>
      <c r="K30" s="224"/>
    </row>
    <row r="31" spans="1:11" ht="18" customHeight="1">
      <c r="A31" s="235" t="s">
        <v>222</v>
      </c>
      <c r="B31" s="236">
        <v>7</v>
      </c>
      <c r="C31" s="236">
        <v>9</v>
      </c>
      <c r="D31" s="236">
        <v>-2</v>
      </c>
      <c r="E31" s="236">
        <v>16</v>
      </c>
      <c r="F31" s="236">
        <v>6</v>
      </c>
      <c r="G31" s="236">
        <v>9</v>
      </c>
      <c r="H31" s="236">
        <v>3</v>
      </c>
      <c r="I31" s="236">
        <v>10</v>
      </c>
      <c r="J31" s="237">
        <v>8</v>
      </c>
      <c r="K31" s="224"/>
    </row>
    <row r="32" spans="1:11" ht="18" customHeight="1">
      <c r="A32" s="238" t="s">
        <v>223</v>
      </c>
      <c r="B32" s="239">
        <v>3</v>
      </c>
      <c r="C32" s="239">
        <v>2</v>
      </c>
      <c r="D32" s="239">
        <v>1</v>
      </c>
      <c r="E32" s="239">
        <v>0</v>
      </c>
      <c r="F32" s="239">
        <v>2</v>
      </c>
      <c r="G32" s="239">
        <v>3</v>
      </c>
      <c r="H32" s="239">
        <v>1</v>
      </c>
      <c r="I32" s="239">
        <v>-2</v>
      </c>
      <c r="J32" s="240">
        <v>-1</v>
      </c>
      <c r="K32" s="224"/>
    </row>
    <row r="33" spans="1:11" ht="18" customHeight="1">
      <c r="A33" s="238" t="s">
        <v>224</v>
      </c>
      <c r="B33" s="239">
        <v>2</v>
      </c>
      <c r="C33" s="239">
        <v>5</v>
      </c>
      <c r="D33" s="239">
        <v>-3</v>
      </c>
      <c r="E33" s="239">
        <v>7</v>
      </c>
      <c r="F33" s="239">
        <v>1</v>
      </c>
      <c r="G33" s="239">
        <v>5</v>
      </c>
      <c r="H33" s="239">
        <v>1</v>
      </c>
      <c r="I33" s="239">
        <v>2</v>
      </c>
      <c r="J33" s="240">
        <v>-1</v>
      </c>
      <c r="K33" s="224"/>
    </row>
    <row r="34" spans="1:11" ht="18" customHeight="1">
      <c r="A34" s="238" t="s">
        <v>225</v>
      </c>
      <c r="B34" s="239">
        <v>3</v>
      </c>
      <c r="C34" s="239">
        <v>2</v>
      </c>
      <c r="D34" s="239">
        <v>1</v>
      </c>
      <c r="E34" s="239">
        <v>3</v>
      </c>
      <c r="F34" s="239">
        <v>0</v>
      </c>
      <c r="G34" s="239">
        <v>3</v>
      </c>
      <c r="H34" s="239">
        <v>3</v>
      </c>
      <c r="I34" s="239">
        <v>-3</v>
      </c>
      <c r="J34" s="240">
        <v>-2</v>
      </c>
      <c r="K34" s="224"/>
    </row>
    <row r="35" spans="1:11" ht="18" customHeight="1">
      <c r="A35" s="238" t="s">
        <v>226</v>
      </c>
      <c r="B35" s="239">
        <v>4</v>
      </c>
      <c r="C35" s="239">
        <v>3</v>
      </c>
      <c r="D35" s="239">
        <v>1</v>
      </c>
      <c r="E35" s="239">
        <v>2</v>
      </c>
      <c r="F35" s="239">
        <v>3</v>
      </c>
      <c r="G35" s="239">
        <v>4</v>
      </c>
      <c r="H35" s="239">
        <v>3</v>
      </c>
      <c r="I35" s="239">
        <v>-2</v>
      </c>
      <c r="J35" s="240">
        <v>-1</v>
      </c>
      <c r="K35" s="224"/>
    </row>
    <row r="36" spans="1:11" ht="18" customHeight="1">
      <c r="A36" s="241" t="s">
        <v>227</v>
      </c>
      <c r="B36" s="247">
        <v>3</v>
      </c>
      <c r="C36" s="247">
        <v>7</v>
      </c>
      <c r="D36" s="247">
        <v>-4</v>
      </c>
      <c r="E36" s="247">
        <v>8</v>
      </c>
      <c r="F36" s="247">
        <v>5</v>
      </c>
      <c r="G36" s="247">
        <v>22</v>
      </c>
      <c r="H36" s="247">
        <v>1</v>
      </c>
      <c r="I36" s="247">
        <v>-10</v>
      </c>
      <c r="J36" s="248">
        <v>-14</v>
      </c>
      <c r="K36" s="224"/>
    </row>
    <row r="37" spans="1:11" ht="18" customHeight="1">
      <c r="A37" s="235" t="s">
        <v>228</v>
      </c>
      <c r="B37" s="236">
        <v>3</v>
      </c>
      <c r="C37" s="236">
        <v>5</v>
      </c>
      <c r="D37" s="236">
        <v>-2</v>
      </c>
      <c r="E37" s="236">
        <v>7</v>
      </c>
      <c r="F37" s="236">
        <v>6</v>
      </c>
      <c r="G37" s="236">
        <v>2</v>
      </c>
      <c r="H37" s="236">
        <v>9</v>
      </c>
      <c r="I37" s="236">
        <v>2</v>
      </c>
      <c r="J37" s="237">
        <v>0</v>
      </c>
      <c r="K37" s="224"/>
    </row>
    <row r="38" spans="1:11" ht="18" customHeight="1">
      <c r="A38" s="241" t="s">
        <v>229</v>
      </c>
      <c r="B38" s="247">
        <v>7</v>
      </c>
      <c r="C38" s="247">
        <v>17</v>
      </c>
      <c r="D38" s="247">
        <v>-10</v>
      </c>
      <c r="E38" s="247">
        <v>8</v>
      </c>
      <c r="F38" s="247">
        <v>9</v>
      </c>
      <c r="G38" s="247">
        <v>25</v>
      </c>
      <c r="H38" s="247">
        <v>13</v>
      </c>
      <c r="I38" s="247">
        <v>-21</v>
      </c>
      <c r="J38" s="248">
        <v>-31</v>
      </c>
      <c r="K38" s="224"/>
    </row>
    <row r="39" spans="1:11" ht="18" customHeight="1">
      <c r="A39" s="235" t="s">
        <v>230</v>
      </c>
      <c r="B39" s="236">
        <v>9</v>
      </c>
      <c r="C39" s="236">
        <v>7</v>
      </c>
      <c r="D39" s="236">
        <v>2</v>
      </c>
      <c r="E39" s="236">
        <v>8</v>
      </c>
      <c r="F39" s="236">
        <v>10</v>
      </c>
      <c r="G39" s="236">
        <v>6</v>
      </c>
      <c r="H39" s="236">
        <v>12</v>
      </c>
      <c r="I39" s="236">
        <v>0</v>
      </c>
      <c r="J39" s="237">
        <v>2</v>
      </c>
      <c r="K39" s="224"/>
    </row>
    <row r="40" spans="1:11" ht="18" customHeight="1">
      <c r="A40" s="241" t="s">
        <v>231</v>
      </c>
      <c r="B40" s="247">
        <v>1</v>
      </c>
      <c r="C40" s="247">
        <v>8</v>
      </c>
      <c r="D40" s="247">
        <v>-7</v>
      </c>
      <c r="E40" s="247">
        <v>2</v>
      </c>
      <c r="F40" s="247">
        <v>1</v>
      </c>
      <c r="G40" s="247">
        <v>0</v>
      </c>
      <c r="H40" s="247">
        <v>4</v>
      </c>
      <c r="I40" s="247">
        <v>-1</v>
      </c>
      <c r="J40" s="248">
        <v>-8</v>
      </c>
      <c r="K40" s="224"/>
    </row>
    <row r="41" spans="1:11" ht="18" customHeight="1">
      <c r="A41" s="235" t="s">
        <v>232</v>
      </c>
      <c r="B41" s="236">
        <v>6</v>
      </c>
      <c r="C41" s="236">
        <v>13</v>
      </c>
      <c r="D41" s="236">
        <v>-7</v>
      </c>
      <c r="E41" s="236">
        <v>6</v>
      </c>
      <c r="F41" s="236">
        <v>28</v>
      </c>
      <c r="G41" s="236">
        <v>17</v>
      </c>
      <c r="H41" s="236">
        <v>17</v>
      </c>
      <c r="I41" s="236">
        <v>0</v>
      </c>
      <c r="J41" s="237">
        <v>-7</v>
      </c>
      <c r="K41" s="224"/>
    </row>
    <row r="42" spans="1:11" ht="18" customHeight="1" thickBot="1">
      <c r="A42" s="249" t="s">
        <v>233</v>
      </c>
      <c r="B42" s="247">
        <v>4</v>
      </c>
      <c r="C42" s="247">
        <v>7</v>
      </c>
      <c r="D42" s="247">
        <v>-3</v>
      </c>
      <c r="E42" s="247">
        <v>21</v>
      </c>
      <c r="F42" s="247">
        <v>8</v>
      </c>
      <c r="G42" s="247">
        <v>7</v>
      </c>
      <c r="H42" s="247">
        <v>12</v>
      </c>
      <c r="I42" s="247">
        <v>10</v>
      </c>
      <c r="J42" s="248">
        <v>7</v>
      </c>
      <c r="K42" s="224"/>
    </row>
    <row r="43" spans="1:10" ht="13.5">
      <c r="A43" s="250"/>
      <c r="B43" s="250"/>
      <c r="C43" s="250"/>
      <c r="D43" s="250"/>
      <c r="E43" s="250"/>
      <c r="F43" s="250"/>
      <c r="G43" s="250"/>
      <c r="H43" s="250"/>
      <c r="I43" s="250"/>
      <c r="J43" s="250"/>
    </row>
  </sheetData>
  <mergeCells count="1">
    <mergeCell ref="J3:J4"/>
  </mergeCells>
  <printOptions/>
  <pageMargins left="0.7874015748031497" right="0.3937007874015748"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2:F34"/>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34</v>
      </c>
      <c r="D2" s="27" t="s">
        <v>35</v>
      </c>
      <c r="E2" s="27" t="s">
        <v>36</v>
      </c>
      <c r="F2" s="27" t="s">
        <v>37</v>
      </c>
    </row>
    <row r="3" spans="2:6" ht="12">
      <c r="B3" s="28" t="s">
        <v>38</v>
      </c>
      <c r="C3" s="26">
        <v>659</v>
      </c>
      <c r="D3" s="26">
        <v>630</v>
      </c>
      <c r="E3" s="26">
        <v>920</v>
      </c>
      <c r="F3" s="26">
        <v>910</v>
      </c>
    </row>
    <row r="4" spans="2:6" ht="12">
      <c r="B4" s="28">
        <v>12</v>
      </c>
      <c r="C4" s="26">
        <v>628</v>
      </c>
      <c r="D4" s="26">
        <v>621</v>
      </c>
      <c r="E4" s="26">
        <v>982</v>
      </c>
      <c r="F4" s="26">
        <v>963</v>
      </c>
    </row>
    <row r="5" spans="2:6" ht="12">
      <c r="B5" s="28" t="s">
        <v>39</v>
      </c>
      <c r="C5" s="26">
        <v>647</v>
      </c>
      <c r="D5" s="26">
        <v>795</v>
      </c>
      <c r="E5" s="26">
        <v>889</v>
      </c>
      <c r="F5" s="26">
        <v>981</v>
      </c>
    </row>
    <row r="6" spans="2:6" ht="12">
      <c r="B6" s="28" t="s">
        <v>40</v>
      </c>
      <c r="C6" s="26">
        <v>569</v>
      </c>
      <c r="D6" s="26">
        <v>654</v>
      </c>
      <c r="E6" s="26">
        <v>1131</v>
      </c>
      <c r="F6" s="26">
        <v>1192</v>
      </c>
    </row>
    <row r="7" spans="2:6" ht="12">
      <c r="B7" s="28">
        <v>3</v>
      </c>
      <c r="C7" s="26">
        <v>653</v>
      </c>
      <c r="D7" s="26">
        <v>659</v>
      </c>
      <c r="E7" s="26">
        <v>2499</v>
      </c>
      <c r="F7" s="26">
        <v>4059</v>
      </c>
    </row>
    <row r="8" spans="2:6" ht="12">
      <c r="B8" s="28">
        <v>4</v>
      </c>
      <c r="C8" s="26">
        <v>636</v>
      </c>
      <c r="D8" s="26">
        <v>570</v>
      </c>
      <c r="E8" s="26">
        <v>2239</v>
      </c>
      <c r="F8" s="26">
        <v>1999</v>
      </c>
    </row>
    <row r="9" spans="2:6" ht="12">
      <c r="B9" s="28">
        <v>5</v>
      </c>
      <c r="C9" s="26">
        <v>635</v>
      </c>
      <c r="D9" s="26">
        <v>622</v>
      </c>
      <c r="E9" s="26">
        <v>1131</v>
      </c>
      <c r="F9" s="26">
        <v>1255</v>
      </c>
    </row>
    <row r="10" spans="2:6" ht="12">
      <c r="B10" s="28">
        <v>6</v>
      </c>
      <c r="C10" s="26">
        <v>653</v>
      </c>
      <c r="D10" s="26">
        <v>520</v>
      </c>
      <c r="E10" s="26">
        <v>1064</v>
      </c>
      <c r="F10" s="26">
        <v>1224</v>
      </c>
    </row>
    <row r="11" spans="2:6" ht="12">
      <c r="B11" s="28">
        <v>7</v>
      </c>
      <c r="C11" s="26">
        <v>635</v>
      </c>
      <c r="D11" s="26">
        <v>532</v>
      </c>
      <c r="E11" s="26">
        <v>1312</v>
      </c>
      <c r="F11" s="26">
        <v>1436</v>
      </c>
    </row>
    <row r="12" spans="2:6" ht="12">
      <c r="B12" s="28">
        <v>8</v>
      </c>
      <c r="C12" s="26">
        <v>621</v>
      </c>
      <c r="D12" s="26">
        <v>550</v>
      </c>
      <c r="E12" s="26">
        <v>1377</v>
      </c>
      <c r="F12" s="26">
        <v>1170</v>
      </c>
    </row>
    <row r="13" spans="2:6" ht="12">
      <c r="B13" s="28">
        <v>9</v>
      </c>
      <c r="C13" s="26">
        <v>643</v>
      </c>
      <c r="D13" s="26">
        <v>526</v>
      </c>
      <c r="E13" s="26">
        <v>1230</v>
      </c>
      <c r="F13" s="26">
        <v>1250</v>
      </c>
    </row>
    <row r="14" spans="2:6" ht="12">
      <c r="B14" s="28">
        <v>10</v>
      </c>
      <c r="C14" s="26">
        <v>613</v>
      </c>
      <c r="D14" s="26">
        <v>623</v>
      </c>
      <c r="E14" s="26">
        <v>1438</v>
      </c>
      <c r="F14" s="26">
        <v>1105</v>
      </c>
    </row>
    <row r="15" spans="2:6" ht="12">
      <c r="B15" s="26">
        <v>11</v>
      </c>
      <c r="C15" s="26">
        <v>567</v>
      </c>
      <c r="D15" s="26">
        <v>651</v>
      </c>
      <c r="E15" s="26">
        <v>863</v>
      </c>
      <c r="F15" s="26">
        <v>817</v>
      </c>
    </row>
    <row r="19" ht="12">
      <c r="B19" s="10" t="s">
        <v>41</v>
      </c>
    </row>
    <row r="21" spans="1:4" ht="12">
      <c r="A21" s="29"/>
      <c r="B21" s="30"/>
      <c r="C21" s="29"/>
      <c r="D21" s="29"/>
    </row>
    <row r="22" spans="2:3" ht="12">
      <c r="B22" s="28" t="s">
        <v>38</v>
      </c>
      <c r="C22" s="26">
        <v>269</v>
      </c>
    </row>
    <row r="23" spans="2:3" ht="12">
      <c r="B23" s="28">
        <v>12</v>
      </c>
      <c r="C23" s="26">
        <v>199</v>
      </c>
    </row>
    <row r="24" spans="2:3" ht="12">
      <c r="B24" s="28" t="s">
        <v>39</v>
      </c>
      <c r="C24" s="26">
        <v>3</v>
      </c>
    </row>
    <row r="25" spans="2:3" ht="12">
      <c r="B25" s="28" t="s">
        <v>40</v>
      </c>
      <c r="C25" s="26">
        <v>58</v>
      </c>
    </row>
    <row r="26" spans="2:3" ht="12">
      <c r="B26" s="28">
        <v>3</v>
      </c>
      <c r="C26" s="26">
        <v>-418</v>
      </c>
    </row>
    <row r="27" spans="2:3" ht="12">
      <c r="B27" s="28">
        <v>4</v>
      </c>
      <c r="C27" s="26">
        <v>822</v>
      </c>
    </row>
    <row r="28" spans="2:3" ht="12">
      <c r="B28" s="28">
        <v>5</v>
      </c>
      <c r="C28" s="26">
        <v>209</v>
      </c>
    </row>
    <row r="29" spans="2:3" ht="12">
      <c r="B29" s="28">
        <v>6</v>
      </c>
      <c r="C29" s="26">
        <v>19</v>
      </c>
    </row>
    <row r="30" spans="2:3" ht="12">
      <c r="B30" s="28">
        <v>7</v>
      </c>
      <c r="C30" s="26">
        <v>130</v>
      </c>
    </row>
    <row r="31" spans="2:3" ht="12">
      <c r="B31" s="28">
        <v>8</v>
      </c>
      <c r="C31" s="26">
        <v>308</v>
      </c>
    </row>
    <row r="32" spans="2:3" ht="12">
      <c r="B32" s="28">
        <v>9</v>
      </c>
      <c r="C32" s="26">
        <v>231</v>
      </c>
    </row>
    <row r="33" spans="2:3" ht="12">
      <c r="B33" s="28">
        <v>10</v>
      </c>
      <c r="C33" s="26">
        <v>443</v>
      </c>
    </row>
    <row r="34" spans="2:3" ht="12">
      <c r="B34" s="26">
        <v>11</v>
      </c>
      <c r="C34" s="26">
        <v>238</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2010-07-27T06:54:20Z</dcterms:modified>
  <cp:category/>
  <cp:version/>
  <cp:contentType/>
  <cp:contentStatus/>
</cp:coreProperties>
</file>