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'3ページ'!$A$1:$I$55</definedName>
    <definedName name="_xlnm.Print_Area" localSheetId="4">'元データ'!$A$1:$H$30</definedName>
  </definedNames>
  <calcPr fullCalcOnLoad="1"/>
</workbook>
</file>

<file path=xl/sharedStrings.xml><?xml version="1.0" encoding="utf-8"?>
<sst xmlns="http://schemas.openxmlformats.org/spreadsheetml/2006/main" count="264" uniqueCount="243">
  <si>
    <t xml:space="preserve">                                                                    </t>
  </si>
  <si>
    <t xml:space="preserve">                                                         </t>
  </si>
  <si>
    <t xml:space="preserve">                                  　　　　　</t>
  </si>
  <si>
    <t>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</si>
  <si>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</si>
  <si>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</si>
  <si>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</si>
  <si>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</si>
  <si>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</si>
  <si>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</si>
  <si>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５月中の移動状況</t>
  </si>
  <si>
    <t xml:space="preserve">        　人口増加数  　 　　　　２７５ 人</t>
  </si>
  <si>
    <t xml:space="preserve">            自然増加数     　　　　　２ 人</t>
  </si>
  <si>
    <t xml:space="preserve">       　   社会増加数 　  　　　２７３ 人</t>
  </si>
  <si>
    <t xml:space="preserve">          世帯増加数     　　　　３２７ 世帯</t>
  </si>
  <si>
    <t xml:space="preserve">    </t>
  </si>
  <si>
    <t xml:space="preserve">      ◎  平成16年6月１日現在の福井県の総人口は、</t>
  </si>
  <si>
    <t xml:space="preserve">        826,515人で、5月中に275人（0.03％）増加</t>
  </si>
  <si>
    <t>　　　　した。</t>
  </si>
  <si>
    <t xml:space="preserve">          内訳は、自然動態で2人（出生587人、死</t>
  </si>
  <si>
    <t xml:space="preserve">      　亡585人）の増加､社会動態で273人（転入</t>
  </si>
  <si>
    <t xml:space="preserve">     　 1,283人、転出1,010人）の増加である。</t>
  </si>
  <si>
    <t xml:space="preserve">      ◎  総世帯数は268,655世帯で、5月中に327</t>
  </si>
  <si>
    <t xml:space="preserve">        世帯増加した。</t>
  </si>
  <si>
    <t xml:space="preserve">      ◎  １世帯当たりの人員は3.08人である。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</si>
  <si>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</si>
  <si>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</si>
  <si>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</si>
  <si>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</si>
  <si>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　　福井県のホームページのＵＲＬは、http://www.pref.fukui.jp/</t>
  </si>
  <si>
    <t>出生</t>
  </si>
  <si>
    <t>死亡</t>
  </si>
  <si>
    <t>転入</t>
  </si>
  <si>
    <t>転出</t>
  </si>
  <si>
    <t>H15.5</t>
  </si>
  <si>
    <t>H16.1</t>
  </si>
  <si>
    <t>H16.2</t>
  </si>
  <si>
    <t>世帯移動数</t>
  </si>
  <si>
    <t>　　(単位：人)</t>
  </si>
  <si>
    <t>区　　　分</t>
  </si>
  <si>
    <t>出　　生</t>
  </si>
  <si>
    <t>死　　亡</t>
  </si>
  <si>
    <t>県 外 転 入</t>
  </si>
  <si>
    <t>県 外 転 出</t>
  </si>
  <si>
    <t xml:space="preserve"> 自</t>
  </si>
  <si>
    <t xml:space="preserve">        6月</t>
  </si>
  <si>
    <t xml:space="preserve"> 然</t>
  </si>
  <si>
    <t xml:space="preserve">        7月</t>
  </si>
  <si>
    <t xml:space="preserve"> 動</t>
  </si>
  <si>
    <t xml:space="preserve">        8月</t>
  </si>
  <si>
    <t xml:space="preserve"> 態</t>
  </si>
  <si>
    <t xml:space="preserve">        9月</t>
  </si>
  <si>
    <t xml:space="preserve"> ・</t>
  </si>
  <si>
    <t xml:space="preserve">        10月</t>
  </si>
  <si>
    <t xml:space="preserve"> 社</t>
  </si>
  <si>
    <t xml:space="preserve">        11月</t>
  </si>
  <si>
    <t xml:space="preserve"> 会</t>
  </si>
  <si>
    <t xml:space="preserve">        12月</t>
  </si>
  <si>
    <t xml:space="preserve"> の</t>
  </si>
  <si>
    <t xml:space="preserve"> 推</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</si>
  <si>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</si>
  <si>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</si>
  <si>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</si>
  <si>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</si>
  <si>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</si>
  <si>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</si>
  <si>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</si>
  <si>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</si>
  <si>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</si>
  <si>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</si>
  <si>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</si>
  <si>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</si>
  <si>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</si>
  <si>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</si>
  <si>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</si>
  <si>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</si>
  <si>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</si>
  <si>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</si>
  <si>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</si>
  <si>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</si>
  <si>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</si>
  <si>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</si>
  <si>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</si>
  <si>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</si>
  <si>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</si>
  <si>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</si>
  <si>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</si>
  <si>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</si>
  <si>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</si>
  <si>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</si>
  <si>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</si>
  <si>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</si>
  <si>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</si>
  <si>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</si>
  <si>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</si>
  <si>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</si>
  <si>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</si>
  <si>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</si>
  <si>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</si>
  <si>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</si>
  <si>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</si>
  <si>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</si>
  <si>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</si>
  <si>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</si>
  <si>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</si>
  <si>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</si>
  <si>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</si>
  <si>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</si>
  <si>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15.10.1　　　 〃</t>
  </si>
  <si>
    <t>　　   16. 4.1　　　 〃</t>
  </si>
  <si>
    <t>　　       5.1　　　 〃</t>
  </si>
  <si>
    <t>　　       6.1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</si>
  <si>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</si>
  <si>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</si>
  <si>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</si>
  <si>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</si>
  <si>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</si>
  <si>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</si>
  <si>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</si>
  <si>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</si>
  <si>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</si>
  <si>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</si>
  <si>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</si>
  <si>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</si>
  <si>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</si>
  <si>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</si>
  <si>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</si>
  <si>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</si>
  <si>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</si>
  <si>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</si>
  <si>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</si>
  <si>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</si>
  <si>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</si>
  <si>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</si>
  <si>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</si>
  <si>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</si>
  <si>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</si>
  <si>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</si>
  <si>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</si>
  <si>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</si>
  <si>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</si>
  <si>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</si>
  <si>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</si>
  <si>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</si>
  <si>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</si>
  <si>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</si>
  <si>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</si>
  <si>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</si>
  <si>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</si>
  <si>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</si>
  <si>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</si>
  <si>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</si>
  <si>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</si>
  <si>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</si>
  <si>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</si>
  <si>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</si>
  <si>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</si>
  <si>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</si>
  <si>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</si>
  <si>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</si>
  <si>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</si>
  <si>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</si>
  <si>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</si>
  <si>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</si>
  <si>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</si>
  <si>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</si>
  <si>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</si>
  <si>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</si>
  <si>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</si>
  <si>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</si>
  <si>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</si>
  <si>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</si>
  <si>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</si>
  <si>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</si>
  <si>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</si>
  <si>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</si>
  <si>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</si>
  <si>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</si>
  <si>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</si>
  <si>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</si>
  <si>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</si>
  <si>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</si>
  <si>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</si>
  <si>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</si>
  <si>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</si>
  <si>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</si>
  <si>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</si>
  <si>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</si>
  <si>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</si>
  <si>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</si>
  <si>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</si>
  <si>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</si>
  <si>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</si>
  <si>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</si>
  <si>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</si>
  <si>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</si>
  <si>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</si>
  <si>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</si>
  <si>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</si>
  <si>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</si>
  <si>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</si>
  <si>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</si>
  <si>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</si>
  <si>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</si>
  <si>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</si>
  <si>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</si>
  <si>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</si>
  <si>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</si>
  <si>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</si>
  <si>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</si>
  <si>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</si>
  <si>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</si>
  <si>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</si>
  <si>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</si>
  <si>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</si>
  <si>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</si>
  <si>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</si>
  <si>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</si>
  <si>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</si>
  <si>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</si>
  <si>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</si>
  <si>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</si>
  <si>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《平成16年7月1日公表》</t>
  </si>
  <si>
    <t xml:space="preserve">                福井県総務部情報政策課</t>
  </si>
  <si>
    <t xml:space="preserve">    － 平成１６年６月１日現在 －</t>
  </si>
  <si>
    <t xml:space="preserve">                  人口労働統計ｸﾞﾙｰﾌﾟ  </t>
  </si>
  <si>
    <r>
      <t xml:space="preserve">         </t>
    </r>
  </si>
  <si>
    <r>
      <t xml:space="preserve">             </t>
    </r>
  </si>
  <si>
    <r>
      <t xml:space="preserve"> </t>
    </r>
    <r>
      <rPr>
        <b/>
        <sz val="10"/>
        <rFont val="ＭＳ ゴシック"/>
        <family val="3"/>
      </rPr>
      <t xml:space="preserve"> ◎ 自然動態・社会動態の推移、平成16年5月中の年齢層別移動者数</t>
    </r>
  </si>
  <si>
    <t>計</t>
  </si>
  <si>
    <t>男</t>
  </si>
  <si>
    <t>女</t>
  </si>
  <si>
    <t>平成15年　 5月</t>
  </si>
  <si>
    <t>平成16年　 1月</t>
  </si>
  <si>
    <t xml:space="preserve">       　 2月</t>
  </si>
  <si>
    <t xml:space="preserve">       　 3月</t>
  </si>
  <si>
    <t xml:space="preserve">       　 4月</t>
  </si>
  <si>
    <t xml:space="preserve">       　 5月</t>
  </si>
  <si>
    <r>
      <t xml:space="preserve"> </t>
    </r>
    <r>
      <rPr>
        <b/>
        <sz val="10"/>
        <rFont val="ＭＳ ゴシック"/>
        <family val="3"/>
      </rPr>
      <t xml:space="preserve"> ◎ 人口と世帯の推移</t>
    </r>
  </si>
  <si>
    <t>市 町 村 別 人 口  ・  世 帯 数</t>
  </si>
  <si>
    <t xml:space="preserve">            平成16年6月1日現在</t>
  </si>
  <si>
    <t xml:space="preserve">  　あわら市</t>
  </si>
  <si>
    <t xml:space="preserve"> 　　　 平成16年5月分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</si>
</sst>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style="dashed"/>
      <bottom style="medium"/>
    </border>
    <border>
      <left style="medium"/>
      <right style="thin"/>
      <top style="dashed"/>
      <bottom style="medium"/>
    </border>
    <border>
      <left style="thin"/>
      <right style="thin"/>
      <top style="dashed"/>
      <bottom style="medium"/>
    </border>
    <border>
      <left style="thin"/>
      <right style="medium"/>
      <top style="dashed"/>
      <bottom style="medium"/>
    </border>
    <border>
      <left>
        <color indexed="63"/>
      </left>
      <right style="thin"/>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87">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38" xfId="62" applyFont="1" applyBorder="1" applyProtection="1">
      <alignment/>
      <protection locked="0"/>
    </xf>
    <xf numFmtId="0" fontId="42" fillId="0" borderId="42" xfId="62" applyFont="1" applyBorder="1">
      <alignment/>
      <protection/>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0" xfId="62" applyFont="1" applyBorder="1" applyProtection="1">
      <alignmen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0" fontId="25" fillId="0" borderId="60"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48"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1"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protection locked="0"/>
    </xf>
    <xf numFmtId="0" fontId="26" fillId="0" borderId="52" xfId="63" applyFont="1" applyBorder="1" applyAlignment="1">
      <alignment horizontal="right"/>
      <protection/>
    </xf>
    <xf numFmtId="0" fontId="26" fillId="0" borderId="72" xfId="63" applyFont="1" applyBorder="1" applyAlignment="1">
      <alignment horizontal="right"/>
      <protection/>
    </xf>
    <xf numFmtId="0" fontId="26" fillId="0" borderId="19" xfId="63" applyFont="1" applyBorder="1" applyAlignment="1">
      <alignment horizontal="center"/>
      <protection/>
    </xf>
    <xf numFmtId="0" fontId="26" fillId="0" borderId="73"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4"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5" xfId="63" applyFont="1" applyBorder="1" applyAlignment="1">
      <alignment horizontal="right"/>
      <protection/>
    </xf>
    <xf numFmtId="0" fontId="26" fillId="0" borderId="71" xfId="63" applyFont="1" applyBorder="1" applyAlignment="1">
      <alignment horizontal="right"/>
      <protection/>
    </xf>
    <xf numFmtId="0" fontId="26" fillId="0" borderId="76" xfId="63" applyFont="1" applyBorder="1" applyAlignment="1">
      <alignment horizontal="center"/>
      <protection/>
    </xf>
    <xf numFmtId="0" fontId="26" fillId="0" borderId="77" xfId="63" applyFont="1" applyBorder="1" applyAlignment="1">
      <alignment horizontal="center"/>
      <protection/>
    </xf>
    <xf numFmtId="0" fontId="26" fillId="0" borderId="78"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8" xfId="63" applyNumberFormat="1" applyFont="1" applyBorder="1" applyProtection="1">
      <alignment/>
      <protection locked="0"/>
    </xf>
    <xf numFmtId="0" fontId="26" fillId="0" borderId="79" xfId="63" applyFont="1" applyBorder="1">
      <alignment/>
      <protection/>
    </xf>
    <xf numFmtId="180" fontId="26" fillId="0" borderId="80" xfId="63" applyNumberFormat="1" applyFont="1" applyBorder="1" applyProtection="1">
      <alignment/>
      <protection locked="0"/>
    </xf>
    <xf numFmtId="0" fontId="26" fillId="0" borderId="81" xfId="63" applyFont="1" applyBorder="1">
      <alignment/>
      <protection/>
    </xf>
    <xf numFmtId="180" fontId="26" fillId="0" borderId="82" xfId="63" applyNumberFormat="1" applyFont="1" applyBorder="1" applyProtection="1">
      <alignment/>
      <protection locked="0"/>
    </xf>
    <xf numFmtId="180" fontId="26" fillId="0" borderId="83" xfId="63" applyNumberFormat="1" applyFont="1" applyBorder="1" applyProtection="1">
      <alignment/>
      <protection locked="0"/>
    </xf>
    <xf numFmtId="181" fontId="26" fillId="0" borderId="84" xfId="63" applyNumberFormat="1" applyFont="1" applyBorder="1" applyProtection="1">
      <alignment/>
      <protection locked="0"/>
    </xf>
    <xf numFmtId="180"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1" fontId="26" fillId="0" borderId="90" xfId="63" applyNumberFormat="1" applyFont="1" applyBorder="1" applyProtection="1">
      <alignment/>
      <protection locked="0"/>
    </xf>
    <xf numFmtId="180"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0" fontId="26" fillId="0" borderId="93" xfId="63" applyFont="1" applyBorder="1">
      <alignment/>
      <protection/>
    </xf>
    <xf numFmtId="180" fontId="26" fillId="0" borderId="94" xfId="63" applyNumberFormat="1" applyFont="1" applyBorder="1" applyProtection="1">
      <alignment/>
      <protection locked="0"/>
    </xf>
    <xf numFmtId="0" fontId="26" fillId="0" borderId="95" xfId="63" applyFont="1" applyBorder="1">
      <alignment/>
      <protection/>
    </xf>
    <xf numFmtId="180" fontId="26" fillId="0" borderId="96" xfId="63" applyNumberFormat="1" applyFont="1" applyBorder="1" applyProtection="1">
      <alignment/>
      <protection locked="0"/>
    </xf>
    <xf numFmtId="180" fontId="26" fillId="0" borderId="97" xfId="63" applyNumberFormat="1" applyFont="1" applyBorder="1" applyProtection="1">
      <alignment/>
      <protection locked="0"/>
    </xf>
    <xf numFmtId="181" fontId="26" fillId="0" borderId="98" xfId="63" applyNumberFormat="1" applyFont="1" applyBorder="1" applyProtection="1">
      <alignment/>
      <protection locked="0"/>
    </xf>
    <xf numFmtId="180"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95"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102" xfId="63" applyNumberFormat="1" applyFont="1" applyBorder="1" applyProtection="1">
      <alignment/>
      <protection locked="0"/>
    </xf>
    <xf numFmtId="181" fontId="26" fillId="0" borderId="103" xfId="63" applyNumberFormat="1" applyFont="1" applyBorder="1" applyProtection="1">
      <alignment/>
      <protection locked="0"/>
    </xf>
    <xf numFmtId="180"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81"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79" xfId="63" applyNumberFormat="1" applyFont="1" applyBorder="1" applyProtection="1">
      <alignment/>
      <protection locked="0"/>
    </xf>
    <xf numFmtId="180" fontId="26" fillId="0" borderId="106" xfId="63" applyNumberFormat="1" applyFont="1" applyBorder="1" applyProtection="1">
      <alignment/>
      <protection locked="0"/>
    </xf>
    <xf numFmtId="0" fontId="26" fillId="0" borderId="77" xfId="63" applyFont="1" applyBorder="1">
      <alignment/>
      <protection/>
    </xf>
    <xf numFmtId="180" fontId="26" fillId="0" borderId="107" xfId="63" applyNumberFormat="1" applyFont="1" applyBorder="1" applyProtection="1">
      <alignment/>
      <protection locked="0"/>
    </xf>
    <xf numFmtId="180" fontId="26" fillId="0" borderId="108" xfId="63" applyNumberFormat="1" applyFont="1" applyBorder="1" applyProtection="1">
      <alignment/>
      <protection locked="0"/>
    </xf>
    <xf numFmtId="181" fontId="26" fillId="0" borderId="109" xfId="63" applyNumberFormat="1" applyFont="1" applyBorder="1" applyProtection="1">
      <alignment/>
      <protection locked="0"/>
    </xf>
    <xf numFmtId="180" fontId="26" fillId="0" borderId="107" xfId="63" applyNumberFormat="1" applyFont="1" applyBorder="1" applyAlignment="1" applyProtection="1">
      <alignment horizontal="right"/>
      <protection locked="0"/>
    </xf>
    <xf numFmtId="180" fontId="26" fillId="0" borderId="110" xfId="63" applyNumberFormat="1" applyFont="1" applyBorder="1" applyProtection="1">
      <alignment/>
      <protection locked="0"/>
    </xf>
    <xf numFmtId="180" fontId="26" fillId="0" borderId="109" xfId="63" applyNumberFormat="1" applyFont="1" applyBorder="1" applyProtection="1">
      <alignment/>
      <protection locked="0"/>
    </xf>
    <xf numFmtId="180" fontId="26" fillId="0" borderId="111"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lignment/>
      <protection/>
    </xf>
    <xf numFmtId="183" fontId="26" fillId="0" borderId="0" xfId="64" applyNumberFormat="1" applyFont="1" applyAlignment="1">
      <alignment vertical="center"/>
      <protection/>
    </xf>
    <xf numFmtId="176" fontId="26"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4" xfId="64" applyNumberFormat="1" applyFont="1" applyBorder="1" applyAlignment="1">
      <alignment horizontal="right"/>
      <protection/>
    </xf>
    <xf numFmtId="183" fontId="26" fillId="0" borderId="57" xfId="64" applyNumberFormat="1" applyFont="1" applyBorder="1" applyAlignment="1">
      <alignment horizontal="centerContinuous" vertical="center"/>
      <protection/>
    </xf>
    <xf numFmtId="183" fontId="26" fillId="0" borderId="112" xfId="64" applyNumberFormat="1" applyFont="1" applyBorder="1" applyAlignment="1">
      <alignment horizontal="centerContinuous" vertical="center"/>
      <protection/>
    </xf>
    <xf numFmtId="183" fontId="26" fillId="0" borderId="113"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2" fillId="0" borderId="74" xfId="64" applyNumberFormat="1" applyFont="1" applyBorder="1" applyAlignment="1">
      <alignment horizontal="center" vertical="center"/>
      <protection/>
    </xf>
    <xf numFmtId="0" fontId="0" fillId="0" borderId="25" xfId="64" applyBorder="1">
      <alignment/>
      <protection/>
    </xf>
    <xf numFmtId="183" fontId="26" fillId="0" borderId="77" xfId="64" applyNumberFormat="1" applyFont="1" applyBorder="1">
      <alignment/>
      <protection/>
    </xf>
    <xf numFmtId="183" fontId="42" fillId="0" borderId="114" xfId="64" applyNumberFormat="1" applyFont="1" applyBorder="1" applyAlignment="1">
      <alignment horizontal="center" vertical="center"/>
      <protection/>
    </xf>
    <xf numFmtId="183" fontId="42" fillId="0" borderId="76" xfId="64" applyNumberFormat="1" applyFont="1" applyBorder="1" applyAlignment="1">
      <alignment horizontal="center" vertical="center"/>
      <protection/>
    </xf>
    <xf numFmtId="183" fontId="42" fillId="0" borderId="115" xfId="64" applyNumberFormat="1" applyFont="1" applyBorder="1" applyAlignment="1">
      <alignment horizontal="center" vertical="center"/>
      <protection/>
    </xf>
    <xf numFmtId="183" fontId="42" fillId="0" borderId="116" xfId="64" applyNumberFormat="1" applyFont="1" applyBorder="1" applyAlignment="1">
      <alignment horizontal="center" vertical="center"/>
      <protection/>
    </xf>
    <xf numFmtId="183" fontId="42" fillId="0" borderId="77" xfId="64" applyNumberFormat="1" applyFont="1" applyBorder="1" applyAlignment="1">
      <alignment horizontal="center" vertical="center"/>
      <protection/>
    </xf>
    <xf numFmtId="183" fontId="26" fillId="0" borderId="79" xfId="64" applyNumberFormat="1" applyFont="1" applyBorder="1" applyAlignment="1">
      <alignment horizontal="distributed" vertical="center"/>
      <protection/>
    </xf>
    <xf numFmtId="180" fontId="26" fillId="0" borderId="117" xfId="64" applyNumberFormat="1" applyFont="1" applyBorder="1">
      <alignment/>
      <protection/>
    </xf>
    <xf numFmtId="180" fontId="26" fillId="0" borderId="112" xfId="64" applyNumberFormat="1" applyFont="1" applyBorder="1">
      <alignment/>
      <protection/>
    </xf>
    <xf numFmtId="180" fontId="26" fillId="0" borderId="113" xfId="64" applyNumberFormat="1" applyFont="1" applyBorder="1">
      <alignment/>
      <protection/>
    </xf>
    <xf numFmtId="180" fontId="26" fillId="0" borderId="57" xfId="64" applyNumberFormat="1" applyFont="1" applyBorder="1">
      <alignment/>
      <protection/>
    </xf>
    <xf numFmtId="180" fontId="26" fillId="0" borderId="118" xfId="64" applyNumberFormat="1" applyFont="1" applyBorder="1">
      <alignment/>
      <protection/>
    </xf>
    <xf numFmtId="183" fontId="26" fillId="0" borderId="80" xfId="64" applyNumberFormat="1" applyFont="1" applyBorder="1" applyAlignment="1">
      <alignment horizontal="distributed" vertical="center"/>
      <protection/>
    </xf>
    <xf numFmtId="180" fontId="26" fillId="0" borderId="119" xfId="64" applyNumberFormat="1" applyFont="1" applyBorder="1">
      <alignment/>
      <protection/>
    </xf>
    <xf numFmtId="180" fontId="26" fillId="0" borderId="18" xfId="64" applyNumberFormat="1" applyFont="1" applyBorder="1">
      <alignment/>
      <protection/>
    </xf>
    <xf numFmtId="180" fontId="26" fillId="0" borderId="65" xfId="64" applyNumberFormat="1" applyFont="1" applyBorder="1">
      <alignment/>
      <protection/>
    </xf>
    <xf numFmtId="180" fontId="26" fillId="0" borderId="61" xfId="64" applyNumberFormat="1" applyFont="1" applyBorder="1">
      <alignment/>
      <protection/>
    </xf>
    <xf numFmtId="180" fontId="26" fillId="0" borderId="67" xfId="64" applyNumberFormat="1" applyFont="1" applyBorder="1">
      <alignment/>
      <protection/>
    </xf>
    <xf numFmtId="183" fontId="26" fillId="0" borderId="120" xfId="64" applyNumberFormat="1" applyFont="1" applyBorder="1" applyAlignment="1">
      <alignment horizontal="distributed" vertical="center"/>
      <protection/>
    </xf>
    <xf numFmtId="180" fontId="26" fillId="0" borderId="121" xfId="64" applyNumberFormat="1" applyFont="1" applyBorder="1">
      <alignment/>
      <protection/>
    </xf>
    <xf numFmtId="180" fontId="26" fillId="0" borderId="122" xfId="64" applyNumberFormat="1" applyFont="1" applyBorder="1">
      <alignment/>
      <protection/>
    </xf>
    <xf numFmtId="180" fontId="26" fillId="0" borderId="123" xfId="64" applyNumberFormat="1" applyFont="1" applyBorder="1">
      <alignment/>
      <protection/>
    </xf>
    <xf numFmtId="180" fontId="26" fillId="0" borderId="124" xfId="64" applyNumberFormat="1" applyFont="1" applyBorder="1">
      <alignment/>
      <protection/>
    </xf>
    <xf numFmtId="180" fontId="26" fillId="0" borderId="125" xfId="64" applyNumberFormat="1" applyFont="1" applyBorder="1">
      <alignment/>
      <protection/>
    </xf>
    <xf numFmtId="183" fontId="26" fillId="0" borderId="126" xfId="64" applyNumberFormat="1" applyFont="1" applyBorder="1" applyAlignment="1">
      <alignment horizontal="distributed" vertical="center"/>
      <protection/>
    </xf>
    <xf numFmtId="180" fontId="26" fillId="0" borderId="127" xfId="64" applyNumberFormat="1" applyFont="1" applyBorder="1">
      <alignment/>
      <protection/>
    </xf>
    <xf numFmtId="180" fontId="26" fillId="0" borderId="128" xfId="64" applyNumberFormat="1" applyFont="1" applyBorder="1">
      <alignment/>
      <protection/>
    </xf>
    <xf numFmtId="180" fontId="26" fillId="0" borderId="129" xfId="64" applyNumberFormat="1" applyFont="1" applyBorder="1">
      <alignment/>
      <protection/>
    </xf>
    <xf numFmtId="180" fontId="26" fillId="0" borderId="130" xfId="64" applyNumberFormat="1" applyFont="1" applyBorder="1">
      <alignment/>
      <protection/>
    </xf>
    <xf numFmtId="180" fontId="26" fillId="0" borderId="131" xfId="64" applyNumberFormat="1" applyFont="1" applyBorder="1">
      <alignment/>
      <protection/>
    </xf>
    <xf numFmtId="183" fontId="26" fillId="0" borderId="132" xfId="64" applyNumberFormat="1" applyFont="1" applyBorder="1" applyAlignment="1">
      <alignment horizontal="distributed" vertical="center"/>
      <protection/>
    </xf>
    <xf numFmtId="180" fontId="26" fillId="0" borderId="133" xfId="64" applyNumberFormat="1" applyFont="1" applyBorder="1">
      <alignment/>
      <protection/>
    </xf>
    <xf numFmtId="180" fontId="26" fillId="0" borderId="134" xfId="64" applyNumberFormat="1" applyFont="1" applyBorder="1">
      <alignment/>
      <protection/>
    </xf>
    <xf numFmtId="180" fontId="26" fillId="0" borderId="135" xfId="64" applyNumberFormat="1" applyFont="1" applyBorder="1">
      <alignment/>
      <protection/>
    </xf>
    <xf numFmtId="180" fontId="26" fillId="0" borderId="136" xfId="64" applyNumberFormat="1" applyFont="1" applyBorder="1">
      <alignment/>
      <protection/>
    </xf>
    <xf numFmtId="180" fontId="26" fillId="0" borderId="137" xfId="64" applyNumberFormat="1" applyFont="1" applyBorder="1">
      <alignment/>
      <protection/>
    </xf>
    <xf numFmtId="183" fontId="26" fillId="0" borderId="87" xfId="64" applyNumberFormat="1" applyFont="1" applyBorder="1" applyAlignment="1">
      <alignment horizontal="distributed" vertical="center"/>
      <protection/>
    </xf>
    <xf numFmtId="183" fontId="26" fillId="0" borderId="93" xfId="64" applyNumberFormat="1" applyFont="1" applyBorder="1" applyAlignment="1">
      <alignment horizontal="distributed" vertical="center"/>
      <protection/>
    </xf>
    <xf numFmtId="183" fontId="26" fillId="0" borderId="95" xfId="64" applyNumberFormat="1" applyFont="1" applyBorder="1" applyAlignment="1">
      <alignment horizontal="distributed" vertical="center"/>
      <protection/>
    </xf>
    <xf numFmtId="183" fontId="26" fillId="0" borderId="138" xfId="64" applyNumberFormat="1" applyFont="1" applyBorder="1" applyAlignment="1">
      <alignment horizontal="distributed" vertical="center"/>
      <protection/>
    </xf>
    <xf numFmtId="180" fontId="26" fillId="0" borderId="139" xfId="64" applyNumberFormat="1" applyFont="1" applyBorder="1">
      <alignment/>
      <protection/>
    </xf>
    <xf numFmtId="180" fontId="26" fillId="0" borderId="140" xfId="64" applyNumberFormat="1" applyFont="1" applyBorder="1">
      <alignment/>
      <protection/>
    </xf>
    <xf numFmtId="180" fontId="26" fillId="0" borderId="141" xfId="64" applyNumberFormat="1" applyFont="1" applyBorder="1">
      <alignment/>
      <protection/>
    </xf>
    <xf numFmtId="180" fontId="26" fillId="0" borderId="142" xfId="64" applyNumberFormat="1" applyFont="1" applyBorder="1">
      <alignment/>
      <protection/>
    </xf>
    <xf numFmtId="180" fontId="26" fillId="0" borderId="143" xfId="64" applyNumberFormat="1" applyFont="1" applyBorder="1">
      <alignment/>
      <protection/>
    </xf>
    <xf numFmtId="0" fontId="0" fillId="0" borderId="54" xfId="64"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6xls1" xfId="61"/>
    <cellStyle name="標準_200406xls2" xfId="62"/>
    <cellStyle name="標準_200406xls3" xfId="63"/>
    <cellStyle name="標準_200406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H15.5</c:v>
                </c:pt>
                <c:pt idx="2">
                  <c:v>6</c:v>
                </c:pt>
                <c:pt idx="3">
                  <c:v>7</c:v>
                </c:pt>
                <c:pt idx="4">
                  <c:v>8</c:v>
                </c:pt>
                <c:pt idx="5">
                  <c:v>9</c:v>
                </c:pt>
                <c:pt idx="6">
                  <c:v>10</c:v>
                </c:pt>
                <c:pt idx="7">
                  <c:v>11</c:v>
                </c:pt>
                <c:pt idx="8">
                  <c:v>12</c:v>
                </c:pt>
                <c:pt idx="9">
                  <c:v>H16.1</c:v>
                </c:pt>
              </c:strCache>
            </c:strRef>
          </c:cat>
          <c:val>
            <c:numRef>
              <c:f>'元データ'!$B$19:$B$28</c:f>
              <c:numCache>
                <c:ptCount val="10"/>
                <c:pt idx="1">
                  <c:v>0</c:v>
                </c:pt>
                <c:pt idx="2">
                  <c:v>6</c:v>
                </c:pt>
                <c:pt idx="3">
                  <c:v>7</c:v>
                </c:pt>
                <c:pt idx="4">
                  <c:v>8</c:v>
                </c:pt>
                <c:pt idx="5">
                  <c:v>9</c:v>
                </c:pt>
                <c:pt idx="6">
                  <c:v>10</c:v>
                </c:pt>
                <c:pt idx="7">
                  <c:v>11</c:v>
                </c:pt>
                <c:pt idx="8">
                  <c:v>12</c:v>
                </c:pt>
                <c:pt idx="9">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H15.5</c:v>
                </c:pt>
                <c:pt idx="2">
                  <c:v>6</c:v>
                </c:pt>
                <c:pt idx="3">
                  <c:v>7</c:v>
                </c:pt>
                <c:pt idx="4">
                  <c:v>8</c:v>
                </c:pt>
                <c:pt idx="5">
                  <c:v>9</c:v>
                </c:pt>
                <c:pt idx="6">
                  <c:v>10</c:v>
                </c:pt>
                <c:pt idx="7">
                  <c:v>11</c:v>
                </c:pt>
                <c:pt idx="8">
                  <c:v>12</c:v>
                </c:pt>
                <c:pt idx="9">
                  <c:v>H16.1</c:v>
                </c:pt>
              </c:strCache>
            </c:strRef>
          </c:cat>
          <c:val>
            <c:numRef>
              <c:f>'元データ'!$C$19:$C$28</c:f>
              <c:numCache>
                <c:ptCount val="10"/>
                <c:pt idx="1">
                  <c:v>209</c:v>
                </c:pt>
                <c:pt idx="2">
                  <c:v>19</c:v>
                </c:pt>
                <c:pt idx="3">
                  <c:v>130</c:v>
                </c:pt>
                <c:pt idx="4">
                  <c:v>308</c:v>
                </c:pt>
                <c:pt idx="5">
                  <c:v>231</c:v>
                </c:pt>
                <c:pt idx="6">
                  <c:v>443</c:v>
                </c:pt>
                <c:pt idx="7">
                  <c:v>238</c:v>
                </c:pt>
                <c:pt idx="8">
                  <c:v>87</c:v>
                </c:pt>
                <c:pt idx="9">
                  <c:v>42</c:v>
                </c:pt>
              </c:numCache>
            </c:numRef>
          </c:val>
          <c:smooth val="0"/>
        </c:ser>
        <c:axId val="51664829"/>
        <c:axId val="62330278"/>
      </c:lineChart>
      <c:catAx>
        <c:axId val="5166482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62330278"/>
        <c:crosses val="autoZero"/>
        <c:auto val="0"/>
        <c:lblOffset val="100"/>
        <c:noMultiLvlLbl val="0"/>
      </c:catAx>
      <c:valAx>
        <c:axId val="62330278"/>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51664829"/>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25"/>
          <c:w val="0.95675"/>
          <c:h val="0.70875"/>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H15.5</c:v>
                </c:pt>
                <c:pt idx="1">
                  <c:v>6</c:v>
                </c:pt>
                <c:pt idx="2">
                  <c:v>7</c:v>
                </c:pt>
                <c:pt idx="3">
                  <c:v>8</c:v>
                </c:pt>
                <c:pt idx="4">
                  <c:v>9</c:v>
                </c:pt>
                <c:pt idx="5">
                  <c:v>10</c:v>
                </c:pt>
                <c:pt idx="6">
                  <c:v>11</c:v>
                </c:pt>
                <c:pt idx="7">
                  <c:v>12</c:v>
                </c:pt>
                <c:pt idx="8">
                  <c:v>H16.1</c:v>
                </c:pt>
                <c:pt idx="9">
                  <c:v>H16.2</c:v>
                </c:pt>
                <c:pt idx="10">
                  <c:v>3</c:v>
                </c:pt>
                <c:pt idx="11">
                  <c:v>4</c:v>
                </c:pt>
                <c:pt idx="12">
                  <c:v>5</c:v>
                </c:pt>
              </c:strCache>
            </c:strRef>
          </c:cat>
          <c:val>
            <c:numRef>
              <c:f>'元データ'!$C$3:$C$15</c:f>
              <c:numCache>
                <c:ptCount val="13"/>
                <c:pt idx="0">
                  <c:v>635</c:v>
                </c:pt>
                <c:pt idx="1">
                  <c:v>653</c:v>
                </c:pt>
                <c:pt idx="2">
                  <c:v>635</c:v>
                </c:pt>
                <c:pt idx="3">
                  <c:v>621</c:v>
                </c:pt>
                <c:pt idx="4">
                  <c:v>643</c:v>
                </c:pt>
                <c:pt idx="5">
                  <c:v>613</c:v>
                </c:pt>
                <c:pt idx="6">
                  <c:v>567</c:v>
                </c:pt>
                <c:pt idx="7">
                  <c:v>613</c:v>
                </c:pt>
                <c:pt idx="8">
                  <c:v>621</c:v>
                </c:pt>
                <c:pt idx="9">
                  <c:v>586</c:v>
                </c:pt>
                <c:pt idx="10">
                  <c:v>611</c:v>
                </c:pt>
                <c:pt idx="11">
                  <c:v>635</c:v>
                </c:pt>
                <c:pt idx="12">
                  <c:v>587</c:v>
                </c:pt>
              </c:numCache>
            </c:numRef>
          </c:val>
          <c:smooth val="0"/>
        </c:ser>
        <c:ser>
          <c:idx val="1"/>
          <c:order val="1"/>
          <c:tx>
            <c:strRef>
              <c:f>'元データ'!$D$2</c:f>
              <c:strCache>
                <c:ptCount val="1"/>
                <c:pt idx="0">
                  <c:v>死亡</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H15.5</c:v>
                </c:pt>
                <c:pt idx="1">
                  <c:v>6</c:v>
                </c:pt>
                <c:pt idx="2">
                  <c:v>7</c:v>
                </c:pt>
                <c:pt idx="3">
                  <c:v>8</c:v>
                </c:pt>
                <c:pt idx="4">
                  <c:v>9</c:v>
                </c:pt>
                <c:pt idx="5">
                  <c:v>10</c:v>
                </c:pt>
                <c:pt idx="6">
                  <c:v>11</c:v>
                </c:pt>
                <c:pt idx="7">
                  <c:v>12</c:v>
                </c:pt>
                <c:pt idx="8">
                  <c:v>H16.1</c:v>
                </c:pt>
                <c:pt idx="9">
                  <c:v>H16.2</c:v>
                </c:pt>
                <c:pt idx="10">
                  <c:v>3</c:v>
                </c:pt>
                <c:pt idx="11">
                  <c:v>4</c:v>
                </c:pt>
                <c:pt idx="12">
                  <c:v>5</c:v>
                </c:pt>
              </c:strCache>
            </c:strRef>
          </c:cat>
          <c:val>
            <c:numRef>
              <c:f>'元データ'!$D$3:$D$15</c:f>
              <c:numCache>
                <c:ptCount val="13"/>
                <c:pt idx="0">
                  <c:v>622</c:v>
                </c:pt>
                <c:pt idx="1">
                  <c:v>520</c:v>
                </c:pt>
                <c:pt idx="2">
                  <c:v>532</c:v>
                </c:pt>
                <c:pt idx="3">
                  <c:v>550</c:v>
                </c:pt>
                <c:pt idx="4">
                  <c:v>526</c:v>
                </c:pt>
                <c:pt idx="5">
                  <c:v>623</c:v>
                </c:pt>
                <c:pt idx="6">
                  <c:v>651</c:v>
                </c:pt>
                <c:pt idx="7">
                  <c:v>592</c:v>
                </c:pt>
                <c:pt idx="8">
                  <c:v>693</c:v>
                </c:pt>
                <c:pt idx="9">
                  <c:v>655</c:v>
                </c:pt>
                <c:pt idx="10">
                  <c:v>750</c:v>
                </c:pt>
                <c:pt idx="11">
                  <c:v>601</c:v>
                </c:pt>
                <c:pt idx="12">
                  <c:v>585</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H15.5</c:v>
                </c:pt>
                <c:pt idx="1">
                  <c:v>6</c:v>
                </c:pt>
                <c:pt idx="2">
                  <c:v>7</c:v>
                </c:pt>
                <c:pt idx="3">
                  <c:v>8</c:v>
                </c:pt>
                <c:pt idx="4">
                  <c:v>9</c:v>
                </c:pt>
                <c:pt idx="5">
                  <c:v>10</c:v>
                </c:pt>
                <c:pt idx="6">
                  <c:v>11</c:v>
                </c:pt>
                <c:pt idx="7">
                  <c:v>12</c:v>
                </c:pt>
                <c:pt idx="8">
                  <c:v>H16.1</c:v>
                </c:pt>
                <c:pt idx="9">
                  <c:v>H16.2</c:v>
                </c:pt>
                <c:pt idx="10">
                  <c:v>3</c:v>
                </c:pt>
                <c:pt idx="11">
                  <c:v>4</c:v>
                </c:pt>
                <c:pt idx="12">
                  <c:v>5</c:v>
                </c:pt>
              </c:strCache>
            </c:strRef>
          </c:cat>
          <c:val>
            <c:numRef>
              <c:f>'元データ'!$E$3:$E$15</c:f>
              <c:numCache>
                <c:ptCount val="13"/>
                <c:pt idx="0">
                  <c:v>1131</c:v>
                </c:pt>
                <c:pt idx="1">
                  <c:v>1064</c:v>
                </c:pt>
                <c:pt idx="2">
                  <c:v>1312</c:v>
                </c:pt>
                <c:pt idx="3">
                  <c:v>1377</c:v>
                </c:pt>
                <c:pt idx="4">
                  <c:v>1230</c:v>
                </c:pt>
                <c:pt idx="5">
                  <c:v>1438</c:v>
                </c:pt>
                <c:pt idx="6">
                  <c:v>863</c:v>
                </c:pt>
                <c:pt idx="7">
                  <c:v>1086</c:v>
                </c:pt>
                <c:pt idx="8">
                  <c:v>968</c:v>
                </c:pt>
                <c:pt idx="9">
                  <c:v>1022</c:v>
                </c:pt>
                <c:pt idx="10">
                  <c:v>2544</c:v>
                </c:pt>
                <c:pt idx="11">
                  <c:v>2488</c:v>
                </c:pt>
                <c:pt idx="12">
                  <c:v>1283</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H15.5</c:v>
                </c:pt>
                <c:pt idx="1">
                  <c:v>6</c:v>
                </c:pt>
                <c:pt idx="2">
                  <c:v>7</c:v>
                </c:pt>
                <c:pt idx="3">
                  <c:v>8</c:v>
                </c:pt>
                <c:pt idx="4">
                  <c:v>9</c:v>
                </c:pt>
                <c:pt idx="5">
                  <c:v>10</c:v>
                </c:pt>
                <c:pt idx="6">
                  <c:v>11</c:v>
                </c:pt>
                <c:pt idx="7">
                  <c:v>12</c:v>
                </c:pt>
                <c:pt idx="8">
                  <c:v>H16.1</c:v>
                </c:pt>
                <c:pt idx="9">
                  <c:v>H16.2</c:v>
                </c:pt>
                <c:pt idx="10">
                  <c:v>3</c:v>
                </c:pt>
                <c:pt idx="11">
                  <c:v>4</c:v>
                </c:pt>
                <c:pt idx="12">
                  <c:v>5</c:v>
                </c:pt>
              </c:strCache>
            </c:strRef>
          </c:cat>
          <c:val>
            <c:numRef>
              <c:f>'元データ'!$F$3:$F$15</c:f>
              <c:numCache>
                <c:ptCount val="13"/>
                <c:pt idx="0">
                  <c:v>1255</c:v>
                </c:pt>
                <c:pt idx="1">
                  <c:v>1224</c:v>
                </c:pt>
                <c:pt idx="2">
                  <c:v>1436</c:v>
                </c:pt>
                <c:pt idx="3">
                  <c:v>1170</c:v>
                </c:pt>
                <c:pt idx="4">
                  <c:v>1250</c:v>
                </c:pt>
                <c:pt idx="5">
                  <c:v>1105</c:v>
                </c:pt>
                <c:pt idx="6">
                  <c:v>817</c:v>
                </c:pt>
                <c:pt idx="7">
                  <c:v>1068</c:v>
                </c:pt>
                <c:pt idx="8">
                  <c:v>1024</c:v>
                </c:pt>
                <c:pt idx="9">
                  <c:v>1061</c:v>
                </c:pt>
                <c:pt idx="10">
                  <c:v>4011</c:v>
                </c:pt>
                <c:pt idx="11">
                  <c:v>1874</c:v>
                </c:pt>
                <c:pt idx="12">
                  <c:v>1010</c:v>
                </c:pt>
              </c:numCache>
            </c:numRef>
          </c:val>
          <c:smooth val="0"/>
        </c:ser>
        <c:axId val="24101591"/>
        <c:axId val="15587728"/>
      </c:lineChart>
      <c:catAx>
        <c:axId val="2410159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15587728"/>
        <c:crosses val="autoZero"/>
        <c:auto val="0"/>
        <c:lblOffset val="100"/>
        <c:tickLblSkip val="2"/>
        <c:noMultiLvlLbl val="0"/>
      </c:catAx>
      <c:valAx>
        <c:axId val="15587728"/>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24101591"/>
        <c:crossesAt val="1"/>
        <c:crossBetween val="between"/>
        <c:dispUnits/>
        <c:majorUnit val="800"/>
      </c:valAx>
      <c:spPr>
        <a:solidFill>
          <a:srgbClr val="FFFFFF"/>
        </a:solidFill>
        <a:ln w="3175">
          <a:noFill/>
        </a:ln>
      </c:spPr>
    </c:plotArea>
    <c:legend>
      <c:legendPos val="t"/>
      <c:layout>
        <c:manualLayout>
          <c:xMode val="edge"/>
          <c:yMode val="edge"/>
          <c:x val="0.1"/>
          <c:y val="0.06475"/>
          <c:w val="0.89"/>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55"/>
          <c:y val="0.14925"/>
          <c:w val="0.91875"/>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H15.5</c:v>
                </c:pt>
                <c:pt idx="1">
                  <c:v>6</c:v>
                </c:pt>
                <c:pt idx="2">
                  <c:v>7</c:v>
                </c:pt>
                <c:pt idx="3">
                  <c:v>8</c:v>
                </c:pt>
                <c:pt idx="4">
                  <c:v>9</c:v>
                </c:pt>
                <c:pt idx="5">
                  <c:v>10</c:v>
                </c:pt>
                <c:pt idx="6">
                  <c:v>11</c:v>
                </c:pt>
                <c:pt idx="7">
                  <c:v>12</c:v>
                </c:pt>
                <c:pt idx="8">
                  <c:v>H16.1</c:v>
                </c:pt>
                <c:pt idx="9">
                  <c:v>H16.2</c:v>
                </c:pt>
                <c:pt idx="10">
                  <c:v>3</c:v>
                </c:pt>
                <c:pt idx="11">
                  <c:v>4</c:v>
                </c:pt>
                <c:pt idx="12">
                  <c:v>5</c:v>
                </c:pt>
              </c:strCache>
            </c:strRef>
          </c:cat>
          <c:val>
            <c:numRef>
              <c:f>'元データ'!$C$20:$C$32</c:f>
              <c:numCache>
                <c:ptCount val="13"/>
                <c:pt idx="0">
                  <c:v>209</c:v>
                </c:pt>
                <c:pt idx="1">
                  <c:v>19</c:v>
                </c:pt>
                <c:pt idx="2">
                  <c:v>130</c:v>
                </c:pt>
                <c:pt idx="3">
                  <c:v>308</c:v>
                </c:pt>
                <c:pt idx="4">
                  <c:v>231</c:v>
                </c:pt>
                <c:pt idx="5">
                  <c:v>443</c:v>
                </c:pt>
                <c:pt idx="6">
                  <c:v>238</c:v>
                </c:pt>
                <c:pt idx="7">
                  <c:v>87</c:v>
                </c:pt>
                <c:pt idx="8">
                  <c:v>42</c:v>
                </c:pt>
                <c:pt idx="9">
                  <c:v>75</c:v>
                </c:pt>
                <c:pt idx="10">
                  <c:v>-289</c:v>
                </c:pt>
                <c:pt idx="11">
                  <c:v>1129</c:v>
                </c:pt>
                <c:pt idx="12">
                  <c:v>327</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H15.5</c:v>
                </c:pt>
                <c:pt idx="1">
                  <c:v>6</c:v>
                </c:pt>
                <c:pt idx="2">
                  <c:v>7</c:v>
                </c:pt>
                <c:pt idx="3">
                  <c:v>8</c:v>
                </c:pt>
                <c:pt idx="4">
                  <c:v>9</c:v>
                </c:pt>
                <c:pt idx="5">
                  <c:v>10</c:v>
                </c:pt>
                <c:pt idx="6">
                  <c:v>11</c:v>
                </c:pt>
                <c:pt idx="7">
                  <c:v>12</c:v>
                </c:pt>
                <c:pt idx="8">
                  <c:v>H16.1</c:v>
                </c:pt>
                <c:pt idx="9">
                  <c:v>H16.2</c:v>
                </c:pt>
                <c:pt idx="10">
                  <c:v>3</c:v>
                </c:pt>
                <c:pt idx="11">
                  <c:v>4</c:v>
                </c:pt>
                <c:pt idx="12">
                  <c:v>5</c:v>
                </c:pt>
              </c:strCache>
            </c:strRef>
          </c:cat>
          <c:val>
            <c:numRef>
              <c:f>'元データ'!$C$20:$C$32</c:f>
              <c:numCache>
                <c:ptCount val="13"/>
                <c:pt idx="0">
                  <c:v>209</c:v>
                </c:pt>
                <c:pt idx="1">
                  <c:v>19</c:v>
                </c:pt>
                <c:pt idx="2">
                  <c:v>130</c:v>
                </c:pt>
                <c:pt idx="3">
                  <c:v>308</c:v>
                </c:pt>
                <c:pt idx="4">
                  <c:v>231</c:v>
                </c:pt>
                <c:pt idx="5">
                  <c:v>443</c:v>
                </c:pt>
                <c:pt idx="6">
                  <c:v>238</c:v>
                </c:pt>
                <c:pt idx="7">
                  <c:v>87</c:v>
                </c:pt>
                <c:pt idx="8">
                  <c:v>42</c:v>
                </c:pt>
                <c:pt idx="9">
                  <c:v>75</c:v>
                </c:pt>
                <c:pt idx="10">
                  <c:v>-289</c:v>
                </c:pt>
                <c:pt idx="11">
                  <c:v>1129</c:v>
                </c:pt>
                <c:pt idx="12">
                  <c:v>327</c:v>
                </c:pt>
              </c:numCache>
            </c:numRef>
          </c:val>
          <c:smooth val="0"/>
        </c:ser>
        <c:axId val="6071825"/>
        <c:axId val="54646426"/>
      </c:lineChart>
      <c:catAx>
        <c:axId val="607182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54646426"/>
        <c:crosses val="autoZero"/>
        <c:auto val="0"/>
        <c:lblOffset val="100"/>
        <c:tickLblSkip val="2"/>
        <c:noMultiLvlLbl val="0"/>
      </c:catAx>
      <c:valAx>
        <c:axId val="54646426"/>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6071825"/>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８２６，５１５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４００，０３３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４２６，４８２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２６８，６５５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221</v>
      </c>
      <c r="B2" s="1"/>
      <c r="C2" s="1"/>
      <c r="D2" s="1"/>
      <c r="E2" s="1"/>
      <c r="F2" s="1"/>
      <c r="G2" s="1"/>
      <c r="H2" s="1"/>
      <c r="I2" s="1"/>
      <c r="J2" s="1"/>
      <c r="K2" s="1"/>
      <c r="L2" s="1"/>
      <c r="M2" s="1"/>
      <c r="N2" s="1"/>
    </row>
    <row r="3" ht="12.75"/>
    <row r="4" ht="12.75">
      <c r="A4" s="2" t="s">
        <v>0</v>
      </c>
    </row>
    <row r="5" spans="1:13" ht="14.25">
      <c r="A5" s="2" t="s">
        <v>1</v>
      </c>
      <c r="I5" s="3" t="s">
        <v>222</v>
      </c>
      <c r="J5" s="4"/>
      <c r="K5" s="4"/>
      <c r="L5" s="4"/>
      <c r="M5" s="4"/>
    </row>
    <row r="6" spans="1:13" ht="15">
      <c r="A6" s="2" t="s">
        <v>2</v>
      </c>
      <c r="C6" s="5"/>
      <c r="D6" s="5"/>
      <c r="E6" s="5"/>
      <c r="F6" s="5"/>
      <c r="G6" s="5"/>
      <c r="I6" s="6" t="s">
        <v>223</v>
      </c>
      <c r="J6" s="7"/>
      <c r="K6" s="7"/>
      <c r="L6" s="7"/>
      <c r="M6" s="7"/>
    </row>
    <row r="7" spans="1:13" ht="15">
      <c r="A7" s="8" t="s">
        <v>3</v>
      </c>
      <c r="C7" s="9" t="s">
        <v>224</v>
      </c>
      <c r="D7" s="5"/>
      <c r="E7" s="5"/>
      <c r="F7" s="5"/>
      <c r="G7" s="5"/>
      <c r="I7" s="6" t="s">
        <v>225</v>
      </c>
      <c r="M7" s="10"/>
    </row>
    <row r="8" spans="1:11" ht="12">
      <c r="A8" s="2" t="s">
        <v>4</v>
      </c>
      <c r="I8" s="11" t="s">
        <v>5</v>
      </c>
      <c r="K8" s="12" t="s">
        <v>6</v>
      </c>
    </row>
    <row r="9" ht="12">
      <c r="K9" s="12" t="s">
        <v>7</v>
      </c>
    </row>
    <row r="10" spans="9:14" ht="12">
      <c r="I10" s="10"/>
      <c r="J10" s="10"/>
      <c r="L10" s="13" t="s">
        <v>8</v>
      </c>
      <c r="M10" s="10"/>
      <c r="N10" s="10"/>
    </row>
    <row r="11" ht="12">
      <c r="A11" s="2" t="s">
        <v>9</v>
      </c>
    </row>
    <row r="12" spans="1:9" ht="21" customHeight="1">
      <c r="A12" s="2" t="s">
        <v>226</v>
      </c>
      <c r="I12" s="10"/>
    </row>
    <row r="14" spans="1:9" ht="21" customHeight="1">
      <c r="A14" s="2" t="s">
        <v>227</v>
      </c>
      <c r="I14" s="14"/>
    </row>
    <row r="16" ht="21" customHeight="1">
      <c r="A16" s="2" t="s">
        <v>227</v>
      </c>
    </row>
    <row r="18" ht="21" customHeight="1">
      <c r="A18" s="2" t="s">
        <v>226</v>
      </c>
    </row>
    <row r="19" ht="12">
      <c r="H19" s="15"/>
    </row>
    <row r="22" spans="1:8" ht="14.25">
      <c r="A22" s="16" t="s">
        <v>10</v>
      </c>
      <c r="C22" s="17"/>
      <c r="D22" s="17"/>
      <c r="E22" s="17"/>
      <c r="F22" s="17"/>
      <c r="G22" s="17"/>
      <c r="H22" s="17"/>
    </row>
    <row r="23" spans="3:8" ht="14.25">
      <c r="C23" s="17"/>
      <c r="D23" s="17"/>
      <c r="E23" s="17"/>
      <c r="F23" s="17"/>
      <c r="G23" s="17"/>
      <c r="H23" s="17"/>
    </row>
    <row r="24" s="17" customFormat="1" ht="14.25">
      <c r="A24" s="16" t="s">
        <v>11</v>
      </c>
    </row>
    <row r="25" spans="3:8" ht="14.25">
      <c r="C25" s="17"/>
      <c r="D25" s="17"/>
      <c r="E25" s="17"/>
      <c r="F25" s="17"/>
      <c r="G25" s="17"/>
      <c r="H25" s="17"/>
    </row>
    <row r="26" spans="1:8" ht="14.25">
      <c r="A26" s="16" t="s">
        <v>12</v>
      </c>
      <c r="C26" s="17"/>
      <c r="D26" s="17"/>
      <c r="E26" s="17"/>
      <c r="F26" s="17"/>
      <c r="G26" s="17"/>
      <c r="H26" s="17"/>
    </row>
    <row r="27" spans="3:8" ht="14.25">
      <c r="C27" s="17"/>
      <c r="D27" s="17"/>
      <c r="E27" s="17"/>
      <c r="F27" s="17"/>
      <c r="G27" s="17"/>
      <c r="H27" s="17"/>
    </row>
    <row r="28" spans="1:8" ht="14.25">
      <c r="A28" s="18" t="s">
        <v>13</v>
      </c>
      <c r="C28" s="17"/>
      <c r="D28" s="17"/>
      <c r="E28" s="17"/>
      <c r="F28" s="17"/>
      <c r="G28" s="17"/>
      <c r="H28" s="17"/>
    </row>
    <row r="29" spans="3:8" ht="14.25">
      <c r="C29" s="17"/>
      <c r="D29" s="17"/>
      <c r="E29" s="17"/>
      <c r="F29" s="17"/>
      <c r="G29" s="17"/>
      <c r="H29" s="17"/>
    </row>
    <row r="30" spans="1:8" ht="14.25">
      <c r="A30" s="16" t="s">
        <v>14</v>
      </c>
      <c r="C30" s="17"/>
      <c r="D30" s="17"/>
      <c r="E30" s="17"/>
      <c r="F30" s="17"/>
      <c r="G30" s="17"/>
      <c r="H30" s="17"/>
    </row>
    <row r="32" ht="12">
      <c r="A32" s="2" t="s">
        <v>15</v>
      </c>
    </row>
    <row r="35" ht="15" customHeight="1"/>
    <row r="36" spans="1:8" ht="15" customHeight="1">
      <c r="A36" s="19" t="s">
        <v>16</v>
      </c>
      <c r="B36" s="20"/>
      <c r="C36" s="20"/>
      <c r="D36" s="20"/>
      <c r="E36" s="20"/>
      <c r="F36" s="20"/>
      <c r="G36" s="20"/>
      <c r="H36" s="20"/>
    </row>
    <row r="37" spans="1:8" ht="15" customHeight="1">
      <c r="A37" s="19" t="s">
        <v>17</v>
      </c>
      <c r="B37" s="20"/>
      <c r="C37" s="20"/>
      <c r="D37" s="20"/>
      <c r="E37" s="20"/>
      <c r="F37" s="20"/>
      <c r="G37" s="20"/>
      <c r="H37" s="20"/>
    </row>
    <row r="38" spans="1:8" ht="15" customHeight="1">
      <c r="A38" s="21" t="s">
        <v>18</v>
      </c>
      <c r="B38" s="20"/>
      <c r="C38" s="20"/>
      <c r="D38" s="20"/>
      <c r="E38" s="20"/>
      <c r="F38" s="20"/>
      <c r="G38" s="20"/>
      <c r="H38" s="20"/>
    </row>
    <row r="39" spans="1:8" ht="15" customHeight="1">
      <c r="A39" s="19" t="s">
        <v>19</v>
      </c>
      <c r="B39" s="20"/>
      <c r="C39" s="20"/>
      <c r="D39" s="20"/>
      <c r="E39" s="20"/>
      <c r="F39" s="20"/>
      <c r="G39" s="20"/>
      <c r="H39" s="20"/>
    </row>
    <row r="40" spans="1:8" ht="15" customHeight="1">
      <c r="A40" s="19" t="s">
        <v>20</v>
      </c>
      <c r="B40" s="20"/>
      <c r="C40" s="20"/>
      <c r="D40" s="20"/>
      <c r="E40" s="20"/>
      <c r="F40" s="20"/>
      <c r="G40" s="20"/>
      <c r="H40" s="20"/>
    </row>
    <row r="41" spans="1:8" ht="15" customHeight="1">
      <c r="A41" s="19" t="s">
        <v>21</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22</v>
      </c>
      <c r="B43" s="22"/>
      <c r="C43" s="22"/>
      <c r="D43" s="22"/>
      <c r="E43" s="22"/>
      <c r="F43" s="22"/>
      <c r="G43" s="22"/>
      <c r="H43" s="22"/>
    </row>
    <row r="44" spans="1:19" ht="15" customHeight="1">
      <c r="A44" s="20" t="s">
        <v>23</v>
      </c>
      <c r="B44" s="20"/>
      <c r="C44" s="20"/>
      <c r="D44" s="20"/>
      <c r="E44" s="20"/>
      <c r="F44" s="20"/>
      <c r="G44" s="20"/>
      <c r="H44" s="20"/>
      <c r="S44" s="23"/>
    </row>
    <row r="45" spans="1:19" ht="13.5">
      <c r="A45" s="20"/>
      <c r="B45" s="20"/>
      <c r="C45" s="20"/>
      <c r="D45" s="20"/>
      <c r="E45" s="20"/>
      <c r="F45" s="20"/>
      <c r="G45" s="20"/>
      <c r="H45" s="20"/>
      <c r="S45" s="11"/>
    </row>
    <row r="46" spans="1:8" ht="13.5">
      <c r="A46" s="20" t="s">
        <v>24</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25</v>
      </c>
      <c r="E51" s="26"/>
      <c r="F51" s="26"/>
      <c r="G51" s="26"/>
      <c r="H51" s="26"/>
      <c r="I51" s="26"/>
      <c r="J51" s="26"/>
      <c r="K51" s="26"/>
      <c r="L51" s="26"/>
      <c r="M51" s="26"/>
      <c r="N51" s="27"/>
      <c r="O51" s="23"/>
      <c r="P51" s="23"/>
    </row>
    <row r="52" spans="4:14" ht="12">
      <c r="D52" s="28" t="s">
        <v>26</v>
      </c>
      <c r="E52" s="23"/>
      <c r="F52" s="23"/>
      <c r="G52" s="23"/>
      <c r="H52" s="23"/>
      <c r="I52" s="23"/>
      <c r="J52" s="23"/>
      <c r="K52" s="23"/>
      <c r="L52" s="23"/>
      <c r="M52" s="23"/>
      <c r="N52" s="29"/>
    </row>
    <row r="53" spans="4:14" ht="12">
      <c r="D53" s="30" t="s">
        <v>27</v>
      </c>
      <c r="E53" s="31"/>
      <c r="F53" s="31"/>
      <c r="G53" s="31"/>
      <c r="H53" s="31"/>
      <c r="I53" s="31"/>
      <c r="J53" s="31"/>
      <c r="K53" s="31"/>
      <c r="L53" s="31"/>
      <c r="M53" s="31"/>
      <c r="N53" s="32"/>
    </row>
    <row r="54" spans="4:14" ht="12">
      <c r="D54" s="26" t="s">
        <v>28</v>
      </c>
      <c r="E54" s="26"/>
      <c r="F54" s="26"/>
      <c r="G54" s="26"/>
      <c r="H54" s="26"/>
      <c r="I54" s="26"/>
      <c r="J54" s="26"/>
      <c r="K54" s="26"/>
      <c r="L54" s="26"/>
      <c r="M54" s="26"/>
      <c r="N54" s="23"/>
    </row>
    <row r="55" spans="5:11" ht="13.5">
      <c r="E55" s="20" t="s">
        <v>29</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228</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38</v>
      </c>
      <c r="O4" s="42"/>
      <c r="P4" s="41"/>
    </row>
    <row r="5" spans="2:16" ht="17.25" customHeight="1">
      <c r="B5" s="43" t="s">
        <v>39</v>
      </c>
      <c r="C5" s="44"/>
      <c r="D5" s="45" t="s">
        <v>40</v>
      </c>
      <c r="E5" s="46"/>
      <c r="F5" s="47"/>
      <c r="G5" s="45" t="s">
        <v>41</v>
      </c>
      <c r="H5" s="46"/>
      <c r="I5" s="47"/>
      <c r="J5" s="45" t="s">
        <v>42</v>
      </c>
      <c r="K5" s="46"/>
      <c r="L5" s="47"/>
      <c r="M5" s="45" t="s">
        <v>43</v>
      </c>
      <c r="N5" s="46"/>
      <c r="O5" s="48"/>
      <c r="P5" s="41"/>
    </row>
    <row r="6" spans="2:16" ht="9" customHeight="1">
      <c r="B6" s="49"/>
      <c r="C6" s="50"/>
      <c r="D6" s="51" t="s">
        <v>229</v>
      </c>
      <c r="E6" s="52" t="s">
        <v>230</v>
      </c>
      <c r="F6" s="53" t="s">
        <v>231</v>
      </c>
      <c r="G6" s="51" t="s">
        <v>229</v>
      </c>
      <c r="H6" s="52" t="s">
        <v>230</v>
      </c>
      <c r="I6" s="53" t="s">
        <v>231</v>
      </c>
      <c r="J6" s="51" t="s">
        <v>229</v>
      </c>
      <c r="K6" s="52" t="s">
        <v>230</v>
      </c>
      <c r="L6" s="53" t="s">
        <v>231</v>
      </c>
      <c r="M6" s="51" t="s">
        <v>229</v>
      </c>
      <c r="N6" s="52" t="s">
        <v>230</v>
      </c>
      <c r="O6" s="54" t="s">
        <v>231</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232</v>
      </c>
      <c r="D9" s="68">
        <f aca="true" t="shared" si="0" ref="D9:D21">E9+F9</f>
        <v>635</v>
      </c>
      <c r="E9" s="69">
        <v>334</v>
      </c>
      <c r="F9" s="69">
        <v>301</v>
      </c>
      <c r="G9" s="68">
        <f aca="true" t="shared" si="1" ref="G9:G21">H9+I9</f>
        <v>622</v>
      </c>
      <c r="H9" s="69">
        <v>320</v>
      </c>
      <c r="I9" s="69">
        <v>302</v>
      </c>
      <c r="J9" s="68">
        <f aca="true" t="shared" si="2" ref="J9:J21">K9+L9</f>
        <v>1131</v>
      </c>
      <c r="K9" s="69">
        <v>564</v>
      </c>
      <c r="L9" s="70">
        <v>567</v>
      </c>
      <c r="M9" s="68">
        <f aca="true" t="shared" si="3" ref="M9:M21">N9+O9</f>
        <v>1255</v>
      </c>
      <c r="N9" s="69">
        <v>627</v>
      </c>
      <c r="O9" s="71">
        <v>628</v>
      </c>
    </row>
    <row r="10" spans="2:16" ht="12" customHeight="1">
      <c r="B10" s="66" t="s">
        <v>44</v>
      </c>
      <c r="C10" s="67" t="s">
        <v>45</v>
      </c>
      <c r="D10" s="68">
        <f t="shared" si="0"/>
        <v>653</v>
      </c>
      <c r="E10" s="69">
        <v>354</v>
      </c>
      <c r="F10" s="69">
        <v>299</v>
      </c>
      <c r="G10" s="68">
        <f t="shared" si="1"/>
        <v>520</v>
      </c>
      <c r="H10" s="69">
        <v>276</v>
      </c>
      <c r="I10" s="69">
        <v>244</v>
      </c>
      <c r="J10" s="68">
        <f t="shared" si="2"/>
        <v>1064</v>
      </c>
      <c r="K10" s="69">
        <v>530</v>
      </c>
      <c r="L10" s="70">
        <v>534</v>
      </c>
      <c r="M10" s="68">
        <f t="shared" si="3"/>
        <v>1224</v>
      </c>
      <c r="N10" s="69">
        <v>595</v>
      </c>
      <c r="O10" s="71">
        <v>629</v>
      </c>
      <c r="P10" s="41"/>
    </row>
    <row r="11" spans="2:16" ht="12" customHeight="1">
      <c r="B11" s="66" t="s">
        <v>46</v>
      </c>
      <c r="C11" s="67" t="s">
        <v>47</v>
      </c>
      <c r="D11" s="68">
        <f t="shared" si="0"/>
        <v>635</v>
      </c>
      <c r="E11" s="69">
        <v>329</v>
      </c>
      <c r="F11" s="69">
        <v>306</v>
      </c>
      <c r="G11" s="68">
        <f t="shared" si="1"/>
        <v>532</v>
      </c>
      <c r="H11" s="69">
        <v>294</v>
      </c>
      <c r="I11" s="69">
        <v>238</v>
      </c>
      <c r="J11" s="68">
        <f t="shared" si="2"/>
        <v>1312</v>
      </c>
      <c r="K11" s="69">
        <v>647</v>
      </c>
      <c r="L11" s="70">
        <v>665</v>
      </c>
      <c r="M11" s="68">
        <f t="shared" si="3"/>
        <v>1436</v>
      </c>
      <c r="N11" s="69">
        <v>710</v>
      </c>
      <c r="O11" s="71">
        <v>726</v>
      </c>
      <c r="P11" s="41"/>
    </row>
    <row r="12" spans="2:16" ht="12" customHeight="1">
      <c r="B12" s="66" t="s">
        <v>48</v>
      </c>
      <c r="C12" s="67" t="s">
        <v>49</v>
      </c>
      <c r="D12" s="68">
        <f t="shared" si="0"/>
        <v>621</v>
      </c>
      <c r="E12" s="69">
        <v>303</v>
      </c>
      <c r="F12" s="69">
        <v>318</v>
      </c>
      <c r="G12" s="68">
        <f t="shared" si="1"/>
        <v>550</v>
      </c>
      <c r="H12" s="69">
        <v>314</v>
      </c>
      <c r="I12" s="69">
        <v>236</v>
      </c>
      <c r="J12" s="68">
        <f t="shared" si="2"/>
        <v>1377</v>
      </c>
      <c r="K12" s="69">
        <v>656</v>
      </c>
      <c r="L12" s="70">
        <v>721</v>
      </c>
      <c r="M12" s="68">
        <f t="shared" si="3"/>
        <v>1170</v>
      </c>
      <c r="N12" s="69">
        <v>571</v>
      </c>
      <c r="O12" s="71">
        <v>599</v>
      </c>
      <c r="P12" s="41"/>
    </row>
    <row r="13" spans="2:16" ht="12" customHeight="1">
      <c r="B13" s="66" t="s">
        <v>50</v>
      </c>
      <c r="C13" s="67" t="s">
        <v>51</v>
      </c>
      <c r="D13" s="68">
        <f t="shared" si="0"/>
        <v>643</v>
      </c>
      <c r="E13" s="69">
        <v>340</v>
      </c>
      <c r="F13" s="69">
        <v>303</v>
      </c>
      <c r="G13" s="68">
        <f t="shared" si="1"/>
        <v>526</v>
      </c>
      <c r="H13" s="69">
        <v>287</v>
      </c>
      <c r="I13" s="69">
        <v>239</v>
      </c>
      <c r="J13" s="68">
        <f t="shared" si="2"/>
        <v>1230</v>
      </c>
      <c r="K13" s="69">
        <v>581</v>
      </c>
      <c r="L13" s="70">
        <v>649</v>
      </c>
      <c r="M13" s="68">
        <f t="shared" si="3"/>
        <v>1250</v>
      </c>
      <c r="N13" s="69">
        <v>594</v>
      </c>
      <c r="O13" s="71">
        <v>656</v>
      </c>
      <c r="P13" s="41"/>
    </row>
    <row r="14" spans="2:16" ht="12" customHeight="1">
      <c r="B14" s="66" t="s">
        <v>52</v>
      </c>
      <c r="C14" s="67" t="s">
        <v>53</v>
      </c>
      <c r="D14" s="68">
        <f t="shared" si="0"/>
        <v>613</v>
      </c>
      <c r="E14" s="69">
        <v>302</v>
      </c>
      <c r="F14" s="69">
        <v>311</v>
      </c>
      <c r="G14" s="68">
        <f t="shared" si="1"/>
        <v>623</v>
      </c>
      <c r="H14" s="69">
        <v>341</v>
      </c>
      <c r="I14" s="69">
        <v>282</v>
      </c>
      <c r="J14" s="68">
        <f t="shared" si="2"/>
        <v>1438</v>
      </c>
      <c r="K14" s="69">
        <v>633</v>
      </c>
      <c r="L14" s="70">
        <v>805</v>
      </c>
      <c r="M14" s="68">
        <f t="shared" si="3"/>
        <v>1105</v>
      </c>
      <c r="N14" s="69">
        <v>515</v>
      </c>
      <c r="O14" s="71">
        <v>590</v>
      </c>
      <c r="P14" s="41"/>
    </row>
    <row r="15" spans="2:16" ht="12" customHeight="1">
      <c r="B15" s="66" t="s">
        <v>54</v>
      </c>
      <c r="C15" s="67" t="s">
        <v>55</v>
      </c>
      <c r="D15" s="68">
        <f t="shared" si="0"/>
        <v>567</v>
      </c>
      <c r="E15" s="69">
        <v>270</v>
      </c>
      <c r="F15" s="69">
        <v>297</v>
      </c>
      <c r="G15" s="68">
        <f t="shared" si="1"/>
        <v>651</v>
      </c>
      <c r="H15" s="69">
        <v>343</v>
      </c>
      <c r="I15" s="69">
        <v>308</v>
      </c>
      <c r="J15" s="68">
        <f t="shared" si="2"/>
        <v>863</v>
      </c>
      <c r="K15" s="69">
        <v>365</v>
      </c>
      <c r="L15" s="70">
        <v>498</v>
      </c>
      <c r="M15" s="68">
        <f t="shared" si="3"/>
        <v>817</v>
      </c>
      <c r="N15" s="69">
        <v>388</v>
      </c>
      <c r="O15" s="71">
        <v>429</v>
      </c>
      <c r="P15" s="41"/>
    </row>
    <row r="16" spans="2:16" ht="12" customHeight="1">
      <c r="B16" s="66" t="s">
        <v>56</v>
      </c>
      <c r="C16" s="67" t="s">
        <v>57</v>
      </c>
      <c r="D16" s="68">
        <f t="shared" si="0"/>
        <v>613</v>
      </c>
      <c r="E16" s="69">
        <v>315</v>
      </c>
      <c r="F16" s="69">
        <v>298</v>
      </c>
      <c r="G16" s="68">
        <f t="shared" si="1"/>
        <v>592</v>
      </c>
      <c r="H16" s="69">
        <v>312</v>
      </c>
      <c r="I16" s="69">
        <v>280</v>
      </c>
      <c r="J16" s="68">
        <f t="shared" si="2"/>
        <v>1086</v>
      </c>
      <c r="K16" s="69">
        <v>488</v>
      </c>
      <c r="L16" s="70">
        <v>598</v>
      </c>
      <c r="M16" s="68">
        <f t="shared" si="3"/>
        <v>1068</v>
      </c>
      <c r="N16" s="69">
        <v>521</v>
      </c>
      <c r="O16" s="71">
        <v>547</v>
      </c>
      <c r="P16" s="41"/>
    </row>
    <row r="17" spans="2:16" ht="12" customHeight="1">
      <c r="B17" s="66" t="s">
        <v>48</v>
      </c>
      <c r="C17" s="67" t="s">
        <v>233</v>
      </c>
      <c r="D17" s="68">
        <f t="shared" si="0"/>
        <v>621</v>
      </c>
      <c r="E17" s="69">
        <v>333</v>
      </c>
      <c r="F17" s="69">
        <v>288</v>
      </c>
      <c r="G17" s="68">
        <f t="shared" si="1"/>
        <v>693</v>
      </c>
      <c r="H17" s="69">
        <v>361</v>
      </c>
      <c r="I17" s="69">
        <v>332</v>
      </c>
      <c r="J17" s="68">
        <f t="shared" si="2"/>
        <v>968</v>
      </c>
      <c r="K17" s="69">
        <v>460</v>
      </c>
      <c r="L17" s="70">
        <v>508</v>
      </c>
      <c r="M17" s="68">
        <f t="shared" si="3"/>
        <v>1024</v>
      </c>
      <c r="N17" s="69">
        <v>499</v>
      </c>
      <c r="O17" s="71">
        <v>525</v>
      </c>
      <c r="P17" s="41"/>
    </row>
    <row r="18" spans="2:16" ht="12" customHeight="1">
      <c r="B18" s="66" t="s">
        <v>50</v>
      </c>
      <c r="C18" s="67" t="s">
        <v>234</v>
      </c>
      <c r="D18" s="68">
        <f t="shared" si="0"/>
        <v>586</v>
      </c>
      <c r="E18" s="69">
        <v>297</v>
      </c>
      <c r="F18" s="69">
        <v>289</v>
      </c>
      <c r="G18" s="68">
        <f t="shared" si="1"/>
        <v>655</v>
      </c>
      <c r="H18" s="69">
        <v>364</v>
      </c>
      <c r="I18" s="69">
        <v>291</v>
      </c>
      <c r="J18" s="68">
        <f t="shared" si="2"/>
        <v>1022</v>
      </c>
      <c r="K18" s="69">
        <v>482</v>
      </c>
      <c r="L18" s="70">
        <v>540</v>
      </c>
      <c r="M18" s="68">
        <f t="shared" si="3"/>
        <v>1061</v>
      </c>
      <c r="N18" s="69">
        <v>609</v>
      </c>
      <c r="O18" s="71">
        <v>452</v>
      </c>
      <c r="P18" s="41"/>
    </row>
    <row r="19" spans="2:16" ht="12" customHeight="1">
      <c r="B19" s="66" t="s">
        <v>58</v>
      </c>
      <c r="C19" s="67" t="s">
        <v>235</v>
      </c>
      <c r="D19" s="68">
        <f t="shared" si="0"/>
        <v>611</v>
      </c>
      <c r="E19" s="72">
        <v>305</v>
      </c>
      <c r="F19" s="40">
        <v>306</v>
      </c>
      <c r="G19" s="68">
        <f t="shared" si="1"/>
        <v>750</v>
      </c>
      <c r="H19" s="72">
        <v>391</v>
      </c>
      <c r="I19" s="40">
        <v>359</v>
      </c>
      <c r="J19" s="68">
        <f t="shared" si="2"/>
        <v>2544</v>
      </c>
      <c r="K19" s="72">
        <v>1359</v>
      </c>
      <c r="L19" s="40">
        <v>1185</v>
      </c>
      <c r="M19" s="68">
        <f t="shared" si="3"/>
        <v>4011</v>
      </c>
      <c r="N19" s="72">
        <v>2215</v>
      </c>
      <c r="O19" s="65">
        <v>1796</v>
      </c>
      <c r="P19" s="41"/>
    </row>
    <row r="20" spans="2:16" ht="12" customHeight="1">
      <c r="B20" s="66" t="s">
        <v>59</v>
      </c>
      <c r="C20" s="67" t="s">
        <v>236</v>
      </c>
      <c r="D20" s="68">
        <f t="shared" si="0"/>
        <v>635</v>
      </c>
      <c r="E20" s="72">
        <v>330</v>
      </c>
      <c r="F20" s="40">
        <v>305</v>
      </c>
      <c r="G20" s="68">
        <f t="shared" si="1"/>
        <v>601</v>
      </c>
      <c r="H20" s="72">
        <v>329</v>
      </c>
      <c r="I20" s="40">
        <v>272</v>
      </c>
      <c r="J20" s="68">
        <f t="shared" si="2"/>
        <v>2488</v>
      </c>
      <c r="K20" s="72">
        <v>1428</v>
      </c>
      <c r="L20" s="40">
        <v>1060</v>
      </c>
      <c r="M20" s="68">
        <f t="shared" si="3"/>
        <v>1874</v>
      </c>
      <c r="N20" s="72">
        <v>1027</v>
      </c>
      <c r="O20" s="65">
        <v>847</v>
      </c>
      <c r="P20" s="41"/>
    </row>
    <row r="21" spans="2:23" ht="12" customHeight="1">
      <c r="B21" s="66" t="s">
        <v>60</v>
      </c>
      <c r="C21" s="67" t="s">
        <v>237</v>
      </c>
      <c r="D21" s="68">
        <f t="shared" si="0"/>
        <v>587</v>
      </c>
      <c r="E21" s="72">
        <v>311</v>
      </c>
      <c r="F21" s="40">
        <v>276</v>
      </c>
      <c r="G21" s="68">
        <f t="shared" si="1"/>
        <v>585</v>
      </c>
      <c r="H21" s="72">
        <v>313</v>
      </c>
      <c r="I21" s="40">
        <v>272</v>
      </c>
      <c r="J21" s="68">
        <f t="shared" si="2"/>
        <v>1283</v>
      </c>
      <c r="K21" s="72">
        <v>631</v>
      </c>
      <c r="L21" s="40">
        <v>652</v>
      </c>
      <c r="M21" s="68">
        <f t="shared" si="3"/>
        <v>1010</v>
      </c>
      <c r="N21" s="72">
        <v>557</v>
      </c>
      <c r="O21" s="65">
        <v>453</v>
      </c>
      <c r="P21" s="41"/>
      <c r="R21" s="73"/>
      <c r="S21" s="73"/>
      <c r="T21" s="73"/>
      <c r="U21" s="73"/>
      <c r="V21" s="41"/>
      <c r="W21" s="41"/>
    </row>
    <row r="22" spans="2:23" ht="10.5" customHeight="1">
      <c r="B22" s="66"/>
      <c r="C22" s="74"/>
      <c r="D22" s="75"/>
      <c r="E22" s="76"/>
      <c r="F22" s="77"/>
      <c r="G22" s="75"/>
      <c r="H22" s="72"/>
      <c r="I22" s="78"/>
      <c r="J22" s="75"/>
      <c r="K22" s="76"/>
      <c r="L22" s="77"/>
      <c r="M22" s="75"/>
      <c r="N22" s="72"/>
      <c r="O22" s="79"/>
      <c r="P22" s="41"/>
      <c r="R22" s="73"/>
      <c r="S22" s="73"/>
      <c r="T22" s="73"/>
      <c r="U22" s="73"/>
      <c r="V22" s="41"/>
      <c r="W22" s="41"/>
    </row>
    <row r="23" spans="2:23" ht="10.5" customHeight="1">
      <c r="B23" s="80"/>
      <c r="C23" s="81"/>
      <c r="D23" s="82"/>
      <c r="E23" s="83"/>
      <c r="F23" s="81"/>
      <c r="G23" s="84"/>
      <c r="H23" s="83"/>
      <c r="I23" s="81"/>
      <c r="J23" s="84"/>
      <c r="K23" s="83"/>
      <c r="L23" s="85"/>
      <c r="M23" s="81"/>
      <c r="N23" s="83"/>
      <c r="O23" s="86"/>
      <c r="P23" s="41"/>
      <c r="R23" s="73"/>
      <c r="S23" s="73"/>
      <c r="T23" s="73"/>
      <c r="U23" s="73"/>
      <c r="V23" s="41"/>
      <c r="W23" s="41"/>
    </row>
    <row r="24" spans="2:23" ht="11.25" customHeight="1">
      <c r="B24" s="66"/>
      <c r="C24" s="42" t="s">
        <v>61</v>
      </c>
      <c r="D24" s="68"/>
      <c r="E24" s="63"/>
      <c r="F24" s="63"/>
      <c r="G24" s="62"/>
      <c r="H24" s="63"/>
      <c r="I24" s="63"/>
      <c r="J24" s="62"/>
      <c r="K24" s="63"/>
      <c r="L24" s="64"/>
      <c r="M24" s="42"/>
      <c r="N24" s="63"/>
      <c r="O24" s="65"/>
      <c r="P24" s="41"/>
      <c r="R24" s="73"/>
      <c r="S24" s="73"/>
      <c r="T24" s="73"/>
      <c r="U24" s="73"/>
      <c r="V24" s="41"/>
      <c r="W24" s="41"/>
    </row>
    <row r="25" spans="2:23" ht="11.25" customHeight="1">
      <c r="B25" s="66"/>
      <c r="C25" s="87" t="s">
        <v>62</v>
      </c>
      <c r="D25" s="68">
        <f aca="true" t="shared" si="4" ref="D25:D42">E25+F25</f>
        <v>587</v>
      </c>
      <c r="E25" s="69">
        <v>311</v>
      </c>
      <c r="F25" s="69">
        <v>276</v>
      </c>
      <c r="G25" s="68">
        <f aca="true" t="shared" si="5" ref="G25:G42">H25+I25</f>
        <v>2</v>
      </c>
      <c r="H25" s="69">
        <v>1</v>
      </c>
      <c r="I25" s="69">
        <v>1</v>
      </c>
      <c r="J25" s="68">
        <f aca="true" t="shared" si="6" ref="J25:J42">K25+L25</f>
        <v>71</v>
      </c>
      <c r="K25" s="69">
        <v>41</v>
      </c>
      <c r="L25" s="70">
        <v>30</v>
      </c>
      <c r="M25" s="68">
        <f aca="true" t="shared" si="7" ref="M25:M42">N25+O25</f>
        <v>50</v>
      </c>
      <c r="N25" s="88">
        <v>26</v>
      </c>
      <c r="O25" s="71">
        <v>24</v>
      </c>
      <c r="P25" s="41"/>
      <c r="R25" s="73"/>
      <c r="S25" s="73"/>
      <c r="T25" s="73"/>
      <c r="U25" s="73"/>
      <c r="V25" s="41"/>
      <c r="W25" s="41"/>
    </row>
    <row r="26" spans="2:23" ht="11.25" customHeight="1">
      <c r="B26" s="66" t="s">
        <v>63</v>
      </c>
      <c r="C26" s="87" t="s">
        <v>64</v>
      </c>
      <c r="D26" s="68">
        <f t="shared" si="4"/>
        <v>0</v>
      </c>
      <c r="E26" s="69">
        <v>0</v>
      </c>
      <c r="F26" s="69">
        <v>0</v>
      </c>
      <c r="G26" s="68">
        <f t="shared" si="5"/>
        <v>1</v>
      </c>
      <c r="H26" s="69">
        <v>1</v>
      </c>
      <c r="I26" s="69">
        <v>0</v>
      </c>
      <c r="J26" s="68">
        <f t="shared" si="6"/>
        <v>28</v>
      </c>
      <c r="K26" s="69">
        <v>17</v>
      </c>
      <c r="L26" s="70">
        <v>11</v>
      </c>
      <c r="M26" s="68">
        <f t="shared" si="7"/>
        <v>16</v>
      </c>
      <c r="N26" s="69">
        <v>5</v>
      </c>
      <c r="O26" s="71">
        <v>11</v>
      </c>
      <c r="P26" s="41"/>
      <c r="R26" s="73"/>
      <c r="S26" s="73"/>
      <c r="T26" s="73"/>
      <c r="U26" s="73"/>
      <c r="V26" s="41"/>
      <c r="W26" s="41"/>
    </row>
    <row r="27" spans="2:23" ht="11.25" customHeight="1">
      <c r="B27" s="66"/>
      <c r="C27" s="87" t="s">
        <v>65</v>
      </c>
      <c r="D27" s="68">
        <f t="shared" si="4"/>
        <v>0</v>
      </c>
      <c r="E27" s="69">
        <v>0</v>
      </c>
      <c r="F27" s="69">
        <v>0</v>
      </c>
      <c r="G27" s="68">
        <f t="shared" si="5"/>
        <v>0</v>
      </c>
      <c r="H27" s="69">
        <v>0</v>
      </c>
      <c r="I27" s="69">
        <v>0</v>
      </c>
      <c r="J27" s="68">
        <f t="shared" si="6"/>
        <v>17</v>
      </c>
      <c r="K27" s="69">
        <v>9</v>
      </c>
      <c r="L27" s="70">
        <v>8</v>
      </c>
      <c r="M27" s="68">
        <f t="shared" si="7"/>
        <v>9</v>
      </c>
      <c r="N27" s="69">
        <v>7</v>
      </c>
      <c r="O27" s="71">
        <v>2</v>
      </c>
      <c r="P27" s="41"/>
      <c r="R27" s="73"/>
      <c r="S27" s="73"/>
      <c r="T27" s="73"/>
      <c r="U27" s="73"/>
      <c r="V27" s="41"/>
      <c r="W27" s="41"/>
    </row>
    <row r="28" spans="2:23" ht="11.25" customHeight="1">
      <c r="B28" s="66" t="s">
        <v>66</v>
      </c>
      <c r="C28" s="87" t="s">
        <v>67</v>
      </c>
      <c r="D28" s="68">
        <f t="shared" si="4"/>
        <v>0</v>
      </c>
      <c r="E28" s="69">
        <v>0</v>
      </c>
      <c r="F28" s="69">
        <v>0</v>
      </c>
      <c r="G28" s="68">
        <f t="shared" si="5"/>
        <v>2</v>
      </c>
      <c r="H28" s="69">
        <v>0</v>
      </c>
      <c r="I28" s="69">
        <v>2</v>
      </c>
      <c r="J28" s="68">
        <f t="shared" si="6"/>
        <v>65</v>
      </c>
      <c r="K28" s="69">
        <v>27</v>
      </c>
      <c r="L28" s="70">
        <v>38</v>
      </c>
      <c r="M28" s="68">
        <f t="shared" si="7"/>
        <v>76</v>
      </c>
      <c r="N28" s="69">
        <v>48</v>
      </c>
      <c r="O28" s="71">
        <v>28</v>
      </c>
      <c r="P28" s="41"/>
      <c r="R28" s="73"/>
      <c r="S28" s="73"/>
      <c r="T28" s="73"/>
      <c r="U28" s="73"/>
      <c r="V28" s="41"/>
      <c r="W28" s="41"/>
    </row>
    <row r="29" spans="2:23" ht="11.25" customHeight="1">
      <c r="B29" s="66"/>
      <c r="C29" s="87" t="s">
        <v>68</v>
      </c>
      <c r="D29" s="68">
        <f t="shared" si="4"/>
        <v>0</v>
      </c>
      <c r="E29" s="69">
        <v>0</v>
      </c>
      <c r="F29" s="69">
        <v>0</v>
      </c>
      <c r="G29" s="68">
        <f t="shared" si="5"/>
        <v>2</v>
      </c>
      <c r="H29" s="69">
        <v>2</v>
      </c>
      <c r="I29" s="69">
        <v>0</v>
      </c>
      <c r="J29" s="68">
        <f t="shared" si="6"/>
        <v>348</v>
      </c>
      <c r="K29" s="69">
        <v>148</v>
      </c>
      <c r="L29" s="70">
        <v>200</v>
      </c>
      <c r="M29" s="68">
        <f t="shared" si="7"/>
        <v>258</v>
      </c>
      <c r="N29" s="69">
        <v>130</v>
      </c>
      <c r="O29" s="71">
        <v>128</v>
      </c>
      <c r="P29" s="41"/>
      <c r="R29" s="73"/>
      <c r="S29" s="73"/>
      <c r="T29" s="73"/>
      <c r="U29" s="73"/>
      <c r="V29" s="41"/>
      <c r="W29" s="41"/>
    </row>
    <row r="30" spans="2:23" ht="11.25" customHeight="1">
      <c r="B30" s="66" t="s">
        <v>69</v>
      </c>
      <c r="C30" s="87" t="s">
        <v>70</v>
      </c>
      <c r="D30" s="68">
        <f t="shared" si="4"/>
        <v>0</v>
      </c>
      <c r="E30" s="69">
        <v>0</v>
      </c>
      <c r="F30" s="69">
        <v>0</v>
      </c>
      <c r="G30" s="68">
        <f t="shared" si="5"/>
        <v>2</v>
      </c>
      <c r="H30" s="69">
        <v>2</v>
      </c>
      <c r="I30" s="69">
        <v>0</v>
      </c>
      <c r="J30" s="68">
        <f t="shared" si="6"/>
        <v>276</v>
      </c>
      <c r="K30" s="69">
        <v>124</v>
      </c>
      <c r="L30" s="70">
        <v>152</v>
      </c>
      <c r="M30" s="68">
        <f t="shared" si="7"/>
        <v>213</v>
      </c>
      <c r="N30" s="69">
        <v>117</v>
      </c>
      <c r="O30" s="71">
        <v>96</v>
      </c>
      <c r="P30" s="41"/>
      <c r="R30" s="73"/>
      <c r="S30" s="73"/>
      <c r="T30" s="73"/>
      <c r="U30" s="73"/>
      <c r="V30" s="41"/>
      <c r="W30" s="41"/>
    </row>
    <row r="31" spans="2:23" ht="11.25" customHeight="1">
      <c r="B31" s="66"/>
      <c r="C31" s="87" t="s">
        <v>71</v>
      </c>
      <c r="D31" s="68">
        <f t="shared" si="4"/>
        <v>0</v>
      </c>
      <c r="E31" s="69">
        <v>0</v>
      </c>
      <c r="F31" s="69">
        <v>0</v>
      </c>
      <c r="G31" s="68">
        <f t="shared" si="5"/>
        <v>1</v>
      </c>
      <c r="H31" s="69">
        <v>1</v>
      </c>
      <c r="I31" s="69">
        <v>0</v>
      </c>
      <c r="J31" s="68">
        <f t="shared" si="6"/>
        <v>173</v>
      </c>
      <c r="K31" s="69">
        <v>91</v>
      </c>
      <c r="L31" s="70">
        <v>82</v>
      </c>
      <c r="M31" s="68">
        <f t="shared" si="7"/>
        <v>155</v>
      </c>
      <c r="N31" s="69">
        <v>79</v>
      </c>
      <c r="O31" s="71">
        <v>76</v>
      </c>
      <c r="P31" s="41"/>
      <c r="R31" s="73"/>
      <c r="S31" s="73"/>
      <c r="T31" s="73"/>
      <c r="U31" s="73"/>
      <c r="V31" s="41"/>
      <c r="W31" s="41"/>
    </row>
    <row r="32" spans="2:23" ht="11.25" customHeight="1">
      <c r="B32" s="66" t="s">
        <v>72</v>
      </c>
      <c r="C32" s="87" t="s">
        <v>73</v>
      </c>
      <c r="D32" s="68">
        <f t="shared" si="4"/>
        <v>0</v>
      </c>
      <c r="E32" s="69">
        <v>0</v>
      </c>
      <c r="F32" s="69">
        <v>0</v>
      </c>
      <c r="G32" s="68">
        <f t="shared" si="5"/>
        <v>1</v>
      </c>
      <c r="H32" s="69">
        <v>0</v>
      </c>
      <c r="I32" s="69">
        <v>1</v>
      </c>
      <c r="J32" s="68">
        <f t="shared" si="6"/>
        <v>86</v>
      </c>
      <c r="K32" s="69">
        <v>49</v>
      </c>
      <c r="L32" s="70">
        <v>37</v>
      </c>
      <c r="M32" s="68">
        <f t="shared" si="7"/>
        <v>69</v>
      </c>
      <c r="N32" s="69">
        <v>46</v>
      </c>
      <c r="O32" s="71">
        <v>23</v>
      </c>
      <c r="P32" s="41"/>
      <c r="R32" s="73"/>
      <c r="S32" s="73"/>
      <c r="T32" s="73"/>
      <c r="U32" s="73"/>
      <c r="V32" s="41"/>
      <c r="W32" s="41"/>
    </row>
    <row r="33" spans="2:23" ht="11.25" customHeight="1">
      <c r="B33" s="66"/>
      <c r="C33" s="87" t="s">
        <v>74</v>
      </c>
      <c r="D33" s="68">
        <f t="shared" si="4"/>
        <v>0</v>
      </c>
      <c r="E33" s="69">
        <v>0</v>
      </c>
      <c r="F33" s="69">
        <v>0</v>
      </c>
      <c r="G33" s="68">
        <f t="shared" si="5"/>
        <v>9</v>
      </c>
      <c r="H33" s="69">
        <v>7</v>
      </c>
      <c r="I33" s="69">
        <v>2</v>
      </c>
      <c r="J33" s="68">
        <f t="shared" si="6"/>
        <v>55</v>
      </c>
      <c r="K33" s="69">
        <v>33</v>
      </c>
      <c r="L33" s="70">
        <v>22</v>
      </c>
      <c r="M33" s="68">
        <f t="shared" si="7"/>
        <v>46</v>
      </c>
      <c r="N33" s="69">
        <v>28</v>
      </c>
      <c r="O33" s="71">
        <v>18</v>
      </c>
      <c r="P33" s="41"/>
      <c r="R33" s="73"/>
      <c r="S33" s="73"/>
      <c r="T33" s="73"/>
      <c r="U33" s="73"/>
      <c r="V33" s="41"/>
      <c r="W33" s="41"/>
    </row>
    <row r="34" spans="2:23" ht="11.25" customHeight="1">
      <c r="B34" s="66" t="s">
        <v>60</v>
      </c>
      <c r="C34" s="87" t="s">
        <v>75</v>
      </c>
      <c r="D34" s="68">
        <f t="shared" si="4"/>
        <v>0</v>
      </c>
      <c r="E34" s="69">
        <v>0</v>
      </c>
      <c r="F34" s="69">
        <v>0</v>
      </c>
      <c r="G34" s="68">
        <f t="shared" si="5"/>
        <v>7</v>
      </c>
      <c r="H34" s="69">
        <v>5</v>
      </c>
      <c r="I34" s="69">
        <v>2</v>
      </c>
      <c r="J34" s="68">
        <f t="shared" si="6"/>
        <v>39</v>
      </c>
      <c r="K34" s="69">
        <v>22</v>
      </c>
      <c r="L34" s="70">
        <v>17</v>
      </c>
      <c r="M34" s="68">
        <f t="shared" si="7"/>
        <v>24</v>
      </c>
      <c r="N34" s="69">
        <v>14</v>
      </c>
      <c r="O34" s="71">
        <v>10</v>
      </c>
      <c r="P34" s="41"/>
      <c r="R34" s="73"/>
      <c r="S34" s="73"/>
      <c r="T34" s="73"/>
      <c r="U34" s="73"/>
      <c r="V34" s="41"/>
      <c r="W34" s="41"/>
    </row>
    <row r="35" spans="2:23" ht="11.25" customHeight="1">
      <c r="B35" s="66"/>
      <c r="C35" s="87" t="s">
        <v>76</v>
      </c>
      <c r="D35" s="68">
        <f t="shared" si="4"/>
        <v>0</v>
      </c>
      <c r="E35" s="69">
        <v>0</v>
      </c>
      <c r="F35" s="69">
        <v>0</v>
      </c>
      <c r="G35" s="68">
        <f t="shared" si="5"/>
        <v>13</v>
      </c>
      <c r="H35" s="69">
        <v>10</v>
      </c>
      <c r="I35" s="69">
        <v>3</v>
      </c>
      <c r="J35" s="68">
        <f t="shared" si="6"/>
        <v>34</v>
      </c>
      <c r="K35" s="69">
        <v>19</v>
      </c>
      <c r="L35" s="70">
        <v>15</v>
      </c>
      <c r="M35" s="68">
        <f t="shared" si="7"/>
        <v>22</v>
      </c>
      <c r="N35" s="69">
        <v>16</v>
      </c>
      <c r="O35" s="71">
        <v>6</v>
      </c>
      <c r="P35" s="41"/>
      <c r="R35" s="73"/>
      <c r="S35" s="73"/>
      <c r="T35" s="73"/>
      <c r="U35" s="73"/>
      <c r="V35" s="41"/>
      <c r="W35" s="41"/>
    </row>
    <row r="36" spans="2:23" ht="11.25" customHeight="1">
      <c r="B36" s="66" t="s">
        <v>48</v>
      </c>
      <c r="C36" s="87" t="s">
        <v>77</v>
      </c>
      <c r="D36" s="68">
        <f t="shared" si="4"/>
        <v>0</v>
      </c>
      <c r="E36" s="69">
        <v>0</v>
      </c>
      <c r="F36" s="69">
        <v>0</v>
      </c>
      <c r="G36" s="68">
        <f t="shared" si="5"/>
        <v>16</v>
      </c>
      <c r="H36" s="69">
        <v>10</v>
      </c>
      <c r="I36" s="69">
        <v>6</v>
      </c>
      <c r="J36" s="68">
        <f t="shared" si="6"/>
        <v>35</v>
      </c>
      <c r="K36" s="69">
        <v>20</v>
      </c>
      <c r="L36" s="70">
        <v>15</v>
      </c>
      <c r="M36" s="68">
        <f t="shared" si="7"/>
        <v>31</v>
      </c>
      <c r="N36" s="69">
        <v>20</v>
      </c>
      <c r="O36" s="71">
        <v>11</v>
      </c>
      <c r="P36" s="41"/>
      <c r="R36" s="73"/>
      <c r="S36" s="73"/>
      <c r="T36" s="73"/>
      <c r="U36" s="73"/>
      <c r="V36" s="41"/>
      <c r="W36" s="41"/>
    </row>
    <row r="37" spans="2:23" ht="11.25" customHeight="1">
      <c r="B37" s="66"/>
      <c r="C37" s="87" t="s">
        <v>78</v>
      </c>
      <c r="D37" s="68">
        <f t="shared" si="4"/>
        <v>0</v>
      </c>
      <c r="E37" s="69">
        <v>0</v>
      </c>
      <c r="F37" s="69">
        <v>0</v>
      </c>
      <c r="G37" s="68">
        <f t="shared" si="5"/>
        <v>21</v>
      </c>
      <c r="H37" s="69">
        <v>18</v>
      </c>
      <c r="I37" s="69">
        <v>3</v>
      </c>
      <c r="J37" s="68">
        <f t="shared" si="6"/>
        <v>29</v>
      </c>
      <c r="K37" s="69">
        <v>18</v>
      </c>
      <c r="L37" s="70">
        <v>11</v>
      </c>
      <c r="M37" s="68">
        <f t="shared" si="7"/>
        <v>17</v>
      </c>
      <c r="N37" s="69">
        <v>12</v>
      </c>
      <c r="O37" s="71">
        <v>5</v>
      </c>
      <c r="P37" s="41"/>
      <c r="R37" s="73"/>
      <c r="S37" s="73"/>
      <c r="T37" s="73"/>
      <c r="U37" s="73"/>
      <c r="V37" s="41"/>
      <c r="W37" s="41"/>
    </row>
    <row r="38" spans="2:23" ht="11.25" customHeight="1">
      <c r="B38" s="66" t="s">
        <v>79</v>
      </c>
      <c r="C38" s="87" t="s">
        <v>80</v>
      </c>
      <c r="D38" s="68">
        <f t="shared" si="4"/>
        <v>0</v>
      </c>
      <c r="E38" s="69">
        <v>0</v>
      </c>
      <c r="F38" s="69">
        <v>0</v>
      </c>
      <c r="G38" s="68">
        <f t="shared" si="5"/>
        <v>43</v>
      </c>
      <c r="H38" s="69">
        <v>24</v>
      </c>
      <c r="I38" s="69">
        <v>19</v>
      </c>
      <c r="J38" s="68">
        <f t="shared" si="6"/>
        <v>10</v>
      </c>
      <c r="K38" s="69">
        <v>4</v>
      </c>
      <c r="L38" s="70">
        <v>6</v>
      </c>
      <c r="M38" s="68">
        <f t="shared" si="7"/>
        <v>5</v>
      </c>
      <c r="N38" s="69">
        <v>3</v>
      </c>
      <c r="O38" s="71">
        <v>2</v>
      </c>
      <c r="P38" s="41"/>
      <c r="R38" s="73"/>
      <c r="S38" s="73"/>
      <c r="T38" s="73"/>
      <c r="U38" s="73"/>
      <c r="V38" s="41"/>
      <c r="W38" s="41"/>
    </row>
    <row r="39" spans="2:23" ht="11.25" customHeight="1">
      <c r="B39" s="66"/>
      <c r="C39" s="87" t="s">
        <v>81</v>
      </c>
      <c r="D39" s="68">
        <f t="shared" si="4"/>
        <v>0</v>
      </c>
      <c r="E39" s="69">
        <v>0</v>
      </c>
      <c r="F39" s="69">
        <v>0</v>
      </c>
      <c r="G39" s="68">
        <f t="shared" si="5"/>
        <v>64</v>
      </c>
      <c r="H39" s="69">
        <v>39</v>
      </c>
      <c r="I39" s="69">
        <v>25</v>
      </c>
      <c r="J39" s="68">
        <f t="shared" si="6"/>
        <v>5</v>
      </c>
      <c r="K39" s="69">
        <v>3</v>
      </c>
      <c r="L39" s="70">
        <v>2</v>
      </c>
      <c r="M39" s="68">
        <f t="shared" si="7"/>
        <v>5</v>
      </c>
      <c r="N39" s="69">
        <v>4</v>
      </c>
      <c r="O39" s="71">
        <v>1</v>
      </c>
      <c r="P39" s="41"/>
      <c r="R39" s="73"/>
      <c r="S39" s="73"/>
      <c r="T39" s="73"/>
      <c r="U39" s="73"/>
      <c r="V39" s="41"/>
      <c r="W39" s="41"/>
    </row>
    <row r="40" spans="2:23" ht="11.25" customHeight="1">
      <c r="B40" s="66" t="s">
        <v>82</v>
      </c>
      <c r="C40" s="87" t="s">
        <v>83</v>
      </c>
      <c r="D40" s="68">
        <f t="shared" si="4"/>
        <v>0</v>
      </c>
      <c r="E40" s="69">
        <v>0</v>
      </c>
      <c r="F40" s="69">
        <v>0</v>
      </c>
      <c r="G40" s="68">
        <f t="shared" si="5"/>
        <v>100</v>
      </c>
      <c r="H40" s="69">
        <v>68</v>
      </c>
      <c r="I40" s="69">
        <v>32</v>
      </c>
      <c r="J40" s="68">
        <f t="shared" si="6"/>
        <v>3</v>
      </c>
      <c r="K40" s="69">
        <v>1</v>
      </c>
      <c r="L40" s="70">
        <v>2</v>
      </c>
      <c r="M40" s="68">
        <f t="shared" si="7"/>
        <v>3</v>
      </c>
      <c r="N40" s="69">
        <v>1</v>
      </c>
      <c r="O40" s="71">
        <v>2</v>
      </c>
      <c r="P40" s="41"/>
      <c r="R40" s="73"/>
      <c r="S40" s="73"/>
      <c r="T40" s="73"/>
      <c r="U40" s="73"/>
      <c r="V40" s="41"/>
      <c r="W40" s="41"/>
    </row>
    <row r="41" spans="2:23" ht="11.25" customHeight="1">
      <c r="B41" s="66"/>
      <c r="C41" s="87" t="s">
        <v>84</v>
      </c>
      <c r="D41" s="68">
        <f t="shared" si="4"/>
        <v>0</v>
      </c>
      <c r="E41" s="69">
        <v>0</v>
      </c>
      <c r="F41" s="69">
        <v>0</v>
      </c>
      <c r="G41" s="68">
        <f t="shared" si="5"/>
        <v>113</v>
      </c>
      <c r="H41" s="69">
        <v>60</v>
      </c>
      <c r="I41" s="69">
        <v>53</v>
      </c>
      <c r="J41" s="68">
        <f t="shared" si="6"/>
        <v>6</v>
      </c>
      <c r="K41" s="69">
        <v>3</v>
      </c>
      <c r="L41" s="70">
        <v>3</v>
      </c>
      <c r="M41" s="68">
        <f t="shared" si="7"/>
        <v>3</v>
      </c>
      <c r="N41" s="69">
        <v>0</v>
      </c>
      <c r="O41" s="71">
        <v>3</v>
      </c>
      <c r="P41" s="41"/>
      <c r="R41" s="73"/>
      <c r="S41" s="73"/>
      <c r="T41" s="73"/>
      <c r="U41" s="73"/>
      <c r="V41" s="41"/>
      <c r="W41" s="41"/>
    </row>
    <row r="42" spans="2:23" ht="11.25" customHeight="1">
      <c r="B42" s="66"/>
      <c r="C42" s="87" t="s">
        <v>85</v>
      </c>
      <c r="D42" s="68">
        <f t="shared" si="4"/>
        <v>0</v>
      </c>
      <c r="E42" s="69">
        <v>0</v>
      </c>
      <c r="F42" s="69">
        <v>0</v>
      </c>
      <c r="G42" s="68">
        <f t="shared" si="5"/>
        <v>188</v>
      </c>
      <c r="H42" s="69">
        <v>65</v>
      </c>
      <c r="I42" s="69">
        <v>123</v>
      </c>
      <c r="J42" s="68">
        <f t="shared" si="6"/>
        <v>3</v>
      </c>
      <c r="K42" s="69">
        <v>2</v>
      </c>
      <c r="L42" s="70">
        <v>1</v>
      </c>
      <c r="M42" s="68">
        <f t="shared" si="7"/>
        <v>8</v>
      </c>
      <c r="N42" s="69">
        <v>1</v>
      </c>
      <c r="O42" s="71">
        <v>7</v>
      </c>
      <c r="P42" s="41"/>
      <c r="R42" s="73"/>
      <c r="S42" s="73"/>
      <c r="T42" s="73"/>
      <c r="U42" s="73"/>
      <c r="V42" s="41"/>
      <c r="W42" s="41"/>
    </row>
    <row r="43" spans="2:23" ht="10.5" customHeight="1">
      <c r="B43" s="66"/>
      <c r="C43" s="42"/>
      <c r="D43" s="68"/>
      <c r="E43" s="63"/>
      <c r="F43" s="63"/>
      <c r="G43" s="62"/>
      <c r="H43" s="63"/>
      <c r="I43" s="63"/>
      <c r="J43" s="62"/>
      <c r="K43" s="63"/>
      <c r="L43" s="64"/>
      <c r="M43" s="68"/>
      <c r="N43" s="63"/>
      <c r="O43" s="65"/>
      <c r="P43" s="41"/>
      <c r="R43" s="73"/>
      <c r="S43" s="73"/>
      <c r="T43" s="73"/>
      <c r="U43" s="73"/>
      <c r="V43" s="41"/>
      <c r="W43" s="41"/>
    </row>
    <row r="44" spans="2:23" ht="10.5" customHeight="1">
      <c r="B44" s="66"/>
      <c r="C44" s="89" t="s">
        <v>86</v>
      </c>
      <c r="D44" s="68">
        <f aca="true" t="shared" si="8" ref="D44:O44">SUM(D25:D43)</f>
        <v>587</v>
      </c>
      <c r="E44" s="72">
        <f t="shared" si="8"/>
        <v>311</v>
      </c>
      <c r="F44" s="90">
        <f t="shared" si="8"/>
        <v>276</v>
      </c>
      <c r="G44" s="62">
        <f t="shared" si="8"/>
        <v>585</v>
      </c>
      <c r="H44" s="72">
        <f t="shared" si="8"/>
        <v>313</v>
      </c>
      <c r="I44" s="90">
        <f t="shared" si="8"/>
        <v>272</v>
      </c>
      <c r="J44" s="62">
        <f t="shared" si="8"/>
        <v>1283</v>
      </c>
      <c r="K44" s="72">
        <f t="shared" si="8"/>
        <v>631</v>
      </c>
      <c r="L44" s="90">
        <f t="shared" si="8"/>
        <v>652</v>
      </c>
      <c r="M44" s="62">
        <f t="shared" si="8"/>
        <v>1010</v>
      </c>
      <c r="N44" s="72">
        <f t="shared" si="8"/>
        <v>557</v>
      </c>
      <c r="O44" s="91">
        <f t="shared" si="8"/>
        <v>453</v>
      </c>
      <c r="P44" s="41"/>
      <c r="R44" s="73"/>
      <c r="S44" s="73"/>
      <c r="T44" s="73"/>
      <c r="U44" s="73"/>
      <c r="V44" s="41"/>
      <c r="W44" s="41"/>
    </row>
    <row r="45" spans="2:23" ht="10.5" customHeight="1" thickBot="1">
      <c r="B45" s="92"/>
      <c r="C45" s="93"/>
      <c r="D45" s="94"/>
      <c r="E45" s="95"/>
      <c r="F45" s="95"/>
      <c r="G45" s="93"/>
      <c r="H45" s="95"/>
      <c r="I45" s="95"/>
      <c r="J45" s="93"/>
      <c r="K45" s="95"/>
      <c r="L45" s="96"/>
      <c r="M45" s="97"/>
      <c r="N45" s="95"/>
      <c r="O45" s="98"/>
      <c r="P45" s="41"/>
      <c r="R45" s="41"/>
      <c r="S45" s="41"/>
      <c r="T45" s="41"/>
      <c r="U45" s="41"/>
      <c r="V45" s="41"/>
      <c r="W45" s="41"/>
    </row>
    <row r="46" ht="12.75" customHeight="1"/>
    <row r="47" spans="1:8" ht="15" customHeight="1" thickBot="1">
      <c r="A47" s="99" t="s">
        <v>238</v>
      </c>
      <c r="B47" s="41"/>
      <c r="C47" s="41"/>
      <c r="D47" s="41"/>
      <c r="E47" s="41"/>
      <c r="F47" s="41"/>
      <c r="G47" s="41"/>
      <c r="H47" s="41"/>
    </row>
    <row r="48" spans="1:17" ht="12" customHeight="1">
      <c r="A48" s="41"/>
      <c r="B48" s="100" t="s">
        <v>87</v>
      </c>
      <c r="C48" s="101"/>
      <c r="D48" s="101"/>
      <c r="E48" s="102"/>
      <c r="F48" s="103" t="s">
        <v>88</v>
      </c>
      <c r="G48" s="104"/>
      <c r="H48" s="104"/>
      <c r="I48" s="104"/>
      <c r="J48" s="104"/>
      <c r="K48" s="105"/>
      <c r="L48" s="106" t="s">
        <v>89</v>
      </c>
      <c r="M48" s="102"/>
      <c r="N48" s="107" t="s">
        <v>90</v>
      </c>
      <c r="O48" s="108"/>
      <c r="P48" s="41"/>
      <c r="Q48" s="41"/>
    </row>
    <row r="49" spans="1:17" ht="12" customHeight="1">
      <c r="A49" s="41"/>
      <c r="B49" s="109"/>
      <c r="C49" s="110"/>
      <c r="D49" s="110"/>
      <c r="E49" s="111"/>
      <c r="F49" s="112" t="s">
        <v>91</v>
      </c>
      <c r="G49" s="113"/>
      <c r="H49" s="112" t="s">
        <v>92</v>
      </c>
      <c r="I49" s="113"/>
      <c r="J49" s="112" t="s">
        <v>93</v>
      </c>
      <c r="K49" s="113"/>
      <c r="L49" s="114"/>
      <c r="M49" s="111"/>
      <c r="N49" s="115"/>
      <c r="O49" s="116"/>
      <c r="P49" s="41"/>
      <c r="Q49" s="41"/>
    </row>
    <row r="50" spans="1:17" ht="12.75" customHeight="1">
      <c r="A50" s="41"/>
      <c r="B50" s="117" t="s">
        <v>94</v>
      </c>
      <c r="C50" s="118"/>
      <c r="D50" s="118"/>
      <c r="E50" s="119"/>
      <c r="F50" s="120">
        <f aca="true" t="shared" si="9" ref="F50:F64">SUM(H50:K50)</f>
        <v>726264</v>
      </c>
      <c r="G50" s="121"/>
      <c r="H50" s="120">
        <v>348861</v>
      </c>
      <c r="I50" s="121"/>
      <c r="J50" s="120">
        <v>377403</v>
      </c>
      <c r="K50" s="121"/>
      <c r="L50" s="122">
        <v>154604</v>
      </c>
      <c r="M50" s="122"/>
      <c r="N50" s="123">
        <f aca="true" t="shared" si="10" ref="N50:N64">F50/L50</f>
        <v>4.697575741895423</v>
      </c>
      <c r="O50" s="124"/>
      <c r="P50" s="41"/>
      <c r="Q50" s="41"/>
    </row>
    <row r="51" spans="1:17" ht="12.75" customHeight="1">
      <c r="A51" s="41"/>
      <c r="B51" s="125" t="s">
        <v>95</v>
      </c>
      <c r="C51" s="126"/>
      <c r="D51" s="126"/>
      <c r="E51" s="127"/>
      <c r="F51" s="120">
        <f t="shared" si="9"/>
        <v>752374</v>
      </c>
      <c r="G51" s="121"/>
      <c r="H51" s="128">
        <v>364343</v>
      </c>
      <c r="I51" s="128"/>
      <c r="J51" s="128">
        <v>388031</v>
      </c>
      <c r="K51" s="128"/>
      <c r="L51" s="128">
        <v>154424</v>
      </c>
      <c r="M51" s="128"/>
      <c r="N51" s="129">
        <f t="shared" si="10"/>
        <v>4.872131274931358</v>
      </c>
      <c r="O51" s="130"/>
      <c r="P51" s="41"/>
      <c r="Q51" s="41"/>
    </row>
    <row r="52" spans="1:17" ht="12.75" customHeight="1">
      <c r="A52" s="41"/>
      <c r="B52" s="125" t="s">
        <v>96</v>
      </c>
      <c r="C52" s="126"/>
      <c r="D52" s="126"/>
      <c r="E52" s="127"/>
      <c r="F52" s="120">
        <f t="shared" si="9"/>
        <v>754055</v>
      </c>
      <c r="G52" s="121"/>
      <c r="H52" s="128">
        <v>363770</v>
      </c>
      <c r="I52" s="128"/>
      <c r="J52" s="128">
        <v>390285</v>
      </c>
      <c r="K52" s="128"/>
      <c r="L52" s="128">
        <v>156827</v>
      </c>
      <c r="M52" s="128"/>
      <c r="N52" s="129">
        <f t="shared" si="10"/>
        <v>4.808196292730206</v>
      </c>
      <c r="O52" s="130"/>
      <c r="P52" s="41"/>
      <c r="Q52" s="41"/>
    </row>
    <row r="53" spans="1:17" ht="12.75" customHeight="1">
      <c r="A53" s="41"/>
      <c r="B53" s="125" t="s">
        <v>97</v>
      </c>
      <c r="C53" s="126"/>
      <c r="D53" s="126"/>
      <c r="E53" s="127"/>
      <c r="F53" s="120">
        <f t="shared" si="9"/>
        <v>752696</v>
      </c>
      <c r="G53" s="121"/>
      <c r="H53" s="128">
        <v>360288</v>
      </c>
      <c r="I53" s="128"/>
      <c r="J53" s="128">
        <v>392408</v>
      </c>
      <c r="K53" s="128"/>
      <c r="L53" s="128">
        <v>164290</v>
      </c>
      <c r="M53" s="128"/>
      <c r="N53" s="129">
        <f t="shared" si="10"/>
        <v>4.581508308478909</v>
      </c>
      <c r="O53" s="130"/>
      <c r="P53" s="41"/>
      <c r="Q53" s="41"/>
    </row>
    <row r="54" spans="1:17" ht="12.75" customHeight="1">
      <c r="A54" s="41"/>
      <c r="B54" s="125" t="s">
        <v>98</v>
      </c>
      <c r="C54" s="126"/>
      <c r="D54" s="126"/>
      <c r="E54" s="127"/>
      <c r="F54" s="120">
        <f t="shared" si="9"/>
        <v>750557</v>
      </c>
      <c r="G54" s="121"/>
      <c r="H54" s="128">
        <v>359649</v>
      </c>
      <c r="I54" s="128"/>
      <c r="J54" s="128">
        <v>390908</v>
      </c>
      <c r="K54" s="128"/>
      <c r="L54" s="128">
        <v>173502</v>
      </c>
      <c r="M54" s="128"/>
      <c r="N54" s="129">
        <f t="shared" si="10"/>
        <v>4.32592707865039</v>
      </c>
      <c r="O54" s="130"/>
      <c r="P54" s="41"/>
      <c r="Q54" s="41"/>
    </row>
    <row r="55" spans="1:17" ht="12.75" customHeight="1">
      <c r="A55" s="41"/>
      <c r="B55" s="125" t="s">
        <v>99</v>
      </c>
      <c r="C55" s="126"/>
      <c r="D55" s="126"/>
      <c r="E55" s="127"/>
      <c r="F55" s="120">
        <f t="shared" si="9"/>
        <v>744230</v>
      </c>
      <c r="G55" s="121"/>
      <c r="H55" s="128">
        <v>356639</v>
      </c>
      <c r="I55" s="128"/>
      <c r="J55" s="128">
        <v>387591</v>
      </c>
      <c r="K55" s="128"/>
      <c r="L55" s="128">
        <v>183229</v>
      </c>
      <c r="M55" s="128"/>
      <c r="N55" s="129">
        <f t="shared" si="10"/>
        <v>4.061747867422733</v>
      </c>
      <c r="O55" s="130"/>
      <c r="P55" s="41"/>
      <c r="Q55" s="41"/>
    </row>
    <row r="56" spans="1:17" ht="12.75" customHeight="1">
      <c r="A56" s="41"/>
      <c r="B56" s="125" t="s">
        <v>100</v>
      </c>
      <c r="C56" s="126"/>
      <c r="D56" s="126"/>
      <c r="E56" s="127"/>
      <c r="F56" s="120">
        <f t="shared" si="9"/>
        <v>773599</v>
      </c>
      <c r="G56" s="121"/>
      <c r="H56" s="128">
        <v>373416</v>
      </c>
      <c r="I56" s="128"/>
      <c r="J56" s="128">
        <v>400183</v>
      </c>
      <c r="K56" s="128"/>
      <c r="L56" s="128">
        <v>198933</v>
      </c>
      <c r="M56" s="128"/>
      <c r="N56" s="129">
        <f t="shared" si="10"/>
        <v>3.8887414355587056</v>
      </c>
      <c r="O56" s="130"/>
      <c r="P56" s="41"/>
      <c r="Q56" s="41"/>
    </row>
    <row r="57" spans="1:17" ht="12.75" customHeight="1">
      <c r="A57" s="41"/>
      <c r="B57" s="125" t="s">
        <v>101</v>
      </c>
      <c r="C57" s="126"/>
      <c r="D57" s="126"/>
      <c r="E57" s="127"/>
      <c r="F57" s="120">
        <f t="shared" si="9"/>
        <v>794354</v>
      </c>
      <c r="G57" s="121"/>
      <c r="H57" s="128">
        <v>384269</v>
      </c>
      <c r="I57" s="128"/>
      <c r="J57" s="128">
        <v>410085</v>
      </c>
      <c r="K57" s="128"/>
      <c r="L57" s="128">
        <v>212744</v>
      </c>
      <c r="M57" s="128"/>
      <c r="N57" s="129">
        <f t="shared" si="10"/>
        <v>3.7338491332305495</v>
      </c>
      <c r="O57" s="130"/>
      <c r="P57" s="41"/>
      <c r="Q57" s="41"/>
    </row>
    <row r="58" spans="1:17" ht="12.75" customHeight="1">
      <c r="A58" s="41"/>
      <c r="B58" s="125" t="s">
        <v>102</v>
      </c>
      <c r="C58" s="126"/>
      <c r="D58" s="126"/>
      <c r="E58" s="127"/>
      <c r="F58" s="120">
        <f t="shared" si="9"/>
        <v>817633</v>
      </c>
      <c r="G58" s="121"/>
      <c r="H58" s="128">
        <v>397115</v>
      </c>
      <c r="I58" s="128"/>
      <c r="J58" s="128">
        <v>420518</v>
      </c>
      <c r="K58" s="128"/>
      <c r="L58" s="128">
        <v>224295</v>
      </c>
      <c r="M58" s="128"/>
      <c r="N58" s="129">
        <f t="shared" si="10"/>
        <v>3.645346530239194</v>
      </c>
      <c r="O58" s="130"/>
      <c r="P58" s="41"/>
      <c r="Q58" s="41"/>
    </row>
    <row r="59" spans="1:17" ht="12.75" customHeight="1">
      <c r="A59" s="41"/>
      <c r="B59" s="125" t="s">
        <v>103</v>
      </c>
      <c r="C59" s="126"/>
      <c r="D59" s="126"/>
      <c r="E59" s="127"/>
      <c r="F59" s="120">
        <f t="shared" si="9"/>
        <v>823585</v>
      </c>
      <c r="G59" s="121"/>
      <c r="H59" s="128">
        <v>400391</v>
      </c>
      <c r="I59" s="128"/>
      <c r="J59" s="128">
        <v>423194</v>
      </c>
      <c r="K59" s="128"/>
      <c r="L59" s="128">
        <v>234192</v>
      </c>
      <c r="M59" s="128"/>
      <c r="N59" s="129">
        <f t="shared" si="10"/>
        <v>3.516708512673362</v>
      </c>
      <c r="O59" s="130"/>
      <c r="P59" s="41"/>
      <c r="Q59" s="41"/>
    </row>
    <row r="60" spans="1:17" ht="12.75" customHeight="1">
      <c r="A60" s="41"/>
      <c r="B60" s="125" t="s">
        <v>104</v>
      </c>
      <c r="C60" s="126"/>
      <c r="D60" s="126"/>
      <c r="E60" s="127"/>
      <c r="F60" s="120">
        <f t="shared" si="9"/>
        <v>826996</v>
      </c>
      <c r="G60" s="121"/>
      <c r="H60" s="128">
        <v>401860</v>
      </c>
      <c r="I60" s="128"/>
      <c r="J60" s="128">
        <v>425136</v>
      </c>
      <c r="K60" s="128"/>
      <c r="L60" s="128">
        <v>246911</v>
      </c>
      <c r="M60" s="128"/>
      <c r="N60" s="129">
        <f t="shared" si="10"/>
        <v>3.3493688009039695</v>
      </c>
      <c r="O60" s="130"/>
      <c r="P60" s="41"/>
      <c r="Q60" s="41"/>
    </row>
    <row r="61" spans="1:17" ht="12.75" customHeight="1">
      <c r="A61" s="41"/>
      <c r="B61" s="125" t="s">
        <v>105</v>
      </c>
      <c r="C61" s="126"/>
      <c r="D61" s="131"/>
      <c r="E61" s="132"/>
      <c r="F61" s="120">
        <f t="shared" si="9"/>
        <v>828944</v>
      </c>
      <c r="G61" s="121"/>
      <c r="H61" s="128">
        <v>402367</v>
      </c>
      <c r="I61" s="128"/>
      <c r="J61" s="128">
        <v>426577</v>
      </c>
      <c r="K61" s="128"/>
      <c r="L61" s="128">
        <v>259612</v>
      </c>
      <c r="M61" s="128"/>
      <c r="N61" s="129">
        <f t="shared" si="10"/>
        <v>3.1930111088855675</v>
      </c>
      <c r="O61" s="130"/>
      <c r="P61" s="41"/>
      <c r="Q61" s="41"/>
    </row>
    <row r="62" spans="1:16" ht="12.75" customHeight="1">
      <c r="A62" s="41"/>
      <c r="B62" s="125" t="s">
        <v>106</v>
      </c>
      <c r="C62" s="126"/>
      <c r="D62" s="131"/>
      <c r="E62" s="132"/>
      <c r="F62" s="120">
        <f t="shared" si="9"/>
        <v>828502</v>
      </c>
      <c r="G62" s="121"/>
      <c r="H62" s="133">
        <v>401727</v>
      </c>
      <c r="I62" s="134"/>
      <c r="J62" s="133">
        <v>426775</v>
      </c>
      <c r="K62" s="134"/>
      <c r="L62" s="133">
        <v>261845</v>
      </c>
      <c r="M62" s="134"/>
      <c r="N62" s="135">
        <f t="shared" si="10"/>
        <v>3.1640932612805286</v>
      </c>
      <c r="O62" s="136"/>
      <c r="P62" s="41"/>
    </row>
    <row r="63" spans="1:17" ht="12.75" customHeight="1">
      <c r="A63" s="41"/>
      <c r="B63" s="125" t="s">
        <v>107</v>
      </c>
      <c r="C63" s="126"/>
      <c r="D63" s="137"/>
      <c r="E63" s="138"/>
      <c r="F63" s="120">
        <f t="shared" si="9"/>
        <v>828285</v>
      </c>
      <c r="G63" s="121"/>
      <c r="H63" s="139">
        <v>401389</v>
      </c>
      <c r="I63" s="140"/>
      <c r="J63" s="141">
        <v>426896</v>
      </c>
      <c r="K63" s="142"/>
      <c r="L63" s="141">
        <v>264393</v>
      </c>
      <c r="M63" s="142"/>
      <c r="N63" s="143">
        <f t="shared" si="10"/>
        <v>3.1327796121682496</v>
      </c>
      <c r="O63" s="144"/>
      <c r="P63" s="41"/>
      <c r="Q63" s="41"/>
    </row>
    <row r="64" spans="1:17" ht="12.75" customHeight="1">
      <c r="A64" s="41"/>
      <c r="B64" s="125" t="s">
        <v>108</v>
      </c>
      <c r="C64" s="126"/>
      <c r="D64" s="137"/>
      <c r="E64" s="138"/>
      <c r="F64" s="133">
        <f t="shared" si="9"/>
        <v>827110</v>
      </c>
      <c r="G64" s="134"/>
      <c r="H64" s="139">
        <v>400809</v>
      </c>
      <c r="I64" s="140"/>
      <c r="J64" s="139">
        <v>426301</v>
      </c>
      <c r="K64" s="140"/>
      <c r="L64" s="139">
        <v>266603</v>
      </c>
      <c r="M64" s="140"/>
      <c r="N64" s="135">
        <f t="shared" si="10"/>
        <v>3.102403198763705</v>
      </c>
      <c r="O64" s="136"/>
      <c r="P64" s="41"/>
      <c r="Q64" s="41"/>
    </row>
    <row r="65" spans="1:17" ht="12.75" customHeight="1">
      <c r="A65" s="41"/>
      <c r="B65" s="125" t="s">
        <v>109</v>
      </c>
      <c r="C65" s="126"/>
      <c r="D65" s="137"/>
      <c r="E65" s="138"/>
      <c r="F65" s="133">
        <v>825592</v>
      </c>
      <c r="G65" s="134"/>
      <c r="H65" s="139">
        <v>399559</v>
      </c>
      <c r="I65" s="140"/>
      <c r="J65" s="139">
        <v>426033</v>
      </c>
      <c r="K65" s="140"/>
      <c r="L65" s="139">
        <v>267199</v>
      </c>
      <c r="M65" s="140"/>
      <c r="N65" s="145">
        <v>3.089801982791852</v>
      </c>
      <c r="O65" s="136"/>
      <c r="P65" s="41"/>
      <c r="Q65" s="41"/>
    </row>
    <row r="66" spans="1:17" ht="12.75" customHeight="1">
      <c r="A66" s="41"/>
      <c r="B66" s="125" t="s">
        <v>110</v>
      </c>
      <c r="C66" s="126"/>
      <c r="D66" s="137"/>
      <c r="E66" s="138"/>
      <c r="F66" s="133">
        <v>826240</v>
      </c>
      <c r="G66" s="134"/>
      <c r="H66" s="139">
        <v>399961</v>
      </c>
      <c r="I66" s="140"/>
      <c r="J66" s="139">
        <v>426279</v>
      </c>
      <c r="K66" s="140"/>
      <c r="L66" s="139">
        <v>268328</v>
      </c>
      <c r="M66" s="140"/>
      <c r="N66" s="135">
        <v>3.079216481321368</v>
      </c>
      <c r="O66" s="136"/>
      <c r="P66" s="41"/>
      <c r="Q66" s="41"/>
    </row>
    <row r="67" spans="1:17" ht="12.75" customHeight="1" thickBot="1">
      <c r="A67" s="41"/>
      <c r="B67" s="146" t="s">
        <v>111</v>
      </c>
      <c r="C67" s="147"/>
      <c r="D67" s="147"/>
      <c r="E67" s="148"/>
      <c r="F67" s="149">
        <f>SUM(H67:K67)</f>
        <v>826515</v>
      </c>
      <c r="G67" s="150"/>
      <c r="H67" s="151">
        <v>400033</v>
      </c>
      <c r="I67" s="152"/>
      <c r="J67" s="151">
        <v>426482</v>
      </c>
      <c r="K67" s="152"/>
      <c r="L67" s="151">
        <v>268655</v>
      </c>
      <c r="M67" s="152"/>
      <c r="N67" s="153">
        <f>F67/L67</f>
        <v>3.076492155366548</v>
      </c>
      <c r="O67" s="154"/>
      <c r="P67" s="41"/>
      <c r="Q67" s="41"/>
    </row>
    <row r="68" spans="1:17" ht="5.25" customHeight="1">
      <c r="A68" s="41"/>
      <c r="B68" s="126"/>
      <c r="C68" s="126"/>
      <c r="D68" s="126"/>
      <c r="E68" s="126"/>
      <c r="H68" s="155"/>
      <c r="O68" s="41"/>
      <c r="P68" s="41"/>
      <c r="Q68" s="41"/>
    </row>
    <row r="69" spans="1:17" ht="10.5" customHeight="1">
      <c r="A69" s="41"/>
      <c r="B69" s="126"/>
      <c r="C69" s="126"/>
      <c r="D69" s="126"/>
      <c r="E69" s="126"/>
      <c r="P69" s="41"/>
      <c r="Q69" s="41"/>
    </row>
    <row r="70" spans="1:17" ht="10.5" customHeight="1">
      <c r="A70" s="41"/>
      <c r="B70" s="156"/>
      <c r="C70" s="126"/>
      <c r="D70" s="126"/>
      <c r="E70" s="126"/>
      <c r="P70" s="41"/>
      <c r="Q70" s="41"/>
    </row>
    <row r="71" spans="1:17" ht="10.5" customHeight="1">
      <c r="A71" s="41"/>
      <c r="B71" s="41"/>
      <c r="C71" s="73"/>
      <c r="D71" s="73"/>
      <c r="E71" s="73"/>
      <c r="P71" s="41"/>
      <c r="Q71" s="41"/>
    </row>
    <row r="72" spans="1:17" ht="10.5" customHeight="1">
      <c r="A72" s="41"/>
      <c r="B72" s="41"/>
      <c r="C72" s="73"/>
      <c r="D72" s="73"/>
      <c r="E72" s="73"/>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5"/>
    </row>
    <row r="82" ht="10.5" customHeight="1">
      <c r="A82" s="41"/>
    </row>
    <row r="84" ht="12">
      <c r="A84" s="41"/>
    </row>
    <row r="85" ht="12">
      <c r="A85" s="41"/>
    </row>
    <row r="86" ht="12">
      <c r="A86" s="41"/>
    </row>
  </sheetData>
  <mergeCells count="23">
    <mergeCell ref="M5:O5"/>
    <mergeCell ref="E6:E7"/>
    <mergeCell ref="F6:F7"/>
    <mergeCell ref="G6:G7"/>
    <mergeCell ref="H6:H7"/>
    <mergeCell ref="I6:I7"/>
    <mergeCell ref="J6:J7"/>
    <mergeCell ref="L6:L7"/>
    <mergeCell ref="M6:M7"/>
    <mergeCell ref="N6:N7"/>
    <mergeCell ref="O6:O7"/>
    <mergeCell ref="L48:M49"/>
    <mergeCell ref="N48:O49"/>
    <mergeCell ref="F49:G49"/>
    <mergeCell ref="H49:I49"/>
    <mergeCell ref="J49:K49"/>
    <mergeCell ref="B5:C7"/>
    <mergeCell ref="D5:F5"/>
    <mergeCell ref="K6:K7"/>
    <mergeCell ref="B48:E49"/>
    <mergeCell ref="G5:I5"/>
    <mergeCell ref="J5:L5"/>
    <mergeCell ref="D6:D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2.625" style="160" customWidth="1"/>
    <col min="2" max="2" width="11.625" style="160" customWidth="1"/>
    <col min="3" max="3" width="10.375" style="160" customWidth="1"/>
    <col min="4" max="8" width="10.625" style="160" customWidth="1"/>
    <col min="9" max="9" width="9.625" style="160" customWidth="1"/>
    <col min="10" max="16384" width="9.00390625" style="160" customWidth="1"/>
  </cols>
  <sheetData>
    <row r="1" spans="1:9" ht="21" customHeight="1">
      <c r="A1" s="157" t="s">
        <v>239</v>
      </c>
      <c r="B1" s="158"/>
      <c r="C1" s="159"/>
      <c r="D1" s="159"/>
      <c r="E1" s="158"/>
      <c r="F1" s="158"/>
      <c r="G1" s="158"/>
      <c r="H1" s="158"/>
      <c r="I1" s="158"/>
    </row>
    <row r="2" ht="12" customHeight="1"/>
    <row r="3" spans="7:9" ht="14.25" customHeight="1" thickBot="1">
      <c r="G3" s="161" t="s">
        <v>240</v>
      </c>
      <c r="H3" s="162"/>
      <c r="I3" s="162"/>
    </row>
    <row r="4" spans="1:9" ht="15" customHeight="1">
      <c r="A4" s="163" t="s">
        <v>112</v>
      </c>
      <c r="B4" s="164" t="s">
        <v>113</v>
      </c>
      <c r="C4" s="165" t="s">
        <v>114</v>
      </c>
      <c r="D4" s="166" t="s">
        <v>115</v>
      </c>
      <c r="E4" s="167"/>
      <c r="F4" s="168" t="s">
        <v>116</v>
      </c>
      <c r="G4" s="168"/>
      <c r="H4" s="169"/>
      <c r="I4" s="170" t="s">
        <v>117</v>
      </c>
    </row>
    <row r="5" spans="1:9" ht="15" customHeight="1" thickBot="1">
      <c r="A5" s="171" t="s">
        <v>118</v>
      </c>
      <c r="B5" s="172" t="s">
        <v>119</v>
      </c>
      <c r="C5" s="173" t="s">
        <v>119</v>
      </c>
      <c r="D5" s="174" t="s">
        <v>120</v>
      </c>
      <c r="E5" s="175" t="s">
        <v>121</v>
      </c>
      <c r="F5" s="175" t="s">
        <v>122</v>
      </c>
      <c r="G5" s="175" t="s">
        <v>123</v>
      </c>
      <c r="H5" s="175" t="s">
        <v>122</v>
      </c>
      <c r="I5" s="176" t="s">
        <v>124</v>
      </c>
    </row>
    <row r="6" spans="1:9" ht="17.25" customHeight="1">
      <c r="A6" s="177" t="s">
        <v>125</v>
      </c>
      <c r="B6" s="178">
        <v>826515</v>
      </c>
      <c r="C6" s="179">
        <v>275</v>
      </c>
      <c r="D6" s="180">
        <v>0.03</v>
      </c>
      <c r="E6" s="178">
        <v>400033</v>
      </c>
      <c r="F6" s="179">
        <v>72</v>
      </c>
      <c r="G6" s="181">
        <v>426482</v>
      </c>
      <c r="H6" s="178">
        <v>203</v>
      </c>
      <c r="I6" s="182">
        <v>268655</v>
      </c>
    </row>
    <row r="7" spans="1:9" ht="17.25" customHeight="1">
      <c r="A7" s="183" t="s">
        <v>126</v>
      </c>
      <c r="B7" s="178">
        <v>590505</v>
      </c>
      <c r="C7" s="179">
        <v>241</v>
      </c>
      <c r="D7" s="180">
        <v>0.04</v>
      </c>
      <c r="E7" s="178">
        <v>285773</v>
      </c>
      <c r="F7" s="179">
        <v>91</v>
      </c>
      <c r="G7" s="181">
        <v>304732</v>
      </c>
      <c r="H7" s="178">
        <v>150</v>
      </c>
      <c r="I7" s="184">
        <v>197628</v>
      </c>
    </row>
    <row r="8" spans="1:9" ht="17.25" customHeight="1">
      <c r="A8" s="183" t="s">
        <v>127</v>
      </c>
      <c r="B8" s="178">
        <v>236010</v>
      </c>
      <c r="C8" s="179">
        <v>34</v>
      </c>
      <c r="D8" s="180">
        <v>0.01</v>
      </c>
      <c r="E8" s="178">
        <v>114260</v>
      </c>
      <c r="F8" s="179">
        <v>-19</v>
      </c>
      <c r="G8" s="181">
        <v>121750</v>
      </c>
      <c r="H8" s="178">
        <v>53</v>
      </c>
      <c r="I8" s="184">
        <v>71027</v>
      </c>
    </row>
    <row r="9" spans="1:9" ht="17.25" customHeight="1">
      <c r="A9" s="185" t="s">
        <v>128</v>
      </c>
      <c r="B9" s="186">
        <v>252218</v>
      </c>
      <c r="C9" s="187">
        <v>146</v>
      </c>
      <c r="D9" s="188">
        <v>0.06</v>
      </c>
      <c r="E9" s="189">
        <v>122707</v>
      </c>
      <c r="F9" s="187">
        <v>62</v>
      </c>
      <c r="G9" s="190">
        <v>129511</v>
      </c>
      <c r="H9" s="189">
        <v>84</v>
      </c>
      <c r="I9" s="191">
        <v>88006</v>
      </c>
    </row>
    <row r="10" spans="1:9" ht="17.25" customHeight="1">
      <c r="A10" s="185" t="s">
        <v>129</v>
      </c>
      <c r="B10" s="192">
        <v>68429</v>
      </c>
      <c r="C10" s="193">
        <v>-1</v>
      </c>
      <c r="D10" s="194">
        <v>0</v>
      </c>
      <c r="E10" s="195">
        <v>33457</v>
      </c>
      <c r="F10" s="193">
        <v>-8</v>
      </c>
      <c r="G10" s="196">
        <v>34972</v>
      </c>
      <c r="H10" s="195">
        <v>7</v>
      </c>
      <c r="I10" s="197">
        <v>25689</v>
      </c>
    </row>
    <row r="11" spans="1:9" ht="17.25" customHeight="1">
      <c r="A11" s="185" t="s">
        <v>130</v>
      </c>
      <c r="B11" s="192">
        <v>74075</v>
      </c>
      <c r="C11" s="193">
        <v>116</v>
      </c>
      <c r="D11" s="194">
        <v>0.16</v>
      </c>
      <c r="E11" s="195">
        <v>36163</v>
      </c>
      <c r="F11" s="193">
        <v>53</v>
      </c>
      <c r="G11" s="196">
        <v>37912</v>
      </c>
      <c r="H11" s="195">
        <v>63</v>
      </c>
      <c r="I11" s="197">
        <v>23980</v>
      </c>
    </row>
    <row r="12" spans="1:9" ht="17.25" customHeight="1">
      <c r="A12" s="185" t="s">
        <v>131</v>
      </c>
      <c r="B12" s="192">
        <v>32788</v>
      </c>
      <c r="C12" s="193">
        <v>7</v>
      </c>
      <c r="D12" s="194">
        <v>0.02</v>
      </c>
      <c r="E12" s="195">
        <v>15754</v>
      </c>
      <c r="F12" s="193">
        <v>0</v>
      </c>
      <c r="G12" s="196">
        <v>17034</v>
      </c>
      <c r="H12" s="195">
        <v>7</v>
      </c>
      <c r="I12" s="197">
        <v>11419</v>
      </c>
    </row>
    <row r="13" spans="1:9" ht="17.25" customHeight="1">
      <c r="A13" s="185" t="s">
        <v>132</v>
      </c>
      <c r="B13" s="192">
        <v>37854</v>
      </c>
      <c r="C13" s="193">
        <v>-31</v>
      </c>
      <c r="D13" s="194">
        <v>-0.08</v>
      </c>
      <c r="E13" s="195">
        <v>18009</v>
      </c>
      <c r="F13" s="193">
        <v>-10</v>
      </c>
      <c r="G13" s="196">
        <v>19845</v>
      </c>
      <c r="H13" s="195">
        <v>-21</v>
      </c>
      <c r="I13" s="197">
        <v>11039</v>
      </c>
    </row>
    <row r="14" spans="1:9" ht="17.25" customHeight="1">
      <c r="A14" s="185" t="s">
        <v>133</v>
      </c>
      <c r="B14" s="192">
        <v>27296</v>
      </c>
      <c r="C14" s="193">
        <v>-15</v>
      </c>
      <c r="D14" s="194">
        <v>-0.05</v>
      </c>
      <c r="E14" s="195">
        <v>12917</v>
      </c>
      <c r="F14" s="193">
        <v>-8</v>
      </c>
      <c r="G14" s="196">
        <v>14379</v>
      </c>
      <c r="H14" s="195">
        <v>-7</v>
      </c>
      <c r="I14" s="197">
        <v>8012</v>
      </c>
    </row>
    <row r="15" spans="1:9" ht="17.25" customHeight="1">
      <c r="A15" s="198" t="s">
        <v>134</v>
      </c>
      <c r="B15" s="199">
        <v>66242</v>
      </c>
      <c r="C15" s="193">
        <v>40</v>
      </c>
      <c r="D15" s="194">
        <v>0.06</v>
      </c>
      <c r="E15" s="195">
        <v>31951</v>
      </c>
      <c r="F15" s="193">
        <v>19</v>
      </c>
      <c r="G15" s="196">
        <v>34291</v>
      </c>
      <c r="H15" s="195">
        <v>21</v>
      </c>
      <c r="I15" s="197">
        <v>19811</v>
      </c>
    </row>
    <row r="16" spans="1:9" ht="17.25" customHeight="1">
      <c r="A16" s="200" t="s">
        <v>241</v>
      </c>
      <c r="B16" s="201">
        <v>31603</v>
      </c>
      <c r="C16" s="202">
        <v>-21</v>
      </c>
      <c r="D16" s="203">
        <v>-0.07</v>
      </c>
      <c r="E16" s="204">
        <v>14815</v>
      </c>
      <c r="F16" s="202">
        <v>-17</v>
      </c>
      <c r="G16" s="205">
        <v>16788</v>
      </c>
      <c r="H16" s="204">
        <v>-4</v>
      </c>
      <c r="I16" s="206">
        <v>9672</v>
      </c>
    </row>
    <row r="17" spans="1:9" ht="17.25" customHeight="1">
      <c r="A17" s="185" t="s">
        <v>135</v>
      </c>
      <c r="B17" s="207">
        <v>5034</v>
      </c>
      <c r="C17" s="208">
        <v>-10</v>
      </c>
      <c r="D17" s="209">
        <v>-0.2</v>
      </c>
      <c r="E17" s="210">
        <v>2394</v>
      </c>
      <c r="F17" s="208">
        <v>-6</v>
      </c>
      <c r="G17" s="211">
        <v>2640</v>
      </c>
      <c r="H17" s="210">
        <v>-4</v>
      </c>
      <c r="I17" s="212">
        <v>1394</v>
      </c>
    </row>
    <row r="18" spans="1:9" ht="17.25" customHeight="1">
      <c r="A18" s="183" t="s">
        <v>136</v>
      </c>
      <c r="B18" s="178">
        <v>5034</v>
      </c>
      <c r="C18" s="213">
        <v>-10</v>
      </c>
      <c r="D18" s="180">
        <v>-0.2</v>
      </c>
      <c r="E18" s="178">
        <v>2394</v>
      </c>
      <c r="F18" s="213">
        <v>-6</v>
      </c>
      <c r="G18" s="181">
        <v>2640</v>
      </c>
      <c r="H18" s="178">
        <v>-4</v>
      </c>
      <c r="I18" s="214">
        <v>1394</v>
      </c>
    </row>
    <row r="19" spans="1:9" ht="17.25" customHeight="1">
      <c r="A19" s="185" t="s">
        <v>137</v>
      </c>
      <c r="B19" s="186">
        <v>21070</v>
      </c>
      <c r="C19" s="187">
        <v>-13</v>
      </c>
      <c r="D19" s="188">
        <v>-0.06</v>
      </c>
      <c r="E19" s="189">
        <v>10184</v>
      </c>
      <c r="F19" s="187">
        <v>-7</v>
      </c>
      <c r="G19" s="190">
        <v>10886</v>
      </c>
      <c r="H19" s="189">
        <v>-6</v>
      </c>
      <c r="I19" s="191">
        <v>6855</v>
      </c>
    </row>
    <row r="20" spans="1:9" ht="17.25" customHeight="1">
      <c r="A20" s="185" t="s">
        <v>138</v>
      </c>
      <c r="B20" s="192">
        <v>11073</v>
      </c>
      <c r="C20" s="193">
        <v>2</v>
      </c>
      <c r="D20" s="194">
        <v>0.02</v>
      </c>
      <c r="E20" s="195">
        <v>5268</v>
      </c>
      <c r="F20" s="193">
        <v>-1</v>
      </c>
      <c r="G20" s="196">
        <v>5805</v>
      </c>
      <c r="H20" s="195">
        <v>3</v>
      </c>
      <c r="I20" s="197">
        <v>4054</v>
      </c>
    </row>
    <row r="21" spans="1:9" ht="17.25" customHeight="1">
      <c r="A21" s="185" t="s">
        <v>139</v>
      </c>
      <c r="B21" s="192">
        <v>6509</v>
      </c>
      <c r="C21" s="193">
        <v>-11</v>
      </c>
      <c r="D21" s="194">
        <v>-0.17</v>
      </c>
      <c r="E21" s="195">
        <v>3264</v>
      </c>
      <c r="F21" s="193">
        <v>-3</v>
      </c>
      <c r="G21" s="196">
        <v>3245</v>
      </c>
      <c r="H21" s="195">
        <v>-8</v>
      </c>
      <c r="I21" s="197">
        <v>1897</v>
      </c>
    </row>
    <row r="22" spans="1:9" ht="17.25" customHeight="1">
      <c r="A22" s="183" t="s">
        <v>140</v>
      </c>
      <c r="B22" s="215">
        <v>3488</v>
      </c>
      <c r="C22" s="202">
        <v>-4</v>
      </c>
      <c r="D22" s="203">
        <v>-0.11</v>
      </c>
      <c r="E22" s="204">
        <v>1652</v>
      </c>
      <c r="F22" s="202">
        <v>-3</v>
      </c>
      <c r="G22" s="205">
        <v>1836</v>
      </c>
      <c r="H22" s="204">
        <v>-1</v>
      </c>
      <c r="I22" s="206">
        <v>904</v>
      </c>
    </row>
    <row r="23" spans="1:9" ht="17.25" customHeight="1">
      <c r="A23" s="185" t="s">
        <v>141</v>
      </c>
      <c r="B23" s="186">
        <v>702</v>
      </c>
      <c r="C23" s="187">
        <v>1</v>
      </c>
      <c r="D23" s="188">
        <v>0.14</v>
      </c>
      <c r="E23" s="189">
        <v>348</v>
      </c>
      <c r="F23" s="187">
        <v>-1</v>
      </c>
      <c r="G23" s="190">
        <v>354</v>
      </c>
      <c r="H23" s="189">
        <v>2</v>
      </c>
      <c r="I23" s="191">
        <v>279</v>
      </c>
    </row>
    <row r="24" spans="1:9" ht="17.25" customHeight="1">
      <c r="A24" s="183" t="s">
        <v>142</v>
      </c>
      <c r="B24" s="178">
        <v>702</v>
      </c>
      <c r="C24" s="213">
        <v>1</v>
      </c>
      <c r="D24" s="180">
        <v>0.14</v>
      </c>
      <c r="E24" s="178">
        <v>348</v>
      </c>
      <c r="F24" s="213">
        <v>-1</v>
      </c>
      <c r="G24" s="181">
        <v>354</v>
      </c>
      <c r="H24" s="178">
        <v>2</v>
      </c>
      <c r="I24" s="214">
        <v>279</v>
      </c>
    </row>
    <row r="25" spans="1:9" ht="17.25" customHeight="1">
      <c r="A25" s="185" t="s">
        <v>143</v>
      </c>
      <c r="B25" s="186">
        <v>92816</v>
      </c>
      <c r="C25" s="187">
        <v>76</v>
      </c>
      <c r="D25" s="188">
        <v>0.08</v>
      </c>
      <c r="E25" s="189">
        <v>44726</v>
      </c>
      <c r="F25" s="187">
        <v>23</v>
      </c>
      <c r="G25" s="190">
        <v>48090</v>
      </c>
      <c r="H25" s="189">
        <v>53</v>
      </c>
      <c r="I25" s="191">
        <v>27807</v>
      </c>
    </row>
    <row r="26" spans="1:9" ht="17.25" customHeight="1">
      <c r="A26" s="185" t="s">
        <v>144</v>
      </c>
      <c r="B26" s="192">
        <v>23196</v>
      </c>
      <c r="C26" s="193">
        <v>-11</v>
      </c>
      <c r="D26" s="194">
        <v>-0.05</v>
      </c>
      <c r="E26" s="195">
        <v>11164</v>
      </c>
      <c r="F26" s="193">
        <v>2</v>
      </c>
      <c r="G26" s="196">
        <v>12032</v>
      </c>
      <c r="H26" s="195">
        <v>-13</v>
      </c>
      <c r="I26" s="197">
        <v>7313</v>
      </c>
    </row>
    <row r="27" spans="1:9" ht="17.25" customHeight="1">
      <c r="A27" s="185" t="s">
        <v>145</v>
      </c>
      <c r="B27" s="192">
        <v>32600</v>
      </c>
      <c r="C27" s="193">
        <v>25</v>
      </c>
      <c r="D27" s="194">
        <v>0.08</v>
      </c>
      <c r="E27" s="195">
        <v>15746</v>
      </c>
      <c r="F27" s="193">
        <v>8</v>
      </c>
      <c r="G27" s="196">
        <v>16854</v>
      </c>
      <c r="H27" s="195">
        <v>17</v>
      </c>
      <c r="I27" s="197">
        <v>9760</v>
      </c>
    </row>
    <row r="28" spans="1:9" ht="17.25" customHeight="1">
      <c r="A28" s="185" t="s">
        <v>146</v>
      </c>
      <c r="B28" s="192">
        <v>23930</v>
      </c>
      <c r="C28" s="193">
        <v>54</v>
      </c>
      <c r="D28" s="194">
        <v>0.23</v>
      </c>
      <c r="E28" s="195">
        <v>11612</v>
      </c>
      <c r="F28" s="193">
        <v>11</v>
      </c>
      <c r="G28" s="196">
        <v>12318</v>
      </c>
      <c r="H28" s="195">
        <v>43</v>
      </c>
      <c r="I28" s="197">
        <v>7284</v>
      </c>
    </row>
    <row r="29" spans="1:9" ht="17.25" customHeight="1">
      <c r="A29" s="183" t="s">
        <v>147</v>
      </c>
      <c r="B29" s="215">
        <v>13090</v>
      </c>
      <c r="C29" s="202">
        <v>8</v>
      </c>
      <c r="D29" s="203">
        <v>0.06</v>
      </c>
      <c r="E29" s="204">
        <v>6204</v>
      </c>
      <c r="F29" s="202">
        <v>2</v>
      </c>
      <c r="G29" s="205">
        <v>6886</v>
      </c>
      <c r="H29" s="204">
        <v>6</v>
      </c>
      <c r="I29" s="206">
        <v>3450</v>
      </c>
    </row>
    <row r="30" spans="1:9" ht="17.25" customHeight="1">
      <c r="A30" s="185" t="s">
        <v>148</v>
      </c>
      <c r="B30" s="186">
        <v>17056</v>
      </c>
      <c r="C30" s="187">
        <v>-10</v>
      </c>
      <c r="D30" s="188">
        <v>-0.06</v>
      </c>
      <c r="E30" s="189">
        <v>8280</v>
      </c>
      <c r="F30" s="187">
        <v>-5</v>
      </c>
      <c r="G30" s="190">
        <v>8776</v>
      </c>
      <c r="H30" s="189">
        <v>-5</v>
      </c>
      <c r="I30" s="191">
        <v>4706</v>
      </c>
    </row>
    <row r="31" spans="1:9" ht="17.25" customHeight="1">
      <c r="A31" s="185" t="s">
        <v>149</v>
      </c>
      <c r="B31" s="192">
        <v>13463</v>
      </c>
      <c r="C31" s="193">
        <v>-6</v>
      </c>
      <c r="D31" s="194">
        <v>-0.04</v>
      </c>
      <c r="E31" s="195">
        <v>6534</v>
      </c>
      <c r="F31" s="193">
        <v>-5</v>
      </c>
      <c r="G31" s="196">
        <v>6929</v>
      </c>
      <c r="H31" s="195">
        <v>-1</v>
      </c>
      <c r="I31" s="197">
        <v>3603</v>
      </c>
    </row>
    <row r="32" spans="1:9" ht="17.25" customHeight="1">
      <c r="A32" s="183" t="s">
        <v>150</v>
      </c>
      <c r="B32" s="215">
        <v>3593</v>
      </c>
      <c r="C32" s="202">
        <v>-4</v>
      </c>
      <c r="D32" s="203">
        <v>-0.11</v>
      </c>
      <c r="E32" s="204">
        <v>1746</v>
      </c>
      <c r="F32" s="202">
        <v>0</v>
      </c>
      <c r="G32" s="205">
        <v>1847</v>
      </c>
      <c r="H32" s="204">
        <v>-4</v>
      </c>
      <c r="I32" s="206">
        <v>1103</v>
      </c>
    </row>
    <row r="33" spans="1:9" ht="17.25" customHeight="1">
      <c r="A33" s="185" t="s">
        <v>151</v>
      </c>
      <c r="B33" s="186">
        <v>12770</v>
      </c>
      <c r="C33" s="187">
        <v>-9</v>
      </c>
      <c r="D33" s="188">
        <v>-0.07</v>
      </c>
      <c r="E33" s="189">
        <v>6187</v>
      </c>
      <c r="F33" s="187">
        <v>-7</v>
      </c>
      <c r="G33" s="190">
        <v>6583</v>
      </c>
      <c r="H33" s="189">
        <v>-2</v>
      </c>
      <c r="I33" s="191">
        <v>3752</v>
      </c>
    </row>
    <row r="34" spans="1:9" ht="17.25" customHeight="1">
      <c r="A34" s="185" t="s">
        <v>152</v>
      </c>
      <c r="B34" s="192">
        <v>5819</v>
      </c>
      <c r="C34" s="193">
        <v>0</v>
      </c>
      <c r="D34" s="194">
        <v>0</v>
      </c>
      <c r="E34" s="195">
        <v>2754</v>
      </c>
      <c r="F34" s="193">
        <v>-4</v>
      </c>
      <c r="G34" s="196">
        <v>3065</v>
      </c>
      <c r="H34" s="195">
        <v>4</v>
      </c>
      <c r="I34" s="197">
        <v>1499</v>
      </c>
    </row>
    <row r="35" spans="1:9" ht="17.25" customHeight="1">
      <c r="A35" s="185" t="s">
        <v>153</v>
      </c>
      <c r="B35" s="192">
        <v>4842</v>
      </c>
      <c r="C35" s="193">
        <v>-4</v>
      </c>
      <c r="D35" s="194">
        <v>-0.08</v>
      </c>
      <c r="E35" s="195">
        <v>2421</v>
      </c>
      <c r="F35" s="193">
        <v>0</v>
      </c>
      <c r="G35" s="196">
        <v>2421</v>
      </c>
      <c r="H35" s="195">
        <v>-4</v>
      </c>
      <c r="I35" s="197">
        <v>1615</v>
      </c>
    </row>
    <row r="36" spans="1:9" ht="17.25" customHeight="1">
      <c r="A36" s="183" t="s">
        <v>154</v>
      </c>
      <c r="B36" s="215">
        <v>2109</v>
      </c>
      <c r="C36" s="202">
        <v>-5</v>
      </c>
      <c r="D36" s="203">
        <v>-0.24</v>
      </c>
      <c r="E36" s="204">
        <v>1012</v>
      </c>
      <c r="F36" s="202">
        <v>-3</v>
      </c>
      <c r="G36" s="205">
        <v>1097</v>
      </c>
      <c r="H36" s="204">
        <v>-2</v>
      </c>
      <c r="I36" s="206">
        <v>638</v>
      </c>
    </row>
    <row r="37" spans="1:9" ht="17.25" customHeight="1">
      <c r="A37" s="185" t="s">
        <v>155</v>
      </c>
      <c r="B37" s="186">
        <v>36615</v>
      </c>
      <c r="C37" s="187">
        <v>-6</v>
      </c>
      <c r="D37" s="188">
        <v>-0.02</v>
      </c>
      <c r="E37" s="189">
        <v>17571</v>
      </c>
      <c r="F37" s="187">
        <v>-11</v>
      </c>
      <c r="G37" s="190">
        <v>19044</v>
      </c>
      <c r="H37" s="189">
        <v>5</v>
      </c>
      <c r="I37" s="191">
        <v>10054</v>
      </c>
    </row>
    <row r="38" spans="1:9" ht="17.25" customHeight="1">
      <c r="A38" s="185" t="s">
        <v>156</v>
      </c>
      <c r="B38" s="192">
        <v>9455</v>
      </c>
      <c r="C38" s="193">
        <v>-8</v>
      </c>
      <c r="D38" s="194">
        <v>-0.08</v>
      </c>
      <c r="E38" s="195">
        <v>4544</v>
      </c>
      <c r="F38" s="193">
        <v>-3</v>
      </c>
      <c r="G38" s="196">
        <v>4911</v>
      </c>
      <c r="H38" s="195">
        <v>-5</v>
      </c>
      <c r="I38" s="197">
        <v>2525</v>
      </c>
    </row>
    <row r="39" spans="1:9" ht="17.25" customHeight="1">
      <c r="A39" s="185" t="s">
        <v>157</v>
      </c>
      <c r="B39" s="192">
        <v>4029</v>
      </c>
      <c r="C39" s="193">
        <v>-4</v>
      </c>
      <c r="D39" s="194">
        <v>-0.1</v>
      </c>
      <c r="E39" s="195">
        <v>1962</v>
      </c>
      <c r="F39" s="193">
        <v>-3</v>
      </c>
      <c r="G39" s="196">
        <v>2067</v>
      </c>
      <c r="H39" s="195">
        <v>-1</v>
      </c>
      <c r="I39" s="197">
        <v>1036</v>
      </c>
    </row>
    <row r="40" spans="1:9" ht="17.25" customHeight="1">
      <c r="A40" s="185" t="s">
        <v>158</v>
      </c>
      <c r="B40" s="192">
        <v>5790</v>
      </c>
      <c r="C40" s="193">
        <v>-15</v>
      </c>
      <c r="D40" s="194">
        <v>-0.26</v>
      </c>
      <c r="E40" s="195">
        <v>2753</v>
      </c>
      <c r="F40" s="193">
        <v>-10</v>
      </c>
      <c r="G40" s="196">
        <v>3037</v>
      </c>
      <c r="H40" s="195">
        <v>-5</v>
      </c>
      <c r="I40" s="197">
        <v>1796</v>
      </c>
    </row>
    <row r="41" spans="1:9" ht="17.25" customHeight="1">
      <c r="A41" s="185" t="s">
        <v>159</v>
      </c>
      <c r="B41" s="192">
        <v>1798</v>
      </c>
      <c r="C41" s="193">
        <v>5</v>
      </c>
      <c r="D41" s="194">
        <v>0.28</v>
      </c>
      <c r="E41" s="195">
        <v>845</v>
      </c>
      <c r="F41" s="193">
        <v>2</v>
      </c>
      <c r="G41" s="196">
        <v>953</v>
      </c>
      <c r="H41" s="195">
        <v>3</v>
      </c>
      <c r="I41" s="197">
        <v>595</v>
      </c>
    </row>
    <row r="42" spans="1:9" ht="17.25" customHeight="1">
      <c r="A42" s="185" t="s">
        <v>160</v>
      </c>
      <c r="B42" s="192">
        <v>5205</v>
      </c>
      <c r="C42" s="193">
        <v>11</v>
      </c>
      <c r="D42" s="194">
        <v>0.21</v>
      </c>
      <c r="E42" s="195">
        <v>2437</v>
      </c>
      <c r="F42" s="193">
        <v>1</v>
      </c>
      <c r="G42" s="196">
        <v>2768</v>
      </c>
      <c r="H42" s="195">
        <v>10</v>
      </c>
      <c r="I42" s="197">
        <v>1320</v>
      </c>
    </row>
    <row r="43" spans="1:9" ht="17.25" customHeight="1">
      <c r="A43" s="183" t="s">
        <v>161</v>
      </c>
      <c r="B43" s="215">
        <v>10338</v>
      </c>
      <c r="C43" s="202">
        <v>5</v>
      </c>
      <c r="D43" s="203">
        <v>0.05</v>
      </c>
      <c r="E43" s="204">
        <v>5030</v>
      </c>
      <c r="F43" s="202">
        <v>2</v>
      </c>
      <c r="G43" s="205">
        <v>5308</v>
      </c>
      <c r="H43" s="204">
        <v>3</v>
      </c>
      <c r="I43" s="206">
        <v>2782</v>
      </c>
    </row>
    <row r="44" spans="1:9" ht="17.25" customHeight="1">
      <c r="A44" s="185" t="s">
        <v>162</v>
      </c>
      <c r="B44" s="186">
        <v>20164</v>
      </c>
      <c r="C44" s="187">
        <v>-10</v>
      </c>
      <c r="D44" s="188">
        <v>-0.05</v>
      </c>
      <c r="E44" s="189">
        <v>9714</v>
      </c>
      <c r="F44" s="187">
        <v>-1</v>
      </c>
      <c r="G44" s="190">
        <v>10450</v>
      </c>
      <c r="H44" s="189">
        <v>-9</v>
      </c>
      <c r="I44" s="191">
        <v>6303</v>
      </c>
    </row>
    <row r="45" spans="1:9" ht="17.25" customHeight="1">
      <c r="A45" s="185" t="s">
        <v>163</v>
      </c>
      <c r="B45" s="192">
        <v>9024</v>
      </c>
      <c r="C45" s="193">
        <v>-2</v>
      </c>
      <c r="D45" s="194">
        <v>-0.02</v>
      </c>
      <c r="E45" s="195">
        <v>4322</v>
      </c>
      <c r="F45" s="193">
        <v>0</v>
      </c>
      <c r="G45" s="196">
        <v>4702</v>
      </c>
      <c r="H45" s="195">
        <v>-2</v>
      </c>
      <c r="I45" s="197">
        <v>2558</v>
      </c>
    </row>
    <row r="46" spans="1:9" ht="17.25" customHeight="1">
      <c r="A46" s="183" t="s">
        <v>164</v>
      </c>
      <c r="B46" s="215">
        <v>11140</v>
      </c>
      <c r="C46" s="202">
        <v>-8</v>
      </c>
      <c r="D46" s="203">
        <v>-0.07</v>
      </c>
      <c r="E46" s="204">
        <v>5392</v>
      </c>
      <c r="F46" s="202">
        <v>-1</v>
      </c>
      <c r="G46" s="205">
        <v>5748</v>
      </c>
      <c r="H46" s="204">
        <v>-7</v>
      </c>
      <c r="I46" s="206">
        <v>3745</v>
      </c>
    </row>
    <row r="47" spans="1:9" ht="17.25" customHeight="1">
      <c r="A47" s="185" t="s">
        <v>165</v>
      </c>
      <c r="B47" s="186">
        <v>11091</v>
      </c>
      <c r="C47" s="187">
        <v>3</v>
      </c>
      <c r="D47" s="188">
        <v>0.03</v>
      </c>
      <c r="E47" s="189">
        <v>5289</v>
      </c>
      <c r="F47" s="187">
        <v>-8</v>
      </c>
      <c r="G47" s="190">
        <v>5802</v>
      </c>
      <c r="H47" s="189">
        <v>11</v>
      </c>
      <c r="I47" s="191">
        <v>3179</v>
      </c>
    </row>
    <row r="48" spans="1:9" ht="17.25" customHeight="1">
      <c r="A48" s="185" t="s">
        <v>166</v>
      </c>
      <c r="B48" s="192">
        <v>8278</v>
      </c>
      <c r="C48" s="193">
        <v>8</v>
      </c>
      <c r="D48" s="194">
        <v>0.1</v>
      </c>
      <c r="E48" s="195">
        <v>3958</v>
      </c>
      <c r="F48" s="193">
        <v>-5</v>
      </c>
      <c r="G48" s="196">
        <v>4320</v>
      </c>
      <c r="H48" s="195">
        <v>13</v>
      </c>
      <c r="I48" s="197">
        <v>2302</v>
      </c>
    </row>
    <row r="49" spans="1:9" ht="17.25" customHeight="1">
      <c r="A49" s="183" t="s">
        <v>167</v>
      </c>
      <c r="B49" s="215">
        <v>2813</v>
      </c>
      <c r="C49" s="202">
        <v>-5</v>
      </c>
      <c r="D49" s="203">
        <v>-0.18</v>
      </c>
      <c r="E49" s="204">
        <v>1331</v>
      </c>
      <c r="F49" s="202">
        <v>-3</v>
      </c>
      <c r="G49" s="205">
        <v>1482</v>
      </c>
      <c r="H49" s="204">
        <v>-2</v>
      </c>
      <c r="I49" s="206">
        <v>877</v>
      </c>
    </row>
    <row r="50" spans="1:9" ht="17.25" customHeight="1">
      <c r="A50" s="185" t="s">
        <v>168</v>
      </c>
      <c r="B50" s="186">
        <v>18692</v>
      </c>
      <c r="C50" s="187">
        <v>12</v>
      </c>
      <c r="D50" s="188">
        <v>0.06</v>
      </c>
      <c r="E50" s="189">
        <v>9567</v>
      </c>
      <c r="F50" s="187">
        <v>4</v>
      </c>
      <c r="G50" s="190">
        <v>9125</v>
      </c>
      <c r="H50" s="189">
        <v>8</v>
      </c>
      <c r="I50" s="191">
        <v>6698</v>
      </c>
    </row>
    <row r="51" spans="1:9" ht="17.25" customHeight="1">
      <c r="A51" s="185" t="s">
        <v>169</v>
      </c>
      <c r="B51" s="192">
        <v>11758</v>
      </c>
      <c r="C51" s="193">
        <v>1</v>
      </c>
      <c r="D51" s="194">
        <v>0.01</v>
      </c>
      <c r="E51" s="192">
        <v>5851</v>
      </c>
      <c r="F51" s="193">
        <v>-3</v>
      </c>
      <c r="G51" s="196">
        <v>5907</v>
      </c>
      <c r="H51" s="195">
        <v>4</v>
      </c>
      <c r="I51" s="197">
        <v>4043</v>
      </c>
    </row>
    <row r="52" spans="1:9" ht="17.25" customHeight="1" thickBot="1">
      <c r="A52" s="216" t="s">
        <v>170</v>
      </c>
      <c r="B52" s="217">
        <v>6934</v>
      </c>
      <c r="C52" s="218">
        <v>11</v>
      </c>
      <c r="D52" s="219">
        <v>0.16</v>
      </c>
      <c r="E52" s="220">
        <v>3716</v>
      </c>
      <c r="F52" s="218">
        <v>7</v>
      </c>
      <c r="G52" s="221">
        <v>3218</v>
      </c>
      <c r="H52" s="222">
        <v>4</v>
      </c>
      <c r="I52" s="223">
        <v>2655</v>
      </c>
    </row>
    <row r="53" spans="6:8" ht="7.5" customHeight="1">
      <c r="F53" s="224"/>
      <c r="G53" s="224"/>
      <c r="H53" s="224"/>
    </row>
    <row r="54" spans="1:9" ht="13.5">
      <c r="A54" s="225"/>
      <c r="B54" s="158"/>
      <c r="C54" s="158"/>
      <c r="D54" s="158"/>
      <c r="E54" s="158"/>
      <c r="F54" s="158"/>
      <c r="G54" s="158"/>
      <c r="H54" s="158"/>
      <c r="I54" s="158"/>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3.5"/>
  <cols>
    <col min="1" max="10" width="8.625" style="228" customWidth="1"/>
    <col min="11" max="11" width="0.875" style="228" customWidth="1"/>
    <col min="12" max="16384" width="9.00390625" style="228" customWidth="1"/>
  </cols>
  <sheetData>
    <row r="1" spans="1:10" ht="24" customHeight="1">
      <c r="A1" s="226" t="s">
        <v>171</v>
      </c>
      <c r="B1" s="227"/>
      <c r="C1" s="227"/>
      <c r="D1" s="227"/>
      <c r="E1" s="227"/>
      <c r="F1" s="227"/>
      <c r="G1" s="227"/>
      <c r="H1" s="227"/>
      <c r="I1" s="227"/>
      <c r="J1" s="227"/>
    </row>
    <row r="2" spans="1:10" ht="18" customHeight="1" thickBot="1">
      <c r="A2" s="229"/>
      <c r="B2" s="229"/>
      <c r="C2" s="229"/>
      <c r="D2" s="229"/>
      <c r="E2" s="229"/>
      <c r="F2" s="229"/>
      <c r="G2" s="229"/>
      <c r="H2" s="230"/>
      <c r="I2" s="231"/>
      <c r="J2" s="232" t="s">
        <v>242</v>
      </c>
    </row>
    <row r="3" spans="1:11" ht="18" customHeight="1">
      <c r="A3" s="233" t="s">
        <v>112</v>
      </c>
      <c r="B3" s="234" t="s">
        <v>172</v>
      </c>
      <c r="C3" s="235"/>
      <c r="D3" s="236"/>
      <c r="E3" s="237" t="s">
        <v>173</v>
      </c>
      <c r="F3" s="238"/>
      <c r="G3" s="238"/>
      <c r="H3" s="238"/>
      <c r="I3" s="238"/>
      <c r="J3" s="239" t="s">
        <v>174</v>
      </c>
      <c r="K3" s="240"/>
    </row>
    <row r="4" spans="1:11" ht="18" customHeight="1" thickBot="1">
      <c r="A4" s="241" t="s">
        <v>175</v>
      </c>
      <c r="B4" s="242" t="s">
        <v>176</v>
      </c>
      <c r="C4" s="243" t="s">
        <v>177</v>
      </c>
      <c r="D4" s="244" t="s">
        <v>178</v>
      </c>
      <c r="E4" s="242" t="s">
        <v>179</v>
      </c>
      <c r="F4" s="243" t="s">
        <v>180</v>
      </c>
      <c r="G4" s="243" t="s">
        <v>181</v>
      </c>
      <c r="H4" s="243" t="s">
        <v>182</v>
      </c>
      <c r="I4" s="245" t="s">
        <v>183</v>
      </c>
      <c r="J4" s="246"/>
      <c r="K4" s="240"/>
    </row>
    <row r="5" spans="1:11" ht="18" customHeight="1">
      <c r="A5" s="247" t="s">
        <v>184</v>
      </c>
      <c r="B5" s="248">
        <v>587</v>
      </c>
      <c r="C5" s="249">
        <v>585</v>
      </c>
      <c r="D5" s="250">
        <v>2</v>
      </c>
      <c r="E5" s="251">
        <v>750</v>
      </c>
      <c r="F5" s="249">
        <v>1283</v>
      </c>
      <c r="G5" s="249">
        <v>750</v>
      </c>
      <c r="H5" s="249">
        <v>1010</v>
      </c>
      <c r="I5" s="250">
        <v>273</v>
      </c>
      <c r="J5" s="252">
        <v>275</v>
      </c>
      <c r="K5" s="240"/>
    </row>
    <row r="6" spans="1:11" ht="18" customHeight="1">
      <c r="A6" s="253" t="s">
        <v>185</v>
      </c>
      <c r="B6" s="254">
        <v>434</v>
      </c>
      <c r="C6" s="255">
        <v>410</v>
      </c>
      <c r="D6" s="256">
        <v>24</v>
      </c>
      <c r="E6" s="257">
        <v>460</v>
      </c>
      <c r="F6" s="255">
        <v>1047</v>
      </c>
      <c r="G6" s="255">
        <v>495</v>
      </c>
      <c r="H6" s="255">
        <v>795</v>
      </c>
      <c r="I6" s="256">
        <v>217</v>
      </c>
      <c r="J6" s="258">
        <v>241</v>
      </c>
      <c r="K6" s="240"/>
    </row>
    <row r="7" spans="1:11" ht="18" customHeight="1">
      <c r="A7" s="253" t="s">
        <v>186</v>
      </c>
      <c r="B7" s="254">
        <v>153</v>
      </c>
      <c r="C7" s="255">
        <v>175</v>
      </c>
      <c r="D7" s="256">
        <v>-22</v>
      </c>
      <c r="E7" s="257">
        <v>290</v>
      </c>
      <c r="F7" s="255">
        <v>236</v>
      </c>
      <c r="G7" s="255">
        <v>255</v>
      </c>
      <c r="H7" s="255">
        <v>215</v>
      </c>
      <c r="I7" s="256">
        <v>56</v>
      </c>
      <c r="J7" s="258">
        <v>34</v>
      </c>
      <c r="K7" s="240"/>
    </row>
    <row r="8" spans="1:11" ht="18" customHeight="1">
      <c r="A8" s="259" t="s">
        <v>187</v>
      </c>
      <c r="B8" s="260">
        <v>210</v>
      </c>
      <c r="C8" s="261">
        <v>153</v>
      </c>
      <c r="D8" s="262">
        <v>57</v>
      </c>
      <c r="E8" s="263">
        <v>187</v>
      </c>
      <c r="F8" s="261">
        <v>488</v>
      </c>
      <c r="G8" s="261">
        <v>215</v>
      </c>
      <c r="H8" s="261">
        <v>371</v>
      </c>
      <c r="I8" s="262">
        <v>89</v>
      </c>
      <c r="J8" s="264">
        <v>146</v>
      </c>
      <c r="K8" s="240"/>
    </row>
    <row r="9" spans="1:11" ht="18" customHeight="1">
      <c r="A9" s="265" t="s">
        <v>188</v>
      </c>
      <c r="B9" s="266">
        <v>44</v>
      </c>
      <c r="C9" s="267">
        <v>41</v>
      </c>
      <c r="D9" s="268">
        <v>3</v>
      </c>
      <c r="E9" s="269">
        <v>44</v>
      </c>
      <c r="F9" s="267">
        <v>102</v>
      </c>
      <c r="G9" s="267">
        <v>29</v>
      </c>
      <c r="H9" s="267">
        <v>121</v>
      </c>
      <c r="I9" s="268">
        <v>-4</v>
      </c>
      <c r="J9" s="270">
        <v>-1</v>
      </c>
      <c r="K9" s="240"/>
    </row>
    <row r="10" spans="1:11" ht="18" customHeight="1">
      <c r="A10" s="265" t="s">
        <v>189</v>
      </c>
      <c r="B10" s="266">
        <v>56</v>
      </c>
      <c r="C10" s="267">
        <v>50</v>
      </c>
      <c r="D10" s="268">
        <v>6</v>
      </c>
      <c r="E10" s="269">
        <v>71</v>
      </c>
      <c r="F10" s="267">
        <v>218</v>
      </c>
      <c r="G10" s="267">
        <v>76</v>
      </c>
      <c r="H10" s="267">
        <v>103</v>
      </c>
      <c r="I10" s="268">
        <v>110</v>
      </c>
      <c r="J10" s="270">
        <v>116</v>
      </c>
      <c r="K10" s="240"/>
    </row>
    <row r="11" spans="1:11" ht="18" customHeight="1">
      <c r="A11" s="265" t="s">
        <v>190</v>
      </c>
      <c r="B11" s="266">
        <v>22</v>
      </c>
      <c r="C11" s="267">
        <v>28</v>
      </c>
      <c r="D11" s="268">
        <v>-6</v>
      </c>
      <c r="E11" s="269">
        <v>18</v>
      </c>
      <c r="F11" s="267">
        <v>73</v>
      </c>
      <c r="G11" s="267">
        <v>17</v>
      </c>
      <c r="H11" s="267">
        <v>61</v>
      </c>
      <c r="I11" s="268">
        <v>13</v>
      </c>
      <c r="J11" s="270">
        <v>7</v>
      </c>
      <c r="K11" s="240"/>
    </row>
    <row r="12" spans="1:11" ht="18" customHeight="1">
      <c r="A12" s="265" t="s">
        <v>191</v>
      </c>
      <c r="B12" s="266">
        <v>23</v>
      </c>
      <c r="C12" s="267">
        <v>48</v>
      </c>
      <c r="D12" s="268">
        <v>-25</v>
      </c>
      <c r="E12" s="269">
        <v>18</v>
      </c>
      <c r="F12" s="267">
        <v>39</v>
      </c>
      <c r="G12" s="267">
        <v>36</v>
      </c>
      <c r="H12" s="267">
        <v>27</v>
      </c>
      <c r="I12" s="268">
        <v>-6</v>
      </c>
      <c r="J12" s="270">
        <v>-31</v>
      </c>
      <c r="K12" s="240"/>
    </row>
    <row r="13" spans="1:11" ht="18" customHeight="1">
      <c r="A13" s="265" t="s">
        <v>192</v>
      </c>
      <c r="B13" s="266">
        <v>15</v>
      </c>
      <c r="C13" s="267">
        <v>17</v>
      </c>
      <c r="D13" s="268">
        <v>-2</v>
      </c>
      <c r="E13" s="269">
        <v>11</v>
      </c>
      <c r="F13" s="267">
        <v>22</v>
      </c>
      <c r="G13" s="267">
        <v>29</v>
      </c>
      <c r="H13" s="267">
        <v>17</v>
      </c>
      <c r="I13" s="268">
        <v>-13</v>
      </c>
      <c r="J13" s="270">
        <v>-15</v>
      </c>
      <c r="K13" s="240"/>
    </row>
    <row r="14" spans="1:11" ht="18" customHeight="1">
      <c r="A14" s="265" t="s">
        <v>193</v>
      </c>
      <c r="B14" s="266">
        <v>47</v>
      </c>
      <c r="C14" s="267">
        <v>45</v>
      </c>
      <c r="D14" s="268">
        <v>2</v>
      </c>
      <c r="E14" s="269">
        <v>82</v>
      </c>
      <c r="F14" s="267">
        <v>52</v>
      </c>
      <c r="G14" s="267">
        <v>53</v>
      </c>
      <c r="H14" s="267">
        <v>43</v>
      </c>
      <c r="I14" s="268">
        <v>38</v>
      </c>
      <c r="J14" s="270">
        <v>40</v>
      </c>
      <c r="K14" s="240"/>
    </row>
    <row r="15" spans="1:11" ht="18" customHeight="1">
      <c r="A15" s="271" t="s">
        <v>194</v>
      </c>
      <c r="B15" s="272">
        <v>17</v>
      </c>
      <c r="C15" s="273">
        <v>28</v>
      </c>
      <c r="D15" s="274">
        <v>-11</v>
      </c>
      <c r="E15" s="275">
        <v>29</v>
      </c>
      <c r="F15" s="273">
        <v>53</v>
      </c>
      <c r="G15" s="273">
        <v>40</v>
      </c>
      <c r="H15" s="273">
        <v>52</v>
      </c>
      <c r="I15" s="274">
        <v>-10</v>
      </c>
      <c r="J15" s="276">
        <v>-21</v>
      </c>
      <c r="K15" s="240"/>
    </row>
    <row r="16" spans="1:11" ht="18" customHeight="1">
      <c r="A16" s="247" t="s">
        <v>195</v>
      </c>
      <c r="B16" s="254">
        <v>3</v>
      </c>
      <c r="C16" s="255">
        <v>6</v>
      </c>
      <c r="D16" s="256">
        <v>-3</v>
      </c>
      <c r="E16" s="257">
        <v>1</v>
      </c>
      <c r="F16" s="255">
        <v>2</v>
      </c>
      <c r="G16" s="255">
        <v>5</v>
      </c>
      <c r="H16" s="255">
        <v>5</v>
      </c>
      <c r="I16" s="256">
        <v>-7</v>
      </c>
      <c r="J16" s="258">
        <v>-10</v>
      </c>
      <c r="K16" s="240"/>
    </row>
    <row r="17" spans="1:11" ht="18" customHeight="1">
      <c r="A17" s="277" t="s">
        <v>196</v>
      </c>
      <c r="B17" s="260">
        <v>11</v>
      </c>
      <c r="C17" s="261">
        <v>9</v>
      </c>
      <c r="D17" s="262">
        <v>2</v>
      </c>
      <c r="E17" s="263">
        <v>5</v>
      </c>
      <c r="F17" s="261">
        <v>14</v>
      </c>
      <c r="G17" s="261">
        <v>17</v>
      </c>
      <c r="H17" s="261">
        <v>2</v>
      </c>
      <c r="I17" s="262">
        <v>0</v>
      </c>
      <c r="J17" s="264">
        <v>2</v>
      </c>
      <c r="K17" s="240"/>
    </row>
    <row r="18" spans="1:11" ht="18" customHeight="1">
      <c r="A18" s="278" t="s">
        <v>197</v>
      </c>
      <c r="B18" s="266">
        <v>7</v>
      </c>
      <c r="C18" s="267">
        <v>6</v>
      </c>
      <c r="D18" s="268">
        <v>1</v>
      </c>
      <c r="E18" s="269">
        <v>3</v>
      </c>
      <c r="F18" s="267">
        <v>2</v>
      </c>
      <c r="G18" s="267">
        <v>8</v>
      </c>
      <c r="H18" s="267">
        <v>9</v>
      </c>
      <c r="I18" s="268">
        <v>-12</v>
      </c>
      <c r="J18" s="270">
        <v>-11</v>
      </c>
      <c r="K18" s="240"/>
    </row>
    <row r="19" spans="1:11" ht="18" customHeight="1">
      <c r="A19" s="279" t="s">
        <v>198</v>
      </c>
      <c r="B19" s="272">
        <v>1</v>
      </c>
      <c r="C19" s="273">
        <v>4</v>
      </c>
      <c r="D19" s="274">
        <v>-3</v>
      </c>
      <c r="E19" s="275">
        <v>2</v>
      </c>
      <c r="F19" s="273">
        <v>0</v>
      </c>
      <c r="G19" s="273">
        <v>3</v>
      </c>
      <c r="H19" s="273">
        <v>0</v>
      </c>
      <c r="I19" s="274">
        <v>-1</v>
      </c>
      <c r="J19" s="276">
        <v>-4</v>
      </c>
      <c r="K19" s="240"/>
    </row>
    <row r="20" spans="1:11" ht="18" customHeight="1">
      <c r="A20" s="253" t="s">
        <v>199</v>
      </c>
      <c r="B20" s="254">
        <v>0</v>
      </c>
      <c r="C20" s="255">
        <v>0</v>
      </c>
      <c r="D20" s="256">
        <v>0</v>
      </c>
      <c r="E20" s="257">
        <v>2</v>
      </c>
      <c r="F20" s="255">
        <v>1</v>
      </c>
      <c r="G20" s="255">
        <v>1</v>
      </c>
      <c r="H20" s="255">
        <v>1</v>
      </c>
      <c r="I20" s="256">
        <v>1</v>
      </c>
      <c r="J20" s="258">
        <v>1</v>
      </c>
      <c r="K20" s="240"/>
    </row>
    <row r="21" spans="1:11" ht="18" customHeight="1">
      <c r="A21" s="259" t="s">
        <v>200</v>
      </c>
      <c r="B21" s="260">
        <v>14</v>
      </c>
      <c r="C21" s="261">
        <v>13</v>
      </c>
      <c r="D21" s="262">
        <v>1</v>
      </c>
      <c r="E21" s="263">
        <v>20</v>
      </c>
      <c r="F21" s="261">
        <v>22</v>
      </c>
      <c r="G21" s="261">
        <v>23</v>
      </c>
      <c r="H21" s="261">
        <v>31</v>
      </c>
      <c r="I21" s="262">
        <v>-12</v>
      </c>
      <c r="J21" s="264">
        <v>-11</v>
      </c>
      <c r="K21" s="240"/>
    </row>
    <row r="22" spans="1:11" ht="18" customHeight="1">
      <c r="A22" s="265" t="s">
        <v>201</v>
      </c>
      <c r="B22" s="266">
        <v>23</v>
      </c>
      <c r="C22" s="267">
        <v>26</v>
      </c>
      <c r="D22" s="268">
        <v>-3</v>
      </c>
      <c r="E22" s="269">
        <v>55</v>
      </c>
      <c r="F22" s="267">
        <v>35</v>
      </c>
      <c r="G22" s="267">
        <v>37</v>
      </c>
      <c r="H22" s="267">
        <v>25</v>
      </c>
      <c r="I22" s="268">
        <v>28</v>
      </c>
      <c r="J22" s="270">
        <v>25</v>
      </c>
      <c r="K22" s="240"/>
    </row>
    <row r="23" spans="1:11" ht="18" customHeight="1">
      <c r="A23" s="265" t="s">
        <v>202</v>
      </c>
      <c r="B23" s="266">
        <v>15</v>
      </c>
      <c r="C23" s="267">
        <v>15</v>
      </c>
      <c r="D23" s="268">
        <v>0</v>
      </c>
      <c r="E23" s="269">
        <v>55</v>
      </c>
      <c r="F23" s="267">
        <v>41</v>
      </c>
      <c r="G23" s="267">
        <v>20</v>
      </c>
      <c r="H23" s="267">
        <v>22</v>
      </c>
      <c r="I23" s="268">
        <v>54</v>
      </c>
      <c r="J23" s="270">
        <v>54</v>
      </c>
      <c r="K23" s="240"/>
    </row>
    <row r="24" spans="1:11" ht="18" customHeight="1">
      <c r="A24" s="271" t="s">
        <v>203</v>
      </c>
      <c r="B24" s="272">
        <v>9</v>
      </c>
      <c r="C24" s="273">
        <v>4</v>
      </c>
      <c r="D24" s="274">
        <v>5</v>
      </c>
      <c r="E24" s="275">
        <v>20</v>
      </c>
      <c r="F24" s="273">
        <v>4</v>
      </c>
      <c r="G24" s="273">
        <v>14</v>
      </c>
      <c r="H24" s="273">
        <v>7</v>
      </c>
      <c r="I24" s="274">
        <v>3</v>
      </c>
      <c r="J24" s="276">
        <v>8</v>
      </c>
      <c r="K24" s="240"/>
    </row>
    <row r="25" spans="1:11" ht="18" customHeight="1">
      <c r="A25" s="259" t="s">
        <v>204</v>
      </c>
      <c r="B25" s="260">
        <v>5</v>
      </c>
      <c r="C25" s="261">
        <v>8</v>
      </c>
      <c r="D25" s="262">
        <v>-3</v>
      </c>
      <c r="E25" s="263">
        <v>13</v>
      </c>
      <c r="F25" s="261">
        <v>2</v>
      </c>
      <c r="G25" s="261">
        <v>9</v>
      </c>
      <c r="H25" s="261">
        <v>9</v>
      </c>
      <c r="I25" s="262">
        <v>-3</v>
      </c>
      <c r="J25" s="264">
        <v>-6</v>
      </c>
      <c r="K25" s="240"/>
    </row>
    <row r="26" spans="1:11" ht="18" customHeight="1">
      <c r="A26" s="271" t="s">
        <v>205</v>
      </c>
      <c r="B26" s="272">
        <v>0</v>
      </c>
      <c r="C26" s="273">
        <v>1</v>
      </c>
      <c r="D26" s="274">
        <v>-1</v>
      </c>
      <c r="E26" s="275">
        <v>3</v>
      </c>
      <c r="F26" s="273">
        <v>0</v>
      </c>
      <c r="G26" s="273">
        <v>1</v>
      </c>
      <c r="H26" s="273">
        <v>5</v>
      </c>
      <c r="I26" s="274">
        <v>-3</v>
      </c>
      <c r="J26" s="276">
        <v>-4</v>
      </c>
      <c r="K26" s="240"/>
    </row>
    <row r="27" spans="1:11" ht="18" customHeight="1">
      <c r="A27" s="259" t="s">
        <v>206</v>
      </c>
      <c r="B27" s="260">
        <v>5</v>
      </c>
      <c r="C27" s="261">
        <v>7</v>
      </c>
      <c r="D27" s="262">
        <v>-2</v>
      </c>
      <c r="E27" s="263">
        <v>5</v>
      </c>
      <c r="F27" s="261">
        <v>4</v>
      </c>
      <c r="G27" s="261">
        <v>5</v>
      </c>
      <c r="H27" s="261">
        <v>2</v>
      </c>
      <c r="I27" s="262">
        <v>2</v>
      </c>
      <c r="J27" s="264">
        <v>0</v>
      </c>
      <c r="K27" s="240"/>
    </row>
    <row r="28" spans="1:11" ht="18" customHeight="1">
      <c r="A28" s="265" t="s">
        <v>207</v>
      </c>
      <c r="B28" s="266">
        <v>4</v>
      </c>
      <c r="C28" s="267">
        <v>6</v>
      </c>
      <c r="D28" s="268">
        <v>-2</v>
      </c>
      <c r="E28" s="269">
        <v>0</v>
      </c>
      <c r="F28" s="267">
        <v>4</v>
      </c>
      <c r="G28" s="267">
        <v>6</v>
      </c>
      <c r="H28" s="267">
        <v>0</v>
      </c>
      <c r="I28" s="268">
        <v>-2</v>
      </c>
      <c r="J28" s="270">
        <v>-4</v>
      </c>
      <c r="K28" s="240"/>
    </row>
    <row r="29" spans="1:11" ht="18" customHeight="1">
      <c r="A29" s="271" t="s">
        <v>208</v>
      </c>
      <c r="B29" s="272">
        <v>1</v>
      </c>
      <c r="C29" s="273">
        <v>1</v>
      </c>
      <c r="D29" s="274">
        <v>0</v>
      </c>
      <c r="E29" s="275">
        <v>3</v>
      </c>
      <c r="F29" s="273">
        <v>0</v>
      </c>
      <c r="G29" s="273">
        <v>6</v>
      </c>
      <c r="H29" s="273">
        <v>2</v>
      </c>
      <c r="I29" s="274">
        <v>-5</v>
      </c>
      <c r="J29" s="276">
        <v>-5</v>
      </c>
      <c r="K29" s="240"/>
    </row>
    <row r="30" spans="1:11" ht="18" customHeight="1">
      <c r="A30" s="259" t="s">
        <v>209</v>
      </c>
      <c r="B30" s="260">
        <v>3</v>
      </c>
      <c r="C30" s="261">
        <v>7</v>
      </c>
      <c r="D30" s="262">
        <v>-4</v>
      </c>
      <c r="E30" s="263">
        <v>7</v>
      </c>
      <c r="F30" s="261">
        <v>7</v>
      </c>
      <c r="G30" s="261">
        <v>15</v>
      </c>
      <c r="H30" s="261">
        <v>3</v>
      </c>
      <c r="I30" s="262">
        <v>-4</v>
      </c>
      <c r="J30" s="264">
        <v>-8</v>
      </c>
      <c r="K30" s="240"/>
    </row>
    <row r="31" spans="1:11" ht="18" customHeight="1">
      <c r="A31" s="265" t="s">
        <v>210</v>
      </c>
      <c r="B31" s="266">
        <v>0</v>
      </c>
      <c r="C31" s="267">
        <v>4</v>
      </c>
      <c r="D31" s="268">
        <v>-4</v>
      </c>
      <c r="E31" s="269">
        <v>4</v>
      </c>
      <c r="F31" s="267">
        <v>1</v>
      </c>
      <c r="G31" s="267">
        <v>3</v>
      </c>
      <c r="H31" s="267">
        <v>2</v>
      </c>
      <c r="I31" s="268">
        <v>0</v>
      </c>
      <c r="J31" s="270">
        <v>-4</v>
      </c>
      <c r="K31" s="240"/>
    </row>
    <row r="32" spans="1:11" ht="18" customHeight="1">
      <c r="A32" s="265" t="s">
        <v>211</v>
      </c>
      <c r="B32" s="266">
        <v>1</v>
      </c>
      <c r="C32" s="267">
        <v>6</v>
      </c>
      <c r="D32" s="268">
        <v>-5</v>
      </c>
      <c r="E32" s="269">
        <v>7</v>
      </c>
      <c r="F32" s="267">
        <v>2</v>
      </c>
      <c r="G32" s="267">
        <v>15</v>
      </c>
      <c r="H32" s="267">
        <v>4</v>
      </c>
      <c r="I32" s="268">
        <v>-10</v>
      </c>
      <c r="J32" s="270">
        <v>-15</v>
      </c>
      <c r="K32" s="240"/>
    </row>
    <row r="33" spans="1:11" ht="18" customHeight="1">
      <c r="A33" s="265" t="s">
        <v>212</v>
      </c>
      <c r="B33" s="266">
        <v>1</v>
      </c>
      <c r="C33" s="267">
        <v>1</v>
      </c>
      <c r="D33" s="268">
        <v>0</v>
      </c>
      <c r="E33" s="269">
        <v>3</v>
      </c>
      <c r="F33" s="267">
        <v>4</v>
      </c>
      <c r="G33" s="267">
        <v>2</v>
      </c>
      <c r="H33" s="267">
        <v>0</v>
      </c>
      <c r="I33" s="268">
        <v>5</v>
      </c>
      <c r="J33" s="270">
        <v>5</v>
      </c>
      <c r="K33" s="240"/>
    </row>
    <row r="34" spans="1:11" ht="18" customHeight="1">
      <c r="A34" s="265" t="s">
        <v>213</v>
      </c>
      <c r="B34" s="266">
        <v>7</v>
      </c>
      <c r="C34" s="267">
        <v>7</v>
      </c>
      <c r="D34" s="268">
        <v>0</v>
      </c>
      <c r="E34" s="269">
        <v>12</v>
      </c>
      <c r="F34" s="267">
        <v>6</v>
      </c>
      <c r="G34" s="267">
        <v>5</v>
      </c>
      <c r="H34" s="267">
        <v>2</v>
      </c>
      <c r="I34" s="268">
        <v>11</v>
      </c>
      <c r="J34" s="270">
        <v>11</v>
      </c>
      <c r="K34" s="240"/>
    </row>
    <row r="35" spans="1:11" ht="18" customHeight="1">
      <c r="A35" s="271" t="s">
        <v>214</v>
      </c>
      <c r="B35" s="272">
        <v>7</v>
      </c>
      <c r="C35" s="273">
        <v>7</v>
      </c>
      <c r="D35" s="274">
        <v>0</v>
      </c>
      <c r="E35" s="275">
        <v>29</v>
      </c>
      <c r="F35" s="273">
        <v>5</v>
      </c>
      <c r="G35" s="273">
        <v>13</v>
      </c>
      <c r="H35" s="273">
        <v>16</v>
      </c>
      <c r="I35" s="274">
        <v>5</v>
      </c>
      <c r="J35" s="276">
        <v>5</v>
      </c>
      <c r="K35" s="240"/>
    </row>
    <row r="36" spans="1:11" ht="18" customHeight="1">
      <c r="A36" s="259" t="s">
        <v>215</v>
      </c>
      <c r="B36" s="260">
        <v>2</v>
      </c>
      <c r="C36" s="261">
        <v>3</v>
      </c>
      <c r="D36" s="262">
        <v>-1</v>
      </c>
      <c r="E36" s="263">
        <v>4</v>
      </c>
      <c r="F36" s="261">
        <v>5</v>
      </c>
      <c r="G36" s="261">
        <v>5</v>
      </c>
      <c r="H36" s="261">
        <v>5</v>
      </c>
      <c r="I36" s="262">
        <v>-1</v>
      </c>
      <c r="J36" s="264">
        <v>-2</v>
      </c>
      <c r="K36" s="240"/>
    </row>
    <row r="37" spans="1:11" ht="18" customHeight="1">
      <c r="A37" s="271" t="s">
        <v>216</v>
      </c>
      <c r="B37" s="272">
        <v>8</v>
      </c>
      <c r="C37" s="273">
        <v>9</v>
      </c>
      <c r="D37" s="274">
        <v>-1</v>
      </c>
      <c r="E37" s="275">
        <v>10</v>
      </c>
      <c r="F37" s="273">
        <v>11</v>
      </c>
      <c r="G37" s="273">
        <v>20</v>
      </c>
      <c r="H37" s="273">
        <v>8</v>
      </c>
      <c r="I37" s="274">
        <v>-7</v>
      </c>
      <c r="J37" s="276">
        <v>-8</v>
      </c>
      <c r="K37" s="240"/>
    </row>
    <row r="38" spans="1:11" ht="18" customHeight="1">
      <c r="A38" s="259" t="s">
        <v>217</v>
      </c>
      <c r="B38" s="260">
        <v>7</v>
      </c>
      <c r="C38" s="261">
        <v>4</v>
      </c>
      <c r="D38" s="262">
        <v>3</v>
      </c>
      <c r="E38" s="263">
        <v>5</v>
      </c>
      <c r="F38" s="261">
        <v>17</v>
      </c>
      <c r="G38" s="261">
        <v>8</v>
      </c>
      <c r="H38" s="261">
        <v>9</v>
      </c>
      <c r="I38" s="262">
        <v>5</v>
      </c>
      <c r="J38" s="264">
        <v>8</v>
      </c>
      <c r="K38" s="240"/>
    </row>
    <row r="39" spans="1:11" ht="18" customHeight="1">
      <c r="A39" s="271" t="s">
        <v>218</v>
      </c>
      <c r="B39" s="272">
        <v>4</v>
      </c>
      <c r="C39" s="273">
        <v>4</v>
      </c>
      <c r="D39" s="274">
        <v>0</v>
      </c>
      <c r="E39" s="275">
        <v>1</v>
      </c>
      <c r="F39" s="273">
        <v>2</v>
      </c>
      <c r="G39" s="273">
        <v>1</v>
      </c>
      <c r="H39" s="273">
        <v>7</v>
      </c>
      <c r="I39" s="274">
        <v>-5</v>
      </c>
      <c r="J39" s="276">
        <v>-5</v>
      </c>
      <c r="K39" s="240"/>
    </row>
    <row r="40" spans="1:11" ht="18" customHeight="1">
      <c r="A40" s="259" t="s">
        <v>219</v>
      </c>
      <c r="B40" s="260">
        <v>10</v>
      </c>
      <c r="C40" s="261">
        <v>12</v>
      </c>
      <c r="D40" s="262">
        <v>-2</v>
      </c>
      <c r="E40" s="263">
        <v>10</v>
      </c>
      <c r="F40" s="261">
        <v>31</v>
      </c>
      <c r="G40" s="261">
        <v>9</v>
      </c>
      <c r="H40" s="261">
        <v>29</v>
      </c>
      <c r="I40" s="262">
        <v>3</v>
      </c>
      <c r="J40" s="264">
        <v>1</v>
      </c>
      <c r="K40" s="240"/>
    </row>
    <row r="41" spans="1:11" ht="18" customHeight="1" thickBot="1">
      <c r="A41" s="280" t="s">
        <v>220</v>
      </c>
      <c r="B41" s="281">
        <v>5</v>
      </c>
      <c r="C41" s="282">
        <v>5</v>
      </c>
      <c r="D41" s="283">
        <v>0</v>
      </c>
      <c r="E41" s="284">
        <v>11</v>
      </c>
      <c r="F41" s="282">
        <v>14</v>
      </c>
      <c r="G41" s="282">
        <v>4</v>
      </c>
      <c r="H41" s="282">
        <v>10</v>
      </c>
      <c r="I41" s="283">
        <v>11</v>
      </c>
      <c r="J41" s="285">
        <v>11</v>
      </c>
      <c r="K41" s="240"/>
    </row>
    <row r="42" spans="1:10" ht="13.5">
      <c r="A42" s="286"/>
      <c r="B42" s="286"/>
      <c r="C42" s="286"/>
      <c r="D42" s="286"/>
      <c r="E42" s="286"/>
      <c r="F42" s="286"/>
      <c r="G42" s="286"/>
      <c r="H42" s="286"/>
      <c r="I42" s="286"/>
      <c r="J42" s="286"/>
    </row>
  </sheetData>
  <mergeCells count="1">
    <mergeCell ref="J3:J4"/>
  </mergeCells>
  <printOptions/>
  <pageMargins left="0.7874015748031497" right="0.5905511811023623" top="0.984251968503937" bottom="0.984251968503937" header="0.5118110236220472" footer="0.5118110236220472"/>
  <pageSetup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30</v>
      </c>
      <c r="D2" s="34" t="s">
        <v>31</v>
      </c>
      <c r="E2" s="34" t="s">
        <v>32</v>
      </c>
      <c r="F2" s="34" t="s">
        <v>33</v>
      </c>
    </row>
    <row r="3" spans="2:6" ht="12">
      <c r="B3" s="35" t="s">
        <v>34</v>
      </c>
      <c r="C3" s="33">
        <v>635</v>
      </c>
      <c r="D3" s="33">
        <v>622</v>
      </c>
      <c r="E3" s="33">
        <v>1131</v>
      </c>
      <c r="F3" s="33">
        <v>1255</v>
      </c>
    </row>
    <row r="4" spans="2:6" ht="12">
      <c r="B4" s="35">
        <v>6</v>
      </c>
      <c r="C4" s="33">
        <v>653</v>
      </c>
      <c r="D4" s="33">
        <v>520</v>
      </c>
      <c r="E4" s="33">
        <v>1064</v>
      </c>
      <c r="F4" s="33">
        <v>1224</v>
      </c>
    </row>
    <row r="5" spans="2:6" ht="12">
      <c r="B5" s="35">
        <v>7</v>
      </c>
      <c r="C5" s="33">
        <v>635</v>
      </c>
      <c r="D5" s="33">
        <v>532</v>
      </c>
      <c r="E5" s="33">
        <v>1312</v>
      </c>
      <c r="F5" s="33">
        <v>1436</v>
      </c>
    </row>
    <row r="6" spans="2:6" ht="12">
      <c r="B6" s="35">
        <v>8</v>
      </c>
      <c r="C6" s="33">
        <v>621</v>
      </c>
      <c r="D6" s="33">
        <v>550</v>
      </c>
      <c r="E6" s="33">
        <v>1377</v>
      </c>
      <c r="F6" s="33">
        <v>1170</v>
      </c>
    </row>
    <row r="7" spans="2:6" ht="12">
      <c r="B7" s="35">
        <v>9</v>
      </c>
      <c r="C7" s="33">
        <v>643</v>
      </c>
      <c r="D7" s="33">
        <v>526</v>
      </c>
      <c r="E7" s="33">
        <v>1230</v>
      </c>
      <c r="F7" s="33">
        <v>1250</v>
      </c>
    </row>
    <row r="8" spans="2:6" ht="12">
      <c r="B8" s="35">
        <v>10</v>
      </c>
      <c r="C8" s="33">
        <v>613</v>
      </c>
      <c r="D8" s="33">
        <v>623</v>
      </c>
      <c r="E8" s="33">
        <v>1438</v>
      </c>
      <c r="F8" s="33">
        <v>1105</v>
      </c>
    </row>
    <row r="9" spans="2:6" ht="12">
      <c r="B9" s="35">
        <v>11</v>
      </c>
      <c r="C9" s="33">
        <v>567</v>
      </c>
      <c r="D9" s="33">
        <v>651</v>
      </c>
      <c r="E9" s="33">
        <v>863</v>
      </c>
      <c r="F9" s="33">
        <v>817</v>
      </c>
    </row>
    <row r="10" spans="2:6" ht="12">
      <c r="B10" s="33">
        <v>12</v>
      </c>
      <c r="C10" s="33">
        <v>613</v>
      </c>
      <c r="D10" s="33">
        <v>592</v>
      </c>
      <c r="E10" s="33">
        <v>1086</v>
      </c>
      <c r="F10" s="33">
        <v>1068</v>
      </c>
    </row>
    <row r="11" spans="2:6" ht="12">
      <c r="B11" s="35" t="s">
        <v>35</v>
      </c>
      <c r="C11" s="33">
        <v>621</v>
      </c>
      <c r="D11" s="33">
        <v>693</v>
      </c>
      <c r="E11" s="33">
        <v>968</v>
      </c>
      <c r="F11" s="33">
        <v>1024</v>
      </c>
    </row>
    <row r="12" spans="2:6" ht="12">
      <c r="B12" s="35" t="s">
        <v>36</v>
      </c>
      <c r="C12" s="33">
        <v>586</v>
      </c>
      <c r="D12" s="33">
        <v>655</v>
      </c>
      <c r="E12" s="33">
        <v>1022</v>
      </c>
      <c r="F12" s="33">
        <v>1061</v>
      </c>
    </row>
    <row r="13" spans="2:6" ht="12">
      <c r="B13" s="33">
        <v>3</v>
      </c>
      <c r="C13" s="33">
        <v>611</v>
      </c>
      <c r="D13" s="33">
        <v>750</v>
      </c>
      <c r="E13" s="33">
        <v>2544</v>
      </c>
      <c r="F13" s="33">
        <v>4011</v>
      </c>
    </row>
    <row r="14" spans="2:6" ht="12">
      <c r="B14" s="33">
        <v>4</v>
      </c>
      <c r="C14" s="33">
        <v>635</v>
      </c>
      <c r="D14" s="33">
        <v>601</v>
      </c>
      <c r="E14" s="33">
        <v>2488</v>
      </c>
      <c r="F14" s="33">
        <v>1874</v>
      </c>
    </row>
    <row r="15" spans="2:6" ht="12">
      <c r="B15" s="33">
        <v>5</v>
      </c>
      <c r="C15" s="33">
        <v>587</v>
      </c>
      <c r="D15" s="33">
        <v>585</v>
      </c>
      <c r="E15" s="33">
        <v>1283</v>
      </c>
      <c r="F15" s="33">
        <v>1010</v>
      </c>
    </row>
    <row r="17" ht="12">
      <c r="B17" s="14" t="s">
        <v>37</v>
      </c>
    </row>
    <row r="19" spans="2:4" ht="12">
      <c r="B19" s="36"/>
      <c r="C19" s="37"/>
      <c r="D19" s="37"/>
    </row>
    <row r="20" spans="2:3" ht="12">
      <c r="B20" s="35" t="s">
        <v>34</v>
      </c>
      <c r="C20" s="33">
        <v>209</v>
      </c>
    </row>
    <row r="21" spans="2:3" ht="12">
      <c r="B21" s="35">
        <v>6</v>
      </c>
      <c r="C21" s="33">
        <v>19</v>
      </c>
    </row>
    <row r="22" spans="2:3" ht="12">
      <c r="B22" s="35">
        <v>7</v>
      </c>
      <c r="C22" s="33">
        <v>130</v>
      </c>
    </row>
    <row r="23" spans="2:3" ht="12">
      <c r="B23" s="35">
        <v>8</v>
      </c>
      <c r="C23" s="33">
        <v>308</v>
      </c>
    </row>
    <row r="24" spans="2:3" ht="12">
      <c r="B24" s="35">
        <v>9</v>
      </c>
      <c r="C24" s="33">
        <v>231</v>
      </c>
    </row>
    <row r="25" spans="2:3" ht="12">
      <c r="B25" s="35">
        <v>10</v>
      </c>
      <c r="C25" s="33">
        <v>443</v>
      </c>
    </row>
    <row r="26" spans="2:3" ht="12">
      <c r="B26" s="35">
        <v>11</v>
      </c>
      <c r="C26" s="33">
        <v>238</v>
      </c>
    </row>
    <row r="27" spans="2:3" ht="12">
      <c r="B27" s="35">
        <v>12</v>
      </c>
      <c r="C27" s="33">
        <v>87</v>
      </c>
    </row>
    <row r="28" spans="2:3" ht="12">
      <c r="B28" s="35" t="s">
        <v>35</v>
      </c>
      <c r="C28" s="33">
        <v>42</v>
      </c>
    </row>
    <row r="29" spans="2:3" ht="12">
      <c r="B29" s="35" t="s">
        <v>36</v>
      </c>
      <c r="C29" s="33">
        <v>75</v>
      </c>
    </row>
    <row r="30" spans="2:3" ht="12">
      <c r="B30" s="35">
        <v>3</v>
      </c>
      <c r="C30" s="33">
        <v>-289</v>
      </c>
    </row>
    <row r="31" spans="2:3" ht="12">
      <c r="B31" s="33">
        <v>4</v>
      </c>
      <c r="C31" s="33">
        <v>1129</v>
      </c>
    </row>
    <row r="32" spans="2:3" ht="12">
      <c r="B32" s="33">
        <v>5</v>
      </c>
      <c r="C32" s="33">
        <v>327</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2010-07-27T06:23:09Z</dcterms:modified>
  <cp:category/>
  <cp:version/>
  <cp:contentType/>
  <cp:contentStatus/>
</cp:coreProperties>
</file>