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7425" activeTab="0"/>
  </bookViews>
  <sheets>
    <sheet name="按分要否判定" sheetId="1" r:id="rId1"/>
    <sheet name="課税標準算出" sheetId="2" r:id="rId2"/>
    <sheet name="付表１" sheetId="3" r:id="rId3"/>
    <sheet name="付表２" sheetId="4" r:id="rId4"/>
    <sheet name="付表３" sheetId="5" r:id="rId5"/>
  </sheets>
  <definedNames>
    <definedName name="_xlnm.Print_Area" localSheetId="0">'按分要否判定'!$A$1:$G$28</definedName>
    <definedName name="_xlnm.Print_Area" localSheetId="1">'課税標準算出'!$A$1:$P$51</definedName>
  </definedNames>
  <calcPr fullCalcOnLoad="1"/>
</workbook>
</file>

<file path=xl/sharedStrings.xml><?xml version="1.0" encoding="utf-8"?>
<sst xmlns="http://schemas.openxmlformats.org/spreadsheetml/2006/main" count="186" uniqueCount="151">
  <si>
    <t>特別利益</t>
  </si>
  <si>
    <t>法人名</t>
  </si>
  <si>
    <t>事業年度</t>
  </si>
  <si>
    <t>総額</t>
  </si>
  <si>
    <t>左の額の内訳</t>
  </si>
  <si>
    <t>売上原価</t>
  </si>
  <si>
    <t>営業外収益</t>
  </si>
  <si>
    <t>営業収益</t>
  </si>
  <si>
    <t>欠損金額等の当期控除額</t>
  </si>
  <si>
    <t>売上高</t>
  </si>
  <si>
    <t>国等からの補助金</t>
  </si>
  <si>
    <t>保険金</t>
  </si>
  <si>
    <t>有価証券の売却収入</t>
  </si>
  <si>
    <t>固定資産売却収入</t>
  </si>
  <si>
    <t>受取利息・受取配当金</t>
  </si>
  <si>
    <t>計</t>
  </si>
  <si>
    <t>営業外費用</t>
  </si>
  <si>
    <t>経費</t>
  </si>
  <si>
    <t>3</t>
  </si>
  <si>
    <t>控
除
す
べ
き
金
額</t>
  </si>
  <si>
    <t>法人税及び住民税</t>
  </si>
  <si>
    <t>特別損失</t>
  </si>
  <si>
    <t>収
　　　　入　</t>
  </si>
  <si>
    <t>加算</t>
  </si>
  <si>
    <t>減算</t>
  </si>
  <si>
    <t>事業税の申告調整</t>
  </si>
  <si>
    <t>　　　年　　　月　　　日から              　　　年　　　月　　　日まで</t>
  </si>
  <si>
    <t>専属分</t>
  </si>
  <si>
    <t>共通分　c</t>
  </si>
  <si>
    <t>収入金の総額　    8欄再掲</t>
  </si>
  <si>
    <t>計</t>
  </si>
  <si>
    <t>収入　　8欄再掲</t>
  </si>
  <si>
    <t>計　  (9-18)</t>
  </si>
  <si>
    <r>
      <rPr>
        <sz val="8"/>
        <color indexed="8"/>
        <rFont val="ＭＳ Ｐゴシック"/>
        <family val="3"/>
      </rPr>
      <t xml:space="preserve">共通分をあん分 </t>
    </r>
    <r>
      <rPr>
        <sz val="11"/>
        <color indexed="8"/>
        <rFont val="ＭＳ Ｐゴシック"/>
        <family val="3"/>
      </rPr>
      <t>b
（ c － a ）</t>
    </r>
  </si>
  <si>
    <t>法人税の申告調整</t>
  </si>
  <si>
    <t>　　　　　　　　　区　　　　　　分</t>
  </si>
  <si>
    <t>　　　科　　　　　　目</t>
  </si>
  <si>
    <t>計（21から26までの計）</t>
  </si>
  <si>
    <t>税引き前利益（20－27）</t>
  </si>
  <si>
    <t>当期利益（ 28 － 29 ）</t>
  </si>
  <si>
    <t>法人税別表4の合計欄の額（30＋31－32）</t>
  </si>
  <si>
    <t>合計（33＋34－35）</t>
  </si>
  <si>
    <t>所得金額又は欠損金額（36－37）</t>
  </si>
  <si>
    <t>販売費及び一般管理費</t>
  </si>
  <si>
    <t>あん分率</t>
  </si>
  <si>
    <r>
      <rPr>
        <sz val="8"/>
        <color indexed="8"/>
        <rFont val="ＭＳ Ｐゴシック"/>
        <family val="3"/>
      </rPr>
      <t xml:space="preserve">共通分をあん分 </t>
    </r>
    <r>
      <rPr>
        <sz val="11"/>
        <color indexed="8"/>
        <rFont val="ＭＳ Ｐゴシック"/>
        <family val="3"/>
      </rPr>
      <t>a
（ c × １欄 ）</t>
    </r>
  </si>
  <si>
    <t>１</t>
  </si>
  <si>
    <t>4</t>
  </si>
  <si>
    <t>計（2＋3＋4）</t>
  </si>
  <si>
    <t>（例）売上金額による按分（所得課税の売上/総売上）</t>
  </si>
  <si>
    <t>2</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</si>
  <si>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</si>
  <si>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</si>
  <si>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</si>
  <si>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</si>
  <si>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</si>
  <si>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</si>
  <si>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</si>
  <si>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</si>
  <si>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</si>
  <si>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</si>
  <si>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</si>
  <si>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</si>
  <si>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</si>
  <si>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</si>
  <si>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</si>
  <si>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</si>
  <si>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</si>
  <si>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</si>
  <si>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</si>
  <si>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</si>
  <si>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</si>
  <si>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</si>
  <si>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</si>
  <si>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</si>
  <si>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</si>
  <si>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</si>
  <si>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</si>
  <si>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</si>
  <si>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</si>
  <si>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</si>
  <si>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</si>
  <si>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</si>
  <si>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</si>
  <si>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</si>
  <si>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計（5＋6＋7）</t>
  </si>
  <si>
    <t>社宅貸付料</t>
  </si>
  <si>
    <t>その他</t>
  </si>
  <si>
    <t>需要者からの工事負担金</t>
  </si>
  <si>
    <t>電気事業収入</t>
  </si>
  <si>
    <t>あん分基準</t>
  </si>
  <si>
    <t>販売費及び一般管理費に関する明細書</t>
  </si>
  <si>
    <t>区分</t>
  </si>
  <si>
    <t>総額</t>
  </si>
  <si>
    <t>販売費及び一般管理費</t>
  </si>
  <si>
    <t>内訳</t>
  </si>
  <si>
    <t>合計</t>
  </si>
  <si>
    <t>記載上の注意</t>
  </si>
  <si>
    <t>営業外収益及び費用に関する明細書</t>
  </si>
  <si>
    <t>１　営業外収益</t>
  </si>
  <si>
    <t>２　営業外費用</t>
  </si>
  <si>
    <t>１　税務加算</t>
  </si>
  <si>
    <t>２　税務減算</t>
  </si>
  <si>
    <t>法人税の申告調整の明細書</t>
  </si>
  <si>
    <t>　「販売費及び一般管理費」、「営業外収益」、「営業外費用」、「法人税の申告調整」については、勘定科目または加算減算の各項目ごとの金額をそれぞれ付表１から付表３に記載してください。</t>
  </si>
  <si>
    <t>（所得課税事業）
専属分</t>
  </si>
  <si>
    <t xml:space="preserve">
共通分</t>
  </si>
  <si>
    <t>（収入金課税事業）
専属分</t>
  </si>
  <si>
    <t>　この明細書は、「販売費及び一般管理費」の内訳を記載してください。</t>
  </si>
  <si>
    <t>　この明細書は、「営業外収益」及び「営業外費用」の内訳を記載してください。</t>
  </si>
  <si>
    <t>　この明細書は、「税務加算」及び「税務減算」の内訳を記載してください。</t>
  </si>
  <si>
    <t>　「所得課税事業の専属分」、「収入金課税事業の専属分」及び区分されていない「共通分」について項目と金額を記載してください。</t>
  </si>
  <si>
    <t>事業期間</t>
  </si>
  <si>
    <t>法人名</t>
  </si>
  <si>
    <t>収益金額の内訳</t>
  </si>
  <si>
    <t>（単位：円）</t>
  </si>
  <si>
    <t>（１）</t>
  </si>
  <si>
    <t>１　あん分計算の要否判定</t>
  </si>
  <si>
    <t>＝</t>
  </si>
  <si>
    <t>※0.1を超えた場合は，あん分計算が必要</t>
  </si>
  <si>
    <t>２　あん分率の算定</t>
  </si>
  <si>
    <t>＝</t>
  </si>
  <si>
    <t>＝</t>
  </si>
  <si>
    <t>記載上の注意</t>
  </si>
  <si>
    <t>売上金額について、一方の事業部門の売上金額に相当する収入が損益計算書上で売上高に計上されていない場合（例：営業外収益に計上）には、当該金額も売上金額に含めて区分経理の判定およびあん分率の算定を行うこと。</t>
  </si>
  <si>
    <t>　「１　あん分計算の要否判定」の結果が0.1を超えた場合は，収入金額課税分と所得金額課税分をあん分して申告すること。また，0.1以下となった場合は，主たる事業の課税方式によって申告しても差し支えない。</t>
  </si>
  <si>
    <t>電気事業収入</t>
  </si>
  <si>
    <t>所得課税事業分</t>
  </si>
  <si>
    <t>収入金課税事業分</t>
  </si>
  <si>
    <t>（２）</t>
  </si>
  <si>
    <t>従たる事業の売上金額
（（1）又は（２）のいずれか小さい方）</t>
  </si>
  <si>
    <t>主たる事業の売上金額
（（１）又は（２）のいずれか大きい方）</t>
  </si>
  <si>
    <t>（１）＋（２）</t>
  </si>
  <si>
    <t>（２）</t>
  </si>
  <si>
    <t>あん分率　＝</t>
  </si>
  <si>
    <t>→ 区分計算様式　１欄へ転記</t>
  </si>
  <si>
    <t>※小数点以下の取り扱いは下記３を参照</t>
  </si>
  <si>
    <t>按分率の小数点以下の端数については、原則として按分基準の総数の桁数（総売上金額が１億円の場合、９桁）を超える部分の数値を切り捨てること。</t>
  </si>
  <si>
    <r>
      <rPr>
        <sz val="11"/>
        <color indexed="8"/>
        <rFont val="ＭＳ Ｐゴシック"/>
        <family val="3"/>
      </rPr>
      <t>売上高</t>
    </r>
  </si>
  <si>
    <t>→ 各々、区分計算様式　２欄・３欄の総額と一致</t>
  </si>
  <si>
    <t>令和　　年　　月　　日から
令和　　年　　月　　日まで</t>
  </si>
  <si>
    <t>課
税
標
準
と
な
る
収
入
金
額</t>
  </si>
  <si>
    <t>課税標準となる所得金額</t>
  </si>
  <si>
    <r>
      <t>　各科目の総額について、各区分欄に従って所得課税分と収入金課税分に分けて記載してください。</t>
    </r>
    <r>
      <rPr>
        <b/>
        <u val="single"/>
        <sz val="11"/>
        <color indexed="8"/>
        <rFont val="ＭＳ Ｐゴシック"/>
        <family val="3"/>
      </rPr>
      <t>按分率、各科目の総額および区分できる額を専属分へ入力すれば、残りは自動計算されます。</t>
    </r>
  </si>
  <si>
    <t>○○費</t>
  </si>
  <si>
    <t>「1　税務加算」欄に、減少額は「2　税務減算」欄に記載してください。</t>
  </si>
  <si>
    <r>
      <t>　</t>
    </r>
    <r>
      <rPr>
        <b/>
        <u val="single"/>
        <sz val="11"/>
        <color indexed="8"/>
        <rFont val="ＭＳ Ｐゴシック"/>
        <family val="3"/>
      </rPr>
      <t>別表四の「加算」・「減算」欄以外の増減額（寄附金の損金不算入額など）については、増加額は</t>
    </r>
  </si>
  <si>
    <t>電気供給業とその他の事業を併せて行う場合の区分計算様式</t>
  </si>
  <si>
    <t>あん分計算の要否判定票（電気供給業とその他の事業を併せて行っている場合）</t>
  </si>
  <si>
    <t>所得課税事業(法第72条の2第1項第1号)</t>
  </si>
  <si>
    <t>収入金課税事業（法第72条の2第1項第3号）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</si>
</sst>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000;[Red]\-#,##0.000000000"/>
    <numFmt numFmtId="178" formatCode="#,##0.00000;[Red]\-#,##0.00000"/>
    <numFmt numFmtId="179" formatCode="#,##0.00000_ ;[Red]\-#,##0.00000\ "/>
    <numFmt numFmtId="180" formatCode="#,##0_);\(#,##0\)"/>
    <numFmt numFmtId="181" formatCode="#,##0;&quot;▲ &quot;#,##0"/>
  </numFmts>
  <fonts count="5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2"/>
      <name val="ＭＳ Ｐゴシック"/>
      <family val="3"/>
    </font>
    <font>
      <sz val="8"/>
      <color indexed="8"/>
      <name val="ＭＳ Ｐゴシック"/>
      <family val="3"/>
    </font>
    <font>
      <b/>
      <sz val="18"/>
      <name val="ＭＳ Ｐゴシック"/>
      <family val="3"/>
    </font>
    <font>
      <sz val="14"/>
      <name val="ＭＳ Ｐゴシック"/>
      <family val="3"/>
    </font>
    <font>
      <b/>
      <sz val="12"/>
      <color indexed="8"/>
      <name val="ＭＳ Ｐゴシック"/>
      <family val="3"/>
    </font>
    <font>
      <sz val="13"/>
      <color indexed="8"/>
      <name val="ＭＳ Ｐゴシック"/>
      <family val="3"/>
    </font>
    <font>
      <sz val="10"/>
      <name val="ＭＳ Ｐゴシック"/>
      <family val="3"/>
    </font>
    <font>
      <b/>
      <sz val="9"/>
      <color indexed="8"/>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6"/>
      <color theme="1"/>
      <name val="Calibri"/>
      <family val="3"/>
    </font>
    <font>
      <sz val="10"/>
      <color theme="1"/>
      <name val="Calibri"/>
      <family val="3"/>
    </font>
    <font>
      <sz val="10"/>
      <color theme="1"/>
      <name val="ＭＳ Ｐゴシック"/>
      <family val="3"/>
    </font>
    <font>
      <sz val="12"/>
      <color theme="1"/>
      <name val="ＭＳ Ｐゴシック"/>
      <family val="3"/>
    </font>
    <font>
      <b/>
      <sz val="9"/>
      <color theme="1"/>
      <name val="Calibri"/>
      <family val="3"/>
    </font>
    <font>
      <b/>
      <u val="single"/>
      <sz val="11"/>
      <color theme="1"/>
      <name val="Calibri"/>
      <family val="3"/>
    </font>
    <font>
      <b/>
      <sz val="12"/>
      <color theme="1"/>
      <name val="Calibri"/>
      <family val="3"/>
    </font>
    <font>
      <sz val="14"/>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diagonalUp="1">
      <left style="thin"/>
      <right style="thin"/>
      <top>
        <color indexed="63"/>
      </top>
      <bottom style="thin"/>
      <diagonal style="thin"/>
    </border>
    <border diagonalUp="1">
      <left style="thin"/>
      <right>
        <color indexed="63"/>
      </right>
      <top style="thin"/>
      <bottom style="double"/>
      <diagonal style="thin"/>
    </border>
    <border diagonalUp="1">
      <left style="thin"/>
      <right style="thin"/>
      <top style="double"/>
      <bottom style="thin"/>
      <diagonal style="thin"/>
    </border>
    <border>
      <left style="thin"/>
      <right style="thin"/>
      <top style="thin"/>
      <bottom style="thin"/>
    </border>
    <border diagonalUp="1">
      <left style="thin"/>
      <right>
        <color indexed="63"/>
      </right>
      <top style="thin"/>
      <bottom style="thin"/>
      <diagonal style="thin"/>
    </border>
    <border>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ck"/>
      <top style="thin"/>
      <bottom style="double"/>
      <diagonal style="thin"/>
    </border>
    <border>
      <left style="medium"/>
      <right/>
      <top/>
      <bottom/>
    </border>
    <border>
      <left style="thin"/>
      <right style="thin"/>
      <top style="thin"/>
      <bottom style="double"/>
    </border>
    <border>
      <left style="thick"/>
      <right style="thick"/>
      <top style="thick"/>
      <bottom style="thick"/>
    </border>
    <border>
      <left style="thin"/>
      <right style="thin"/>
      <top style="double"/>
      <bottom style="thin"/>
    </border>
    <border>
      <left>
        <color indexed="63"/>
      </left>
      <right>
        <color indexed="63"/>
      </right>
      <top style="medium"/>
      <bottom style="medium"/>
    </border>
    <border>
      <left style="thin"/>
      <right/>
      <top/>
      <bottom/>
    </border>
    <border>
      <left style="thick"/>
      <right>
        <color indexed="63"/>
      </right>
      <top style="thin"/>
      <bottom style="medium"/>
    </border>
    <border>
      <left style="medium"/>
      <right/>
      <top/>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style="double"/>
      <bottom style="medium"/>
    </border>
    <border>
      <left style="thin"/>
      <right style="medium"/>
      <top style="double"/>
      <bottom style="medium"/>
    </border>
    <border>
      <left style="medium"/>
      <right style="medium"/>
      <top style="medium"/>
      <bottom style="medium"/>
    </border>
    <border>
      <left/>
      <right style="thin"/>
      <top style="medium"/>
      <bottom style="hair"/>
    </border>
    <border>
      <left>
        <color indexed="63"/>
      </left>
      <right>
        <color indexed="63"/>
      </right>
      <top style="medium"/>
      <bottom style="thin"/>
    </border>
    <border>
      <left/>
      <right/>
      <top/>
      <bottom style="medium"/>
    </border>
    <border>
      <left>
        <color indexed="63"/>
      </left>
      <right>
        <color indexed="63"/>
      </right>
      <top style="medium"/>
      <bottom>
        <color indexed="63"/>
      </bottom>
    </border>
    <border>
      <left style="thin"/>
      <right style="thin"/>
      <top style="medium"/>
      <bottom style="thin"/>
    </border>
    <border>
      <left style="thin"/>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medium"/>
    </border>
    <border diagonalUp="1">
      <left>
        <color indexed="63"/>
      </left>
      <right style="medium"/>
      <top style="thin"/>
      <bottom style="thin"/>
      <diagonal style="thin"/>
    </border>
    <border>
      <left/>
      <right style="medium"/>
      <top style="thin"/>
      <bottom style="thin"/>
    </border>
    <border diagonalUp="1">
      <left>
        <color indexed="63"/>
      </left>
      <right style="medium"/>
      <top style="double"/>
      <bottom style="thin"/>
      <diagonal style="thin"/>
    </border>
    <border diagonalUp="1">
      <left>
        <color indexed="63"/>
      </left>
      <right style="medium"/>
      <top style="thin"/>
      <bottom style="medium"/>
      <diagonal style="thin"/>
    </border>
    <border>
      <left style="medium"/>
      <right/>
      <top style="thin"/>
      <bottom style="thin"/>
    </border>
    <border diagonalUp="1">
      <left style="medium"/>
      <right>
        <color indexed="63"/>
      </right>
      <top style="thin"/>
      <bottom style="thin"/>
      <diagonal style="thin"/>
    </border>
    <border diagonalUp="1">
      <left style="medium"/>
      <right>
        <color indexed="63"/>
      </right>
      <top style="thin"/>
      <bottom style="double"/>
      <diagonal style="thin"/>
    </border>
    <border>
      <left style="thick"/>
      <right style="thin"/>
      <top style="thin"/>
      <bottom style="thin"/>
    </border>
    <border>
      <left style="thin"/>
      <right style="thick"/>
      <top style="thin"/>
      <bottom style="thin"/>
    </border>
    <border>
      <left style="thick"/>
      <right/>
      <top style="thin"/>
      <bottom style="thin"/>
    </border>
    <border diagonalUp="1">
      <left style="thick"/>
      <right>
        <color indexed="63"/>
      </right>
      <top style="thin"/>
      <bottom style="thin"/>
      <diagonal style="thin"/>
    </border>
    <border diagonalUp="1">
      <left style="thin"/>
      <right style="thick"/>
      <top style="thin"/>
      <bottom style="thin"/>
      <diagonal style="thin"/>
    </border>
    <border>
      <left style="thick"/>
      <right style="thin"/>
      <top style="thin"/>
      <bottom style="double"/>
    </border>
    <border diagonalUp="1">
      <left style="thick"/>
      <right>
        <color indexed="63"/>
      </right>
      <top style="double"/>
      <bottom style="thin"/>
      <diagonal style="thin"/>
    </border>
    <border>
      <left style="thin"/>
      <right style="thick"/>
      <top style="double"/>
      <bottom style="thin"/>
    </border>
    <border diagonalUp="1">
      <left style="thick"/>
      <right style="thin"/>
      <top style="thin"/>
      <bottom style="double"/>
      <diagonal style="thin"/>
    </border>
    <border>
      <left style="thick"/>
      <right style="thin"/>
      <top style="double"/>
      <bottom style="thin"/>
    </border>
    <border>
      <left style="thick"/>
      <right style="thick"/>
      <top style="thin"/>
      <bottom style="medium"/>
    </border>
    <border>
      <left style="thick"/>
      <right>
        <color indexed="63"/>
      </right>
      <top style="thin"/>
      <bottom style="thick"/>
    </border>
    <border diagonalUp="1">
      <left style="thin"/>
      <right style="thin"/>
      <top style="thin"/>
      <bottom style="thick"/>
      <diagonal style="thin"/>
    </border>
    <border>
      <left style="thin"/>
      <right style="thick"/>
      <top style="thin"/>
      <bottom style="thick"/>
    </border>
    <border>
      <left style="medium"/>
      <right>
        <color indexed="63"/>
      </right>
      <top style="thin"/>
      <bottom style="double"/>
    </border>
    <border diagonalUp="1">
      <left style="medium"/>
      <right>
        <color indexed="63"/>
      </right>
      <top>
        <color indexed="63"/>
      </top>
      <bottom style="thin"/>
      <diagonal style="thin"/>
    </border>
    <border>
      <left style="medium"/>
      <right>
        <color indexed="63"/>
      </right>
      <top style="double"/>
      <bottom style="thin"/>
    </border>
    <border>
      <left style="medium"/>
      <right>
        <color indexed="63"/>
      </right>
      <top style="thin"/>
      <bottom style="medium"/>
    </border>
    <border diagonalUp="1">
      <left style="thick"/>
      <right style="thin"/>
      <top style="thin"/>
      <bottom style="thin"/>
      <diagonal style="thin"/>
    </border>
    <border>
      <left style="thin"/>
      <right style="thick"/>
      <top style="thin"/>
      <bottom style="double"/>
    </border>
    <border diagonalUp="1">
      <left style="thick"/>
      <right style="thin"/>
      <top>
        <color indexed="63"/>
      </top>
      <bottom style="thin"/>
      <diagonal style="thin"/>
    </border>
    <border diagonalUp="1">
      <left style="thin"/>
      <right style="thick"/>
      <top>
        <color indexed="63"/>
      </top>
      <bottom style="thin"/>
      <diagonal style="thin"/>
    </border>
    <border diagonalUp="1">
      <left style="thick"/>
      <right>
        <color indexed="63"/>
      </right>
      <top style="thin"/>
      <bottom style="double"/>
      <diagonal style="thin"/>
    </border>
    <border>
      <left style="thin"/>
      <right style="thick"/>
      <top/>
      <bottom/>
    </border>
    <border diagonalUp="1">
      <left style="thick"/>
      <right style="thin"/>
      <top style="thin"/>
      <bottom style="thick"/>
      <diagonal style="thin"/>
    </border>
    <border diagonalUp="1">
      <left style="thin"/>
      <right style="thick"/>
      <top style="thin"/>
      <bottom style="thick"/>
      <diagonal style="thin"/>
    </border>
    <border>
      <left style="thin"/>
      <right>
        <color indexed="63"/>
      </right>
      <top style="medium"/>
      <bottom style="thin"/>
    </border>
    <border>
      <left style="medium"/>
      <right>
        <color indexed="63"/>
      </right>
      <top style="medium"/>
      <bottom style="thin"/>
    </border>
    <border>
      <left>
        <color indexed="63"/>
      </left>
      <right style="medium"/>
      <top style="medium"/>
      <bottom>
        <color indexed="63"/>
      </bottom>
    </border>
    <border>
      <left/>
      <right style="medium"/>
      <top/>
      <bottom style="medium"/>
    </border>
    <border>
      <left style="medium"/>
      <right>
        <color indexed="63"/>
      </right>
      <top/>
      <bottom style="medium"/>
    </border>
    <border>
      <left style="medium"/>
      <right>
        <color indexed="63"/>
      </right>
      <top style="medium"/>
      <bottom>
        <color indexed="63"/>
      </bottom>
    </border>
    <border>
      <left style="thin"/>
      <right/>
      <top style="medium"/>
      <bottom style="hair"/>
    </border>
    <border>
      <left/>
      <right/>
      <top style="medium"/>
      <bottom style="hair"/>
    </border>
    <border>
      <left/>
      <right style="medium"/>
      <top style="medium"/>
      <bottom style="hair"/>
    </border>
    <border>
      <left/>
      <right/>
      <top style="thin"/>
      <bottom style="double"/>
    </border>
    <border>
      <left/>
      <right style="thin"/>
      <top style="thin"/>
      <bottom style="double"/>
    </border>
    <border>
      <left style="medium"/>
      <right style="thin"/>
      <top style="double"/>
      <bottom>
        <color indexed="63"/>
      </bottom>
    </border>
    <border>
      <left style="medium"/>
      <right style="thin"/>
      <top/>
      <bottom/>
    </border>
    <border>
      <left style="medium"/>
      <right style="thin"/>
      <top>
        <color indexed="63"/>
      </top>
      <bottom style="medium"/>
    </border>
    <border>
      <left>
        <color indexed="63"/>
      </left>
      <right style="thin"/>
      <top style="thin"/>
      <bottom>
        <color indexed="63"/>
      </bottom>
    </border>
    <border>
      <left style="medium"/>
      <right>
        <color indexed="63"/>
      </right>
      <top style="double"/>
      <bottom>
        <color indexed="63"/>
      </bottom>
    </border>
    <border>
      <left style="medium"/>
      <right>
        <color indexed="63"/>
      </right>
      <top/>
      <bottom style="double"/>
    </border>
    <border>
      <left style="thin"/>
      <right style="thin"/>
      <top style="thin"/>
      <bottom/>
    </border>
    <border>
      <left style="thin"/>
      <right style="thin"/>
      <top/>
      <bottom/>
    </border>
    <border>
      <left style="thin"/>
      <right style="thin"/>
      <top/>
      <bottom style="thin"/>
    </border>
    <border>
      <left style="medium"/>
      <right>
        <color indexed="63"/>
      </right>
      <top style="medium"/>
      <bottom style="medium"/>
    </border>
    <border>
      <left>
        <color indexed="63"/>
      </left>
      <right style="thin"/>
      <top style="medium"/>
      <bottom style="medium"/>
    </border>
    <border>
      <left style="thick"/>
      <right>
        <color indexed="63"/>
      </right>
      <top style="thick"/>
      <bottom style="thin"/>
    </border>
    <border>
      <left>
        <color indexed="63"/>
      </left>
      <right>
        <color indexed="63"/>
      </right>
      <top style="thick"/>
      <bottom style="thin"/>
    </border>
    <border>
      <left/>
      <right style="thick"/>
      <top style="thick"/>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border>
    <border>
      <left style="medium"/>
      <right style="thin"/>
      <top/>
      <bottom style="double"/>
    </border>
    <border>
      <left style="thin"/>
      <right style="thin"/>
      <top style="medium"/>
      <bottom/>
    </border>
    <border>
      <left style="thin"/>
      <right>
        <color indexed="63"/>
      </right>
      <top style="medium"/>
      <bottom style="medium"/>
    </border>
    <border>
      <left>
        <color indexed="63"/>
      </left>
      <right style="medium"/>
      <top style="medium"/>
      <bottom style="medium"/>
    </border>
    <border>
      <left>
        <color indexed="63"/>
      </left>
      <right style="thin"/>
      <top style="medium"/>
      <bottom/>
    </border>
    <border>
      <left/>
      <right style="thin"/>
      <top/>
      <bottom/>
    </border>
    <border>
      <left>
        <color indexed="63"/>
      </left>
      <right style="medium"/>
      <top style="thin"/>
      <bottom>
        <color indexed="63"/>
      </bottom>
    </border>
    <border>
      <left>
        <color indexed="63"/>
      </left>
      <right style="medium"/>
      <top/>
      <bottom style="thin"/>
    </border>
    <border>
      <left style="medium"/>
      <right style="medium"/>
      <top style="medium"/>
      <bottom/>
    </border>
    <border>
      <left/>
      <right/>
      <top style="thin"/>
      <bottom style="medium"/>
    </border>
    <border>
      <left/>
      <right style="thin"/>
      <top style="thin"/>
      <bottom style="medium"/>
    </border>
    <border>
      <left style="medium"/>
      <right/>
      <top style="double"/>
      <bottom style="medium"/>
    </border>
    <border>
      <left/>
      <right style="thin"/>
      <top style="double"/>
      <bottom style="medium"/>
    </border>
    <border>
      <left style="thin"/>
      <right style="medium"/>
      <top style="medium"/>
      <bottom>
        <color indexed="63"/>
      </bottom>
    </border>
    <border>
      <left style="thin"/>
      <right style="medium"/>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296">
    <xf numFmtId="0" fontId="0" fillId="0" borderId="0" xfId="0" applyFont="1" applyAlignment="1">
      <alignment vertical="center"/>
    </xf>
    <xf numFmtId="0" fontId="0" fillId="0" borderId="0" xfId="0" applyAlignment="1">
      <alignment horizontal="center" vertical="center"/>
    </xf>
    <xf numFmtId="38" fontId="1" fillId="0" borderId="10" xfId="48" applyFont="1" applyFill="1" applyBorder="1" applyAlignment="1">
      <alignment/>
    </xf>
    <xf numFmtId="38" fontId="1" fillId="0" borderId="11" xfId="48" applyFont="1" applyFill="1" applyBorder="1" applyAlignment="1">
      <alignment/>
    </xf>
    <xf numFmtId="38" fontId="1" fillId="0" borderId="12" xfId="48" applyFont="1" applyFill="1" applyBorder="1" applyAlignment="1">
      <alignment/>
    </xf>
    <xf numFmtId="38" fontId="1" fillId="0" borderId="13" xfId="48" applyFont="1" applyFill="1" applyBorder="1" applyAlignment="1">
      <alignment/>
    </xf>
    <xf numFmtId="38" fontId="1" fillId="0" borderId="14" xfId="48" applyFont="1" applyFill="1" applyBorder="1" applyAlignment="1">
      <alignment horizontal="center" vertical="center" wrapText="1" shrinkToFit="1"/>
    </xf>
    <xf numFmtId="38" fontId="1" fillId="0" borderId="15" xfId="48" applyFont="1" applyFill="1" applyBorder="1" applyAlignment="1">
      <alignment/>
    </xf>
    <xf numFmtId="38" fontId="3" fillId="0" borderId="14" xfId="48" applyFont="1" applyFill="1" applyBorder="1" applyAlignment="1">
      <alignment horizontal="center" vertical="center" wrapText="1" shrinkToFit="1"/>
    </xf>
    <xf numFmtId="38" fontId="3" fillId="0" borderId="16" xfId="48" applyFont="1" applyFill="1" applyBorder="1" applyAlignment="1">
      <alignment horizontal="distributed" vertical="center"/>
    </xf>
    <xf numFmtId="38" fontId="3" fillId="0" borderId="14" xfId="48" applyFont="1" applyFill="1" applyBorder="1" applyAlignment="1">
      <alignment horizontal="center" vertical="center"/>
    </xf>
    <xf numFmtId="38" fontId="3" fillId="0" borderId="17" xfId="48" applyFont="1" applyFill="1" applyBorder="1" applyAlignment="1">
      <alignment vertical="center"/>
    </xf>
    <xf numFmtId="38" fontId="3" fillId="0" borderId="18" xfId="48" applyFont="1" applyFill="1" applyBorder="1" applyAlignment="1">
      <alignment vertical="center"/>
    </xf>
    <xf numFmtId="38" fontId="3" fillId="0" borderId="19" xfId="48" applyFont="1" applyFill="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38" fontId="1" fillId="0" borderId="22" xfId="48" applyFont="1" applyFill="1" applyBorder="1" applyAlignment="1">
      <alignment/>
    </xf>
    <xf numFmtId="0" fontId="44" fillId="0" borderId="0" xfId="0" applyFont="1" applyAlignment="1">
      <alignment horizontal="center" vertical="center"/>
    </xf>
    <xf numFmtId="38" fontId="3" fillId="0" borderId="23" xfId="48" applyFont="1" applyFill="1" applyBorder="1" applyAlignment="1">
      <alignment vertical="center"/>
    </xf>
    <xf numFmtId="38" fontId="3" fillId="0" borderId="0" xfId="48" applyFont="1" applyFill="1" applyBorder="1" applyAlignment="1">
      <alignment vertical="center"/>
    </xf>
    <xf numFmtId="38" fontId="1" fillId="32" borderId="14" xfId="48" applyFont="1" applyFill="1" applyBorder="1" applyAlignment="1">
      <alignment/>
    </xf>
    <xf numFmtId="38" fontId="1" fillId="33" borderId="14" xfId="48" applyFont="1" applyFill="1" applyBorder="1" applyAlignment="1">
      <alignment/>
    </xf>
    <xf numFmtId="38" fontId="1" fillId="33" borderId="17" xfId="48" applyFont="1" applyFill="1" applyBorder="1" applyAlignment="1">
      <alignment/>
    </xf>
    <xf numFmtId="38" fontId="1" fillId="32" borderId="24" xfId="48" applyFont="1" applyFill="1" applyBorder="1" applyAlignment="1">
      <alignment/>
    </xf>
    <xf numFmtId="38" fontId="1" fillId="34" borderId="25" xfId="48" applyFont="1" applyFill="1" applyBorder="1" applyAlignment="1">
      <alignment/>
    </xf>
    <xf numFmtId="38" fontId="1" fillId="32" borderId="26" xfId="48" applyFont="1" applyFill="1" applyBorder="1" applyAlignment="1">
      <alignment/>
    </xf>
    <xf numFmtId="38" fontId="1" fillId="32" borderId="14" xfId="48" applyFont="1" applyFill="1" applyBorder="1" applyAlignment="1">
      <alignment/>
    </xf>
    <xf numFmtId="38" fontId="1" fillId="34" borderId="25" xfId="48" applyFont="1" applyFill="1" applyBorder="1" applyAlignment="1">
      <alignment horizontal="right" vertical="center"/>
    </xf>
    <xf numFmtId="38" fontId="4" fillId="0" borderId="27" xfId="48" applyFont="1" applyFill="1" applyBorder="1" applyAlignment="1">
      <alignment vertical="center"/>
    </xf>
    <xf numFmtId="38" fontId="3" fillId="0" borderId="27" xfId="48" applyFont="1" applyFill="1" applyBorder="1" applyAlignment="1">
      <alignment vertical="distributed" textRotation="255"/>
    </xf>
    <xf numFmtId="38" fontId="3" fillId="0" borderId="27" xfId="48" applyFont="1" applyFill="1" applyBorder="1" applyAlignment="1">
      <alignment horizontal="distributed" vertical="center" indent="2"/>
    </xf>
    <xf numFmtId="49" fontId="10" fillId="0" borderId="27" xfId="48" applyNumberFormat="1" applyFont="1" applyFill="1" applyBorder="1" applyAlignment="1">
      <alignment horizontal="center" vertical="center"/>
    </xf>
    <xf numFmtId="176" fontId="1" fillId="0" borderId="27" xfId="48" applyNumberFormat="1" applyFont="1" applyFill="1" applyBorder="1" applyAlignment="1">
      <alignment/>
    </xf>
    <xf numFmtId="38" fontId="1" fillId="0" borderId="27" xfId="48" applyFont="1" applyFill="1" applyBorder="1" applyAlignment="1">
      <alignment/>
    </xf>
    <xf numFmtId="178" fontId="1" fillId="0" borderId="27" xfId="48" applyNumberFormat="1" applyFont="1" applyFill="1" applyBorder="1" applyAlignment="1">
      <alignment/>
    </xf>
    <xf numFmtId="38" fontId="8" fillId="0" borderId="27" xfId="48" applyFont="1" applyFill="1" applyBorder="1" applyAlignment="1">
      <alignment horizontal="center" vertical="center" shrinkToFit="1"/>
    </xf>
    <xf numFmtId="38" fontId="1" fillId="0" borderId="27" xfId="48" applyFont="1" applyFill="1" applyBorder="1" applyAlignment="1">
      <alignment horizontal="center" vertical="center"/>
    </xf>
    <xf numFmtId="38" fontId="3" fillId="0" borderId="27" xfId="48" applyFont="1" applyFill="1" applyBorder="1" applyAlignment="1">
      <alignment horizontal="center" vertical="center"/>
    </xf>
    <xf numFmtId="38" fontId="3" fillId="0" borderId="27" xfId="48" applyFont="1" applyFill="1" applyBorder="1" applyAlignment="1">
      <alignment horizontal="right" vertical="center" wrapText="1" shrinkToFit="1"/>
    </xf>
    <xf numFmtId="49" fontId="10" fillId="0" borderId="28" xfId="48" applyNumberFormat="1" applyFont="1" applyFill="1" applyBorder="1" applyAlignment="1">
      <alignment horizontal="center" vertical="center"/>
    </xf>
    <xf numFmtId="38" fontId="9" fillId="0" borderId="29" xfId="48" applyFont="1" applyBorder="1" applyAlignment="1">
      <alignment horizontal="left" vertical="center" wrapText="1"/>
    </xf>
    <xf numFmtId="0" fontId="50" fillId="0" borderId="30" xfId="0" applyFont="1" applyBorder="1" applyAlignment="1">
      <alignment horizontal="left" vertical="center"/>
    </xf>
    <xf numFmtId="0" fontId="0" fillId="0" borderId="21" xfId="0" applyBorder="1" applyAlignment="1">
      <alignment horizontal="center" vertical="center"/>
    </xf>
    <xf numFmtId="0" fontId="51" fillId="0" borderId="31" xfId="0" applyFont="1" applyBorder="1" applyAlignment="1">
      <alignment vertical="center"/>
    </xf>
    <xf numFmtId="0" fontId="51" fillId="12" borderId="31" xfId="0" applyFont="1" applyFill="1" applyBorder="1" applyAlignment="1">
      <alignment vertical="center"/>
    </xf>
    <xf numFmtId="0" fontId="51" fillId="0" borderId="32" xfId="0" applyFont="1" applyBorder="1" applyAlignment="1">
      <alignment vertical="center"/>
    </xf>
    <xf numFmtId="0" fontId="51" fillId="0" borderId="33" xfId="0" applyFont="1" applyBorder="1" applyAlignment="1">
      <alignment vertical="center"/>
    </xf>
    <xf numFmtId="0" fontId="51" fillId="12" borderId="33" xfId="0" applyFont="1" applyFill="1" applyBorder="1" applyAlignment="1">
      <alignment vertical="center"/>
    </xf>
    <xf numFmtId="0" fontId="51" fillId="0" borderId="34" xfId="0" applyFont="1" applyBorder="1" applyAlignment="1">
      <alignment vertical="center"/>
    </xf>
    <xf numFmtId="0" fontId="51" fillId="0" borderId="35" xfId="0" applyFont="1" applyBorder="1" applyAlignment="1">
      <alignment vertical="center"/>
    </xf>
    <xf numFmtId="0" fontId="51" fillId="12" borderId="35" xfId="0" applyFont="1" applyFill="1" applyBorder="1" applyAlignment="1">
      <alignment vertical="center"/>
    </xf>
    <xf numFmtId="0" fontId="51" fillId="0" borderId="36" xfId="0" applyFont="1" applyBorder="1" applyAlignment="1">
      <alignment vertical="center"/>
    </xf>
    <xf numFmtId="0" fontId="51" fillId="12" borderId="37" xfId="0" applyFont="1" applyFill="1" applyBorder="1" applyAlignment="1">
      <alignment vertical="center"/>
    </xf>
    <xf numFmtId="0" fontId="51" fillId="12" borderId="38" xfId="0" applyFont="1" applyFill="1" applyBorder="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right" vertical="center"/>
    </xf>
    <xf numFmtId="40" fontId="3" fillId="0" borderId="39" xfId="48" applyNumberFormat="1" applyFont="1" applyFill="1" applyBorder="1" applyAlignment="1">
      <alignment vertical="center"/>
    </xf>
    <xf numFmtId="0" fontId="0" fillId="0" borderId="0" xfId="0" applyAlignment="1">
      <alignment vertical="top"/>
    </xf>
    <xf numFmtId="0" fontId="0" fillId="0" borderId="14" xfId="0" applyBorder="1" applyAlignment="1">
      <alignment horizontal="center" vertical="center"/>
    </xf>
    <xf numFmtId="0" fontId="0" fillId="0" borderId="40" xfId="0" applyBorder="1" applyAlignment="1" quotePrefix="1">
      <alignment horizontal="right" vertical="center"/>
    </xf>
    <xf numFmtId="0" fontId="0" fillId="0" borderId="19" xfId="0" applyBorder="1" applyAlignment="1" quotePrefix="1">
      <alignment horizontal="right" vertical="center"/>
    </xf>
    <xf numFmtId="0" fontId="51" fillId="0" borderId="0" xfId="0" applyFont="1" applyBorder="1" applyAlignment="1">
      <alignment horizontal="left" vertical="center"/>
    </xf>
    <xf numFmtId="0" fontId="0" fillId="0" borderId="0" xfId="0" applyBorder="1" applyAlignment="1" quotePrefix="1">
      <alignment horizontal="right" vertical="center"/>
    </xf>
    <xf numFmtId="180" fontId="0" fillId="0" borderId="0" xfId="0" applyNumberFormat="1" applyFill="1" applyBorder="1" applyAlignment="1" quotePrefix="1">
      <alignment vertical="center"/>
    </xf>
    <xf numFmtId="180" fontId="0" fillId="32" borderId="41" xfId="0" applyNumberFormat="1" applyFill="1" applyBorder="1" applyAlignment="1">
      <alignment horizontal="center" vertical="center"/>
    </xf>
    <xf numFmtId="180" fontId="0" fillId="32" borderId="42" xfId="0" applyNumberFormat="1" applyFill="1" applyBorder="1" applyAlignment="1">
      <alignment horizontal="center" vertical="center"/>
    </xf>
    <xf numFmtId="0" fontId="0" fillId="0" borderId="43" xfId="0" applyBorder="1" applyAlignment="1">
      <alignment horizontal="center" vertical="center" wrapText="1"/>
    </xf>
    <xf numFmtId="0" fontId="0" fillId="0" borderId="43" xfId="0" applyBorder="1" applyAlignment="1">
      <alignment horizontal="center" vertical="center"/>
    </xf>
    <xf numFmtId="180" fontId="0" fillId="0" borderId="43" xfId="0" applyNumberFormat="1" applyBorder="1" applyAlignment="1">
      <alignment vertical="center"/>
    </xf>
    <xf numFmtId="0" fontId="0" fillId="0" borderId="43" xfId="0" applyBorder="1" applyAlignment="1">
      <alignment horizontal="right" vertical="center"/>
    </xf>
    <xf numFmtId="0" fontId="0" fillId="0" borderId="41" xfId="0" applyBorder="1" applyAlignment="1" quotePrefix="1">
      <alignment horizontal="center" vertical="center"/>
    </xf>
    <xf numFmtId="0" fontId="0" fillId="0" borderId="42" xfId="0" applyBorder="1" applyAlignment="1" quotePrefix="1">
      <alignment horizontal="center"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181" fontId="5" fillId="0" borderId="0" xfId="0" applyNumberFormat="1" applyFont="1" applyFill="1" applyAlignment="1">
      <alignment vertical="center"/>
    </xf>
    <xf numFmtId="0" fontId="11" fillId="0" borderId="0" xfId="0" applyFont="1" applyFill="1" applyAlignment="1" quotePrefix="1">
      <alignment horizontal="right" vertical="top" wrapText="1"/>
    </xf>
    <xf numFmtId="0" fontId="11" fillId="0" borderId="0" xfId="0" applyFont="1" applyFill="1" applyAlignment="1">
      <alignment vertical="top" wrapText="1"/>
    </xf>
    <xf numFmtId="0" fontId="5" fillId="0" borderId="0" xfId="0" applyFont="1" applyFill="1" applyAlignment="1">
      <alignment vertical="center" wrapText="1"/>
    </xf>
    <xf numFmtId="0" fontId="52" fillId="0" borderId="0" xfId="0" applyFont="1" applyFill="1" applyAlignment="1" quotePrefix="1">
      <alignment horizontal="right" vertical="top" wrapText="1"/>
    </xf>
    <xf numFmtId="0" fontId="52" fillId="0" borderId="0" xfId="0" applyFont="1" applyFill="1" applyAlignment="1">
      <alignment vertical="top" wrapText="1"/>
    </xf>
    <xf numFmtId="0" fontId="53" fillId="0" borderId="0" xfId="0" applyFont="1" applyFill="1" applyAlignment="1">
      <alignment vertical="center" wrapText="1"/>
    </xf>
    <xf numFmtId="38" fontId="12" fillId="0" borderId="23" xfId="48" applyFont="1" applyFill="1" applyBorder="1" applyAlignment="1">
      <alignment vertical="top" wrapText="1"/>
    </xf>
    <xf numFmtId="0" fontId="54" fillId="0" borderId="0" xfId="0" applyFont="1" applyAlignment="1">
      <alignment vertical="center"/>
    </xf>
    <xf numFmtId="0" fontId="0" fillId="0" borderId="44" xfId="0" applyFont="1" applyBorder="1" applyAlignment="1">
      <alignment horizontal="center" vertical="center" wrapText="1"/>
    </xf>
    <xf numFmtId="0" fontId="0" fillId="0" borderId="14" xfId="0" applyFont="1" applyBorder="1" applyAlignment="1">
      <alignment horizontal="center" vertical="center" wrapText="1"/>
    </xf>
    <xf numFmtId="0" fontId="49" fillId="0" borderId="20" xfId="0" applyFont="1" applyFill="1" applyBorder="1" applyAlignment="1">
      <alignment vertical="center"/>
    </xf>
    <xf numFmtId="49" fontId="10" fillId="0" borderId="17" xfId="48" applyNumberFormat="1" applyFont="1" applyFill="1" applyBorder="1" applyAlignment="1">
      <alignment horizontal="center" vertical="center"/>
    </xf>
    <xf numFmtId="49" fontId="10" fillId="0" borderId="45" xfId="48" applyNumberFormat="1" applyFont="1" applyFill="1" applyBorder="1" applyAlignment="1">
      <alignment horizontal="center" vertical="center"/>
    </xf>
    <xf numFmtId="49" fontId="10" fillId="0" borderId="46" xfId="48" applyNumberFormat="1" applyFont="1" applyFill="1" applyBorder="1" applyAlignment="1">
      <alignment horizontal="center" vertical="center"/>
    </xf>
    <xf numFmtId="49" fontId="10" fillId="0" borderId="47" xfId="48" applyNumberFormat="1" applyFont="1" applyFill="1" applyBorder="1" applyAlignment="1">
      <alignment horizontal="center" vertical="center"/>
    </xf>
    <xf numFmtId="49" fontId="10" fillId="0" borderId="48" xfId="48" applyNumberFormat="1" applyFont="1" applyFill="1" applyBorder="1" applyAlignment="1">
      <alignment horizontal="center" vertical="center"/>
    </xf>
    <xf numFmtId="49" fontId="10" fillId="0" borderId="49" xfId="48" applyNumberFormat="1" applyFont="1" applyFill="1" applyBorder="1" applyAlignment="1">
      <alignment horizontal="center" vertical="center"/>
    </xf>
    <xf numFmtId="0" fontId="51" fillId="0" borderId="31" xfId="0" applyFont="1" applyBorder="1" applyAlignment="1">
      <alignment horizontal="center" vertical="center"/>
    </xf>
    <xf numFmtId="0" fontId="55" fillId="0" borderId="0" xfId="0" applyFont="1" applyAlignment="1">
      <alignment vertical="center"/>
    </xf>
    <xf numFmtId="0" fontId="44" fillId="0" borderId="0" xfId="0" applyFont="1" applyAlignment="1">
      <alignment vertical="center"/>
    </xf>
    <xf numFmtId="38" fontId="1" fillId="0" borderId="50" xfId="48" applyFont="1" applyFill="1" applyBorder="1" applyAlignment="1">
      <alignment/>
    </xf>
    <xf numFmtId="38" fontId="1" fillId="33" borderId="51" xfId="48" applyFont="1" applyFill="1" applyBorder="1" applyAlignment="1">
      <alignment/>
    </xf>
    <xf numFmtId="38" fontId="1" fillId="0" borderId="52" xfId="48" applyFont="1" applyFill="1" applyBorder="1" applyAlignment="1">
      <alignment/>
    </xf>
    <xf numFmtId="0" fontId="0" fillId="0" borderId="50" xfId="0" applyBorder="1" applyAlignment="1">
      <alignment vertical="center"/>
    </xf>
    <xf numFmtId="38" fontId="1" fillId="0" borderId="53" xfId="48" applyFont="1" applyBorder="1" applyAlignment="1">
      <alignment horizontal="right" vertical="center"/>
    </xf>
    <xf numFmtId="38" fontId="1" fillId="0" borderId="54" xfId="48" applyFont="1" applyFill="1" applyBorder="1" applyAlignment="1">
      <alignment/>
    </xf>
    <xf numFmtId="0" fontId="0" fillId="0" borderId="55" xfId="0" applyBorder="1" applyAlignment="1">
      <alignment vertical="center"/>
    </xf>
    <xf numFmtId="38" fontId="1" fillId="0" borderId="56" xfId="48" applyFont="1" applyFill="1" applyBorder="1" applyAlignment="1">
      <alignment/>
    </xf>
    <xf numFmtId="38" fontId="9" fillId="0" borderId="57" xfId="48" applyFont="1" applyFill="1" applyBorder="1" applyAlignment="1">
      <alignment horizontal="center" vertical="center" shrinkToFit="1"/>
    </xf>
    <xf numFmtId="38" fontId="3" fillId="0" borderId="58" xfId="48" applyFont="1" applyFill="1" applyBorder="1" applyAlignment="1">
      <alignment horizontal="center" vertical="center" wrapText="1" shrinkToFit="1"/>
    </xf>
    <xf numFmtId="38" fontId="1" fillId="0" borderId="59" xfId="48" applyFont="1" applyFill="1" applyBorder="1" applyAlignment="1">
      <alignment/>
    </xf>
    <xf numFmtId="38" fontId="1" fillId="33" borderId="58" xfId="48" applyFont="1" applyFill="1" applyBorder="1" applyAlignment="1">
      <alignment/>
    </xf>
    <xf numFmtId="38" fontId="1" fillId="0" borderId="60" xfId="48" applyFont="1" applyFill="1" applyBorder="1" applyAlignment="1">
      <alignment/>
    </xf>
    <xf numFmtId="38" fontId="1" fillId="0" borderId="61" xfId="48" applyFont="1" applyFill="1" applyBorder="1" applyAlignment="1">
      <alignment/>
    </xf>
    <xf numFmtId="38" fontId="1" fillId="32" borderId="57" xfId="48" applyFont="1" applyFill="1" applyBorder="1" applyAlignment="1">
      <alignment/>
    </xf>
    <xf numFmtId="38" fontId="1" fillId="32" borderId="58" xfId="48" applyFont="1" applyFill="1" applyBorder="1" applyAlignment="1">
      <alignment/>
    </xf>
    <xf numFmtId="38" fontId="1" fillId="32" borderId="62" xfId="48" applyFont="1" applyFill="1" applyBorder="1" applyAlignment="1">
      <alignment/>
    </xf>
    <xf numFmtId="38" fontId="1" fillId="34" borderId="58" xfId="48" applyFont="1" applyFill="1" applyBorder="1" applyAlignment="1">
      <alignment/>
    </xf>
    <xf numFmtId="38" fontId="1" fillId="0" borderId="63" xfId="48" applyFont="1" applyFill="1" applyBorder="1" applyAlignment="1">
      <alignment/>
    </xf>
    <xf numFmtId="38" fontId="1" fillId="34" borderId="64" xfId="48" applyFont="1" applyFill="1" applyBorder="1" applyAlignment="1">
      <alignment/>
    </xf>
    <xf numFmtId="38" fontId="1" fillId="0" borderId="65" xfId="48" applyFont="1" applyFill="1" applyBorder="1" applyAlignment="1">
      <alignment/>
    </xf>
    <xf numFmtId="38" fontId="1" fillId="32" borderId="66" xfId="48" applyFont="1" applyFill="1" applyBorder="1" applyAlignment="1">
      <alignment/>
    </xf>
    <xf numFmtId="38" fontId="1" fillId="32" borderId="64" xfId="48" applyFont="1" applyFill="1" applyBorder="1" applyAlignment="1">
      <alignment/>
    </xf>
    <xf numFmtId="38" fontId="1" fillId="32" borderId="57" xfId="48" applyFont="1" applyFill="1" applyBorder="1" applyAlignment="1">
      <alignment/>
    </xf>
    <xf numFmtId="38" fontId="1" fillId="32" borderId="58" xfId="48" applyFont="1" applyFill="1" applyBorder="1" applyAlignment="1">
      <alignment/>
    </xf>
    <xf numFmtId="0" fontId="0" fillId="0" borderId="60" xfId="0" applyBorder="1" applyAlignment="1">
      <alignment vertical="center"/>
    </xf>
    <xf numFmtId="38" fontId="9" fillId="0" borderId="67" xfId="48" applyFont="1" applyBorder="1" applyAlignment="1">
      <alignment horizontal="left" vertical="center" wrapText="1"/>
    </xf>
    <xf numFmtId="38" fontId="9" fillId="0" borderId="68" xfId="48" applyFont="1" applyBorder="1" applyAlignment="1">
      <alignment horizontal="left" vertical="center" wrapText="1"/>
    </xf>
    <xf numFmtId="38" fontId="1" fillId="0" borderId="69" xfId="48" applyFont="1" applyBorder="1" applyAlignment="1">
      <alignment horizontal="left" vertical="center" wrapText="1"/>
    </xf>
    <xf numFmtId="38" fontId="1" fillId="32" borderId="70" xfId="48" applyFont="1" applyFill="1" applyBorder="1" applyAlignment="1">
      <alignment horizontal="right" vertical="center"/>
    </xf>
    <xf numFmtId="38" fontId="1" fillId="32" borderId="54" xfId="48" applyFont="1" applyFill="1" applyBorder="1" applyAlignment="1">
      <alignment/>
    </xf>
    <xf numFmtId="38" fontId="1" fillId="32" borderId="71" xfId="48" applyFont="1" applyFill="1" applyBorder="1" applyAlignment="1">
      <alignment/>
    </xf>
    <xf numFmtId="38" fontId="1" fillId="0" borderId="72" xfId="48" applyFont="1" applyFill="1" applyBorder="1" applyAlignment="1">
      <alignment/>
    </xf>
    <xf numFmtId="38" fontId="1" fillId="32" borderId="73" xfId="48" applyFont="1" applyFill="1" applyBorder="1" applyAlignment="1">
      <alignment/>
    </xf>
    <xf numFmtId="38" fontId="1" fillId="32" borderId="54" xfId="48" applyFont="1" applyFill="1" applyBorder="1" applyAlignment="1">
      <alignment/>
    </xf>
    <xf numFmtId="38" fontId="1" fillId="32" borderId="74" xfId="48" applyFont="1" applyFill="1" applyBorder="1" applyAlignment="1">
      <alignment horizontal="right" vertical="center"/>
    </xf>
    <xf numFmtId="38" fontId="1" fillId="0" borderId="75" xfId="48" applyFont="1" applyFill="1" applyBorder="1" applyAlignment="1">
      <alignment/>
    </xf>
    <xf numFmtId="38" fontId="1" fillId="0" borderId="57" xfId="48" applyFont="1" applyFill="1" applyBorder="1" applyAlignment="1">
      <alignment/>
    </xf>
    <xf numFmtId="38" fontId="1" fillId="0" borderId="57" xfId="48" applyFont="1" applyFill="1" applyBorder="1" applyAlignment="1">
      <alignment/>
    </xf>
    <xf numFmtId="38" fontId="1" fillId="32" borderId="76" xfId="48" applyFont="1" applyFill="1" applyBorder="1" applyAlignment="1">
      <alignment/>
    </xf>
    <xf numFmtId="38" fontId="1" fillId="0" borderId="77" xfId="48" applyFont="1" applyFill="1" applyBorder="1" applyAlignment="1">
      <alignment/>
    </xf>
    <xf numFmtId="38" fontId="1" fillId="0" borderId="78" xfId="48" applyFont="1" applyFill="1" applyBorder="1" applyAlignment="1">
      <alignment/>
    </xf>
    <xf numFmtId="38" fontId="1" fillId="0" borderId="79" xfId="48" applyFont="1" applyFill="1" applyBorder="1" applyAlignment="1">
      <alignment/>
    </xf>
    <xf numFmtId="0" fontId="0" fillId="0" borderId="75" xfId="0" applyBorder="1" applyAlignment="1">
      <alignment vertical="center"/>
    </xf>
    <xf numFmtId="0" fontId="0" fillId="0" borderId="80" xfId="0" applyBorder="1" applyAlignment="1">
      <alignment vertical="center"/>
    </xf>
    <xf numFmtId="38" fontId="1" fillId="0" borderId="81" xfId="48" applyFont="1" applyFill="1" applyBorder="1" applyAlignment="1">
      <alignment horizontal="right" vertical="center"/>
    </xf>
    <xf numFmtId="38" fontId="1" fillId="0" borderId="82" xfId="48" applyFont="1" applyFill="1" applyBorder="1" applyAlignment="1">
      <alignment horizontal="right" vertical="center"/>
    </xf>
    <xf numFmtId="0" fontId="11" fillId="0" borderId="0" xfId="0" applyFont="1" applyFill="1" applyAlignment="1">
      <alignment vertical="top" wrapText="1"/>
    </xf>
    <xf numFmtId="0" fontId="0" fillId="0" borderId="0" xfId="0" applyAlignment="1">
      <alignment vertical="top" wrapText="1"/>
    </xf>
    <xf numFmtId="0" fontId="52" fillId="0" borderId="0" xfId="0" applyFont="1" applyFill="1" applyAlignment="1">
      <alignment vertical="top" wrapText="1"/>
    </xf>
    <xf numFmtId="0" fontId="51" fillId="0" borderId="83" xfId="0" applyFont="1" applyBorder="1" applyAlignment="1">
      <alignment horizontal="center" vertical="center"/>
    </xf>
    <xf numFmtId="0" fontId="51" fillId="0" borderId="41"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0" xfId="0" applyFont="1" applyAlignment="1">
      <alignment horizontal="left" vertical="center" wrapText="1"/>
    </xf>
    <xf numFmtId="0" fontId="0" fillId="0" borderId="84"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32" borderId="85" xfId="0" applyFill="1" applyBorder="1" applyAlignment="1">
      <alignment horizontal="center" vertical="center"/>
    </xf>
    <xf numFmtId="0" fontId="0" fillId="32" borderId="86" xfId="0" applyFill="1" applyBorder="1" applyAlignment="1">
      <alignment horizontal="center" vertical="center"/>
    </xf>
    <xf numFmtId="0" fontId="0" fillId="0" borderId="87" xfId="0" applyBorder="1" applyAlignment="1">
      <alignment horizontal="center" vertical="center" wrapText="1"/>
    </xf>
    <xf numFmtId="0" fontId="0" fillId="0" borderId="42" xfId="0" applyBorder="1" applyAlignment="1">
      <alignment horizontal="center" vertical="center" wrapText="1"/>
    </xf>
    <xf numFmtId="0" fontId="0" fillId="0" borderId="88" xfId="0" applyBorder="1" applyAlignment="1">
      <alignment horizontal="center" vertical="center" wrapText="1"/>
    </xf>
    <xf numFmtId="0" fontId="0" fillId="0" borderId="87" xfId="0" applyBorder="1" applyAlignment="1">
      <alignment horizontal="center" vertical="center"/>
    </xf>
    <xf numFmtId="0" fontId="49" fillId="0" borderId="20"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180" fontId="0" fillId="0" borderId="89" xfId="0" applyNumberFormat="1" applyFill="1" applyBorder="1" applyAlignment="1" quotePrefix="1">
      <alignment vertical="center"/>
    </xf>
    <xf numFmtId="180" fontId="0" fillId="0" borderId="90" xfId="0" applyNumberFormat="1" applyFill="1" applyBorder="1" applyAlignment="1" quotePrefix="1">
      <alignment vertical="center"/>
    </xf>
    <xf numFmtId="180" fontId="0" fillId="0" borderId="91" xfId="0" applyNumberFormat="1" applyFill="1" applyBorder="1" applyAlignment="1" quotePrefix="1">
      <alignment vertical="center"/>
    </xf>
    <xf numFmtId="180" fontId="0" fillId="0" borderId="17" xfId="0" applyNumberFormat="1" applyFill="1" applyBorder="1" applyAlignment="1" quotePrefix="1">
      <alignment vertical="center"/>
    </xf>
    <xf numFmtId="180" fontId="0" fillId="0" borderId="18" xfId="0" applyNumberFormat="1" applyFill="1" applyBorder="1" applyAlignment="1" quotePrefix="1">
      <alignment vertical="center"/>
    </xf>
    <xf numFmtId="180" fontId="0" fillId="0" borderId="51" xfId="0" applyNumberFormat="1" applyFill="1" applyBorder="1" applyAlignment="1" quotePrefix="1">
      <alignment vertical="center"/>
    </xf>
    <xf numFmtId="38" fontId="3" fillId="0" borderId="45" xfId="48" applyFont="1" applyFill="1" applyBorder="1" applyAlignment="1">
      <alignment horizontal="center" vertical="center"/>
    </xf>
    <xf numFmtId="38" fontId="3" fillId="0" borderId="92" xfId="48" applyFont="1" applyFill="1" applyBorder="1" applyAlignment="1">
      <alignment horizontal="center" vertical="center"/>
    </xf>
    <xf numFmtId="38" fontId="3" fillId="0" borderId="93" xfId="48" applyFont="1" applyFill="1" applyBorder="1" applyAlignment="1">
      <alignment horizontal="center" vertical="center"/>
    </xf>
    <xf numFmtId="38" fontId="3" fillId="0" borderId="47" xfId="48" applyFont="1" applyFill="1" applyBorder="1" applyAlignment="1">
      <alignment horizontal="center" vertical="center" wrapText="1"/>
    </xf>
    <xf numFmtId="38" fontId="3" fillId="0" borderId="28" xfId="48" applyFont="1" applyFill="1" applyBorder="1" applyAlignment="1">
      <alignment horizontal="center" vertical="center" wrapText="1"/>
    </xf>
    <xf numFmtId="38" fontId="3" fillId="0" borderId="46" xfId="48" applyFont="1" applyFill="1" applyBorder="1" applyAlignment="1">
      <alignment horizontal="center" vertical="center" wrapText="1"/>
    </xf>
    <xf numFmtId="38" fontId="3" fillId="0" borderId="17" xfId="48" applyFont="1" applyFill="1" applyBorder="1" applyAlignment="1">
      <alignment horizontal="left" vertical="center"/>
    </xf>
    <xf numFmtId="38" fontId="3" fillId="0" borderId="18" xfId="48" applyFont="1" applyFill="1" applyBorder="1" applyAlignment="1">
      <alignment horizontal="left" vertical="center"/>
    </xf>
    <xf numFmtId="38" fontId="3" fillId="0" borderId="19" xfId="48" applyFont="1" applyFill="1" applyBorder="1" applyAlignment="1">
      <alignment horizontal="left" vertical="center"/>
    </xf>
    <xf numFmtId="0" fontId="49" fillId="0" borderId="17" xfId="0" applyFont="1" applyBorder="1" applyAlignment="1">
      <alignment horizontal="left" vertical="center"/>
    </xf>
    <xf numFmtId="0" fontId="49" fillId="0" borderId="18" xfId="0" applyFont="1" applyBorder="1" applyAlignment="1">
      <alignment horizontal="left" vertical="center"/>
    </xf>
    <xf numFmtId="0" fontId="49" fillId="0" borderId="19" xfId="0" applyFont="1" applyBorder="1" applyAlignment="1">
      <alignment horizontal="left" vertical="center"/>
    </xf>
    <xf numFmtId="38" fontId="4" fillId="0" borderId="94" xfId="48" applyFont="1" applyFill="1" applyBorder="1" applyAlignment="1">
      <alignment horizontal="center" vertical="center" textRotation="255"/>
    </xf>
    <xf numFmtId="38" fontId="4" fillId="0" borderId="95" xfId="48" applyFont="1" applyFill="1" applyBorder="1" applyAlignment="1">
      <alignment horizontal="center" vertical="center" textRotation="255"/>
    </xf>
    <xf numFmtId="38" fontId="4" fillId="0" borderId="96" xfId="48" applyFont="1" applyFill="1" applyBorder="1" applyAlignment="1">
      <alignment horizontal="center" vertical="center" textRotation="255"/>
    </xf>
    <xf numFmtId="38" fontId="3" fillId="0" borderId="17" xfId="48" applyFont="1" applyFill="1" applyBorder="1" applyAlignment="1">
      <alignment horizontal="center" vertical="center"/>
    </xf>
    <xf numFmtId="38" fontId="3" fillId="0" borderId="18" xfId="48" applyFont="1" applyFill="1" applyBorder="1" applyAlignment="1">
      <alignment horizontal="center" vertical="center"/>
    </xf>
    <xf numFmtId="38" fontId="3" fillId="0" borderId="19" xfId="48" applyFont="1" applyFill="1" applyBorder="1" applyAlignment="1">
      <alignment horizontal="center" vertical="center"/>
    </xf>
    <xf numFmtId="38" fontId="1" fillId="0" borderId="47" xfId="48" applyFont="1" applyFill="1" applyBorder="1" applyAlignment="1">
      <alignment horizontal="distributed" vertical="center" wrapText="1" shrinkToFit="1"/>
    </xf>
    <xf numFmtId="38" fontId="1" fillId="0" borderId="16" xfId="48" applyFont="1" applyFill="1" applyBorder="1" applyAlignment="1">
      <alignment horizontal="distributed" vertical="center" wrapText="1" shrinkToFit="1"/>
    </xf>
    <xf numFmtId="38" fontId="1" fillId="0" borderId="97" xfId="48" applyFont="1" applyFill="1" applyBorder="1" applyAlignment="1">
      <alignment horizontal="distributed" vertical="center" wrapText="1" shrinkToFit="1"/>
    </xf>
    <xf numFmtId="38" fontId="1" fillId="0" borderId="46" xfId="48" applyFont="1" applyFill="1" applyBorder="1" applyAlignment="1">
      <alignment horizontal="distributed" vertical="center" wrapText="1" shrinkToFit="1"/>
    </xf>
    <xf numFmtId="38" fontId="1" fillId="0" borderId="20" xfId="48" applyFont="1" applyFill="1" applyBorder="1" applyAlignment="1">
      <alignment horizontal="distributed" vertical="center" wrapText="1" shrinkToFit="1"/>
    </xf>
    <xf numFmtId="38" fontId="1" fillId="0" borderId="21" xfId="48" applyFont="1" applyFill="1" applyBorder="1" applyAlignment="1">
      <alignment horizontal="distributed" vertical="center" wrapText="1" shrinkToFit="1"/>
    </xf>
    <xf numFmtId="38" fontId="4" fillId="0" borderId="98" xfId="48" applyFont="1" applyFill="1" applyBorder="1" applyAlignment="1">
      <alignment horizontal="center" vertical="center" wrapText="1"/>
    </xf>
    <xf numFmtId="38" fontId="4" fillId="0" borderId="23" xfId="48" applyFont="1" applyFill="1" applyBorder="1" applyAlignment="1">
      <alignment horizontal="center" vertical="center"/>
    </xf>
    <xf numFmtId="38" fontId="4" fillId="0" borderId="99" xfId="48" applyFont="1" applyFill="1" applyBorder="1" applyAlignment="1">
      <alignment horizontal="center" vertical="center"/>
    </xf>
    <xf numFmtId="38" fontId="3" fillId="0" borderId="100" xfId="48" applyFont="1" applyFill="1" applyBorder="1" applyAlignment="1">
      <alignment horizontal="center" vertical="distributed" textRotation="255"/>
    </xf>
    <xf numFmtId="38" fontId="3" fillId="0" borderId="101" xfId="48" applyFont="1" applyFill="1" applyBorder="1" applyAlignment="1">
      <alignment horizontal="center" vertical="distributed" textRotation="255"/>
    </xf>
    <xf numFmtId="38" fontId="3" fillId="0" borderId="102" xfId="48" applyFont="1" applyFill="1" applyBorder="1" applyAlignment="1">
      <alignment horizontal="center" vertical="distributed" textRotation="255"/>
    </xf>
    <xf numFmtId="38" fontId="3" fillId="0" borderId="45" xfId="48" applyFont="1" applyFill="1" applyBorder="1" applyAlignment="1">
      <alignment horizontal="center" vertical="center"/>
    </xf>
    <xf numFmtId="38" fontId="3" fillId="0" borderId="92" xfId="48" applyFont="1" applyFill="1" applyBorder="1" applyAlignment="1">
      <alignment horizontal="center" vertical="center"/>
    </xf>
    <xf numFmtId="38" fontId="3" fillId="0" borderId="93" xfId="48" applyFont="1" applyFill="1" applyBorder="1" applyAlignment="1">
      <alignment horizontal="center" vertical="center"/>
    </xf>
    <xf numFmtId="38" fontId="3" fillId="0" borderId="103" xfId="48" applyFont="1" applyFill="1" applyBorder="1" applyAlignment="1">
      <alignment horizontal="center" vertical="center"/>
    </xf>
    <xf numFmtId="38" fontId="3" fillId="0" borderId="27" xfId="48" applyFont="1" applyFill="1" applyBorder="1" applyAlignment="1">
      <alignment horizontal="center" vertical="center"/>
    </xf>
    <xf numFmtId="38" fontId="3" fillId="0" borderId="104" xfId="48" applyFont="1" applyFill="1" applyBorder="1" applyAlignment="1">
      <alignment horizontal="center" vertical="center"/>
    </xf>
    <xf numFmtId="38" fontId="3" fillId="0" borderId="105" xfId="48" applyFont="1" applyFill="1" applyBorder="1" applyAlignment="1">
      <alignment horizontal="center" vertical="center" shrinkToFit="1"/>
    </xf>
    <xf numFmtId="38" fontId="3" fillId="0" borderId="106" xfId="48" applyFont="1" applyFill="1" applyBorder="1" applyAlignment="1">
      <alignment horizontal="center" vertical="center" shrinkToFit="1"/>
    </xf>
    <xf numFmtId="38" fontId="3" fillId="0" borderId="107" xfId="48" applyFont="1" applyFill="1" applyBorder="1" applyAlignment="1">
      <alignment horizontal="center" vertical="center" shrinkToFit="1"/>
    </xf>
    <xf numFmtId="38" fontId="3" fillId="0" borderId="48" xfId="48" applyFont="1" applyFill="1" applyBorder="1" applyAlignment="1">
      <alignment horizontal="center" vertical="distributed"/>
    </xf>
    <xf numFmtId="38" fontId="3" fillId="0" borderId="108" xfId="48" applyFont="1" applyFill="1" applyBorder="1" applyAlignment="1">
      <alignment horizontal="center" vertical="distributed"/>
    </xf>
    <xf numFmtId="38" fontId="3" fillId="0" borderId="109" xfId="48" applyFont="1" applyFill="1" applyBorder="1" applyAlignment="1">
      <alignment horizontal="center" vertical="distributed"/>
    </xf>
    <xf numFmtId="38" fontId="3" fillId="0" borderId="17" xfId="48" applyFont="1" applyFill="1" applyBorder="1" applyAlignment="1">
      <alignment horizontal="center" vertical="center" shrinkToFit="1"/>
    </xf>
    <xf numFmtId="38" fontId="3" fillId="0" borderId="18" xfId="48" applyFont="1" applyFill="1" applyBorder="1" applyAlignment="1">
      <alignment horizontal="center" vertical="center" shrinkToFit="1"/>
    </xf>
    <xf numFmtId="38" fontId="3" fillId="0" borderId="19" xfId="48" applyFont="1" applyFill="1" applyBorder="1" applyAlignment="1">
      <alignment horizontal="center" vertical="center" shrinkToFit="1"/>
    </xf>
    <xf numFmtId="0" fontId="49" fillId="0" borderId="30" xfId="0" applyFont="1" applyFill="1" applyBorder="1" applyAlignment="1">
      <alignment horizontal="left" vertical="center"/>
    </xf>
    <xf numFmtId="0" fontId="49" fillId="0" borderId="20" xfId="0" applyFont="1" applyFill="1" applyBorder="1" applyAlignment="1">
      <alignment horizontal="left" vertical="center"/>
    </xf>
    <xf numFmtId="38" fontId="3" fillId="0" borderId="0" xfId="48" applyFont="1" applyFill="1" applyBorder="1" applyAlignment="1">
      <alignment horizontal="center" vertical="center"/>
    </xf>
    <xf numFmtId="38" fontId="3" fillId="0" borderId="17" xfId="48" applyFont="1" applyFill="1" applyBorder="1" applyAlignment="1">
      <alignment horizontal="center" vertical="center"/>
    </xf>
    <xf numFmtId="38" fontId="3" fillId="0" borderId="18" xfId="48" applyFont="1" applyFill="1" applyBorder="1" applyAlignment="1">
      <alignment horizontal="center" vertical="center"/>
    </xf>
    <xf numFmtId="38" fontId="3" fillId="0" borderId="19" xfId="48" applyFont="1" applyFill="1" applyBorder="1" applyAlignment="1">
      <alignment horizontal="center" vertical="center"/>
    </xf>
    <xf numFmtId="38" fontId="5" fillId="0" borderId="17" xfId="48" applyFont="1" applyFill="1" applyBorder="1" applyAlignment="1">
      <alignment horizontal="distributed" vertical="center" indent="2"/>
    </xf>
    <xf numFmtId="38" fontId="5" fillId="0" borderId="18" xfId="48" applyFont="1" applyFill="1" applyBorder="1" applyAlignment="1">
      <alignment horizontal="distributed" vertical="center" indent="2"/>
    </xf>
    <xf numFmtId="38" fontId="5" fillId="0" borderId="19" xfId="48" applyFont="1" applyFill="1" applyBorder="1" applyAlignment="1">
      <alignment horizontal="distributed" vertical="center" indent="2"/>
    </xf>
    <xf numFmtId="38" fontId="3" fillId="0" borderId="46" xfId="48" applyFont="1" applyFill="1" applyBorder="1" applyAlignment="1">
      <alignment horizontal="center" vertical="center" shrinkToFit="1"/>
    </xf>
    <xf numFmtId="38" fontId="3" fillId="0" borderId="20" xfId="48" applyFont="1" applyFill="1" applyBorder="1" applyAlignment="1">
      <alignment horizontal="center" vertical="center" shrinkToFit="1"/>
    </xf>
    <xf numFmtId="38" fontId="3" fillId="0" borderId="21" xfId="48" applyFont="1" applyFill="1" applyBorder="1" applyAlignment="1">
      <alignment horizontal="center" vertical="center" shrinkToFit="1"/>
    </xf>
    <xf numFmtId="38" fontId="7" fillId="0" borderId="0" xfId="48" applyFont="1" applyFill="1" applyAlignment="1">
      <alignment horizontal="center" vertical="center"/>
    </xf>
    <xf numFmtId="38" fontId="7" fillId="0" borderId="42" xfId="48" applyFont="1" applyFill="1" applyBorder="1" applyAlignment="1">
      <alignment horizontal="center" vertical="center"/>
    </xf>
    <xf numFmtId="38" fontId="3" fillId="0" borderId="110" xfId="48" applyFont="1" applyFill="1" applyBorder="1" applyAlignment="1">
      <alignment horizontal="right" vertical="center" wrapText="1" shrinkToFit="1"/>
    </xf>
    <xf numFmtId="38" fontId="3" fillId="0" borderId="43" xfId="48" applyFont="1" applyFill="1" applyBorder="1" applyAlignment="1">
      <alignment horizontal="right" vertical="center" wrapText="1" shrinkToFit="1"/>
    </xf>
    <xf numFmtId="38" fontId="3" fillId="0" borderId="85" xfId="48" applyFont="1" applyFill="1" applyBorder="1" applyAlignment="1">
      <alignment horizontal="right" vertical="center" wrapText="1" shrinkToFit="1"/>
    </xf>
    <xf numFmtId="38" fontId="3" fillId="0" borderId="28" xfId="48" applyFont="1" applyFill="1" applyBorder="1" applyAlignment="1">
      <alignment horizontal="right" vertical="center" wrapText="1" shrinkToFit="1"/>
    </xf>
    <xf numFmtId="38" fontId="3" fillId="0" borderId="0" xfId="48" applyFont="1" applyFill="1" applyBorder="1" applyAlignment="1">
      <alignment horizontal="right" vertical="center" wrapText="1" shrinkToFit="1"/>
    </xf>
    <xf numFmtId="38" fontId="3" fillId="0" borderId="111" xfId="48" applyFont="1" applyFill="1" applyBorder="1" applyAlignment="1">
      <alignment horizontal="right" vertical="center" wrapText="1" shrinkToFit="1"/>
    </xf>
    <xf numFmtId="38" fontId="3" fillId="0" borderId="48" xfId="48" applyFont="1" applyFill="1" applyBorder="1" applyAlignment="1">
      <alignment horizontal="left" vertical="center"/>
    </xf>
    <xf numFmtId="38" fontId="3" fillId="0" borderId="108" xfId="48" applyFont="1" applyFill="1" applyBorder="1" applyAlignment="1">
      <alignment horizontal="left" vertical="center"/>
    </xf>
    <xf numFmtId="38" fontId="3" fillId="0" borderId="109" xfId="48" applyFont="1" applyFill="1" applyBorder="1" applyAlignment="1">
      <alignment horizontal="left" vertical="center"/>
    </xf>
    <xf numFmtId="38" fontId="4" fillId="0" borderId="112" xfId="48" applyFont="1" applyFill="1" applyBorder="1" applyAlignment="1">
      <alignment horizontal="center" vertical="center" wrapText="1"/>
    </xf>
    <xf numFmtId="38" fontId="4" fillId="0" borderId="95" xfId="48" applyFont="1" applyFill="1" applyBorder="1" applyAlignment="1">
      <alignment horizontal="center" vertical="center" wrapText="1"/>
    </xf>
    <xf numFmtId="38" fontId="4" fillId="0" borderId="113" xfId="48" applyFont="1" applyFill="1" applyBorder="1" applyAlignment="1">
      <alignment horizontal="center" vertical="center" wrapText="1"/>
    </xf>
    <xf numFmtId="38" fontId="3" fillId="0" borderId="114" xfId="48" applyFont="1" applyFill="1" applyBorder="1" applyAlignment="1">
      <alignment horizontal="center" vertical="center"/>
    </xf>
    <xf numFmtId="38" fontId="3" fillId="0" borderId="101" xfId="48" applyFont="1" applyFill="1" applyBorder="1" applyAlignment="1">
      <alignment horizontal="center" vertical="center"/>
    </xf>
    <xf numFmtId="38" fontId="3" fillId="0" borderId="115" xfId="48" applyFont="1" applyFill="1" applyBorder="1" applyAlignment="1">
      <alignment horizontal="center" vertical="center"/>
    </xf>
    <xf numFmtId="38" fontId="3" fillId="0" borderId="116" xfId="48" applyFont="1" applyFill="1" applyBorder="1" applyAlignment="1">
      <alignment horizontal="center" vertical="center"/>
    </xf>
    <xf numFmtId="0" fontId="0" fillId="0" borderId="0" xfId="0" applyAlignment="1">
      <alignment horizontal="left" vertical="center" wrapText="1"/>
    </xf>
    <xf numFmtId="38" fontId="8" fillId="0" borderId="88" xfId="48" applyFont="1" applyFill="1" applyBorder="1" applyAlignment="1">
      <alignment horizontal="center" vertical="center" shrinkToFit="1"/>
    </xf>
    <xf numFmtId="38" fontId="8" fillId="0" borderId="43" xfId="48" applyFont="1" applyFill="1" applyBorder="1" applyAlignment="1">
      <alignment horizontal="center" vertical="center" shrinkToFit="1"/>
    </xf>
    <xf numFmtId="38" fontId="8" fillId="0" borderId="23" xfId="48" applyFont="1" applyFill="1" applyBorder="1" applyAlignment="1">
      <alignment horizontal="center" vertical="center" shrinkToFit="1"/>
    </xf>
    <xf numFmtId="38" fontId="8" fillId="0" borderId="0" xfId="48" applyFont="1" applyFill="1" applyBorder="1" applyAlignment="1">
      <alignment horizontal="center" vertical="center" shrinkToFit="1"/>
    </xf>
    <xf numFmtId="38" fontId="1" fillId="0" borderId="110" xfId="48" applyFont="1" applyFill="1" applyBorder="1" applyAlignment="1">
      <alignment horizontal="center" vertical="center"/>
    </xf>
    <xf numFmtId="38" fontId="1" fillId="0" borderId="43" xfId="48" applyFont="1" applyFill="1" applyBorder="1" applyAlignment="1">
      <alignment horizontal="center" vertical="center"/>
    </xf>
    <xf numFmtId="38" fontId="1" fillId="0" borderId="117" xfId="48" applyFont="1" applyFill="1" applyBorder="1" applyAlignment="1">
      <alignment horizontal="center" vertical="center"/>
    </xf>
    <xf numFmtId="38" fontId="1" fillId="0" borderId="28" xfId="48" applyFont="1" applyFill="1" applyBorder="1" applyAlignment="1">
      <alignment horizontal="center" vertical="center"/>
    </xf>
    <xf numFmtId="38" fontId="1" fillId="0" borderId="0" xfId="48" applyFont="1" applyFill="1" applyBorder="1" applyAlignment="1">
      <alignment horizontal="center" vertical="center"/>
    </xf>
    <xf numFmtId="38" fontId="1" fillId="0" borderId="118" xfId="48" applyFont="1" applyFill="1" applyBorder="1" applyAlignment="1">
      <alignment horizontal="center" vertical="center"/>
    </xf>
    <xf numFmtId="38" fontId="3" fillId="0" borderId="17" xfId="48" applyFont="1" applyFill="1" applyBorder="1" applyAlignment="1">
      <alignment horizontal="distributed" vertical="center" indent="2"/>
    </xf>
    <xf numFmtId="38" fontId="3" fillId="0" borderId="18" xfId="48" applyFont="1" applyFill="1" applyBorder="1" applyAlignment="1">
      <alignment horizontal="distributed" vertical="center" indent="2"/>
    </xf>
    <xf numFmtId="38" fontId="3" fillId="0" borderId="19" xfId="48" applyFont="1" applyFill="1" applyBorder="1" applyAlignment="1">
      <alignment horizontal="distributed" vertical="center" indent="2"/>
    </xf>
    <xf numFmtId="38" fontId="3" fillId="0" borderId="17" xfId="48" applyFont="1" applyFill="1" applyBorder="1" applyAlignment="1">
      <alignment horizontal="left" vertical="center" shrinkToFit="1"/>
    </xf>
    <xf numFmtId="38" fontId="3" fillId="0" borderId="18" xfId="48" applyFont="1" applyFill="1" applyBorder="1" applyAlignment="1">
      <alignment horizontal="left" vertical="center" shrinkToFit="1"/>
    </xf>
    <xf numFmtId="38" fontId="3" fillId="0" borderId="19" xfId="48" applyFont="1" applyFill="1" applyBorder="1" applyAlignment="1">
      <alignment horizontal="left" vertical="center" shrinkToFit="1"/>
    </xf>
    <xf numFmtId="0" fontId="49" fillId="0" borderId="17" xfId="0" applyFont="1" applyBorder="1" applyAlignment="1">
      <alignment horizontal="distributed" vertical="center" indent="2"/>
    </xf>
    <xf numFmtId="0" fontId="49" fillId="0" borderId="18" xfId="0" applyFont="1" applyBorder="1" applyAlignment="1">
      <alignment horizontal="distributed" vertical="center" indent="2"/>
    </xf>
    <xf numFmtId="0" fontId="49" fillId="0" borderId="19" xfId="0" applyFont="1" applyBorder="1" applyAlignment="1">
      <alignment horizontal="distributed" vertical="center" indent="2"/>
    </xf>
    <xf numFmtId="38" fontId="9" fillId="0" borderId="119" xfId="48" applyFont="1" applyFill="1" applyBorder="1" applyAlignment="1">
      <alignment horizontal="center" vertical="center" shrinkToFit="1"/>
    </xf>
    <xf numFmtId="38" fontId="9" fillId="0" borderId="120" xfId="48" applyFont="1" applyFill="1" applyBorder="1" applyAlignment="1">
      <alignment horizontal="center" vertical="center" shrinkToFit="1"/>
    </xf>
    <xf numFmtId="38" fontId="3" fillId="0" borderId="43" xfId="48" applyFont="1" applyFill="1" applyBorder="1" applyAlignment="1">
      <alignment horizontal="center" vertical="center"/>
    </xf>
    <xf numFmtId="38" fontId="3" fillId="0" borderId="85" xfId="48" applyFont="1" applyFill="1" applyBorder="1" applyAlignment="1">
      <alignment horizontal="center" vertical="center"/>
    </xf>
    <xf numFmtId="0" fontId="0" fillId="0" borderId="0" xfId="0" applyAlignment="1">
      <alignment horizontal="left" vertical="top" wrapText="1"/>
    </xf>
    <xf numFmtId="38" fontId="9" fillId="0" borderId="121" xfId="48" applyFont="1" applyFill="1" applyBorder="1" applyAlignment="1">
      <alignment horizontal="distributed" vertical="center"/>
    </xf>
    <xf numFmtId="38" fontId="9" fillId="0" borderId="23" xfId="48" applyFont="1" applyFill="1" applyBorder="1" applyAlignment="1">
      <alignment horizontal="distributed" vertical="center"/>
    </xf>
    <xf numFmtId="0" fontId="56" fillId="0" borderId="30" xfId="0" applyFont="1" applyFill="1" applyBorder="1" applyAlignment="1">
      <alignment horizontal="distributed" vertical="center"/>
    </xf>
    <xf numFmtId="0" fontId="51" fillId="0" borderId="49" xfId="0" applyFont="1" applyBorder="1" applyAlignment="1">
      <alignment horizontal="distributed" vertical="center"/>
    </xf>
    <xf numFmtId="0" fontId="51" fillId="0" borderId="122" xfId="0" applyFont="1" applyBorder="1" applyAlignment="1">
      <alignment horizontal="distributed" vertical="center"/>
    </xf>
    <xf numFmtId="0" fontId="51" fillId="0" borderId="123" xfId="0" applyFont="1" applyBorder="1" applyAlignment="1">
      <alignment horizontal="distributed" vertical="center"/>
    </xf>
    <xf numFmtId="0" fontId="51" fillId="0" borderId="112" xfId="0" applyFont="1" applyBorder="1" applyAlignment="1">
      <alignment horizontal="center" vertical="distributed" textRotation="255"/>
    </xf>
    <xf numFmtId="0" fontId="51" fillId="0" borderId="95" xfId="0" applyFont="1" applyBorder="1" applyAlignment="1">
      <alignment horizontal="center" vertical="distributed" textRotation="255"/>
    </xf>
    <xf numFmtId="0" fontId="51" fillId="0" borderId="124" xfId="0" applyFont="1" applyBorder="1" applyAlignment="1">
      <alignment horizontal="distributed" vertical="center"/>
    </xf>
    <xf numFmtId="0" fontId="51" fillId="0" borderId="125" xfId="0" applyFont="1" applyBorder="1" applyAlignment="1">
      <alignment horizontal="distributed" vertical="center"/>
    </xf>
    <xf numFmtId="0" fontId="0" fillId="0" borderId="0" xfId="0" applyAlignment="1">
      <alignment vertical="top"/>
    </xf>
    <xf numFmtId="0" fontId="57" fillId="0" borderId="0" xfId="0" applyFont="1" applyAlignment="1">
      <alignment horizontal="center" vertical="center"/>
    </xf>
    <xf numFmtId="0" fontId="0" fillId="0" borderId="88" xfId="0" applyBorder="1" applyAlignment="1">
      <alignment horizontal="right" vertical="center"/>
    </xf>
    <xf numFmtId="0" fontId="0" fillId="0" borderId="117" xfId="0" applyBorder="1" applyAlignment="1">
      <alignment horizontal="right" vertical="center"/>
    </xf>
    <xf numFmtId="0" fontId="51" fillId="0" borderId="114" xfId="0" applyFont="1" applyBorder="1" applyAlignment="1">
      <alignment horizontal="distributed" vertical="center"/>
    </xf>
    <xf numFmtId="0" fontId="51" fillId="0" borderId="102" xfId="0" applyFont="1" applyBorder="1" applyAlignment="1">
      <alignment horizontal="distributed" vertical="center"/>
    </xf>
    <xf numFmtId="0" fontId="51" fillId="0" borderId="114" xfId="0" applyFont="1" applyBorder="1" applyAlignment="1">
      <alignment horizontal="distributed" vertical="center" wrapText="1"/>
    </xf>
    <xf numFmtId="0" fontId="51" fillId="0" borderId="102" xfId="0" applyFont="1" applyBorder="1" applyAlignment="1">
      <alignment horizontal="distributed" vertical="center" wrapText="1"/>
    </xf>
    <xf numFmtId="0" fontId="51" fillId="0" borderId="126" xfId="0" applyFont="1" applyBorder="1" applyAlignment="1">
      <alignment horizontal="distributed" vertical="center" wrapText="1"/>
    </xf>
    <xf numFmtId="0" fontId="51" fillId="0" borderId="127"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0</xdr:rowOff>
    </xdr:from>
    <xdr:to>
      <xdr:col>6</xdr:col>
      <xdr:colOff>847725</xdr:colOff>
      <xdr:row>0</xdr:row>
      <xdr:rowOff>238125</xdr:rowOff>
    </xdr:to>
    <xdr:sp>
      <xdr:nvSpPr>
        <xdr:cNvPr id="1" name="正方形/長方形 1"/>
        <xdr:cNvSpPr>
          <a:spLocks/>
        </xdr:cNvSpPr>
      </xdr:nvSpPr>
      <xdr:spPr>
        <a:xfrm>
          <a:off x="3495675" y="0"/>
          <a:ext cx="2171700" cy="238125"/>
        </a:xfrm>
        <a:prstGeom prst="rect">
          <a:avLst/>
        </a:prstGeom>
        <a:solidFill>
          <a:srgbClr val="FFFF00"/>
        </a:solidFill>
        <a:ln w="25400" cmpd="sng">
          <a:solidFill>
            <a:srgbClr val="1F497D"/>
          </a:solidFill>
          <a:headEnd type="none"/>
          <a:tailEnd type="none"/>
        </a:ln>
      </xdr:spPr>
      <xdr:txBody>
        <a:bodyPr vertOverflow="clip" wrap="square"/>
        <a:p>
          <a:pPr algn="ctr">
            <a:defRPr/>
          </a:pPr>
          <a:r>
            <a:rPr lang="en-US" cap="none" sz="900" b="0" i="0" u="none" baseline="0">
              <a:solidFill>
                <a:srgbClr val="000000"/>
              </a:solidFill>
            </a:rPr>
            <a:t>色付きセルは計算式につき、上書き注意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0</xdr:rowOff>
    </xdr:from>
    <xdr:to>
      <xdr:col>7</xdr:col>
      <xdr:colOff>0</xdr:colOff>
      <xdr:row>10</xdr:row>
      <xdr:rowOff>0</xdr:rowOff>
    </xdr:to>
    <xdr:sp>
      <xdr:nvSpPr>
        <xdr:cNvPr id="1" name="直線コネクタ 2"/>
        <xdr:cNvSpPr>
          <a:spLocks/>
        </xdr:cNvSpPr>
      </xdr:nvSpPr>
      <xdr:spPr>
        <a:xfrm>
          <a:off x="95250" y="2028825"/>
          <a:ext cx="247650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190500</xdr:colOff>
      <xdr:row>27</xdr:row>
      <xdr:rowOff>66675</xdr:rowOff>
    </xdr:from>
    <xdr:to>
      <xdr:col>12</xdr:col>
      <xdr:colOff>666750</xdr:colOff>
      <xdr:row>28</xdr:row>
      <xdr:rowOff>38100</xdr:rowOff>
    </xdr:to>
    <xdr:sp>
      <xdr:nvSpPr>
        <xdr:cNvPr id="2" name="吹き出し: 角を丸めた四角形 1"/>
        <xdr:cNvSpPr>
          <a:spLocks/>
        </xdr:cNvSpPr>
      </xdr:nvSpPr>
      <xdr:spPr>
        <a:xfrm>
          <a:off x="6438900" y="9220200"/>
          <a:ext cx="1333500" cy="342900"/>
        </a:xfrm>
        <a:prstGeom prst="wedgeRoundRectCallout">
          <a:avLst>
            <a:gd name="adj1" fmla="val 58523"/>
            <a:gd name="adj2" fmla="val 1964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収入割の課税標準</a:t>
          </a:r>
        </a:p>
      </xdr:txBody>
    </xdr:sp>
    <xdr:clientData/>
  </xdr:twoCellAnchor>
  <xdr:twoCellAnchor>
    <xdr:from>
      <xdr:col>8</xdr:col>
      <xdr:colOff>257175</xdr:colOff>
      <xdr:row>46</xdr:row>
      <xdr:rowOff>66675</xdr:rowOff>
    </xdr:from>
    <xdr:to>
      <xdr:col>9</xdr:col>
      <xdr:colOff>695325</xdr:colOff>
      <xdr:row>48</xdr:row>
      <xdr:rowOff>28575</xdr:rowOff>
    </xdr:to>
    <xdr:sp>
      <xdr:nvSpPr>
        <xdr:cNvPr id="3" name="吹き出し: 角を丸めた四角形 4"/>
        <xdr:cNvSpPr>
          <a:spLocks/>
        </xdr:cNvSpPr>
      </xdr:nvSpPr>
      <xdr:spPr>
        <a:xfrm>
          <a:off x="3886200" y="16278225"/>
          <a:ext cx="1333500" cy="400050"/>
        </a:xfrm>
        <a:prstGeom prst="wedgeRoundRectCallout">
          <a:avLst>
            <a:gd name="adj1" fmla="val 58523"/>
            <a:gd name="adj2" fmla="val 1964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所得割の課税標準</a:t>
          </a:r>
        </a:p>
      </xdr:txBody>
    </xdr:sp>
    <xdr:clientData/>
  </xdr:twoCellAnchor>
  <xdr:twoCellAnchor>
    <xdr:from>
      <xdr:col>13</xdr:col>
      <xdr:colOff>323850</xdr:colOff>
      <xdr:row>0</xdr:row>
      <xdr:rowOff>66675</xdr:rowOff>
    </xdr:from>
    <xdr:to>
      <xdr:col>15</xdr:col>
      <xdr:colOff>9525</xdr:colOff>
      <xdr:row>1</xdr:row>
      <xdr:rowOff>352425</xdr:rowOff>
    </xdr:to>
    <xdr:sp>
      <xdr:nvSpPr>
        <xdr:cNvPr id="4" name="正方形/長方形 3"/>
        <xdr:cNvSpPr>
          <a:spLocks/>
        </xdr:cNvSpPr>
      </xdr:nvSpPr>
      <xdr:spPr>
        <a:xfrm>
          <a:off x="8239125" y="66675"/>
          <a:ext cx="1400175" cy="504825"/>
        </a:xfrm>
        <a:prstGeom prst="rect">
          <a:avLst/>
        </a:prstGeom>
        <a:solidFill>
          <a:srgbClr val="FFFF00"/>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色付きセルは計算式につき、上書き注意</a:t>
          </a:r>
        </a:p>
      </xdr:txBody>
    </xdr:sp>
    <xdr:clientData/>
  </xdr:twoCellAnchor>
  <xdr:twoCellAnchor>
    <xdr:from>
      <xdr:col>8</xdr:col>
      <xdr:colOff>161925</xdr:colOff>
      <xdr:row>9</xdr:row>
      <xdr:rowOff>47625</xdr:rowOff>
    </xdr:from>
    <xdr:to>
      <xdr:col>8</xdr:col>
      <xdr:colOff>714375</xdr:colOff>
      <xdr:row>9</xdr:row>
      <xdr:rowOff>304800</xdr:rowOff>
    </xdr:to>
    <xdr:sp>
      <xdr:nvSpPr>
        <xdr:cNvPr id="5" name="角丸四角形 12"/>
        <xdr:cNvSpPr>
          <a:spLocks/>
        </xdr:cNvSpPr>
      </xdr:nvSpPr>
      <xdr:spPr>
        <a:xfrm>
          <a:off x="3790950" y="2543175"/>
          <a:ext cx="552450" cy="2571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142875</xdr:colOff>
      <xdr:row>9</xdr:row>
      <xdr:rowOff>66675</xdr:rowOff>
    </xdr:from>
    <xdr:to>
      <xdr:col>11</xdr:col>
      <xdr:colOff>695325</xdr:colOff>
      <xdr:row>9</xdr:row>
      <xdr:rowOff>314325</xdr:rowOff>
    </xdr:to>
    <xdr:sp>
      <xdr:nvSpPr>
        <xdr:cNvPr id="6" name="角丸四角形 13"/>
        <xdr:cNvSpPr>
          <a:spLocks/>
        </xdr:cNvSpPr>
      </xdr:nvSpPr>
      <xdr:spPr>
        <a:xfrm>
          <a:off x="6391275" y="2562225"/>
          <a:ext cx="561975" cy="2476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8</xdr:row>
      <xdr:rowOff>161925</xdr:rowOff>
    </xdr:from>
    <xdr:to>
      <xdr:col>14</xdr:col>
      <xdr:colOff>609600</xdr:colOff>
      <xdr:row>9</xdr:row>
      <xdr:rowOff>190500</xdr:rowOff>
    </xdr:to>
    <xdr:sp>
      <xdr:nvSpPr>
        <xdr:cNvPr id="7" name="角丸四角形 14"/>
        <xdr:cNvSpPr>
          <a:spLocks/>
        </xdr:cNvSpPr>
      </xdr:nvSpPr>
      <xdr:spPr>
        <a:xfrm>
          <a:off x="8848725" y="2409825"/>
          <a:ext cx="533400" cy="27622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8</xdr:row>
      <xdr:rowOff>66675</xdr:rowOff>
    </xdr:from>
    <xdr:to>
      <xdr:col>7</xdr:col>
      <xdr:colOff>876300</xdr:colOff>
      <xdr:row>9</xdr:row>
      <xdr:rowOff>104775</xdr:rowOff>
    </xdr:to>
    <xdr:sp>
      <xdr:nvSpPr>
        <xdr:cNvPr id="8" name="角丸四角形 15"/>
        <xdr:cNvSpPr>
          <a:spLocks/>
        </xdr:cNvSpPr>
      </xdr:nvSpPr>
      <xdr:spPr>
        <a:xfrm>
          <a:off x="2733675" y="2314575"/>
          <a:ext cx="714375" cy="2857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200025</xdr:colOff>
      <xdr:row>46</xdr:row>
      <xdr:rowOff>66675</xdr:rowOff>
    </xdr:from>
    <xdr:to>
      <xdr:col>12</xdr:col>
      <xdr:colOff>676275</xdr:colOff>
      <xdr:row>48</xdr:row>
      <xdr:rowOff>0</xdr:rowOff>
    </xdr:to>
    <xdr:sp>
      <xdr:nvSpPr>
        <xdr:cNvPr id="9" name="吹き出し: 角を丸めた四角形 4"/>
        <xdr:cNvSpPr>
          <a:spLocks/>
        </xdr:cNvSpPr>
      </xdr:nvSpPr>
      <xdr:spPr>
        <a:xfrm>
          <a:off x="6448425" y="16278225"/>
          <a:ext cx="1333500" cy="371475"/>
        </a:xfrm>
        <a:prstGeom prst="wedgeRoundRectCallout">
          <a:avLst>
            <a:gd name="adj1" fmla="val 58523"/>
            <a:gd name="adj2" fmla="val 1964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所得割の課税標準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1266825</xdr:colOff>
      <xdr:row>4</xdr:row>
      <xdr:rowOff>152400</xdr:rowOff>
    </xdr:to>
    <xdr:sp>
      <xdr:nvSpPr>
        <xdr:cNvPr id="1" name="直線コネクタ 2"/>
        <xdr:cNvSpPr>
          <a:spLocks/>
        </xdr:cNvSpPr>
      </xdr:nvSpPr>
      <xdr:spPr>
        <a:xfrm>
          <a:off x="9525" y="609600"/>
          <a:ext cx="15525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952500</xdr:colOff>
      <xdr:row>0</xdr:row>
      <xdr:rowOff>19050</xdr:rowOff>
    </xdr:from>
    <xdr:to>
      <xdr:col>5</xdr:col>
      <xdr:colOff>1047750</xdr:colOff>
      <xdr:row>2</xdr:row>
      <xdr:rowOff>85725</xdr:rowOff>
    </xdr:to>
    <xdr:sp>
      <xdr:nvSpPr>
        <xdr:cNvPr id="2" name="正方形/長方形 4"/>
        <xdr:cNvSpPr>
          <a:spLocks/>
        </xdr:cNvSpPr>
      </xdr:nvSpPr>
      <xdr:spPr>
        <a:xfrm>
          <a:off x="4695825" y="19050"/>
          <a:ext cx="1181100" cy="476250"/>
        </a:xfrm>
        <a:prstGeom prst="rect">
          <a:avLst/>
        </a:prstGeom>
        <a:solidFill>
          <a:srgbClr val="FFFF00"/>
        </a:solidFill>
        <a:ln w="25400" cmpd="sng">
          <a:solidFill>
            <a:srgbClr val="1F497D"/>
          </a:solidFill>
          <a:headEnd type="none"/>
          <a:tailEnd type="none"/>
        </a:ln>
      </xdr:spPr>
      <xdr:txBody>
        <a:bodyPr vertOverflow="clip" wrap="square"/>
        <a:p>
          <a:pPr algn="l">
            <a:defRPr/>
          </a:pPr>
          <a:r>
            <a:rPr lang="en-US" cap="none" sz="900" b="0" i="0" u="none" baseline="0">
              <a:solidFill>
                <a:srgbClr val="000000"/>
              </a:solidFill>
            </a:rPr>
            <a:t>色付きセルは計算式につき、上書き注意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1</xdr:col>
      <xdr:colOff>1257300</xdr:colOff>
      <xdr:row>4</xdr:row>
      <xdr:rowOff>152400</xdr:rowOff>
    </xdr:to>
    <xdr:sp>
      <xdr:nvSpPr>
        <xdr:cNvPr id="1" name="直線コネクタ 2"/>
        <xdr:cNvSpPr>
          <a:spLocks/>
        </xdr:cNvSpPr>
      </xdr:nvSpPr>
      <xdr:spPr>
        <a:xfrm>
          <a:off x="0" y="609600"/>
          <a:ext cx="15525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23</xdr:row>
      <xdr:rowOff>28575</xdr:rowOff>
    </xdr:from>
    <xdr:to>
      <xdr:col>1</xdr:col>
      <xdr:colOff>1257300</xdr:colOff>
      <xdr:row>24</xdr:row>
      <xdr:rowOff>161925</xdr:rowOff>
    </xdr:to>
    <xdr:sp>
      <xdr:nvSpPr>
        <xdr:cNvPr id="2" name="直線コネクタ 3"/>
        <xdr:cNvSpPr>
          <a:spLocks/>
        </xdr:cNvSpPr>
      </xdr:nvSpPr>
      <xdr:spPr>
        <a:xfrm>
          <a:off x="0" y="4105275"/>
          <a:ext cx="15525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971550</xdr:colOff>
      <xdr:row>0</xdr:row>
      <xdr:rowOff>19050</xdr:rowOff>
    </xdr:from>
    <xdr:to>
      <xdr:col>5</xdr:col>
      <xdr:colOff>1066800</xdr:colOff>
      <xdr:row>2</xdr:row>
      <xdr:rowOff>85725</xdr:rowOff>
    </xdr:to>
    <xdr:sp>
      <xdr:nvSpPr>
        <xdr:cNvPr id="3" name="正方形/長方形 6"/>
        <xdr:cNvSpPr>
          <a:spLocks/>
        </xdr:cNvSpPr>
      </xdr:nvSpPr>
      <xdr:spPr>
        <a:xfrm>
          <a:off x="4714875" y="19050"/>
          <a:ext cx="1181100" cy="476250"/>
        </a:xfrm>
        <a:prstGeom prst="rect">
          <a:avLst/>
        </a:prstGeom>
        <a:solidFill>
          <a:srgbClr val="FFFF00"/>
        </a:solidFill>
        <a:ln w="25400" cmpd="sng">
          <a:solidFill>
            <a:srgbClr val="1F497D"/>
          </a:solidFill>
          <a:headEnd type="none"/>
          <a:tailEnd type="none"/>
        </a:ln>
      </xdr:spPr>
      <xdr:txBody>
        <a:bodyPr vertOverflow="clip" wrap="square"/>
        <a:p>
          <a:pPr algn="l">
            <a:defRPr/>
          </a:pPr>
          <a:r>
            <a:rPr lang="en-US" cap="none" sz="900" b="0" i="0" u="none" baseline="0">
              <a:solidFill>
                <a:srgbClr val="000000"/>
              </a:solidFill>
            </a:rPr>
            <a:t>色付きセルは計算式につき、上書き注意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1266825</xdr:colOff>
      <xdr:row>4</xdr:row>
      <xdr:rowOff>152400</xdr:rowOff>
    </xdr:to>
    <xdr:sp>
      <xdr:nvSpPr>
        <xdr:cNvPr id="1" name="直線コネクタ 2"/>
        <xdr:cNvSpPr>
          <a:spLocks/>
        </xdr:cNvSpPr>
      </xdr:nvSpPr>
      <xdr:spPr>
        <a:xfrm>
          <a:off x="9525" y="609600"/>
          <a:ext cx="15525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23</xdr:row>
      <xdr:rowOff>28575</xdr:rowOff>
    </xdr:from>
    <xdr:to>
      <xdr:col>2</xdr:col>
      <xdr:colOff>0</xdr:colOff>
      <xdr:row>24</xdr:row>
      <xdr:rowOff>161925</xdr:rowOff>
    </xdr:to>
    <xdr:sp>
      <xdr:nvSpPr>
        <xdr:cNvPr id="2" name="直線コネクタ 3"/>
        <xdr:cNvSpPr>
          <a:spLocks/>
        </xdr:cNvSpPr>
      </xdr:nvSpPr>
      <xdr:spPr>
        <a:xfrm>
          <a:off x="19050" y="4105275"/>
          <a:ext cx="15525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971550</xdr:colOff>
      <xdr:row>0</xdr:row>
      <xdr:rowOff>9525</xdr:rowOff>
    </xdr:from>
    <xdr:to>
      <xdr:col>5</xdr:col>
      <xdr:colOff>1066800</xdr:colOff>
      <xdr:row>2</xdr:row>
      <xdr:rowOff>66675</xdr:rowOff>
    </xdr:to>
    <xdr:sp>
      <xdr:nvSpPr>
        <xdr:cNvPr id="3" name="正方形/長方形 8"/>
        <xdr:cNvSpPr>
          <a:spLocks/>
        </xdr:cNvSpPr>
      </xdr:nvSpPr>
      <xdr:spPr>
        <a:xfrm>
          <a:off x="4714875" y="9525"/>
          <a:ext cx="1181100" cy="466725"/>
        </a:xfrm>
        <a:prstGeom prst="rect">
          <a:avLst/>
        </a:prstGeom>
        <a:solidFill>
          <a:srgbClr val="FFFF00"/>
        </a:solidFill>
        <a:ln w="25400" cmpd="sng">
          <a:solidFill>
            <a:srgbClr val="1F497D"/>
          </a:solidFill>
          <a:headEnd type="none"/>
          <a:tailEnd type="none"/>
        </a:ln>
      </xdr:spPr>
      <xdr:txBody>
        <a:bodyPr vertOverflow="clip" wrap="square"/>
        <a:p>
          <a:pPr algn="l">
            <a:defRPr/>
          </a:pPr>
          <a:r>
            <a:rPr lang="en-US" cap="none" sz="900" b="0" i="0" u="none" baseline="0">
              <a:solidFill>
                <a:srgbClr val="000000"/>
              </a:solidFill>
            </a:rPr>
            <a:t>色付きセルは計算式につき、上書き注意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H26"/>
  <sheetViews>
    <sheetView tabSelected="1" zoomScalePageLayoutView="0" workbookViewId="0" topLeftCell="A1">
      <selection activeCell="E8" sqref="E8"/>
    </sheetView>
  </sheetViews>
  <sheetFormatPr defaultColWidth="9.140625" defaultRowHeight="15"/>
  <cols>
    <col min="1" max="1" width="8.57421875" style="0" customWidth="1"/>
    <col min="3" max="3" width="27.7109375" style="0" customWidth="1"/>
    <col min="4" max="4" width="7.140625" style="0" bestFit="1" customWidth="1"/>
    <col min="5" max="5" width="12.7109375" style="0" customWidth="1"/>
    <col min="6" max="6" width="7.00390625" style="0" customWidth="1"/>
    <col min="7" max="7" width="12.7109375" style="0" customWidth="1"/>
    <col min="8" max="8" width="14.7109375" style="0" customWidth="1"/>
  </cols>
  <sheetData>
    <row r="1" ht="21" customHeight="1"/>
    <row r="2" spans="1:7" ht="34.5" customHeight="1">
      <c r="A2" s="163" t="s">
        <v>148</v>
      </c>
      <c r="B2" s="164"/>
      <c r="C2" s="164"/>
      <c r="D2" s="164"/>
      <c r="E2" s="164"/>
      <c r="F2" s="164"/>
      <c r="G2" s="164"/>
    </row>
    <row r="3" spans="1:7" ht="34.5" customHeight="1">
      <c r="A3" s="60" t="s">
        <v>112</v>
      </c>
      <c r="B3" s="165" t="s">
        <v>140</v>
      </c>
      <c r="C3" s="166"/>
      <c r="D3" s="60" t="s">
        <v>113</v>
      </c>
      <c r="E3" s="167"/>
      <c r="F3" s="168"/>
      <c r="G3" s="169"/>
    </row>
    <row r="4" ht="13.5">
      <c r="G4" s="57"/>
    </row>
    <row r="5" spans="1:7" ht="14.25" thickBot="1">
      <c r="A5" t="s">
        <v>114</v>
      </c>
      <c r="G5" s="57" t="s">
        <v>115</v>
      </c>
    </row>
    <row r="6" spans="1:8" ht="44.25" customHeight="1">
      <c r="A6" s="148" t="s">
        <v>128</v>
      </c>
      <c r="B6" s="149"/>
      <c r="C6" s="86" t="s">
        <v>126</v>
      </c>
      <c r="D6" s="61" t="s">
        <v>116</v>
      </c>
      <c r="E6" s="170"/>
      <c r="F6" s="171"/>
      <c r="G6" s="172"/>
      <c r="H6" s="84"/>
    </row>
    <row r="7" spans="1:8" ht="44.25" customHeight="1">
      <c r="A7" s="150" t="s">
        <v>127</v>
      </c>
      <c r="B7" s="151"/>
      <c r="C7" s="87" t="s">
        <v>138</v>
      </c>
      <c r="D7" s="62" t="s">
        <v>129</v>
      </c>
      <c r="E7" s="173"/>
      <c r="F7" s="174"/>
      <c r="G7" s="175"/>
      <c r="H7" s="84"/>
    </row>
    <row r="8" spans="1:7" ht="13.5" customHeight="1">
      <c r="A8" s="85" t="s">
        <v>139</v>
      </c>
      <c r="B8" s="63"/>
      <c r="C8" s="63"/>
      <c r="D8" s="64"/>
      <c r="E8" s="65"/>
      <c r="F8" s="65"/>
      <c r="G8" s="65"/>
    </row>
    <row r="10" ht="14.25" thickBot="1">
      <c r="A10" t="s">
        <v>117</v>
      </c>
    </row>
    <row r="11" spans="1:7" ht="36" customHeight="1">
      <c r="A11" s="153" t="s">
        <v>130</v>
      </c>
      <c r="B11" s="154"/>
      <c r="C11" s="154"/>
      <c r="D11" s="155" t="s">
        <v>118</v>
      </c>
      <c r="E11" s="66">
        <f>MIN(E7,E6)</f>
        <v>0</v>
      </c>
      <c r="F11" s="155" t="s">
        <v>118</v>
      </c>
      <c r="G11" s="157">
        <f>IF(ISERROR(E11/E12),0,ROUND(E11/E12,3))</f>
        <v>0</v>
      </c>
    </row>
    <row r="12" spans="1:7" ht="36" customHeight="1" thickBot="1">
      <c r="A12" s="159" t="s">
        <v>131</v>
      </c>
      <c r="B12" s="160"/>
      <c r="C12" s="160"/>
      <c r="D12" s="156"/>
      <c r="E12" s="67">
        <f>MAX(E7,E6)</f>
        <v>0</v>
      </c>
      <c r="F12" s="156"/>
      <c r="G12" s="158"/>
    </row>
    <row r="13" spans="1:7" ht="13.5">
      <c r="A13" s="68"/>
      <c r="B13" s="68"/>
      <c r="C13" s="68"/>
      <c r="D13" s="69"/>
      <c r="E13" s="70"/>
      <c r="F13" s="69"/>
      <c r="G13" s="71" t="s">
        <v>119</v>
      </c>
    </row>
    <row r="16" ht="14.25" thickBot="1">
      <c r="A16" t="s">
        <v>120</v>
      </c>
    </row>
    <row r="17" spans="1:7" ht="30" customHeight="1">
      <c r="A17" s="161" t="s">
        <v>134</v>
      </c>
      <c r="B17" s="155"/>
      <c r="C17" s="72" t="s">
        <v>133</v>
      </c>
      <c r="D17" s="155" t="s">
        <v>121</v>
      </c>
      <c r="E17" s="66">
        <f>E7</f>
        <v>0</v>
      </c>
      <c r="F17" s="155" t="s">
        <v>122</v>
      </c>
      <c r="G17" s="157">
        <f>IF(ISERROR(E17/E18),0,ROUNDDOWN(E17/E18,5))</f>
        <v>0</v>
      </c>
    </row>
    <row r="18" spans="1:7" ht="30" customHeight="1" thickBot="1">
      <c r="A18" s="162"/>
      <c r="B18" s="156"/>
      <c r="C18" s="73" t="s">
        <v>132</v>
      </c>
      <c r="D18" s="156"/>
      <c r="E18" s="67">
        <f>SUM(E11:E12)</f>
        <v>0</v>
      </c>
      <c r="F18" s="156"/>
      <c r="G18" s="158"/>
    </row>
    <row r="19" spans="1:7" ht="13.5">
      <c r="A19" s="85" t="s">
        <v>135</v>
      </c>
      <c r="G19" s="57" t="s">
        <v>136</v>
      </c>
    </row>
    <row r="20" ht="13.5">
      <c r="G20" s="57"/>
    </row>
    <row r="21" ht="13.5">
      <c r="G21" s="57"/>
    </row>
    <row r="23" spans="1:34" ht="14.25">
      <c r="A23" s="74" t="s">
        <v>123</v>
      </c>
      <c r="B23" s="74"/>
      <c r="C23" s="74"/>
      <c r="D23" s="74"/>
      <c r="E23" s="74"/>
      <c r="F23" s="74"/>
      <c r="G23" s="74"/>
      <c r="H23" s="75"/>
      <c r="I23" s="75"/>
      <c r="J23" s="75"/>
      <c r="K23" s="76"/>
      <c r="L23" s="76"/>
      <c r="M23" s="76"/>
      <c r="N23" s="76"/>
      <c r="O23" s="76"/>
      <c r="P23" s="76"/>
      <c r="Q23" s="76"/>
      <c r="R23" s="76"/>
      <c r="S23" s="75"/>
      <c r="T23" s="75"/>
      <c r="U23" s="75"/>
      <c r="V23" s="75"/>
      <c r="W23" s="75"/>
      <c r="X23" s="75"/>
      <c r="Y23" s="75"/>
      <c r="Z23" s="75"/>
      <c r="AA23" s="77"/>
      <c r="AB23" s="75"/>
      <c r="AC23" s="75"/>
      <c r="AD23" s="75"/>
      <c r="AE23" s="75"/>
      <c r="AF23" s="75"/>
      <c r="AG23" s="75"/>
      <c r="AH23" s="75"/>
    </row>
    <row r="24" spans="1:34" ht="40.5" customHeight="1">
      <c r="A24" s="78">
        <v>1</v>
      </c>
      <c r="B24" s="145" t="s">
        <v>124</v>
      </c>
      <c r="C24" s="146"/>
      <c r="D24" s="146"/>
      <c r="E24" s="146"/>
      <c r="F24" s="146"/>
      <c r="G24" s="146"/>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row>
    <row r="25" spans="1:34" ht="38.25" customHeight="1">
      <c r="A25" s="81">
        <v>2</v>
      </c>
      <c r="B25" s="147" t="s">
        <v>125</v>
      </c>
      <c r="C25" s="146"/>
      <c r="D25" s="146"/>
      <c r="E25" s="146"/>
      <c r="F25" s="146"/>
      <c r="G25" s="146"/>
      <c r="H25" s="82"/>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7" ht="31.5" customHeight="1">
      <c r="A26" s="59">
        <v>3</v>
      </c>
      <c r="B26" s="152" t="s">
        <v>137</v>
      </c>
      <c r="C26" s="152"/>
      <c r="D26" s="152"/>
      <c r="E26" s="152"/>
      <c r="F26" s="152"/>
      <c r="G26" s="152"/>
    </row>
  </sheetData>
  <sheetProtection/>
  <mergeCells count="19">
    <mergeCell ref="A17:B18"/>
    <mergeCell ref="D17:D18"/>
    <mergeCell ref="F17:F18"/>
    <mergeCell ref="G17:G18"/>
    <mergeCell ref="A2:G2"/>
    <mergeCell ref="B3:C3"/>
    <mergeCell ref="E3:G3"/>
    <mergeCell ref="E6:G6"/>
    <mergeCell ref="E7:G7"/>
    <mergeCell ref="B24:G24"/>
    <mergeCell ref="B25:G25"/>
    <mergeCell ref="A6:B6"/>
    <mergeCell ref="A7:B7"/>
    <mergeCell ref="B26:G26"/>
    <mergeCell ref="A11:C11"/>
    <mergeCell ref="D11:D12"/>
    <mergeCell ref="F11:F12"/>
    <mergeCell ref="G11:G12"/>
    <mergeCell ref="A12:C12"/>
  </mergeCells>
  <printOptions/>
  <pageMargins left="0.79"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51"/>
  <sheetViews>
    <sheetView view="pageBreakPreview" zoomScale="75" zoomScaleNormal="75" zoomScaleSheetLayoutView="75" zoomScalePageLayoutView="0" workbookViewId="0" topLeftCell="A1">
      <pane ySplit="10" topLeftCell="A41" activePane="bottomLeft" state="frozen"/>
      <selection pane="topLeft" activeCell="F22" sqref="F22"/>
      <selection pane="bottomLeft" activeCell="U7" sqref="U7"/>
    </sheetView>
  </sheetViews>
  <sheetFormatPr defaultColWidth="9.140625" defaultRowHeight="15"/>
  <cols>
    <col min="1" max="1" width="1.57421875" style="0" customWidth="1"/>
    <col min="2" max="3" width="3.8515625" style="0" customWidth="1"/>
    <col min="4" max="4" width="4.00390625" style="0" customWidth="1"/>
    <col min="6" max="6" width="12.57421875" style="0" customWidth="1"/>
    <col min="7" max="7" width="3.57421875" style="0" customWidth="1"/>
    <col min="8" max="8" width="15.8515625" style="0" customWidth="1"/>
    <col min="9" max="9" width="13.421875" style="0" customWidth="1"/>
    <col min="10" max="10" width="13.00390625" style="0" customWidth="1"/>
    <col min="11" max="12" width="12.8515625" style="0" customWidth="1"/>
    <col min="13" max="13" width="12.140625" style="0" customWidth="1"/>
    <col min="14" max="15" width="12.8515625" style="0" customWidth="1"/>
    <col min="16" max="16" width="2.00390625" style="0" customWidth="1"/>
  </cols>
  <sheetData>
    <row r="1" spans="2:15" ht="17.25" customHeight="1">
      <c r="B1" s="233" t="s">
        <v>147</v>
      </c>
      <c r="C1" s="233"/>
      <c r="D1" s="233"/>
      <c r="E1" s="233"/>
      <c r="F1" s="233"/>
      <c r="G1" s="233"/>
      <c r="H1" s="233"/>
      <c r="I1" s="233"/>
      <c r="J1" s="233"/>
      <c r="K1" s="233"/>
      <c r="L1" s="233"/>
      <c r="M1" s="233"/>
      <c r="N1" s="233"/>
      <c r="O1" s="233"/>
    </row>
    <row r="2" spans="2:15" ht="31.5" customHeight="1" thickBot="1">
      <c r="B2" s="234"/>
      <c r="C2" s="234"/>
      <c r="D2" s="234"/>
      <c r="E2" s="234"/>
      <c r="F2" s="234"/>
      <c r="G2" s="234"/>
      <c r="H2" s="234"/>
      <c r="I2" s="234"/>
      <c r="J2" s="234"/>
      <c r="K2" s="234"/>
      <c r="L2" s="234"/>
      <c r="M2" s="234"/>
      <c r="N2" s="234"/>
      <c r="O2" s="234"/>
    </row>
    <row r="3" spans="2:15" ht="13.5" customHeight="1">
      <c r="B3" s="252" t="s">
        <v>1</v>
      </c>
      <c r="C3" s="253"/>
      <c r="D3" s="253"/>
      <c r="E3" s="256"/>
      <c r="F3" s="257"/>
      <c r="G3" s="257"/>
      <c r="H3" s="257"/>
      <c r="I3" s="258"/>
      <c r="J3" s="247" t="s">
        <v>2</v>
      </c>
      <c r="K3" s="235" t="s">
        <v>26</v>
      </c>
      <c r="L3" s="236"/>
      <c r="M3" s="236"/>
      <c r="N3" s="236"/>
      <c r="O3" s="237"/>
    </row>
    <row r="4" spans="2:15" ht="19.5" customHeight="1" thickBot="1">
      <c r="B4" s="254"/>
      <c r="C4" s="255"/>
      <c r="D4" s="255"/>
      <c r="E4" s="259"/>
      <c r="F4" s="260"/>
      <c r="G4" s="260"/>
      <c r="H4" s="260"/>
      <c r="I4" s="261"/>
      <c r="J4" s="248"/>
      <c r="K4" s="238"/>
      <c r="L4" s="239"/>
      <c r="M4" s="239"/>
      <c r="N4" s="239"/>
      <c r="O4" s="240"/>
    </row>
    <row r="5" spans="2:15" ht="19.5" customHeight="1" thickBot="1">
      <c r="B5" s="35"/>
      <c r="C5" s="35"/>
      <c r="D5" s="35"/>
      <c r="E5" s="36"/>
      <c r="F5" s="36"/>
      <c r="G5" s="36"/>
      <c r="H5" s="36"/>
      <c r="I5" s="36"/>
      <c r="J5" s="37"/>
      <c r="K5" s="38"/>
      <c r="L5" s="38"/>
      <c r="M5" s="38"/>
      <c r="N5" s="38"/>
      <c r="O5" s="38"/>
    </row>
    <row r="6" spans="2:15" ht="29.25" customHeight="1" thickBot="1">
      <c r="B6" s="209" t="s">
        <v>44</v>
      </c>
      <c r="C6" s="210"/>
      <c r="D6" s="210"/>
      <c r="E6" s="210"/>
      <c r="F6" s="211"/>
      <c r="G6" s="39" t="s">
        <v>46</v>
      </c>
      <c r="H6" s="58"/>
      <c r="I6" s="209" t="s">
        <v>90</v>
      </c>
      <c r="J6" s="210"/>
      <c r="K6" s="249" t="s">
        <v>49</v>
      </c>
      <c r="L6" s="210"/>
      <c r="M6" s="210"/>
      <c r="N6" s="210"/>
      <c r="O6" s="250"/>
    </row>
    <row r="7" spans="2:15" ht="29.25" customHeight="1" thickBot="1">
      <c r="B7" s="28"/>
      <c r="C7" s="29"/>
      <c r="D7" s="30"/>
      <c r="E7" s="30"/>
      <c r="F7" s="30"/>
      <c r="G7" s="31"/>
      <c r="H7" s="32"/>
      <c r="I7" s="33"/>
      <c r="J7" s="33"/>
      <c r="K7" s="34"/>
      <c r="L7" s="33"/>
      <c r="M7" s="33"/>
      <c r="N7" s="34"/>
      <c r="O7" s="33"/>
    </row>
    <row r="8" spans="2:15" ht="17.25" customHeight="1" thickBot="1">
      <c r="B8" s="18"/>
      <c r="C8" s="19"/>
      <c r="D8" s="223" t="s">
        <v>35</v>
      </c>
      <c r="E8" s="223"/>
      <c r="F8" s="223"/>
      <c r="G8" s="223"/>
      <c r="H8" s="276" t="s">
        <v>3</v>
      </c>
      <c r="I8" s="273" t="s">
        <v>4</v>
      </c>
      <c r="J8" s="273"/>
      <c r="K8" s="273"/>
      <c r="L8" s="273"/>
      <c r="M8" s="273"/>
      <c r="N8" s="273"/>
      <c r="O8" s="274"/>
    </row>
    <row r="9" spans="2:15" ht="19.5" customHeight="1" thickTop="1">
      <c r="B9" s="18"/>
      <c r="C9" s="19"/>
      <c r="D9" s="223"/>
      <c r="E9" s="223"/>
      <c r="F9" s="223"/>
      <c r="G9" s="223"/>
      <c r="H9" s="277"/>
      <c r="I9" s="212" t="s">
        <v>149</v>
      </c>
      <c r="J9" s="213"/>
      <c r="K9" s="214"/>
      <c r="L9" s="212" t="s">
        <v>150</v>
      </c>
      <c r="M9" s="213"/>
      <c r="N9" s="214"/>
      <c r="O9" s="271" t="s">
        <v>28</v>
      </c>
    </row>
    <row r="10" spans="2:15" ht="27" customHeight="1">
      <c r="B10" s="221" t="s">
        <v>36</v>
      </c>
      <c r="C10" s="222"/>
      <c r="D10" s="222"/>
      <c r="E10" s="222"/>
      <c r="F10" s="222"/>
      <c r="G10" s="88"/>
      <c r="H10" s="278"/>
      <c r="I10" s="106" t="s">
        <v>27</v>
      </c>
      <c r="J10" s="6" t="s">
        <v>45</v>
      </c>
      <c r="K10" s="107" t="s">
        <v>30</v>
      </c>
      <c r="L10" s="106" t="s">
        <v>27</v>
      </c>
      <c r="M10" s="6" t="s">
        <v>33</v>
      </c>
      <c r="N10" s="107" t="s">
        <v>30</v>
      </c>
      <c r="O10" s="272"/>
    </row>
    <row r="11" spans="2:15" ht="29.25" customHeight="1">
      <c r="B11" s="244" t="s">
        <v>22</v>
      </c>
      <c r="C11" s="203" t="s">
        <v>7</v>
      </c>
      <c r="D11" s="262" t="s">
        <v>89</v>
      </c>
      <c r="E11" s="263"/>
      <c r="F11" s="264"/>
      <c r="G11" s="89" t="s">
        <v>50</v>
      </c>
      <c r="H11" s="103"/>
      <c r="I11" s="134"/>
      <c r="J11" s="2"/>
      <c r="K11" s="111"/>
      <c r="L11" s="108"/>
      <c r="M11" s="7"/>
      <c r="N11" s="109">
        <f>SUM(L11:M11)</f>
        <v>0</v>
      </c>
      <c r="O11" s="98"/>
    </row>
    <row r="12" spans="2:15" ht="29.25" customHeight="1">
      <c r="B12" s="245"/>
      <c r="C12" s="204"/>
      <c r="D12" s="262" t="s">
        <v>9</v>
      </c>
      <c r="E12" s="263"/>
      <c r="F12" s="264"/>
      <c r="G12" s="89" t="s">
        <v>18</v>
      </c>
      <c r="H12" s="103"/>
      <c r="I12" s="135"/>
      <c r="J12" s="2"/>
      <c r="K12" s="109">
        <f>SUM(I12:J12)</f>
        <v>0</v>
      </c>
      <c r="L12" s="110"/>
      <c r="M12" s="7"/>
      <c r="N12" s="111"/>
      <c r="O12" s="98"/>
    </row>
    <row r="13" spans="2:15" ht="29.25" customHeight="1">
      <c r="B13" s="245"/>
      <c r="C13" s="204"/>
      <c r="D13" s="268"/>
      <c r="E13" s="269"/>
      <c r="F13" s="270"/>
      <c r="G13" s="89" t="s">
        <v>47</v>
      </c>
      <c r="H13" s="103"/>
      <c r="I13" s="135"/>
      <c r="J13" s="2"/>
      <c r="K13" s="109">
        <f>SUM(I13:J13)</f>
        <v>0</v>
      </c>
      <c r="L13" s="108"/>
      <c r="M13" s="7"/>
      <c r="N13" s="109">
        <f>SUM(L13:M13)</f>
        <v>0</v>
      </c>
      <c r="O13" s="98"/>
    </row>
    <row r="14" spans="2:15" ht="29.25" customHeight="1">
      <c r="B14" s="245"/>
      <c r="C14" s="205"/>
      <c r="D14" s="224" t="s">
        <v>48</v>
      </c>
      <c r="E14" s="225"/>
      <c r="F14" s="226"/>
      <c r="G14" s="89" t="s">
        <v>51</v>
      </c>
      <c r="H14" s="128">
        <f>SUM(H11:H13)</f>
        <v>0</v>
      </c>
      <c r="I14" s="112">
        <f>SUM(I11:I13)</f>
        <v>0</v>
      </c>
      <c r="J14" s="2"/>
      <c r="K14" s="113">
        <f>SUM(K11:K13)</f>
        <v>0</v>
      </c>
      <c r="L14" s="112">
        <f>SUM(L11:L13)</f>
        <v>0</v>
      </c>
      <c r="M14" s="7"/>
      <c r="N14" s="113">
        <f>SUM(N11:N13)</f>
        <v>0</v>
      </c>
      <c r="O14" s="98"/>
    </row>
    <row r="15" spans="2:15" ht="29.25" customHeight="1">
      <c r="B15" s="245"/>
      <c r="C15" s="227" t="s">
        <v>6</v>
      </c>
      <c r="D15" s="228"/>
      <c r="E15" s="228"/>
      <c r="F15" s="229"/>
      <c r="G15" s="89" t="s">
        <v>52</v>
      </c>
      <c r="H15" s="103"/>
      <c r="I15" s="136"/>
      <c r="J15" s="21">
        <f>ROUNDDOWN(O15*$H$6,0)</f>
        <v>0</v>
      </c>
      <c r="K15" s="109">
        <f>SUM(I15:J15)</f>
        <v>0</v>
      </c>
      <c r="L15" s="108"/>
      <c r="M15" s="22">
        <f>+O15-J15</f>
        <v>0</v>
      </c>
      <c r="N15" s="109">
        <f>SUM(L15:M15)</f>
        <v>0</v>
      </c>
      <c r="O15" s="99">
        <f>+H15-I15-L15</f>
        <v>0</v>
      </c>
    </row>
    <row r="16" spans="2:15" ht="29.25" customHeight="1">
      <c r="B16" s="245"/>
      <c r="C16" s="262" t="s">
        <v>0</v>
      </c>
      <c r="D16" s="263"/>
      <c r="E16" s="263"/>
      <c r="F16" s="264"/>
      <c r="G16" s="89" t="s">
        <v>53</v>
      </c>
      <c r="H16" s="103"/>
      <c r="I16" s="136"/>
      <c r="J16" s="21">
        <f>ROUNDDOWN(O16*$H$6,0)</f>
        <v>0</v>
      </c>
      <c r="K16" s="109">
        <f>SUM(I16:J16)</f>
        <v>0</v>
      </c>
      <c r="L16" s="108"/>
      <c r="M16" s="22">
        <f>+O16-J16</f>
        <v>0</v>
      </c>
      <c r="N16" s="109">
        <f>SUM(L16:M16)</f>
        <v>0</v>
      </c>
      <c r="O16" s="99">
        <f>+H16-I16-L16</f>
        <v>0</v>
      </c>
    </row>
    <row r="17" spans="2:15" ht="29.25" customHeight="1" thickBot="1">
      <c r="B17" s="246"/>
      <c r="C17" s="176" t="s">
        <v>85</v>
      </c>
      <c r="D17" s="177"/>
      <c r="E17" s="177"/>
      <c r="F17" s="178"/>
      <c r="G17" s="90" t="s">
        <v>54</v>
      </c>
      <c r="H17" s="129">
        <f aca="true" t="shared" si="0" ref="H17:M17">SUM(H14:H16)</f>
        <v>0</v>
      </c>
      <c r="I17" s="114">
        <f t="shared" si="0"/>
        <v>0</v>
      </c>
      <c r="J17" s="23">
        <f t="shared" si="0"/>
        <v>0</v>
      </c>
      <c r="K17" s="137">
        <f t="shared" si="0"/>
        <v>0</v>
      </c>
      <c r="L17" s="114">
        <f t="shared" si="0"/>
        <v>0</v>
      </c>
      <c r="M17" s="23">
        <f t="shared" si="0"/>
        <v>0</v>
      </c>
      <c r="N17" s="115">
        <f>SUM(L17:M17)</f>
        <v>0</v>
      </c>
      <c r="O17" s="99">
        <f>+H17-I17-L17</f>
        <v>0</v>
      </c>
    </row>
    <row r="18" spans="2:15" ht="29.25" customHeight="1" thickTop="1">
      <c r="B18" s="200" t="s">
        <v>141</v>
      </c>
      <c r="C18" s="241" t="s">
        <v>29</v>
      </c>
      <c r="D18" s="242"/>
      <c r="E18" s="242"/>
      <c r="F18" s="243"/>
      <c r="G18" s="91" t="s">
        <v>55</v>
      </c>
      <c r="H18" s="130"/>
      <c r="I18" s="138"/>
      <c r="J18" s="3"/>
      <c r="K18" s="139"/>
      <c r="L18" s="116"/>
      <c r="M18" s="5"/>
      <c r="N18" s="117">
        <f>+N17</f>
        <v>0</v>
      </c>
      <c r="O18" s="100"/>
    </row>
    <row r="19" spans="2:15" ht="29.25" customHeight="1">
      <c r="B19" s="201"/>
      <c r="C19" s="179" t="s">
        <v>19</v>
      </c>
      <c r="D19" s="182" t="s">
        <v>10</v>
      </c>
      <c r="E19" s="183"/>
      <c r="F19" s="184"/>
      <c r="G19" s="89" t="s">
        <v>56</v>
      </c>
      <c r="H19" s="103"/>
      <c r="I19" s="136"/>
      <c r="J19" s="21">
        <f aca="true" t="shared" si="1" ref="J19:J26">ROUNDDOWN(O19*$H$6,0)</f>
        <v>0</v>
      </c>
      <c r="K19" s="109">
        <f>SUM(I19:J19)</f>
        <v>0</v>
      </c>
      <c r="L19" s="108"/>
      <c r="M19" s="22">
        <f aca="true" t="shared" si="2" ref="M19:M26">+O19-J19</f>
        <v>0</v>
      </c>
      <c r="N19" s="109">
        <f>SUM(L19:M19)</f>
        <v>0</v>
      </c>
      <c r="O19" s="99">
        <f>+H19-I19-L19</f>
        <v>0</v>
      </c>
    </row>
    <row r="20" spans="2:15" ht="29.25" customHeight="1">
      <c r="B20" s="201"/>
      <c r="C20" s="180"/>
      <c r="D20" s="182" t="s">
        <v>13</v>
      </c>
      <c r="E20" s="183"/>
      <c r="F20" s="184"/>
      <c r="G20" s="89" t="s">
        <v>57</v>
      </c>
      <c r="H20" s="103"/>
      <c r="I20" s="136"/>
      <c r="J20" s="21">
        <f t="shared" si="1"/>
        <v>0</v>
      </c>
      <c r="K20" s="109">
        <f aca="true" t="shared" si="3" ref="K20:K26">SUM(I20:J20)</f>
        <v>0</v>
      </c>
      <c r="L20" s="108"/>
      <c r="M20" s="22">
        <f t="shared" si="2"/>
        <v>0</v>
      </c>
      <c r="N20" s="109">
        <f aca="true" t="shared" si="4" ref="N20:N26">SUM(L20:M20)</f>
        <v>0</v>
      </c>
      <c r="O20" s="99">
        <f aca="true" t="shared" si="5" ref="O20:O45">+H20-I20-L20</f>
        <v>0</v>
      </c>
    </row>
    <row r="21" spans="2:15" ht="29.25" customHeight="1">
      <c r="B21" s="201"/>
      <c r="C21" s="180"/>
      <c r="D21" s="182" t="s">
        <v>11</v>
      </c>
      <c r="E21" s="183"/>
      <c r="F21" s="184"/>
      <c r="G21" s="89" t="s">
        <v>58</v>
      </c>
      <c r="H21" s="103"/>
      <c r="I21" s="136"/>
      <c r="J21" s="21">
        <f t="shared" si="1"/>
        <v>0</v>
      </c>
      <c r="K21" s="109">
        <f t="shared" si="3"/>
        <v>0</v>
      </c>
      <c r="L21" s="108"/>
      <c r="M21" s="22">
        <f t="shared" si="2"/>
        <v>0</v>
      </c>
      <c r="N21" s="109">
        <f t="shared" si="4"/>
        <v>0</v>
      </c>
      <c r="O21" s="99">
        <f t="shared" si="5"/>
        <v>0</v>
      </c>
    </row>
    <row r="22" spans="2:15" ht="29.25" customHeight="1">
      <c r="B22" s="201"/>
      <c r="C22" s="180"/>
      <c r="D22" s="182" t="s">
        <v>12</v>
      </c>
      <c r="E22" s="183"/>
      <c r="F22" s="184"/>
      <c r="G22" s="89" t="s">
        <v>59</v>
      </c>
      <c r="H22" s="103"/>
      <c r="I22" s="136"/>
      <c r="J22" s="21">
        <f t="shared" si="1"/>
        <v>0</v>
      </c>
      <c r="K22" s="109">
        <f t="shared" si="3"/>
        <v>0</v>
      </c>
      <c r="L22" s="108"/>
      <c r="M22" s="22">
        <f t="shared" si="2"/>
        <v>0</v>
      </c>
      <c r="N22" s="109">
        <f t="shared" si="4"/>
        <v>0</v>
      </c>
      <c r="O22" s="99">
        <f t="shared" si="5"/>
        <v>0</v>
      </c>
    </row>
    <row r="23" spans="2:15" ht="29.25" customHeight="1">
      <c r="B23" s="201"/>
      <c r="C23" s="180"/>
      <c r="D23" s="182" t="s">
        <v>14</v>
      </c>
      <c r="E23" s="183"/>
      <c r="F23" s="184"/>
      <c r="G23" s="89" t="s">
        <v>60</v>
      </c>
      <c r="H23" s="103"/>
      <c r="I23" s="136"/>
      <c r="J23" s="21">
        <f t="shared" si="1"/>
        <v>0</v>
      </c>
      <c r="K23" s="109">
        <f t="shared" si="3"/>
        <v>0</v>
      </c>
      <c r="L23" s="108"/>
      <c r="M23" s="22">
        <f t="shared" si="2"/>
        <v>0</v>
      </c>
      <c r="N23" s="109">
        <f t="shared" si="4"/>
        <v>0</v>
      </c>
      <c r="O23" s="99">
        <f t="shared" si="5"/>
        <v>0</v>
      </c>
    </row>
    <row r="24" spans="2:15" ht="29.25" customHeight="1">
      <c r="B24" s="201"/>
      <c r="C24" s="180"/>
      <c r="D24" s="265" t="s">
        <v>88</v>
      </c>
      <c r="E24" s="266"/>
      <c r="F24" s="267"/>
      <c r="G24" s="89" t="s">
        <v>61</v>
      </c>
      <c r="H24" s="103"/>
      <c r="I24" s="136"/>
      <c r="J24" s="21">
        <f t="shared" si="1"/>
        <v>0</v>
      </c>
      <c r="K24" s="109">
        <f t="shared" si="3"/>
        <v>0</v>
      </c>
      <c r="L24" s="108"/>
      <c r="M24" s="22">
        <f t="shared" si="2"/>
        <v>0</v>
      </c>
      <c r="N24" s="109">
        <f t="shared" si="4"/>
        <v>0</v>
      </c>
      <c r="O24" s="99">
        <f t="shared" si="5"/>
        <v>0</v>
      </c>
    </row>
    <row r="25" spans="2:15" ht="29.25" customHeight="1">
      <c r="B25" s="201"/>
      <c r="C25" s="180"/>
      <c r="D25" s="185" t="s">
        <v>86</v>
      </c>
      <c r="E25" s="186"/>
      <c r="F25" s="187"/>
      <c r="G25" s="89" t="s">
        <v>62</v>
      </c>
      <c r="H25" s="103"/>
      <c r="I25" s="136"/>
      <c r="J25" s="21">
        <f t="shared" si="1"/>
        <v>0</v>
      </c>
      <c r="K25" s="109">
        <f t="shared" si="3"/>
        <v>0</v>
      </c>
      <c r="L25" s="108"/>
      <c r="M25" s="22">
        <f t="shared" si="2"/>
        <v>0</v>
      </c>
      <c r="N25" s="109">
        <f t="shared" si="4"/>
        <v>0</v>
      </c>
      <c r="O25" s="99">
        <f t="shared" si="5"/>
        <v>0</v>
      </c>
    </row>
    <row r="26" spans="2:15" ht="29.25" customHeight="1">
      <c r="B26" s="201"/>
      <c r="C26" s="180"/>
      <c r="D26" s="185" t="s">
        <v>87</v>
      </c>
      <c r="E26" s="186"/>
      <c r="F26" s="187"/>
      <c r="G26" s="89" t="s">
        <v>63</v>
      </c>
      <c r="H26" s="103"/>
      <c r="I26" s="136"/>
      <c r="J26" s="21">
        <f t="shared" si="1"/>
        <v>0</v>
      </c>
      <c r="K26" s="109">
        <f t="shared" si="3"/>
        <v>0</v>
      </c>
      <c r="L26" s="108"/>
      <c r="M26" s="22">
        <f t="shared" si="2"/>
        <v>0</v>
      </c>
      <c r="N26" s="109">
        <f t="shared" si="4"/>
        <v>0</v>
      </c>
      <c r="O26" s="99">
        <f t="shared" si="5"/>
        <v>0</v>
      </c>
    </row>
    <row r="27" spans="2:15" ht="29.25" customHeight="1" thickBot="1">
      <c r="B27" s="201"/>
      <c r="C27" s="181"/>
      <c r="D27" s="191" t="s">
        <v>15</v>
      </c>
      <c r="E27" s="192"/>
      <c r="F27" s="193"/>
      <c r="G27" s="89" t="s">
        <v>64</v>
      </c>
      <c r="H27" s="128">
        <f>SUM(H19:H26)</f>
        <v>0</v>
      </c>
      <c r="I27" s="112">
        <f aca="true" t="shared" si="6" ref="I27:N27">SUM(I19:I26)</f>
        <v>0</v>
      </c>
      <c r="J27" s="20">
        <f t="shared" si="6"/>
        <v>0</v>
      </c>
      <c r="K27" s="113">
        <f t="shared" si="6"/>
        <v>0</v>
      </c>
      <c r="L27" s="112">
        <f t="shared" si="6"/>
        <v>0</v>
      </c>
      <c r="M27" s="20">
        <f t="shared" si="6"/>
        <v>0</v>
      </c>
      <c r="N27" s="113">
        <f t="shared" si="6"/>
        <v>0</v>
      </c>
      <c r="O27" s="99">
        <f t="shared" si="5"/>
        <v>0</v>
      </c>
    </row>
    <row r="28" spans="2:15" ht="29.25" customHeight="1" thickBot="1" thickTop="1">
      <c r="B28" s="202"/>
      <c r="C28" s="206" t="s">
        <v>32</v>
      </c>
      <c r="D28" s="207"/>
      <c r="E28" s="207"/>
      <c r="F28" s="208"/>
      <c r="G28" s="92" t="s">
        <v>65</v>
      </c>
      <c r="H28" s="105"/>
      <c r="I28" s="140"/>
      <c r="J28" s="4"/>
      <c r="K28" s="16"/>
      <c r="L28" s="118"/>
      <c r="M28" s="16"/>
      <c r="N28" s="24">
        <f>+N18-N27</f>
        <v>0</v>
      </c>
      <c r="O28" s="98"/>
    </row>
    <row r="29" spans="2:15" ht="29.25" customHeight="1" thickTop="1">
      <c r="B29" s="188" t="s">
        <v>142</v>
      </c>
      <c r="C29" s="215" t="s">
        <v>31</v>
      </c>
      <c r="D29" s="216"/>
      <c r="E29" s="216"/>
      <c r="F29" s="217"/>
      <c r="G29" s="93" t="s">
        <v>66</v>
      </c>
      <c r="H29" s="131">
        <f>+H17</f>
        <v>0</v>
      </c>
      <c r="I29" s="119">
        <f aca="true" t="shared" si="7" ref="I29:N29">+I17</f>
        <v>0</v>
      </c>
      <c r="J29" s="25">
        <f t="shared" si="7"/>
        <v>0</v>
      </c>
      <c r="K29" s="120">
        <f t="shared" si="7"/>
        <v>0</v>
      </c>
      <c r="L29" s="119">
        <f t="shared" si="7"/>
        <v>0</v>
      </c>
      <c r="M29" s="25">
        <f t="shared" si="7"/>
        <v>0</v>
      </c>
      <c r="N29" s="120">
        <f t="shared" si="7"/>
        <v>0</v>
      </c>
      <c r="O29" s="99">
        <f t="shared" si="5"/>
        <v>0</v>
      </c>
    </row>
    <row r="30" spans="2:15" ht="29.25" customHeight="1">
      <c r="B30" s="189"/>
      <c r="C30" s="203" t="s">
        <v>17</v>
      </c>
      <c r="D30" s="224" t="s">
        <v>5</v>
      </c>
      <c r="E30" s="225"/>
      <c r="F30" s="226"/>
      <c r="G30" s="89" t="s">
        <v>67</v>
      </c>
      <c r="H30" s="103"/>
      <c r="I30" s="136"/>
      <c r="J30" s="2"/>
      <c r="K30" s="109">
        <f aca="true" t="shared" si="8" ref="K30:K35">SUM(I30:J30)</f>
        <v>0</v>
      </c>
      <c r="L30" s="110"/>
      <c r="M30" s="7"/>
      <c r="N30" s="111"/>
      <c r="O30" s="98"/>
    </row>
    <row r="31" spans="2:15" ht="29.25" customHeight="1">
      <c r="B31" s="189"/>
      <c r="C31" s="204"/>
      <c r="D31" s="218" t="s">
        <v>43</v>
      </c>
      <c r="E31" s="219"/>
      <c r="F31" s="220"/>
      <c r="G31" s="89" t="s">
        <v>68</v>
      </c>
      <c r="H31" s="103"/>
      <c r="I31" s="136"/>
      <c r="J31" s="21">
        <f>ROUNDDOWN(O31*$H$6,0)</f>
        <v>0</v>
      </c>
      <c r="K31" s="109">
        <f t="shared" si="8"/>
        <v>0</v>
      </c>
      <c r="L31" s="108"/>
      <c r="M31" s="22">
        <f>+O31-J31</f>
        <v>0</v>
      </c>
      <c r="N31" s="109">
        <f>SUM(L31:M31)</f>
        <v>0</v>
      </c>
      <c r="O31" s="99">
        <f t="shared" si="5"/>
        <v>0</v>
      </c>
    </row>
    <row r="32" spans="2:15" ht="29.25" customHeight="1">
      <c r="B32" s="189"/>
      <c r="C32" s="204"/>
      <c r="D32" s="218" t="s">
        <v>16</v>
      </c>
      <c r="E32" s="219"/>
      <c r="F32" s="220"/>
      <c r="G32" s="89" t="s">
        <v>69</v>
      </c>
      <c r="H32" s="103"/>
      <c r="I32" s="136"/>
      <c r="J32" s="21">
        <f>ROUNDDOWN(O32*$H$6,0)</f>
        <v>0</v>
      </c>
      <c r="K32" s="109">
        <f t="shared" si="8"/>
        <v>0</v>
      </c>
      <c r="L32" s="108"/>
      <c r="M32" s="22">
        <f>+O32-J32</f>
        <v>0</v>
      </c>
      <c r="N32" s="109">
        <f>SUM(L32:M32)</f>
        <v>0</v>
      </c>
      <c r="O32" s="99">
        <f t="shared" si="5"/>
        <v>0</v>
      </c>
    </row>
    <row r="33" spans="2:15" ht="29.25" customHeight="1">
      <c r="B33" s="189"/>
      <c r="C33" s="204"/>
      <c r="D33" s="191" t="s">
        <v>21</v>
      </c>
      <c r="E33" s="192"/>
      <c r="F33" s="193"/>
      <c r="G33" s="89" t="s">
        <v>70</v>
      </c>
      <c r="H33" s="103"/>
      <c r="I33" s="136"/>
      <c r="J33" s="21">
        <f>ROUNDDOWN(O33*$H$6,0)</f>
        <v>0</v>
      </c>
      <c r="K33" s="109">
        <f t="shared" si="8"/>
        <v>0</v>
      </c>
      <c r="L33" s="108"/>
      <c r="M33" s="22">
        <f>+O33-J33</f>
        <v>0</v>
      </c>
      <c r="N33" s="109">
        <f>SUM(L33:M33)</f>
        <v>0</v>
      </c>
      <c r="O33" s="99">
        <f t="shared" si="5"/>
        <v>0</v>
      </c>
    </row>
    <row r="34" spans="2:15" ht="29.25" customHeight="1">
      <c r="B34" s="189"/>
      <c r="C34" s="204"/>
      <c r="D34" s="191"/>
      <c r="E34" s="192"/>
      <c r="F34" s="193"/>
      <c r="G34" s="89" t="s">
        <v>71</v>
      </c>
      <c r="H34" s="103"/>
      <c r="I34" s="136"/>
      <c r="J34" s="21">
        <f>ROUNDDOWN(O34*$H$6,0)</f>
        <v>0</v>
      </c>
      <c r="K34" s="109">
        <f t="shared" si="8"/>
        <v>0</v>
      </c>
      <c r="L34" s="108"/>
      <c r="M34" s="22">
        <f>+O34-J34</f>
        <v>0</v>
      </c>
      <c r="N34" s="109">
        <f>SUM(L34:M34)</f>
        <v>0</v>
      </c>
      <c r="O34" s="99">
        <f t="shared" si="5"/>
        <v>0</v>
      </c>
    </row>
    <row r="35" spans="2:15" ht="29.25" customHeight="1">
      <c r="B35" s="189"/>
      <c r="C35" s="204"/>
      <c r="D35" s="191"/>
      <c r="E35" s="192"/>
      <c r="F35" s="193"/>
      <c r="G35" s="89" t="s">
        <v>72</v>
      </c>
      <c r="H35" s="103"/>
      <c r="I35" s="136"/>
      <c r="J35" s="21">
        <f>ROUNDDOWN(O35*$H$6,0)</f>
        <v>0</v>
      </c>
      <c r="K35" s="109">
        <f t="shared" si="8"/>
        <v>0</v>
      </c>
      <c r="L35" s="108"/>
      <c r="M35" s="22">
        <f>+O35-J35</f>
        <v>0</v>
      </c>
      <c r="N35" s="109">
        <f>SUM(L35:M35)</f>
        <v>0</v>
      </c>
      <c r="O35" s="99">
        <f t="shared" si="5"/>
        <v>0</v>
      </c>
    </row>
    <row r="36" spans="2:15" ht="29.25" customHeight="1">
      <c r="B36" s="189"/>
      <c r="C36" s="205"/>
      <c r="D36" s="230" t="s">
        <v>37</v>
      </c>
      <c r="E36" s="231"/>
      <c r="F36" s="232"/>
      <c r="G36" s="89" t="s">
        <v>73</v>
      </c>
      <c r="H36" s="128">
        <f>SUM(H30:H35)</f>
        <v>0</v>
      </c>
      <c r="I36" s="112">
        <f aca="true" t="shared" si="9" ref="I36:N36">SUM(I30:I35)</f>
        <v>0</v>
      </c>
      <c r="J36" s="20">
        <f t="shared" si="9"/>
        <v>0</v>
      </c>
      <c r="K36" s="113">
        <f t="shared" si="9"/>
        <v>0</v>
      </c>
      <c r="L36" s="112">
        <f t="shared" si="9"/>
        <v>0</v>
      </c>
      <c r="M36" s="20">
        <f t="shared" si="9"/>
        <v>0</v>
      </c>
      <c r="N36" s="113">
        <f t="shared" si="9"/>
        <v>0</v>
      </c>
      <c r="O36" s="99">
        <f t="shared" si="5"/>
        <v>0</v>
      </c>
    </row>
    <row r="37" spans="2:15" ht="29.25" customHeight="1">
      <c r="B37" s="189"/>
      <c r="C37" s="191" t="s">
        <v>38</v>
      </c>
      <c r="D37" s="192"/>
      <c r="E37" s="192"/>
      <c r="F37" s="193"/>
      <c r="G37" s="89" t="s">
        <v>74</v>
      </c>
      <c r="H37" s="128">
        <f>+H29-H36</f>
        <v>0</v>
      </c>
      <c r="I37" s="112">
        <f aca="true" t="shared" si="10" ref="I37:N37">+I29-I36</f>
        <v>0</v>
      </c>
      <c r="J37" s="20">
        <f t="shared" si="10"/>
        <v>0</v>
      </c>
      <c r="K37" s="113">
        <f t="shared" si="10"/>
        <v>0</v>
      </c>
      <c r="L37" s="112">
        <f t="shared" si="10"/>
        <v>0</v>
      </c>
      <c r="M37" s="20">
        <f t="shared" si="10"/>
        <v>0</v>
      </c>
      <c r="N37" s="113">
        <f t="shared" si="10"/>
        <v>0</v>
      </c>
      <c r="O37" s="99">
        <f t="shared" si="5"/>
        <v>0</v>
      </c>
    </row>
    <row r="38" spans="2:15" ht="29.25" customHeight="1">
      <c r="B38" s="189"/>
      <c r="C38" s="9"/>
      <c r="D38" s="9"/>
      <c r="E38" s="192" t="s">
        <v>20</v>
      </c>
      <c r="F38" s="193"/>
      <c r="G38" s="89" t="s">
        <v>75</v>
      </c>
      <c r="H38" s="103"/>
      <c r="I38" s="136"/>
      <c r="J38" s="21">
        <f>ROUNDDOWN(O38*$H$6,0)</f>
        <v>0</v>
      </c>
      <c r="K38" s="109">
        <f>SUM(I38:J38)</f>
        <v>0</v>
      </c>
      <c r="L38" s="108"/>
      <c r="M38" s="22">
        <f>+O38-J38</f>
        <v>0</v>
      </c>
      <c r="N38" s="109">
        <f>SUM(L38:M38)</f>
        <v>0</v>
      </c>
      <c r="O38" s="99">
        <f t="shared" si="5"/>
        <v>0</v>
      </c>
    </row>
    <row r="39" spans="2:15" ht="29.25" customHeight="1">
      <c r="B39" s="189"/>
      <c r="C39" s="9"/>
      <c r="D39" s="9"/>
      <c r="E39" s="192" t="s">
        <v>39</v>
      </c>
      <c r="F39" s="193"/>
      <c r="G39" s="89" t="s">
        <v>76</v>
      </c>
      <c r="H39" s="128">
        <f>+H37-H38</f>
        <v>0</v>
      </c>
      <c r="I39" s="112">
        <f aca="true" t="shared" si="11" ref="I39:N39">+I37-I38</f>
        <v>0</v>
      </c>
      <c r="J39" s="20">
        <f t="shared" si="11"/>
        <v>0</v>
      </c>
      <c r="K39" s="113">
        <f t="shared" si="11"/>
        <v>0</v>
      </c>
      <c r="L39" s="112">
        <f t="shared" si="11"/>
        <v>0</v>
      </c>
      <c r="M39" s="20">
        <f t="shared" si="11"/>
        <v>0</v>
      </c>
      <c r="N39" s="113">
        <f t="shared" si="11"/>
        <v>0</v>
      </c>
      <c r="O39" s="99">
        <f t="shared" si="5"/>
        <v>0</v>
      </c>
    </row>
    <row r="40" spans="2:15" ht="29.25" customHeight="1">
      <c r="B40" s="189"/>
      <c r="C40" s="194" t="s">
        <v>34</v>
      </c>
      <c r="D40" s="195"/>
      <c r="E40" s="196"/>
      <c r="F40" s="8" t="s">
        <v>23</v>
      </c>
      <c r="G40" s="89" t="s">
        <v>77</v>
      </c>
      <c r="H40" s="103"/>
      <c r="I40" s="136"/>
      <c r="J40" s="21">
        <f>ROUNDDOWN(O40*$H$6,0)</f>
        <v>0</v>
      </c>
      <c r="K40" s="109">
        <f>SUM(I40:J40)</f>
        <v>0</v>
      </c>
      <c r="L40" s="108"/>
      <c r="M40" s="22">
        <f>+O40-J40</f>
        <v>0</v>
      </c>
      <c r="N40" s="109">
        <f>SUM(L40:M40)</f>
        <v>0</v>
      </c>
      <c r="O40" s="99">
        <f t="shared" si="5"/>
        <v>0</v>
      </c>
    </row>
    <row r="41" spans="2:15" ht="29.25" customHeight="1">
      <c r="B41" s="189"/>
      <c r="C41" s="197"/>
      <c r="D41" s="198"/>
      <c r="E41" s="199"/>
      <c r="F41" s="10" t="s">
        <v>24</v>
      </c>
      <c r="G41" s="89" t="s">
        <v>78</v>
      </c>
      <c r="H41" s="103"/>
      <c r="I41" s="136"/>
      <c r="J41" s="21">
        <f>ROUNDDOWN(O41*$H$6,0)</f>
        <v>0</v>
      </c>
      <c r="K41" s="109">
        <f>SUM(I41:J41)</f>
        <v>0</v>
      </c>
      <c r="L41" s="108"/>
      <c r="M41" s="22">
        <f>+O41-J41</f>
        <v>0</v>
      </c>
      <c r="N41" s="109">
        <f>SUM(L41:M41)</f>
        <v>0</v>
      </c>
      <c r="O41" s="99">
        <f t="shared" si="5"/>
        <v>0</v>
      </c>
    </row>
    <row r="42" spans="2:15" ht="29.25" customHeight="1">
      <c r="B42" s="189"/>
      <c r="C42" s="219" t="s">
        <v>40</v>
      </c>
      <c r="D42" s="219"/>
      <c r="E42" s="219"/>
      <c r="F42" s="220"/>
      <c r="G42" s="89" t="s">
        <v>79</v>
      </c>
      <c r="H42" s="132">
        <f>+H39+H40-H41</f>
        <v>0</v>
      </c>
      <c r="I42" s="121">
        <f aca="true" t="shared" si="12" ref="I42:N42">+I39+I40-I41</f>
        <v>0</v>
      </c>
      <c r="J42" s="26">
        <f t="shared" si="12"/>
        <v>0</v>
      </c>
      <c r="K42" s="122">
        <f t="shared" si="12"/>
        <v>0</v>
      </c>
      <c r="L42" s="121">
        <f t="shared" si="12"/>
        <v>0</v>
      </c>
      <c r="M42" s="26">
        <f t="shared" si="12"/>
        <v>0</v>
      </c>
      <c r="N42" s="122">
        <f t="shared" si="12"/>
        <v>0</v>
      </c>
      <c r="O42" s="99">
        <f t="shared" si="5"/>
        <v>0</v>
      </c>
    </row>
    <row r="43" spans="2:15" ht="29.25" customHeight="1">
      <c r="B43" s="189"/>
      <c r="C43" s="194" t="s">
        <v>25</v>
      </c>
      <c r="D43" s="195"/>
      <c r="E43" s="196"/>
      <c r="F43" s="8" t="s">
        <v>23</v>
      </c>
      <c r="G43" s="89" t="s">
        <v>80</v>
      </c>
      <c r="H43" s="103"/>
      <c r="I43" s="136"/>
      <c r="J43" s="21">
        <f>ROUNDDOWN(O43*$H$6,0)</f>
        <v>0</v>
      </c>
      <c r="K43" s="109">
        <f>SUM(I43:J43)</f>
        <v>0</v>
      </c>
      <c r="L43" s="108"/>
      <c r="M43" s="22">
        <f>+O43-J43</f>
        <v>0</v>
      </c>
      <c r="N43" s="109">
        <f>SUM(L43:M43)</f>
        <v>0</v>
      </c>
      <c r="O43" s="99">
        <f t="shared" si="5"/>
        <v>0</v>
      </c>
    </row>
    <row r="44" spans="2:15" ht="29.25" customHeight="1">
      <c r="B44" s="189"/>
      <c r="C44" s="197"/>
      <c r="D44" s="198"/>
      <c r="E44" s="199"/>
      <c r="F44" s="10" t="s">
        <v>24</v>
      </c>
      <c r="G44" s="89" t="s">
        <v>81</v>
      </c>
      <c r="H44" s="103"/>
      <c r="I44" s="136"/>
      <c r="J44" s="21">
        <f>ROUNDDOWN(O44*$H$6,0)</f>
        <v>0</v>
      </c>
      <c r="K44" s="109">
        <f>SUM(I44:J44)</f>
        <v>0</v>
      </c>
      <c r="L44" s="108"/>
      <c r="M44" s="22">
        <f>+O44-J44</f>
        <v>0</v>
      </c>
      <c r="N44" s="109">
        <f>SUM(L44:M44)</f>
        <v>0</v>
      </c>
      <c r="O44" s="99">
        <f t="shared" si="5"/>
        <v>0</v>
      </c>
    </row>
    <row r="45" spans="2:15" ht="29.25" customHeight="1">
      <c r="B45" s="189"/>
      <c r="C45" s="11" t="s">
        <v>41</v>
      </c>
      <c r="D45" s="12"/>
      <c r="E45" s="12"/>
      <c r="F45" s="13"/>
      <c r="G45" s="89" t="s">
        <v>82</v>
      </c>
      <c r="H45" s="128">
        <f>+H42+H43-H44</f>
        <v>0</v>
      </c>
      <c r="I45" s="112">
        <f aca="true" t="shared" si="13" ref="I45:N45">+I42+I43-I44</f>
        <v>0</v>
      </c>
      <c r="J45" s="20">
        <f t="shared" si="13"/>
        <v>0</v>
      </c>
      <c r="K45" s="115">
        <f t="shared" si="13"/>
        <v>0</v>
      </c>
      <c r="L45" s="112">
        <f t="shared" si="13"/>
        <v>0</v>
      </c>
      <c r="M45" s="20">
        <f t="shared" si="13"/>
        <v>0</v>
      </c>
      <c r="N45" s="113">
        <f t="shared" si="13"/>
        <v>0</v>
      </c>
      <c r="O45" s="99">
        <f t="shared" si="5"/>
        <v>0</v>
      </c>
    </row>
    <row r="46" spans="2:15" ht="29.25" customHeight="1" thickBot="1">
      <c r="B46" s="189"/>
      <c r="C46" s="14" t="s">
        <v>8</v>
      </c>
      <c r="D46" s="14"/>
      <c r="E46" s="14"/>
      <c r="F46" s="15"/>
      <c r="G46" s="89" t="s">
        <v>83</v>
      </c>
      <c r="H46" s="104"/>
      <c r="I46" s="141"/>
      <c r="J46" s="40"/>
      <c r="K46" s="142"/>
      <c r="L46" s="123"/>
      <c r="M46" s="40"/>
      <c r="N46" s="124"/>
      <c r="O46" s="101"/>
    </row>
    <row r="47" spans="2:15" ht="29.25" customHeight="1" thickBot="1" thickTop="1">
      <c r="B47" s="190"/>
      <c r="C47" s="279" t="s">
        <v>42</v>
      </c>
      <c r="D47" s="280"/>
      <c r="E47" s="280"/>
      <c r="F47" s="281"/>
      <c r="G47" s="94" t="s">
        <v>84</v>
      </c>
      <c r="H47" s="133">
        <f>+H45-H46</f>
        <v>0</v>
      </c>
      <c r="I47" s="143"/>
      <c r="J47" s="144"/>
      <c r="K47" s="27">
        <f>+K45-K46</f>
        <v>0</v>
      </c>
      <c r="L47" s="125"/>
      <c r="M47" s="126"/>
      <c r="N47" s="127">
        <f>+N45-N46</f>
        <v>0</v>
      </c>
      <c r="O47" s="102"/>
    </row>
    <row r="48" spans="9:14" ht="5.25" customHeight="1">
      <c r="I48" s="1"/>
      <c r="J48" s="1"/>
      <c r="K48" s="17"/>
      <c r="N48" s="1"/>
    </row>
    <row r="49" spans="2:15" ht="16.5" customHeight="1">
      <c r="B49" s="56">
        <v>1</v>
      </c>
      <c r="C49" s="251" t="s">
        <v>143</v>
      </c>
      <c r="D49" s="251"/>
      <c r="E49" s="251"/>
      <c r="F49" s="251"/>
      <c r="G49" s="251"/>
      <c r="H49" s="251"/>
      <c r="I49" s="251"/>
      <c r="J49" s="251"/>
      <c r="K49" s="251"/>
      <c r="L49" s="251"/>
      <c r="M49" s="251"/>
      <c r="N49" s="251"/>
      <c r="O49" s="251"/>
    </row>
    <row r="50" spans="2:15" ht="16.5" customHeight="1">
      <c r="B50" s="56"/>
      <c r="C50" s="251"/>
      <c r="D50" s="251"/>
      <c r="E50" s="251"/>
      <c r="F50" s="251"/>
      <c r="G50" s="251"/>
      <c r="H50" s="251"/>
      <c r="I50" s="251"/>
      <c r="J50" s="251"/>
      <c r="K50" s="251"/>
      <c r="L50" s="251"/>
      <c r="M50" s="251"/>
      <c r="N50" s="251"/>
      <c r="O50" s="251"/>
    </row>
    <row r="51" spans="2:15" ht="32.25" customHeight="1">
      <c r="B51" s="55">
        <v>2</v>
      </c>
      <c r="C51" s="275" t="s">
        <v>104</v>
      </c>
      <c r="D51" s="275"/>
      <c r="E51" s="275"/>
      <c r="F51" s="275"/>
      <c r="G51" s="275"/>
      <c r="H51" s="275"/>
      <c r="I51" s="275"/>
      <c r="J51" s="275"/>
      <c r="K51" s="275"/>
      <c r="L51" s="275"/>
      <c r="M51" s="275"/>
      <c r="N51" s="275"/>
      <c r="O51" s="275"/>
    </row>
  </sheetData>
  <sheetProtection/>
  <mergeCells count="56">
    <mergeCell ref="O9:O10"/>
    <mergeCell ref="I8:O8"/>
    <mergeCell ref="C51:O51"/>
    <mergeCell ref="D23:F23"/>
    <mergeCell ref="H8:H10"/>
    <mergeCell ref="D32:F32"/>
    <mergeCell ref="D33:F33"/>
    <mergeCell ref="C47:F47"/>
    <mergeCell ref="C37:F37"/>
    <mergeCell ref="C11:C14"/>
    <mergeCell ref="C49:O50"/>
    <mergeCell ref="B3:D4"/>
    <mergeCell ref="E3:I4"/>
    <mergeCell ref="C16:F16"/>
    <mergeCell ref="D24:F24"/>
    <mergeCell ref="I9:K9"/>
    <mergeCell ref="D22:F22"/>
    <mergeCell ref="D13:F13"/>
    <mergeCell ref="D11:F11"/>
    <mergeCell ref="D12:F12"/>
    <mergeCell ref="D36:F36"/>
    <mergeCell ref="B1:O2"/>
    <mergeCell ref="D30:F30"/>
    <mergeCell ref="K3:O4"/>
    <mergeCell ref="C18:F18"/>
    <mergeCell ref="D20:F20"/>
    <mergeCell ref="B11:B17"/>
    <mergeCell ref="J3:J4"/>
    <mergeCell ref="K6:O6"/>
    <mergeCell ref="I6:J6"/>
    <mergeCell ref="B6:F6"/>
    <mergeCell ref="L9:N9"/>
    <mergeCell ref="C29:F29"/>
    <mergeCell ref="C43:E44"/>
    <mergeCell ref="D31:F31"/>
    <mergeCell ref="C42:F42"/>
    <mergeCell ref="B10:F10"/>
    <mergeCell ref="D8:G9"/>
    <mergeCell ref="D14:F14"/>
    <mergeCell ref="C15:F15"/>
    <mergeCell ref="B29:B47"/>
    <mergeCell ref="D34:F34"/>
    <mergeCell ref="D35:F35"/>
    <mergeCell ref="E38:F38"/>
    <mergeCell ref="C40:E41"/>
    <mergeCell ref="B18:B28"/>
    <mergeCell ref="C30:C36"/>
    <mergeCell ref="E39:F39"/>
    <mergeCell ref="D27:F27"/>
    <mergeCell ref="C28:F28"/>
    <mergeCell ref="C17:F17"/>
    <mergeCell ref="C19:C27"/>
    <mergeCell ref="D21:F21"/>
    <mergeCell ref="D25:F25"/>
    <mergeCell ref="D26:F26"/>
    <mergeCell ref="D19:F19"/>
  </mergeCells>
  <printOptions/>
  <pageMargins left="0.7086614173228347" right="0.31496062992125984" top="0.31" bottom="0.22" header="0.26" footer="0.2"/>
  <pageSetup fitToHeight="0"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26">
      <selection activeCell="I7" sqref="I7"/>
    </sheetView>
  </sheetViews>
  <sheetFormatPr defaultColWidth="9.140625" defaultRowHeight="15"/>
  <cols>
    <col min="1" max="1" width="4.421875" style="0" customWidth="1"/>
    <col min="2" max="2" width="19.140625" style="0" customWidth="1"/>
    <col min="3" max="6" width="16.28125" style="0" customWidth="1"/>
  </cols>
  <sheetData>
    <row r="1" spans="1:6" ht="17.25">
      <c r="A1" s="287" t="s">
        <v>91</v>
      </c>
      <c r="B1" s="287"/>
      <c r="C1" s="287"/>
      <c r="D1" s="287"/>
      <c r="E1" s="287"/>
      <c r="F1" s="287"/>
    </row>
    <row r="3" ht="14.25" thickBot="1"/>
    <row r="4" spans="1:6" ht="13.5">
      <c r="A4" s="288" t="s">
        <v>92</v>
      </c>
      <c r="B4" s="289"/>
      <c r="C4" s="290" t="s">
        <v>93</v>
      </c>
      <c r="D4" s="292" t="s">
        <v>105</v>
      </c>
      <c r="E4" s="292" t="s">
        <v>107</v>
      </c>
      <c r="F4" s="294" t="s">
        <v>106</v>
      </c>
    </row>
    <row r="5" spans="1:6" ht="13.5">
      <c r="A5" s="41" t="s">
        <v>94</v>
      </c>
      <c r="B5" s="42"/>
      <c r="C5" s="291"/>
      <c r="D5" s="293"/>
      <c r="E5" s="293"/>
      <c r="F5" s="295"/>
    </row>
    <row r="6" spans="1:6" ht="13.5">
      <c r="A6" s="282" t="s">
        <v>95</v>
      </c>
      <c r="B6" s="95" t="s">
        <v>144</v>
      </c>
      <c r="C6" s="44">
        <v>0</v>
      </c>
      <c r="D6" s="43"/>
      <c r="E6" s="43"/>
      <c r="F6" s="45"/>
    </row>
    <row r="7" spans="1:6" ht="13.5">
      <c r="A7" s="283"/>
      <c r="B7" s="46"/>
      <c r="C7" s="47">
        <f aca="true" t="shared" si="0" ref="C7:C36">SUM(D7:F7)</f>
        <v>0</v>
      </c>
      <c r="D7" s="46"/>
      <c r="E7" s="46"/>
      <c r="F7" s="48"/>
    </row>
    <row r="8" spans="1:6" ht="13.5">
      <c r="A8" s="283"/>
      <c r="B8" s="46"/>
      <c r="C8" s="47">
        <f t="shared" si="0"/>
        <v>0</v>
      </c>
      <c r="D8" s="46"/>
      <c r="E8" s="46"/>
      <c r="F8" s="48"/>
    </row>
    <row r="9" spans="1:6" ht="13.5">
      <c r="A9" s="283"/>
      <c r="B9" s="46"/>
      <c r="C9" s="47">
        <f t="shared" si="0"/>
        <v>0</v>
      </c>
      <c r="D9" s="46"/>
      <c r="E9" s="46"/>
      <c r="F9" s="48"/>
    </row>
    <row r="10" spans="1:6" ht="13.5">
      <c r="A10" s="283"/>
      <c r="B10" s="46"/>
      <c r="C10" s="47">
        <f t="shared" si="0"/>
        <v>0</v>
      </c>
      <c r="D10" s="46"/>
      <c r="E10" s="46"/>
      <c r="F10" s="48"/>
    </row>
    <row r="11" spans="1:6" ht="13.5">
      <c r="A11" s="283"/>
      <c r="B11" s="46"/>
      <c r="C11" s="47">
        <f t="shared" si="0"/>
        <v>0</v>
      </c>
      <c r="D11" s="46"/>
      <c r="E11" s="46"/>
      <c r="F11" s="48"/>
    </row>
    <row r="12" spans="1:6" ht="13.5">
      <c r="A12" s="283"/>
      <c r="B12" s="46"/>
      <c r="C12" s="47">
        <f t="shared" si="0"/>
        <v>0</v>
      </c>
      <c r="D12" s="46"/>
      <c r="E12" s="46"/>
      <c r="F12" s="48"/>
    </row>
    <row r="13" spans="1:6" ht="13.5">
      <c r="A13" s="283"/>
      <c r="B13" s="46"/>
      <c r="C13" s="47">
        <f t="shared" si="0"/>
        <v>0</v>
      </c>
      <c r="D13" s="46"/>
      <c r="E13" s="46"/>
      <c r="F13" s="48"/>
    </row>
    <row r="14" spans="1:6" ht="13.5">
      <c r="A14" s="283"/>
      <c r="B14" s="46"/>
      <c r="C14" s="47">
        <f t="shared" si="0"/>
        <v>0</v>
      </c>
      <c r="D14" s="46"/>
      <c r="E14" s="46"/>
      <c r="F14" s="48"/>
    </row>
    <row r="15" spans="1:6" ht="13.5">
      <c r="A15" s="283"/>
      <c r="B15" s="46"/>
      <c r="C15" s="47">
        <f t="shared" si="0"/>
        <v>0</v>
      </c>
      <c r="D15" s="46"/>
      <c r="E15" s="46"/>
      <c r="F15" s="48"/>
    </row>
    <row r="16" spans="1:6" ht="13.5">
      <c r="A16" s="283"/>
      <c r="B16" s="46"/>
      <c r="C16" s="47">
        <f t="shared" si="0"/>
        <v>0</v>
      </c>
      <c r="D16" s="46"/>
      <c r="E16" s="46"/>
      <c r="F16" s="48"/>
    </row>
    <row r="17" spans="1:6" ht="13.5">
      <c r="A17" s="283"/>
      <c r="B17" s="46"/>
      <c r="C17" s="47">
        <f t="shared" si="0"/>
        <v>0</v>
      </c>
      <c r="D17" s="46"/>
      <c r="E17" s="46"/>
      <c r="F17" s="48"/>
    </row>
    <row r="18" spans="1:6" ht="13.5">
      <c r="A18" s="283"/>
      <c r="B18" s="46"/>
      <c r="C18" s="47">
        <f t="shared" si="0"/>
        <v>0</v>
      </c>
      <c r="D18" s="46"/>
      <c r="E18" s="46"/>
      <c r="F18" s="48"/>
    </row>
    <row r="19" spans="1:6" ht="13.5">
      <c r="A19" s="283"/>
      <c r="B19" s="46"/>
      <c r="C19" s="47">
        <f t="shared" si="0"/>
        <v>0</v>
      </c>
      <c r="D19" s="46"/>
      <c r="E19" s="46"/>
      <c r="F19" s="48"/>
    </row>
    <row r="20" spans="1:6" ht="13.5">
      <c r="A20" s="283"/>
      <c r="B20" s="46"/>
      <c r="C20" s="47">
        <f t="shared" si="0"/>
        <v>0</v>
      </c>
      <c r="D20" s="46"/>
      <c r="E20" s="46"/>
      <c r="F20" s="48"/>
    </row>
    <row r="21" spans="1:6" ht="13.5">
      <c r="A21" s="283"/>
      <c r="B21" s="46"/>
      <c r="C21" s="47">
        <f t="shared" si="0"/>
        <v>0</v>
      </c>
      <c r="D21" s="46"/>
      <c r="E21" s="46"/>
      <c r="F21" s="48"/>
    </row>
    <row r="22" spans="1:6" ht="13.5">
      <c r="A22" s="283"/>
      <c r="B22" s="46"/>
      <c r="C22" s="47">
        <f t="shared" si="0"/>
        <v>0</v>
      </c>
      <c r="D22" s="46"/>
      <c r="E22" s="46"/>
      <c r="F22" s="48"/>
    </row>
    <row r="23" spans="1:6" ht="13.5">
      <c r="A23" s="283"/>
      <c r="B23" s="46"/>
      <c r="C23" s="47">
        <f t="shared" si="0"/>
        <v>0</v>
      </c>
      <c r="D23" s="46"/>
      <c r="E23" s="46"/>
      <c r="F23" s="48"/>
    </row>
    <row r="24" spans="1:6" ht="13.5">
      <c r="A24" s="283"/>
      <c r="B24" s="46"/>
      <c r="C24" s="47">
        <f t="shared" si="0"/>
        <v>0</v>
      </c>
      <c r="D24" s="46"/>
      <c r="E24" s="46"/>
      <c r="F24" s="48"/>
    </row>
    <row r="25" spans="1:6" ht="13.5">
      <c r="A25" s="283"/>
      <c r="B25" s="46"/>
      <c r="C25" s="47">
        <f t="shared" si="0"/>
        <v>0</v>
      </c>
      <c r="D25" s="46"/>
      <c r="E25" s="46"/>
      <c r="F25" s="48"/>
    </row>
    <row r="26" spans="1:6" ht="13.5">
      <c r="A26" s="283"/>
      <c r="B26" s="46"/>
      <c r="C26" s="47">
        <f t="shared" si="0"/>
        <v>0</v>
      </c>
      <c r="D26" s="46"/>
      <c r="E26" s="46"/>
      <c r="F26" s="48"/>
    </row>
    <row r="27" spans="1:6" ht="13.5">
      <c r="A27" s="283"/>
      <c r="B27" s="46"/>
      <c r="C27" s="47">
        <f t="shared" si="0"/>
        <v>0</v>
      </c>
      <c r="D27" s="46"/>
      <c r="E27" s="46"/>
      <c r="F27" s="48"/>
    </row>
    <row r="28" spans="1:6" ht="13.5">
      <c r="A28" s="283"/>
      <c r="B28" s="46"/>
      <c r="C28" s="47">
        <f t="shared" si="0"/>
        <v>0</v>
      </c>
      <c r="D28" s="46"/>
      <c r="E28" s="46"/>
      <c r="F28" s="48"/>
    </row>
    <row r="29" spans="1:6" ht="13.5">
      <c r="A29" s="283"/>
      <c r="B29" s="46"/>
      <c r="C29" s="47">
        <f t="shared" si="0"/>
        <v>0</v>
      </c>
      <c r="D29" s="46"/>
      <c r="E29" s="46"/>
      <c r="F29" s="48"/>
    </row>
    <row r="30" spans="1:6" ht="13.5">
      <c r="A30" s="283"/>
      <c r="B30" s="46"/>
      <c r="C30" s="47">
        <f t="shared" si="0"/>
        <v>0</v>
      </c>
      <c r="D30" s="46"/>
      <c r="E30" s="46"/>
      <c r="F30" s="48"/>
    </row>
    <row r="31" spans="1:6" ht="13.5">
      <c r="A31" s="283"/>
      <c r="B31" s="46"/>
      <c r="C31" s="47">
        <f t="shared" si="0"/>
        <v>0</v>
      </c>
      <c r="D31" s="46"/>
      <c r="E31" s="46"/>
      <c r="F31" s="48"/>
    </row>
    <row r="32" spans="1:6" ht="13.5">
      <c r="A32" s="283"/>
      <c r="B32" s="46"/>
      <c r="C32" s="47">
        <f t="shared" si="0"/>
        <v>0</v>
      </c>
      <c r="D32" s="46"/>
      <c r="E32" s="46"/>
      <c r="F32" s="48"/>
    </row>
    <row r="33" spans="1:6" ht="13.5">
      <c r="A33" s="283"/>
      <c r="B33" s="46"/>
      <c r="C33" s="47">
        <f t="shared" si="0"/>
        <v>0</v>
      </c>
      <c r="D33" s="46"/>
      <c r="E33" s="46"/>
      <c r="F33" s="48"/>
    </row>
    <row r="34" spans="1:6" ht="13.5">
      <c r="A34" s="283"/>
      <c r="B34" s="46"/>
      <c r="C34" s="47">
        <f t="shared" si="0"/>
        <v>0</v>
      </c>
      <c r="D34" s="46"/>
      <c r="E34" s="46"/>
      <c r="F34" s="48"/>
    </row>
    <row r="35" spans="1:6" ht="14.25" thickBot="1">
      <c r="A35" s="283"/>
      <c r="B35" s="49"/>
      <c r="C35" s="50">
        <f t="shared" si="0"/>
        <v>0</v>
      </c>
      <c r="D35" s="49"/>
      <c r="E35" s="49"/>
      <c r="F35" s="51"/>
    </row>
    <row r="36" spans="1:6" ht="15" thickBot="1" thickTop="1">
      <c r="A36" s="284" t="s">
        <v>96</v>
      </c>
      <c r="B36" s="285"/>
      <c r="C36" s="52">
        <f t="shared" si="0"/>
        <v>0</v>
      </c>
      <c r="D36" s="52">
        <f>SUM(D6:D35)</f>
        <v>0</v>
      </c>
      <c r="E36" s="52">
        <f>SUM(E6:E35)</f>
        <v>0</v>
      </c>
      <c r="F36" s="53">
        <f>SUM(F6:F35)</f>
        <v>0</v>
      </c>
    </row>
    <row r="38" spans="1:6" ht="13.5">
      <c r="A38" s="54">
        <v>1</v>
      </c>
      <c r="B38" s="286" t="s">
        <v>108</v>
      </c>
      <c r="C38" s="286"/>
      <c r="D38" s="286"/>
      <c r="E38" s="286"/>
      <c r="F38" s="286"/>
    </row>
    <row r="39" spans="1:6" ht="30" customHeight="1">
      <c r="A39" s="54">
        <v>2</v>
      </c>
      <c r="B39" s="146" t="s">
        <v>111</v>
      </c>
      <c r="C39" s="146"/>
      <c r="D39" s="146"/>
      <c r="E39" s="146"/>
      <c r="F39" s="146"/>
    </row>
  </sheetData>
  <sheetProtection/>
  <mergeCells count="10">
    <mergeCell ref="A6:A35"/>
    <mergeCell ref="A36:B36"/>
    <mergeCell ref="B38:F38"/>
    <mergeCell ref="B39:F39"/>
    <mergeCell ref="A1:F1"/>
    <mergeCell ref="A4:B4"/>
    <mergeCell ref="C4:C5"/>
    <mergeCell ref="D4:D5"/>
    <mergeCell ref="E4:E5"/>
    <mergeCell ref="F4:F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44"/>
  <sheetViews>
    <sheetView zoomScalePageLayoutView="0" workbookViewId="0" topLeftCell="A23">
      <selection activeCell="F22" sqref="F22"/>
    </sheetView>
  </sheetViews>
  <sheetFormatPr defaultColWidth="9.140625" defaultRowHeight="15"/>
  <cols>
    <col min="1" max="1" width="4.421875" style="0" customWidth="1"/>
    <col min="2" max="2" width="19.140625" style="0" customWidth="1"/>
    <col min="3" max="6" width="16.28125" style="0" customWidth="1"/>
  </cols>
  <sheetData>
    <row r="1" spans="1:6" ht="17.25">
      <c r="A1" s="287" t="s">
        <v>98</v>
      </c>
      <c r="B1" s="287"/>
      <c r="C1" s="287"/>
      <c r="D1" s="287"/>
      <c r="E1" s="287"/>
      <c r="F1" s="287"/>
    </row>
    <row r="3" ht="14.25" thickBot="1">
      <c r="A3" t="s">
        <v>99</v>
      </c>
    </row>
    <row r="4" spans="1:6" ht="13.5" customHeight="1">
      <c r="A4" s="288" t="s">
        <v>92</v>
      </c>
      <c r="B4" s="289"/>
      <c r="C4" s="290" t="s">
        <v>93</v>
      </c>
      <c r="D4" s="292" t="s">
        <v>105</v>
      </c>
      <c r="E4" s="292" t="s">
        <v>107</v>
      </c>
      <c r="F4" s="294" t="s">
        <v>106</v>
      </c>
    </row>
    <row r="5" spans="1:6" ht="13.5">
      <c r="A5" s="41"/>
      <c r="B5" s="42"/>
      <c r="C5" s="291"/>
      <c r="D5" s="293"/>
      <c r="E5" s="293"/>
      <c r="F5" s="295"/>
    </row>
    <row r="6" spans="1:6" ht="13.5">
      <c r="A6" s="283" t="s">
        <v>95</v>
      </c>
      <c r="B6" s="46"/>
      <c r="C6" s="47">
        <f aca="true" t="shared" si="0" ref="C6:C21">SUM(D6:F6)</f>
        <v>0</v>
      </c>
      <c r="D6" s="46"/>
      <c r="E6" s="46"/>
      <c r="F6" s="48"/>
    </row>
    <row r="7" spans="1:6" ht="13.5">
      <c r="A7" s="283"/>
      <c r="B7" s="46"/>
      <c r="C7" s="47">
        <f t="shared" si="0"/>
        <v>0</v>
      </c>
      <c r="D7" s="46"/>
      <c r="E7" s="46"/>
      <c r="F7" s="48"/>
    </row>
    <row r="8" spans="1:6" ht="13.5">
      <c r="A8" s="283"/>
      <c r="B8" s="46"/>
      <c r="C8" s="47">
        <f t="shared" si="0"/>
        <v>0</v>
      </c>
      <c r="D8" s="46"/>
      <c r="E8" s="46"/>
      <c r="F8" s="48"/>
    </row>
    <row r="9" spans="1:6" ht="13.5">
      <c r="A9" s="283"/>
      <c r="B9" s="46"/>
      <c r="C9" s="47">
        <f t="shared" si="0"/>
        <v>0</v>
      </c>
      <c r="D9" s="46"/>
      <c r="E9" s="46"/>
      <c r="F9" s="48"/>
    </row>
    <row r="10" spans="1:6" ht="13.5">
      <c r="A10" s="283"/>
      <c r="B10" s="46"/>
      <c r="C10" s="47">
        <f t="shared" si="0"/>
        <v>0</v>
      </c>
      <c r="D10" s="46"/>
      <c r="E10" s="46"/>
      <c r="F10" s="48"/>
    </row>
    <row r="11" spans="1:6" ht="13.5">
      <c r="A11" s="283"/>
      <c r="B11" s="46"/>
      <c r="C11" s="47">
        <f t="shared" si="0"/>
        <v>0</v>
      </c>
      <c r="D11" s="46"/>
      <c r="E11" s="46"/>
      <c r="F11" s="48"/>
    </row>
    <row r="12" spans="1:6" ht="13.5">
      <c r="A12" s="283"/>
      <c r="B12" s="46"/>
      <c r="C12" s="47">
        <f t="shared" si="0"/>
        <v>0</v>
      </c>
      <c r="D12" s="46"/>
      <c r="E12" s="46"/>
      <c r="F12" s="48"/>
    </row>
    <row r="13" spans="1:6" ht="13.5">
      <c r="A13" s="283"/>
      <c r="B13" s="46"/>
      <c r="C13" s="47">
        <f t="shared" si="0"/>
        <v>0</v>
      </c>
      <c r="D13" s="46"/>
      <c r="E13" s="46"/>
      <c r="F13" s="48"/>
    </row>
    <row r="14" spans="1:6" ht="13.5">
      <c r="A14" s="283"/>
      <c r="B14" s="46"/>
      <c r="C14" s="47">
        <f t="shared" si="0"/>
        <v>0</v>
      </c>
      <c r="D14" s="46"/>
      <c r="E14" s="46"/>
      <c r="F14" s="48"/>
    </row>
    <row r="15" spans="1:6" ht="13.5">
      <c r="A15" s="283"/>
      <c r="B15" s="46"/>
      <c r="C15" s="47">
        <f t="shared" si="0"/>
        <v>0</v>
      </c>
      <c r="D15" s="46"/>
      <c r="E15" s="46"/>
      <c r="F15" s="48"/>
    </row>
    <row r="16" spans="1:6" ht="13.5">
      <c r="A16" s="283"/>
      <c r="B16" s="46"/>
      <c r="C16" s="47">
        <f t="shared" si="0"/>
        <v>0</v>
      </c>
      <c r="D16" s="46"/>
      <c r="E16" s="46"/>
      <c r="F16" s="48"/>
    </row>
    <row r="17" spans="1:6" ht="13.5">
      <c r="A17" s="283"/>
      <c r="B17" s="46"/>
      <c r="C17" s="47">
        <f t="shared" si="0"/>
        <v>0</v>
      </c>
      <c r="D17" s="46"/>
      <c r="E17" s="46"/>
      <c r="F17" s="48"/>
    </row>
    <row r="18" spans="1:6" ht="13.5">
      <c r="A18" s="283"/>
      <c r="B18" s="46"/>
      <c r="C18" s="47">
        <f t="shared" si="0"/>
        <v>0</v>
      </c>
      <c r="D18" s="46"/>
      <c r="E18" s="46"/>
      <c r="F18" s="48"/>
    </row>
    <row r="19" spans="1:6" ht="13.5">
      <c r="A19" s="283"/>
      <c r="B19" s="46"/>
      <c r="C19" s="47">
        <f t="shared" si="0"/>
        <v>0</v>
      </c>
      <c r="D19" s="46"/>
      <c r="E19" s="46"/>
      <c r="F19" s="48"/>
    </row>
    <row r="20" spans="1:6" ht="14.25" thickBot="1">
      <c r="A20" s="283"/>
      <c r="B20" s="49"/>
      <c r="C20" s="50">
        <f t="shared" si="0"/>
        <v>0</v>
      </c>
      <c r="D20" s="49"/>
      <c r="E20" s="49"/>
      <c r="F20" s="51"/>
    </row>
    <row r="21" spans="1:6" ht="15" thickBot="1" thickTop="1">
      <c r="A21" s="284" t="s">
        <v>96</v>
      </c>
      <c r="B21" s="285"/>
      <c r="C21" s="52">
        <f t="shared" si="0"/>
        <v>0</v>
      </c>
      <c r="D21" s="52">
        <f>SUM(D6:D20)</f>
        <v>0</v>
      </c>
      <c r="E21" s="52">
        <f>SUM(E6:E20)</f>
        <v>0</v>
      </c>
      <c r="F21" s="53">
        <f>SUM(F6:F20)</f>
        <v>0</v>
      </c>
    </row>
    <row r="23" ht="14.25" thickBot="1">
      <c r="A23" t="s">
        <v>100</v>
      </c>
    </row>
    <row r="24" spans="1:6" ht="13.5" customHeight="1">
      <c r="A24" s="288" t="s">
        <v>92</v>
      </c>
      <c r="B24" s="289"/>
      <c r="C24" s="290" t="s">
        <v>93</v>
      </c>
      <c r="D24" s="292" t="s">
        <v>105</v>
      </c>
      <c r="E24" s="292" t="s">
        <v>107</v>
      </c>
      <c r="F24" s="294" t="s">
        <v>106</v>
      </c>
    </row>
    <row r="25" spans="1:6" ht="13.5">
      <c r="A25" s="41"/>
      <c r="B25" s="42"/>
      <c r="C25" s="291"/>
      <c r="D25" s="293"/>
      <c r="E25" s="293"/>
      <c r="F25" s="295"/>
    </row>
    <row r="26" spans="1:6" ht="13.5">
      <c r="A26" s="283" t="s">
        <v>95</v>
      </c>
      <c r="B26" s="46"/>
      <c r="C26" s="47">
        <f aca="true" t="shared" si="1" ref="C26:C41">SUM(D26:F26)</f>
        <v>0</v>
      </c>
      <c r="D26" s="46"/>
      <c r="E26" s="46"/>
      <c r="F26" s="48"/>
    </row>
    <row r="27" spans="1:6" ht="13.5">
      <c r="A27" s="283"/>
      <c r="B27" s="46"/>
      <c r="C27" s="47">
        <f t="shared" si="1"/>
        <v>0</v>
      </c>
      <c r="D27" s="46"/>
      <c r="E27" s="46"/>
      <c r="F27" s="48"/>
    </row>
    <row r="28" spans="1:6" ht="13.5">
      <c r="A28" s="283"/>
      <c r="B28" s="46"/>
      <c r="C28" s="47">
        <f t="shared" si="1"/>
        <v>0</v>
      </c>
      <c r="D28" s="46"/>
      <c r="E28" s="46"/>
      <c r="F28" s="48"/>
    </row>
    <row r="29" spans="1:6" ht="13.5">
      <c r="A29" s="283"/>
      <c r="B29" s="46"/>
      <c r="C29" s="47">
        <f t="shared" si="1"/>
        <v>0</v>
      </c>
      <c r="D29" s="46"/>
      <c r="E29" s="46"/>
      <c r="F29" s="48"/>
    </row>
    <row r="30" spans="1:6" ht="13.5">
      <c r="A30" s="283"/>
      <c r="B30" s="46"/>
      <c r="C30" s="47">
        <f t="shared" si="1"/>
        <v>0</v>
      </c>
      <c r="D30" s="46"/>
      <c r="E30" s="46"/>
      <c r="F30" s="48"/>
    </row>
    <row r="31" spans="1:6" ht="13.5">
      <c r="A31" s="283"/>
      <c r="B31" s="46"/>
      <c r="C31" s="47">
        <f t="shared" si="1"/>
        <v>0</v>
      </c>
      <c r="D31" s="46"/>
      <c r="E31" s="46"/>
      <c r="F31" s="48"/>
    </row>
    <row r="32" spans="1:6" ht="13.5">
      <c r="A32" s="283"/>
      <c r="B32" s="46"/>
      <c r="C32" s="47">
        <f t="shared" si="1"/>
        <v>0</v>
      </c>
      <c r="D32" s="46"/>
      <c r="E32" s="46"/>
      <c r="F32" s="48"/>
    </row>
    <row r="33" spans="1:6" ht="13.5">
      <c r="A33" s="283"/>
      <c r="B33" s="46"/>
      <c r="C33" s="47">
        <f t="shared" si="1"/>
        <v>0</v>
      </c>
      <c r="D33" s="46"/>
      <c r="E33" s="46"/>
      <c r="F33" s="48"/>
    </row>
    <row r="34" spans="1:6" ht="13.5">
      <c r="A34" s="283"/>
      <c r="B34" s="46"/>
      <c r="C34" s="47">
        <f t="shared" si="1"/>
        <v>0</v>
      </c>
      <c r="D34" s="46"/>
      <c r="E34" s="46"/>
      <c r="F34" s="48"/>
    </row>
    <row r="35" spans="1:6" ht="13.5">
      <c r="A35" s="283"/>
      <c r="B35" s="46"/>
      <c r="C35" s="47">
        <f t="shared" si="1"/>
        <v>0</v>
      </c>
      <c r="D35" s="46"/>
      <c r="E35" s="46"/>
      <c r="F35" s="48"/>
    </row>
    <row r="36" spans="1:6" ht="13.5">
      <c r="A36" s="283"/>
      <c r="B36" s="46"/>
      <c r="C36" s="47">
        <f t="shared" si="1"/>
        <v>0</v>
      </c>
      <c r="D36" s="46"/>
      <c r="E36" s="46"/>
      <c r="F36" s="48"/>
    </row>
    <row r="37" spans="1:6" ht="13.5">
      <c r="A37" s="283"/>
      <c r="B37" s="46"/>
      <c r="C37" s="47">
        <f t="shared" si="1"/>
        <v>0</v>
      </c>
      <c r="D37" s="46"/>
      <c r="E37" s="46"/>
      <c r="F37" s="48"/>
    </row>
    <row r="38" spans="1:6" ht="13.5">
      <c r="A38" s="283"/>
      <c r="B38" s="46"/>
      <c r="C38" s="47">
        <f t="shared" si="1"/>
        <v>0</v>
      </c>
      <c r="D38" s="46"/>
      <c r="E38" s="46"/>
      <c r="F38" s="48"/>
    </row>
    <row r="39" spans="1:6" ht="13.5">
      <c r="A39" s="283"/>
      <c r="B39" s="46"/>
      <c r="C39" s="47">
        <f t="shared" si="1"/>
        <v>0</v>
      </c>
      <c r="D39" s="46"/>
      <c r="E39" s="46"/>
      <c r="F39" s="48"/>
    </row>
    <row r="40" spans="1:6" ht="14.25" thickBot="1">
      <c r="A40" s="283"/>
      <c r="B40" s="49"/>
      <c r="C40" s="50">
        <f t="shared" si="1"/>
        <v>0</v>
      </c>
      <c r="D40" s="49"/>
      <c r="E40" s="49"/>
      <c r="F40" s="51"/>
    </row>
    <row r="41" spans="1:6" ht="15" thickBot="1" thickTop="1">
      <c r="A41" s="284" t="s">
        <v>96</v>
      </c>
      <c r="B41" s="285"/>
      <c r="C41" s="52">
        <f t="shared" si="1"/>
        <v>0</v>
      </c>
      <c r="D41" s="52">
        <f>SUM(D26:D40)</f>
        <v>0</v>
      </c>
      <c r="E41" s="52">
        <f>SUM(E26:E40)</f>
        <v>0</v>
      </c>
      <c r="F41" s="53">
        <f>SUM(F26:F40)</f>
        <v>0</v>
      </c>
    </row>
    <row r="43" spans="1:6" ht="13.5">
      <c r="A43" s="54">
        <v>1</v>
      </c>
      <c r="B43" s="146" t="s">
        <v>109</v>
      </c>
      <c r="C43" s="146"/>
      <c r="D43" s="146"/>
      <c r="E43" s="146"/>
      <c r="F43" s="146"/>
    </row>
    <row r="44" spans="1:6" ht="28.5" customHeight="1">
      <c r="A44" s="54">
        <v>2</v>
      </c>
      <c r="B44" s="146" t="s">
        <v>111</v>
      </c>
      <c r="C44" s="146"/>
      <c r="D44" s="146"/>
      <c r="E44" s="146"/>
      <c r="F44" s="146"/>
    </row>
  </sheetData>
  <sheetProtection/>
  <mergeCells count="17">
    <mergeCell ref="F24:F25"/>
    <mergeCell ref="A1:F1"/>
    <mergeCell ref="A4:B4"/>
    <mergeCell ref="C4:C5"/>
    <mergeCell ref="D4:D5"/>
    <mergeCell ref="E4:E5"/>
    <mergeCell ref="F4:F5"/>
    <mergeCell ref="A26:A40"/>
    <mergeCell ref="A41:B41"/>
    <mergeCell ref="B43:F43"/>
    <mergeCell ref="B44:F44"/>
    <mergeCell ref="A6:A20"/>
    <mergeCell ref="A21:B21"/>
    <mergeCell ref="A24:B24"/>
    <mergeCell ref="C24:C25"/>
    <mergeCell ref="D24:D25"/>
    <mergeCell ref="E24:E2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A23">
      <selection activeCell="F22" sqref="F22"/>
    </sheetView>
  </sheetViews>
  <sheetFormatPr defaultColWidth="9.140625" defaultRowHeight="15"/>
  <cols>
    <col min="1" max="1" width="4.421875" style="0" customWidth="1"/>
    <col min="2" max="2" width="19.140625" style="0" customWidth="1"/>
    <col min="3" max="6" width="16.28125" style="0" customWidth="1"/>
  </cols>
  <sheetData>
    <row r="1" spans="1:6" ht="17.25">
      <c r="A1" s="287" t="s">
        <v>103</v>
      </c>
      <c r="B1" s="287"/>
      <c r="C1" s="287"/>
      <c r="D1" s="287"/>
      <c r="E1" s="287"/>
      <c r="F1" s="287"/>
    </row>
    <row r="3" ht="14.25" thickBot="1">
      <c r="A3" t="s">
        <v>101</v>
      </c>
    </row>
    <row r="4" spans="1:6" ht="13.5" customHeight="1">
      <c r="A4" s="288" t="s">
        <v>92</v>
      </c>
      <c r="B4" s="289"/>
      <c r="C4" s="290" t="s">
        <v>93</v>
      </c>
      <c r="D4" s="292" t="s">
        <v>105</v>
      </c>
      <c r="E4" s="292" t="s">
        <v>107</v>
      </c>
      <c r="F4" s="294" t="s">
        <v>106</v>
      </c>
    </row>
    <row r="5" spans="1:6" ht="13.5">
      <c r="A5" s="41"/>
      <c r="B5" s="42"/>
      <c r="C5" s="291"/>
      <c r="D5" s="293"/>
      <c r="E5" s="293"/>
      <c r="F5" s="295"/>
    </row>
    <row r="6" spans="1:6" ht="13.5">
      <c r="A6" s="283" t="s">
        <v>95</v>
      </c>
      <c r="B6" s="46"/>
      <c r="C6" s="47">
        <f aca="true" t="shared" si="0" ref="C6:C21">SUM(D6:F6)</f>
        <v>0</v>
      </c>
      <c r="D6" s="46"/>
      <c r="E6" s="46"/>
      <c r="F6" s="48"/>
    </row>
    <row r="7" spans="1:6" ht="13.5">
      <c r="A7" s="283"/>
      <c r="B7" s="46"/>
      <c r="C7" s="47">
        <f t="shared" si="0"/>
        <v>0</v>
      </c>
      <c r="D7" s="46"/>
      <c r="E7" s="46"/>
      <c r="F7" s="48"/>
    </row>
    <row r="8" spans="1:6" ht="13.5">
      <c r="A8" s="283"/>
      <c r="B8" s="46"/>
      <c r="C8" s="47">
        <f t="shared" si="0"/>
        <v>0</v>
      </c>
      <c r="D8" s="46"/>
      <c r="E8" s="46"/>
      <c r="F8" s="48"/>
    </row>
    <row r="9" spans="1:6" ht="13.5">
      <c r="A9" s="283"/>
      <c r="B9" s="46"/>
      <c r="C9" s="47">
        <f t="shared" si="0"/>
        <v>0</v>
      </c>
      <c r="D9" s="46"/>
      <c r="E9" s="46"/>
      <c r="F9" s="48"/>
    </row>
    <row r="10" spans="1:6" ht="13.5">
      <c r="A10" s="283"/>
      <c r="B10" s="46"/>
      <c r="C10" s="47">
        <f t="shared" si="0"/>
        <v>0</v>
      </c>
      <c r="D10" s="46"/>
      <c r="E10" s="46"/>
      <c r="F10" s="48"/>
    </row>
    <row r="11" spans="1:6" ht="13.5">
      <c r="A11" s="283"/>
      <c r="B11" s="46"/>
      <c r="C11" s="47">
        <f t="shared" si="0"/>
        <v>0</v>
      </c>
      <c r="D11" s="46"/>
      <c r="E11" s="46"/>
      <c r="F11" s="48"/>
    </row>
    <row r="12" spans="1:6" ht="13.5">
      <c r="A12" s="283"/>
      <c r="B12" s="46"/>
      <c r="C12" s="47">
        <f t="shared" si="0"/>
        <v>0</v>
      </c>
      <c r="D12" s="46"/>
      <c r="E12" s="46"/>
      <c r="F12" s="48"/>
    </row>
    <row r="13" spans="1:6" ht="13.5">
      <c r="A13" s="283"/>
      <c r="B13" s="46"/>
      <c r="C13" s="47">
        <f t="shared" si="0"/>
        <v>0</v>
      </c>
      <c r="D13" s="46"/>
      <c r="E13" s="46"/>
      <c r="F13" s="48"/>
    </row>
    <row r="14" spans="1:6" ht="13.5">
      <c r="A14" s="283"/>
      <c r="B14" s="46"/>
      <c r="C14" s="47">
        <f t="shared" si="0"/>
        <v>0</v>
      </c>
      <c r="D14" s="46"/>
      <c r="E14" s="46"/>
      <c r="F14" s="48"/>
    </row>
    <row r="15" spans="1:6" ht="13.5">
      <c r="A15" s="283"/>
      <c r="B15" s="46"/>
      <c r="C15" s="47">
        <f t="shared" si="0"/>
        <v>0</v>
      </c>
      <c r="D15" s="46"/>
      <c r="E15" s="46"/>
      <c r="F15" s="48"/>
    </row>
    <row r="16" spans="1:6" ht="13.5">
      <c r="A16" s="283"/>
      <c r="B16" s="46"/>
      <c r="C16" s="47">
        <f t="shared" si="0"/>
        <v>0</v>
      </c>
      <c r="D16" s="46"/>
      <c r="E16" s="46"/>
      <c r="F16" s="48"/>
    </row>
    <row r="17" spans="1:6" ht="13.5">
      <c r="A17" s="283"/>
      <c r="B17" s="46"/>
      <c r="C17" s="47">
        <f t="shared" si="0"/>
        <v>0</v>
      </c>
      <c r="D17" s="46"/>
      <c r="E17" s="46"/>
      <c r="F17" s="48"/>
    </row>
    <row r="18" spans="1:6" ht="13.5">
      <c r="A18" s="283"/>
      <c r="B18" s="46"/>
      <c r="C18" s="47">
        <f t="shared" si="0"/>
        <v>0</v>
      </c>
      <c r="D18" s="46"/>
      <c r="E18" s="46"/>
      <c r="F18" s="48"/>
    </row>
    <row r="19" spans="1:6" ht="13.5">
      <c r="A19" s="283"/>
      <c r="B19" s="46"/>
      <c r="C19" s="47">
        <f t="shared" si="0"/>
        <v>0</v>
      </c>
      <c r="D19" s="46"/>
      <c r="E19" s="46"/>
      <c r="F19" s="48"/>
    </row>
    <row r="20" spans="1:6" ht="14.25" thickBot="1">
      <c r="A20" s="283"/>
      <c r="B20" s="49"/>
      <c r="C20" s="50">
        <f t="shared" si="0"/>
        <v>0</v>
      </c>
      <c r="D20" s="49"/>
      <c r="E20" s="49"/>
      <c r="F20" s="51"/>
    </row>
    <row r="21" spans="1:6" ht="15" thickBot="1" thickTop="1">
      <c r="A21" s="284" t="s">
        <v>96</v>
      </c>
      <c r="B21" s="285"/>
      <c r="C21" s="52">
        <f t="shared" si="0"/>
        <v>0</v>
      </c>
      <c r="D21" s="52">
        <f>SUM(D6:D20)</f>
        <v>0</v>
      </c>
      <c r="E21" s="52">
        <f>SUM(E6:E20)</f>
        <v>0</v>
      </c>
      <c r="F21" s="53">
        <f>SUM(F6:F20)</f>
        <v>0</v>
      </c>
    </row>
    <row r="23" ht="14.25" thickBot="1">
      <c r="A23" t="s">
        <v>102</v>
      </c>
    </row>
    <row r="24" spans="1:6" ht="13.5" customHeight="1">
      <c r="A24" s="288" t="s">
        <v>92</v>
      </c>
      <c r="B24" s="289"/>
      <c r="C24" s="290" t="s">
        <v>93</v>
      </c>
      <c r="D24" s="292" t="s">
        <v>105</v>
      </c>
      <c r="E24" s="292" t="s">
        <v>107</v>
      </c>
      <c r="F24" s="294" t="s">
        <v>106</v>
      </c>
    </row>
    <row r="25" spans="1:6" ht="13.5">
      <c r="A25" s="41"/>
      <c r="B25" s="42"/>
      <c r="C25" s="291"/>
      <c r="D25" s="293"/>
      <c r="E25" s="293"/>
      <c r="F25" s="295"/>
    </row>
    <row r="26" spans="1:6" ht="13.5">
      <c r="A26" s="283" t="s">
        <v>95</v>
      </c>
      <c r="B26" s="46"/>
      <c r="C26" s="47">
        <f aca="true" t="shared" si="1" ref="C26:C41">SUM(D26:F26)</f>
        <v>0</v>
      </c>
      <c r="D26" s="46"/>
      <c r="E26" s="46"/>
      <c r="F26" s="48"/>
    </row>
    <row r="27" spans="1:6" ht="13.5">
      <c r="A27" s="283"/>
      <c r="B27" s="46"/>
      <c r="C27" s="47">
        <f t="shared" si="1"/>
        <v>0</v>
      </c>
      <c r="D27" s="46"/>
      <c r="E27" s="46"/>
      <c r="F27" s="48"/>
    </row>
    <row r="28" spans="1:6" ht="13.5">
      <c r="A28" s="283"/>
      <c r="B28" s="46"/>
      <c r="C28" s="47">
        <f t="shared" si="1"/>
        <v>0</v>
      </c>
      <c r="D28" s="46"/>
      <c r="E28" s="46"/>
      <c r="F28" s="48"/>
    </row>
    <row r="29" spans="1:6" ht="13.5">
      <c r="A29" s="283"/>
      <c r="B29" s="46"/>
      <c r="C29" s="47">
        <f t="shared" si="1"/>
        <v>0</v>
      </c>
      <c r="D29" s="46"/>
      <c r="E29" s="46"/>
      <c r="F29" s="48"/>
    </row>
    <row r="30" spans="1:6" ht="13.5">
      <c r="A30" s="283"/>
      <c r="B30" s="46"/>
      <c r="C30" s="47">
        <f t="shared" si="1"/>
        <v>0</v>
      </c>
      <c r="D30" s="46"/>
      <c r="E30" s="46"/>
      <c r="F30" s="48"/>
    </row>
    <row r="31" spans="1:6" ht="13.5">
      <c r="A31" s="283"/>
      <c r="B31" s="46"/>
      <c r="C31" s="47">
        <f t="shared" si="1"/>
        <v>0</v>
      </c>
      <c r="D31" s="46"/>
      <c r="E31" s="46"/>
      <c r="F31" s="48"/>
    </row>
    <row r="32" spans="1:6" ht="13.5">
      <c r="A32" s="283"/>
      <c r="B32" s="46"/>
      <c r="C32" s="47">
        <f t="shared" si="1"/>
        <v>0</v>
      </c>
      <c r="D32" s="46"/>
      <c r="E32" s="46"/>
      <c r="F32" s="48"/>
    </row>
    <row r="33" spans="1:6" ht="13.5">
      <c r="A33" s="283"/>
      <c r="B33" s="46"/>
      <c r="C33" s="47">
        <f t="shared" si="1"/>
        <v>0</v>
      </c>
      <c r="D33" s="46"/>
      <c r="E33" s="46"/>
      <c r="F33" s="48"/>
    </row>
    <row r="34" spans="1:6" ht="13.5">
      <c r="A34" s="283"/>
      <c r="B34" s="46"/>
      <c r="C34" s="47">
        <f t="shared" si="1"/>
        <v>0</v>
      </c>
      <c r="D34" s="46"/>
      <c r="E34" s="46"/>
      <c r="F34" s="48"/>
    </row>
    <row r="35" spans="1:6" ht="13.5">
      <c r="A35" s="283"/>
      <c r="B35" s="46"/>
      <c r="C35" s="47">
        <f t="shared" si="1"/>
        <v>0</v>
      </c>
      <c r="D35" s="46"/>
      <c r="E35" s="46"/>
      <c r="F35" s="48"/>
    </row>
    <row r="36" spans="1:6" ht="13.5">
      <c r="A36" s="283"/>
      <c r="B36" s="46"/>
      <c r="C36" s="47">
        <f t="shared" si="1"/>
        <v>0</v>
      </c>
      <c r="D36" s="46"/>
      <c r="E36" s="46"/>
      <c r="F36" s="48"/>
    </row>
    <row r="37" spans="1:6" ht="13.5">
      <c r="A37" s="283"/>
      <c r="B37" s="46"/>
      <c r="C37" s="47">
        <f t="shared" si="1"/>
        <v>0</v>
      </c>
      <c r="D37" s="46"/>
      <c r="E37" s="46"/>
      <c r="F37" s="48"/>
    </row>
    <row r="38" spans="1:6" ht="13.5">
      <c r="A38" s="283"/>
      <c r="B38" s="46"/>
      <c r="C38" s="47">
        <f t="shared" si="1"/>
        <v>0</v>
      </c>
      <c r="D38" s="46"/>
      <c r="E38" s="46"/>
      <c r="F38" s="48"/>
    </row>
    <row r="39" spans="1:6" ht="13.5">
      <c r="A39" s="283"/>
      <c r="B39" s="46"/>
      <c r="C39" s="47">
        <f t="shared" si="1"/>
        <v>0</v>
      </c>
      <c r="D39" s="46"/>
      <c r="E39" s="46"/>
      <c r="F39" s="48"/>
    </row>
    <row r="40" spans="1:6" ht="14.25" thickBot="1">
      <c r="A40" s="283"/>
      <c r="B40" s="49"/>
      <c r="C40" s="50">
        <f t="shared" si="1"/>
        <v>0</v>
      </c>
      <c r="D40" s="49"/>
      <c r="E40" s="49"/>
      <c r="F40" s="51"/>
    </row>
    <row r="41" spans="1:6" ht="15" thickBot="1" thickTop="1">
      <c r="A41" s="284" t="s">
        <v>96</v>
      </c>
      <c r="B41" s="285"/>
      <c r="C41" s="52">
        <f t="shared" si="1"/>
        <v>0</v>
      </c>
      <c r="D41" s="52">
        <f>SUM(D26:D40)</f>
        <v>0</v>
      </c>
      <c r="E41" s="52">
        <f>SUM(E26:E40)</f>
        <v>0</v>
      </c>
      <c r="F41" s="53">
        <f>SUM(F26:F40)</f>
        <v>0</v>
      </c>
    </row>
    <row r="43" ht="13.5">
      <c r="A43" t="s">
        <v>97</v>
      </c>
    </row>
    <row r="44" spans="1:6" ht="13.5">
      <c r="A44" s="54">
        <v>1</v>
      </c>
      <c r="B44" s="146" t="s">
        <v>110</v>
      </c>
      <c r="C44" s="146"/>
      <c r="D44" s="146"/>
      <c r="E44" s="146"/>
      <c r="F44" s="146"/>
    </row>
    <row r="45" spans="1:6" ht="29.25" customHeight="1">
      <c r="A45" s="54">
        <v>2</v>
      </c>
      <c r="B45" s="146" t="s">
        <v>111</v>
      </c>
      <c r="C45" s="146"/>
      <c r="D45" s="146"/>
      <c r="E45" s="146"/>
      <c r="F45" s="146"/>
    </row>
    <row r="46" spans="1:2" ht="13.5">
      <c r="A46">
        <v>3</v>
      </c>
      <c r="B46" s="97" t="s">
        <v>146</v>
      </c>
    </row>
    <row r="47" ht="13.5">
      <c r="B47" s="96" t="s">
        <v>145</v>
      </c>
    </row>
  </sheetData>
  <sheetProtection/>
  <mergeCells count="17">
    <mergeCell ref="F24:F25"/>
    <mergeCell ref="A1:F1"/>
    <mergeCell ref="A4:B4"/>
    <mergeCell ref="C4:C5"/>
    <mergeCell ref="D4:D5"/>
    <mergeCell ref="E4:E5"/>
    <mergeCell ref="F4:F5"/>
    <mergeCell ref="A26:A40"/>
    <mergeCell ref="A41:B41"/>
    <mergeCell ref="B44:F44"/>
    <mergeCell ref="B45:F45"/>
    <mergeCell ref="A6:A20"/>
    <mergeCell ref="A21:B21"/>
    <mergeCell ref="A24:B24"/>
    <mergeCell ref="C24:C25"/>
    <mergeCell ref="D24:D25"/>
    <mergeCell ref="E24:E2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Administrator</cp:lastModifiedBy>
  <cp:lastPrinted>2021-03-30T06:17:45Z</cp:lastPrinted>
  <dcterms:created xsi:type="dcterms:W3CDTF">2009-01-09T07:59:07Z</dcterms:created>
  <dcterms:modified xsi:type="dcterms:W3CDTF">2021-04-14T00:05:19Z</dcterms:modified>
  <cp:category/>
  <cp:version/>
  <cp:contentType/>
  <cp:contentStatus/>
</cp:coreProperties>
</file>