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685" windowHeight="8790" activeTab="0"/>
  </bookViews>
  <sheets>
    <sheet name="推移" sheetId="1" r:id="rId1"/>
  </sheets>
  <externalReferences>
    <externalReference r:id="rId4"/>
  </externalReferences>
  <definedNames>
    <definedName name="__123Graph_Aｸﾞﾗﾌ1" hidden="1">#REF!</definedName>
    <definedName name="__123Graph_Xｸﾞﾗﾌ1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xlnm.Print_Area" localSheetId="0">'推移'!$B$1:$L$42</definedName>
  </definedNames>
  <calcPr fullCalcOnLoad="1"/>
</workbook>
</file>

<file path=xl/sharedStrings.xml><?xml version="1.0" encoding="utf-8"?>
<sst xmlns="http://schemas.openxmlformats.org/spreadsheetml/2006/main" count="62" uniqueCount="41">
  <si>
    <t>(1)　歳　入</t>
  </si>
  <si>
    <t>（単位：千円）</t>
  </si>
  <si>
    <t>科目</t>
  </si>
  <si>
    <t>県税</t>
  </si>
  <si>
    <t>地方消費税清算金</t>
  </si>
  <si>
    <t>地方譲与税</t>
  </si>
  <si>
    <t>地方交付税</t>
  </si>
  <si>
    <t>交通安全対策特別交付金</t>
  </si>
  <si>
    <t>分担金および負担金</t>
  </si>
  <si>
    <t>使用料および手数料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</si>
  <si>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</si>
  <si>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</si>
  <si>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</si>
  <si>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</si>
  <si>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</si>
  <si>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</si>
  <si>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</si>
  <si>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合計</t>
  </si>
  <si>
    <t>(2)　歳　出</t>
  </si>
  <si>
    <t>議会費</t>
  </si>
  <si>
    <t>総務費</t>
  </si>
  <si>
    <t>民生費</t>
  </si>
  <si>
    <t>衛生費</t>
  </si>
  <si>
    <t>労働費</t>
  </si>
  <si>
    <t>農林水産費</t>
  </si>
  <si>
    <t>商工費</t>
  </si>
  <si>
    <t>土木費</t>
  </si>
  <si>
    <t>警察費</t>
  </si>
  <si>
    <t>教育費</t>
  </si>
  <si>
    <t>災害復旧費</t>
  </si>
  <si>
    <t>公債費</t>
  </si>
  <si>
    <t>諸支出費</t>
  </si>
  <si>
    <t>予備費</t>
  </si>
  <si>
    <t>２　一般会計歳入歳出決算額累年比較</t>
  </si>
  <si>
    <t>平成16年度</t>
  </si>
  <si>
    <t>平成17年度</t>
  </si>
  <si>
    <t>平成18年度</t>
  </si>
  <si>
    <t>平成19年度</t>
  </si>
  <si>
    <t>決算額</t>
  </si>
  <si>
    <t>構成比</t>
  </si>
  <si>
    <t>地方特例交付金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</si>
</sst>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;\-#,##0.0"/>
    <numFmt numFmtId="181" formatCode="0.0%"/>
    <numFmt numFmtId="182" formatCode="0.0"/>
    <numFmt numFmtId="183" formatCode="0.000%"/>
    <numFmt numFmtId="184" formatCode="0.0_ "/>
    <numFmt numFmtId="185" formatCode="0.0_%\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.00000000_ "/>
    <numFmt numFmtId="193" formatCode="#,##0.000000000_ "/>
    <numFmt numFmtId="194" formatCode="#,##0.0000000000_ "/>
  </numFmts>
  <fonts count="8">
    <font>
      <sz val="11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181" fontId="3" fillId="0" borderId="2" xfId="15" applyNumberFormat="1" applyFont="1" applyFill="1" applyBorder="1" applyAlignment="1">
      <alignment vertical="center"/>
    </xf>
    <xf numFmtId="194" fontId="3" fillId="0" borderId="0" xfId="0" applyNumberFormat="1" applyFont="1" applyFill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181" fontId="3" fillId="0" borderId="4" xfId="15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181" fontId="3" fillId="0" borderId="6" xfId="0" applyNumberFormat="1" applyFont="1" applyFill="1" applyBorder="1" applyAlignment="1">
      <alignment vertical="center"/>
    </xf>
    <xf numFmtId="181" fontId="3" fillId="0" borderId="6" xfId="15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1" fontId="6" fillId="0" borderId="8" xfId="15" applyNumberFormat="1" applyFont="1" applyFill="1" applyBorder="1" applyAlignment="1">
      <alignment vertical="center"/>
    </xf>
    <xf numFmtId="181" fontId="3" fillId="0" borderId="8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distributed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distributed" vertical="center"/>
    </xf>
    <xf numFmtId="176" fontId="3" fillId="2" borderId="12" xfId="0" applyNumberFormat="1" applyFont="1" applyFill="1" applyBorder="1" applyAlignment="1">
      <alignment horizontal="distributed" vertical="center"/>
    </xf>
    <xf numFmtId="176" fontId="3" fillId="2" borderId="13" xfId="0" applyNumberFormat="1" applyFont="1" applyFill="1" applyBorder="1" applyAlignment="1">
      <alignment horizontal="distributed" vertical="center"/>
    </xf>
    <xf numFmtId="176" fontId="3" fillId="2" borderId="14" xfId="0" applyNumberFormat="1" applyFont="1" applyFill="1" applyBorder="1" applyAlignment="1">
      <alignment horizontal="distributed" vertical="center"/>
    </xf>
    <xf numFmtId="176" fontId="3" fillId="2" borderId="13" xfId="0" applyNumberFormat="1" applyFont="1" applyFill="1" applyBorder="1" applyAlignment="1">
      <alignment horizontal="distributed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distributed" vertical="center"/>
    </xf>
    <xf numFmtId="176" fontId="3" fillId="2" borderId="16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distributed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horizontal="distributed"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distributed" vertical="center"/>
    </xf>
    <xf numFmtId="176" fontId="3" fillId="2" borderId="19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distributed" vertical="center"/>
    </xf>
    <xf numFmtId="176" fontId="3" fillId="2" borderId="20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horizontal="distributed"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>
      <alignment vertical="center"/>
    </xf>
    <xf numFmtId="176" fontId="6" fillId="2" borderId="22" xfId="0" applyNumberFormat="1" applyFont="1" applyFill="1" applyBorder="1" applyAlignment="1">
      <alignment horizontal="distributed" vertical="center"/>
    </xf>
    <xf numFmtId="176" fontId="6" fillId="2" borderId="2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hlan9ef\&#20849;&#26377;hd\&#9733;&#9733;&#9733;&#9733;&#9733;&#21454;&#32013;&#65288;&#21407;&#30000;&#23554;&#29992;&#65289;&#9733;&#9733;&#9733;&#9733;&#9733;\&#27507;&#20837;&#27770;&#31639;\&#31246;&#21209;&#32113;&#35336;&#26360;&#65286;&#29031;&#20250;&#25991;&#26360;&#22238;&#31572;\H13&#31246;&#21209;&#32113;&#35336;&#26360;\H12&#24180;&#21029;&#35519;&#23450;&#21454;&#20837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景気動向"/>
      <sheetName val="印刷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showGridLines="0" tabSelected="1" workbookViewId="0" topLeftCell="A1">
      <pane xSplit="4" topLeftCell="E1" activePane="topRight" state="frozen"/>
      <selection pane="topLeft" activeCell="I33" sqref="I33"/>
      <selection pane="topRight" activeCell="B1" sqref="B1"/>
    </sheetView>
  </sheetViews>
  <sheetFormatPr defaultColWidth="9.00390625" defaultRowHeight="16.5" customHeight="1"/>
  <cols>
    <col min="1" max="1" width="1.625" style="1" customWidth="1"/>
    <col min="2" max="2" width="0.875" style="1" customWidth="1"/>
    <col min="3" max="3" width="19.50390625" style="1" customWidth="1"/>
    <col min="4" max="4" width="0.875" style="1" customWidth="1"/>
    <col min="5" max="5" width="10.625" style="1" customWidth="1"/>
    <col min="6" max="6" width="6.375" style="1" customWidth="1"/>
    <col min="7" max="7" width="10.625" style="1" customWidth="1"/>
    <col min="8" max="8" width="6.375" style="1" customWidth="1"/>
    <col min="9" max="9" width="10.625" style="1" customWidth="1"/>
    <col min="10" max="10" width="6.375" style="1" customWidth="1"/>
    <col min="11" max="11" width="10.625" style="1" customWidth="1"/>
    <col min="12" max="12" width="6.375" style="1" customWidth="1"/>
    <col min="13" max="13" width="10.625" style="1" customWidth="1"/>
    <col min="14" max="14" width="12.875" style="1" customWidth="1"/>
    <col min="15" max="16384" width="10.625" style="1" customWidth="1"/>
  </cols>
  <sheetData>
    <row r="1" spans="3:7" ht="16.5" customHeight="1">
      <c r="C1" s="2" t="s">
        <v>33</v>
      </c>
      <c r="D1" s="3"/>
      <c r="G1" s="4"/>
    </row>
    <row r="3" spans="3:12" ht="16.5" customHeight="1">
      <c r="C3" s="1" t="s">
        <v>0</v>
      </c>
      <c r="F3" s="5"/>
      <c r="H3" s="5"/>
      <c r="J3" s="5"/>
      <c r="L3" s="5" t="s">
        <v>1</v>
      </c>
    </row>
    <row r="4" spans="2:12" s="6" customFormat="1" ht="27" customHeight="1">
      <c r="B4" s="22"/>
      <c r="C4" s="23" t="s">
        <v>2</v>
      </c>
      <c r="D4" s="24"/>
      <c r="E4" s="25" t="s">
        <v>34</v>
      </c>
      <c r="F4" s="26"/>
      <c r="G4" s="27" t="s">
        <v>35</v>
      </c>
      <c r="H4" s="26"/>
      <c r="I4" s="28" t="s">
        <v>36</v>
      </c>
      <c r="J4" s="29"/>
      <c r="K4" s="28" t="s">
        <v>37</v>
      </c>
      <c r="L4" s="29"/>
    </row>
    <row r="5" spans="2:12" s="6" customFormat="1" ht="16.5" customHeight="1">
      <c r="B5" s="30"/>
      <c r="C5" s="31"/>
      <c r="D5" s="32"/>
      <c r="E5" s="33" t="s">
        <v>38</v>
      </c>
      <c r="F5" s="34" t="s">
        <v>39</v>
      </c>
      <c r="G5" s="33" t="s">
        <v>38</v>
      </c>
      <c r="H5" s="34" t="s">
        <v>39</v>
      </c>
      <c r="I5" s="33" t="s">
        <v>38</v>
      </c>
      <c r="J5" s="34" t="s">
        <v>39</v>
      </c>
      <c r="K5" s="33" t="s">
        <v>38</v>
      </c>
      <c r="L5" s="35" t="s">
        <v>39</v>
      </c>
    </row>
    <row r="6" spans="2:14" ht="16.5" customHeight="1">
      <c r="B6" s="36"/>
      <c r="C6" s="37" t="s">
        <v>3</v>
      </c>
      <c r="D6" s="38"/>
      <c r="E6" s="7">
        <v>96978997</v>
      </c>
      <c r="F6" s="8">
        <v>0.188</v>
      </c>
      <c r="G6" s="7">
        <v>97017313</v>
      </c>
      <c r="H6" s="8">
        <v>0.194</v>
      </c>
      <c r="I6" s="7">
        <v>104051897</v>
      </c>
      <c r="J6" s="8">
        <v>0.2147083229261192</v>
      </c>
      <c r="K6" s="7">
        <v>119386355</v>
      </c>
      <c r="L6" s="9">
        <f aca="true" t="shared" si="0" ref="L6:L21">K6/$K$21</f>
        <v>0.2549816546108177</v>
      </c>
      <c r="N6" s="10"/>
    </row>
    <row r="7" spans="2:14" ht="16.5" customHeight="1">
      <c r="B7" s="39"/>
      <c r="C7" s="40" t="s">
        <v>4</v>
      </c>
      <c r="D7" s="41"/>
      <c r="E7" s="11">
        <v>17722857</v>
      </c>
      <c r="F7" s="12">
        <v>0.034</v>
      </c>
      <c r="G7" s="11">
        <v>16264285</v>
      </c>
      <c r="H7" s="12">
        <v>0.033</v>
      </c>
      <c r="I7" s="11">
        <v>16544519</v>
      </c>
      <c r="J7" s="12">
        <v>0.03413917507058343</v>
      </c>
      <c r="K7" s="11">
        <v>16277255</v>
      </c>
      <c r="L7" s="13">
        <f t="shared" si="0"/>
        <v>0.034764453713510265</v>
      </c>
      <c r="N7" s="10"/>
    </row>
    <row r="8" spans="2:14" ht="16.5" customHeight="1">
      <c r="B8" s="39"/>
      <c r="C8" s="40" t="s">
        <v>5</v>
      </c>
      <c r="D8" s="41"/>
      <c r="E8" s="11">
        <v>3758228</v>
      </c>
      <c r="F8" s="12">
        <v>0.007</v>
      </c>
      <c r="G8" s="11">
        <v>6669248</v>
      </c>
      <c r="H8" s="12">
        <v>0.013</v>
      </c>
      <c r="I8" s="11">
        <v>16332547</v>
      </c>
      <c r="J8" s="12">
        <v>0.03370177648449811</v>
      </c>
      <c r="K8" s="11">
        <v>2276290</v>
      </c>
      <c r="L8" s="13">
        <f t="shared" si="0"/>
        <v>0.004861629208581316</v>
      </c>
      <c r="N8" s="10"/>
    </row>
    <row r="9" spans="2:14" ht="16.5" customHeight="1">
      <c r="B9" s="39"/>
      <c r="C9" s="40" t="s">
        <v>40</v>
      </c>
      <c r="D9" s="41"/>
      <c r="E9" s="14">
        <v>2198733</v>
      </c>
      <c r="F9" s="12">
        <v>0.004</v>
      </c>
      <c r="G9" s="14">
        <v>5095197</v>
      </c>
      <c r="H9" s="12">
        <v>0.01</v>
      </c>
      <c r="I9" s="14">
        <v>305862</v>
      </c>
      <c r="J9" s="12">
        <v>0.0006311381047366072</v>
      </c>
      <c r="K9" s="14">
        <v>869724</v>
      </c>
      <c r="L9" s="13">
        <f t="shared" si="0"/>
        <v>0.001857529401703727</v>
      </c>
      <c r="N9" s="10"/>
    </row>
    <row r="10" spans="2:14" ht="16.5" customHeight="1">
      <c r="B10" s="39"/>
      <c r="C10" s="40" t="s">
        <v>6</v>
      </c>
      <c r="D10" s="41"/>
      <c r="E10" s="11">
        <v>131491567</v>
      </c>
      <c r="F10" s="12">
        <v>0.255</v>
      </c>
      <c r="G10" s="11">
        <v>126881107</v>
      </c>
      <c r="H10" s="12">
        <v>0.254</v>
      </c>
      <c r="I10" s="11">
        <v>123949811</v>
      </c>
      <c r="J10" s="12">
        <v>0.25576713941908663</v>
      </c>
      <c r="K10" s="11">
        <v>119830985</v>
      </c>
      <c r="L10" s="13">
        <f t="shared" si="0"/>
        <v>0.25593128150150884</v>
      </c>
      <c r="N10" s="10"/>
    </row>
    <row r="11" spans="2:14" ht="16.5" customHeight="1">
      <c r="B11" s="39"/>
      <c r="C11" s="42" t="s">
        <v>7</v>
      </c>
      <c r="D11" s="41"/>
      <c r="E11" s="11">
        <v>344399</v>
      </c>
      <c r="F11" s="12">
        <v>0.001</v>
      </c>
      <c r="G11" s="11">
        <v>343045</v>
      </c>
      <c r="H11" s="12">
        <v>0.001</v>
      </c>
      <c r="I11" s="11">
        <v>362509</v>
      </c>
      <c r="J11" s="12">
        <v>0.000748027683105331</v>
      </c>
      <c r="K11" s="11">
        <v>352848</v>
      </c>
      <c r="L11" s="13">
        <f t="shared" si="0"/>
        <v>0.0007536017568014183</v>
      </c>
      <c r="N11" s="10"/>
    </row>
    <row r="12" spans="2:14" ht="16.5" customHeight="1">
      <c r="B12" s="39"/>
      <c r="C12" s="40" t="s">
        <v>8</v>
      </c>
      <c r="D12" s="41"/>
      <c r="E12" s="11">
        <v>6139986</v>
      </c>
      <c r="F12" s="12">
        <v>0.012</v>
      </c>
      <c r="G12" s="11">
        <v>5932201</v>
      </c>
      <c r="H12" s="12">
        <v>0.012</v>
      </c>
      <c r="I12" s="11">
        <v>5509049</v>
      </c>
      <c r="J12" s="12">
        <v>0.011367776136823474</v>
      </c>
      <c r="K12" s="11">
        <v>6063124</v>
      </c>
      <c r="L12" s="13">
        <f t="shared" si="0"/>
        <v>0.012949431194465726</v>
      </c>
      <c r="N12" s="10"/>
    </row>
    <row r="13" spans="2:14" ht="16.5" customHeight="1">
      <c r="B13" s="39"/>
      <c r="C13" s="40" t="s">
        <v>9</v>
      </c>
      <c r="D13" s="41"/>
      <c r="E13" s="11">
        <v>7640631</v>
      </c>
      <c r="F13" s="12">
        <v>0.015</v>
      </c>
      <c r="G13" s="11">
        <v>7316973</v>
      </c>
      <c r="H13" s="12">
        <v>0.015</v>
      </c>
      <c r="I13" s="11">
        <v>6870097</v>
      </c>
      <c r="J13" s="12">
        <v>0.014176262497259062</v>
      </c>
      <c r="K13" s="11">
        <v>5710246</v>
      </c>
      <c r="L13" s="13">
        <f t="shared" si="0"/>
        <v>0.01219576536459969</v>
      </c>
      <c r="N13" s="10"/>
    </row>
    <row r="14" spans="2:14" ht="16.5" customHeight="1">
      <c r="B14" s="39"/>
      <c r="C14" s="40" t="s">
        <v>10</v>
      </c>
      <c r="D14" s="41"/>
      <c r="E14" s="11">
        <v>106456947</v>
      </c>
      <c r="F14" s="12">
        <v>0.206</v>
      </c>
      <c r="G14" s="11">
        <v>103135837</v>
      </c>
      <c r="H14" s="12">
        <v>0.206</v>
      </c>
      <c r="I14" s="11">
        <v>85211654</v>
      </c>
      <c r="J14" s="12">
        <v>0.17583198242027953</v>
      </c>
      <c r="K14" s="11">
        <v>79325627</v>
      </c>
      <c r="L14" s="13">
        <f t="shared" si="0"/>
        <v>0.16942120081897594</v>
      </c>
      <c r="N14" s="10"/>
    </row>
    <row r="15" spans="2:14" ht="16.5" customHeight="1">
      <c r="B15" s="39"/>
      <c r="C15" s="40" t="s">
        <v>11</v>
      </c>
      <c r="D15" s="41"/>
      <c r="E15" s="11">
        <v>1327205</v>
      </c>
      <c r="F15" s="12">
        <v>0.003</v>
      </c>
      <c r="G15" s="11">
        <v>1082997</v>
      </c>
      <c r="H15" s="12">
        <v>0.002</v>
      </c>
      <c r="I15" s="11">
        <v>1535326</v>
      </c>
      <c r="J15" s="12">
        <v>0.003168104379729539</v>
      </c>
      <c r="K15" s="11">
        <v>1359833</v>
      </c>
      <c r="L15" s="13">
        <f t="shared" si="0"/>
        <v>0.002904288922585768</v>
      </c>
      <c r="N15" s="10"/>
    </row>
    <row r="16" spans="2:14" ht="16.5" customHeight="1">
      <c r="B16" s="39"/>
      <c r="C16" s="40" t="s">
        <v>12</v>
      </c>
      <c r="D16" s="41"/>
      <c r="E16" s="11">
        <v>1100628</v>
      </c>
      <c r="F16" s="12">
        <v>0.002</v>
      </c>
      <c r="G16" s="11">
        <v>869576</v>
      </c>
      <c r="H16" s="12">
        <v>0.002</v>
      </c>
      <c r="I16" s="11">
        <v>898989</v>
      </c>
      <c r="J16" s="12">
        <v>0.0018550398991671337</v>
      </c>
      <c r="K16" s="11">
        <v>892585</v>
      </c>
      <c r="L16" s="13">
        <f t="shared" si="0"/>
        <v>0.0019063552127108385</v>
      </c>
      <c r="N16" s="10"/>
    </row>
    <row r="17" spans="2:14" ht="16.5" customHeight="1">
      <c r="B17" s="39"/>
      <c r="C17" s="40" t="s">
        <v>13</v>
      </c>
      <c r="D17" s="41"/>
      <c r="E17" s="11">
        <v>14121178</v>
      </c>
      <c r="F17" s="12">
        <v>0.027</v>
      </c>
      <c r="G17" s="11">
        <v>10517821</v>
      </c>
      <c r="H17" s="12">
        <v>0.021</v>
      </c>
      <c r="I17" s="11">
        <v>12527020</v>
      </c>
      <c r="J17" s="12">
        <v>0.025849172701406433</v>
      </c>
      <c r="K17" s="11">
        <v>15034165</v>
      </c>
      <c r="L17" s="13">
        <f t="shared" si="0"/>
        <v>0.032109500850344606</v>
      </c>
      <c r="N17" s="10"/>
    </row>
    <row r="18" spans="2:14" ht="16.5" customHeight="1">
      <c r="B18" s="39"/>
      <c r="C18" s="40" t="s">
        <v>14</v>
      </c>
      <c r="D18" s="41"/>
      <c r="E18" s="11">
        <v>7945356</v>
      </c>
      <c r="F18" s="12">
        <v>0.015</v>
      </c>
      <c r="G18" s="11">
        <v>7178503</v>
      </c>
      <c r="H18" s="12">
        <v>0.014</v>
      </c>
      <c r="I18" s="11">
        <v>5237233</v>
      </c>
      <c r="J18" s="12">
        <v>0.010806891047871314</v>
      </c>
      <c r="K18" s="11">
        <v>5445521</v>
      </c>
      <c r="L18" s="13">
        <f t="shared" si="0"/>
        <v>0.011630373963573595</v>
      </c>
      <c r="N18" s="10"/>
    </row>
    <row r="19" spans="2:14" ht="16.5" customHeight="1">
      <c r="B19" s="39"/>
      <c r="C19" s="40" t="s">
        <v>15</v>
      </c>
      <c r="D19" s="41"/>
      <c r="E19" s="11">
        <v>38309584</v>
      </c>
      <c r="F19" s="12">
        <v>0.074</v>
      </c>
      <c r="G19" s="11">
        <v>33927644</v>
      </c>
      <c r="H19" s="12">
        <v>0.068</v>
      </c>
      <c r="I19" s="11">
        <v>31358252</v>
      </c>
      <c r="J19" s="12">
        <v>0.0647069192483307</v>
      </c>
      <c r="K19" s="11">
        <v>24004911</v>
      </c>
      <c r="L19" s="13">
        <f t="shared" si="0"/>
        <v>0.05126894045442142</v>
      </c>
      <c r="N19" s="10"/>
    </row>
    <row r="20" spans="2:14" ht="16.5" customHeight="1">
      <c r="B20" s="43"/>
      <c r="C20" s="44" t="s">
        <v>16</v>
      </c>
      <c r="D20" s="45"/>
      <c r="E20" s="15">
        <v>80081597</v>
      </c>
      <c r="F20" s="16">
        <v>0.155</v>
      </c>
      <c r="G20" s="15">
        <v>77795000</v>
      </c>
      <c r="H20" s="16">
        <v>0.156</v>
      </c>
      <c r="I20" s="15">
        <v>73925000</v>
      </c>
      <c r="J20" s="16">
        <v>0.1515422719810035</v>
      </c>
      <c r="K20" s="15">
        <v>71386000</v>
      </c>
      <c r="L20" s="17">
        <f t="shared" si="0"/>
        <v>0.15246399302539917</v>
      </c>
      <c r="N20" s="10"/>
    </row>
    <row r="21" spans="2:14" ht="16.5" customHeight="1">
      <c r="B21" s="46"/>
      <c r="C21" s="47" t="s">
        <v>17</v>
      </c>
      <c r="D21" s="48"/>
      <c r="E21" s="18">
        <v>515617894</v>
      </c>
      <c r="F21" s="19">
        <v>1</v>
      </c>
      <c r="G21" s="18">
        <v>500026747</v>
      </c>
      <c r="H21" s="19">
        <v>1</v>
      </c>
      <c r="I21" s="18">
        <v>484619765</v>
      </c>
      <c r="J21" s="19">
        <v>1</v>
      </c>
      <c r="K21" s="18">
        <f>SUM(K6:K20)</f>
        <v>468215469</v>
      </c>
      <c r="L21" s="20">
        <f t="shared" si="0"/>
        <v>1</v>
      </c>
      <c r="N21" s="10"/>
    </row>
    <row r="25" spans="3:12" ht="16.5" customHeight="1">
      <c r="C25" s="1" t="s">
        <v>18</v>
      </c>
      <c r="F25" s="5"/>
      <c r="H25" s="5"/>
      <c r="J25" s="5"/>
      <c r="L25" s="5" t="s">
        <v>1</v>
      </c>
    </row>
    <row r="26" spans="2:12" s="6" customFormat="1" ht="27" customHeight="1">
      <c r="B26" s="22"/>
      <c r="C26" s="23" t="s">
        <v>2</v>
      </c>
      <c r="D26" s="24"/>
      <c r="E26" s="25" t="s">
        <v>34</v>
      </c>
      <c r="F26" s="26"/>
      <c r="G26" s="27" t="s">
        <v>35</v>
      </c>
      <c r="H26" s="26"/>
      <c r="I26" s="28" t="s">
        <v>36</v>
      </c>
      <c r="J26" s="29"/>
      <c r="K26" s="28" t="s">
        <v>37</v>
      </c>
      <c r="L26" s="29"/>
    </row>
    <row r="27" spans="2:12" s="6" customFormat="1" ht="16.5" customHeight="1">
      <c r="B27" s="30"/>
      <c r="C27" s="31"/>
      <c r="D27" s="32"/>
      <c r="E27" s="33" t="s">
        <v>38</v>
      </c>
      <c r="F27" s="34" t="s">
        <v>39</v>
      </c>
      <c r="G27" s="33" t="s">
        <v>38</v>
      </c>
      <c r="H27" s="34" t="s">
        <v>39</v>
      </c>
      <c r="I27" s="33" t="s">
        <v>38</v>
      </c>
      <c r="J27" s="34" t="s">
        <v>39</v>
      </c>
      <c r="K27" s="33" t="s">
        <v>38</v>
      </c>
      <c r="L27" s="35" t="s">
        <v>39</v>
      </c>
    </row>
    <row r="28" spans="2:12" ht="16.5" customHeight="1">
      <c r="B28" s="36"/>
      <c r="C28" s="37" t="s">
        <v>19</v>
      </c>
      <c r="D28" s="38"/>
      <c r="E28" s="7">
        <v>1106705</v>
      </c>
      <c r="F28" s="8">
        <v>0.002</v>
      </c>
      <c r="G28" s="7">
        <v>1068615</v>
      </c>
      <c r="H28" s="8">
        <v>0.00215973655852322</v>
      </c>
      <c r="I28" s="7">
        <v>1820680</v>
      </c>
      <c r="J28" s="8">
        <v>0.0037996199144626815</v>
      </c>
      <c r="K28" s="7">
        <v>1074679</v>
      </c>
      <c r="L28" s="8">
        <f aca="true" t="shared" si="1" ref="L28:L42">K28/$K$42</f>
        <v>0.002322340555304584</v>
      </c>
    </row>
    <row r="29" spans="2:12" ht="16.5" customHeight="1">
      <c r="B29" s="39"/>
      <c r="C29" s="40" t="s">
        <v>20</v>
      </c>
      <c r="D29" s="41"/>
      <c r="E29" s="11">
        <v>39036457</v>
      </c>
      <c r="F29" s="12">
        <v>0.077</v>
      </c>
      <c r="G29" s="11">
        <v>40592636</v>
      </c>
      <c r="H29" s="12">
        <v>0.08204021090479337</v>
      </c>
      <c r="I29" s="11">
        <v>44066519</v>
      </c>
      <c r="J29" s="12">
        <v>0.09196345494729888</v>
      </c>
      <c r="K29" s="11">
        <v>41853986</v>
      </c>
      <c r="L29" s="12">
        <f t="shared" si="1"/>
        <v>0.09044487618065514</v>
      </c>
    </row>
    <row r="30" spans="2:12" ht="16.5" customHeight="1">
      <c r="B30" s="39"/>
      <c r="C30" s="40" t="s">
        <v>21</v>
      </c>
      <c r="D30" s="41"/>
      <c r="E30" s="11">
        <v>26924527</v>
      </c>
      <c r="F30" s="12">
        <v>0.053</v>
      </c>
      <c r="G30" s="11">
        <v>29703506</v>
      </c>
      <c r="H30" s="12">
        <v>0.06003261027078397</v>
      </c>
      <c r="I30" s="11">
        <v>32484826</v>
      </c>
      <c r="J30" s="12">
        <v>0.06779334742374007</v>
      </c>
      <c r="K30" s="11">
        <v>32774079</v>
      </c>
      <c r="L30" s="12">
        <f t="shared" si="1"/>
        <v>0.07082354156399846</v>
      </c>
    </row>
    <row r="31" spans="2:12" ht="16.5" customHeight="1">
      <c r="B31" s="39"/>
      <c r="C31" s="40" t="s">
        <v>22</v>
      </c>
      <c r="D31" s="41"/>
      <c r="E31" s="14">
        <v>20179453</v>
      </c>
      <c r="F31" s="12">
        <v>0.04</v>
      </c>
      <c r="G31" s="14">
        <v>19814212</v>
      </c>
      <c r="H31" s="12">
        <v>0.040045739611300125</v>
      </c>
      <c r="I31" s="14">
        <v>19415767</v>
      </c>
      <c r="J31" s="12">
        <v>0.040519220811876526</v>
      </c>
      <c r="K31" s="14">
        <v>17499637</v>
      </c>
      <c r="L31" s="12">
        <f t="shared" si="1"/>
        <v>0.037816051777515555</v>
      </c>
    </row>
    <row r="32" spans="2:12" ht="16.5" customHeight="1">
      <c r="B32" s="39"/>
      <c r="C32" s="40" t="s">
        <v>23</v>
      </c>
      <c r="D32" s="41"/>
      <c r="E32" s="11">
        <v>3213617</v>
      </c>
      <c r="F32" s="12">
        <v>0.006</v>
      </c>
      <c r="G32" s="11">
        <v>1416219</v>
      </c>
      <c r="H32" s="12">
        <v>0.0028622655953502393</v>
      </c>
      <c r="I32" s="11">
        <v>1161769</v>
      </c>
      <c r="J32" s="12">
        <v>0.0024245230509509605</v>
      </c>
      <c r="K32" s="11">
        <v>1158487</v>
      </c>
      <c r="L32" s="12">
        <f t="shared" si="1"/>
        <v>0.0025034464643797277</v>
      </c>
    </row>
    <row r="33" spans="2:12" ht="16.5" customHeight="1">
      <c r="B33" s="39"/>
      <c r="C33" s="40" t="s">
        <v>24</v>
      </c>
      <c r="D33" s="41"/>
      <c r="E33" s="11">
        <v>47749248</v>
      </c>
      <c r="F33" s="12">
        <v>0.094</v>
      </c>
      <c r="G33" s="11">
        <v>45404257</v>
      </c>
      <c r="H33" s="12">
        <v>0.09176479251693437</v>
      </c>
      <c r="I33" s="11">
        <v>42766136</v>
      </c>
      <c r="J33" s="12">
        <v>0.08924965507954138</v>
      </c>
      <c r="K33" s="11">
        <v>42880013</v>
      </c>
      <c r="L33" s="12">
        <f t="shared" si="1"/>
        <v>0.09266208160938082</v>
      </c>
    </row>
    <row r="34" spans="2:12" ht="16.5" customHeight="1">
      <c r="B34" s="39"/>
      <c r="C34" s="40" t="s">
        <v>25</v>
      </c>
      <c r="D34" s="41"/>
      <c r="E34" s="11">
        <v>30854512</v>
      </c>
      <c r="F34" s="12">
        <v>0.061</v>
      </c>
      <c r="G34" s="11">
        <v>24501436</v>
      </c>
      <c r="H34" s="12">
        <v>0.049518907244907595</v>
      </c>
      <c r="I34" s="11">
        <v>24133694</v>
      </c>
      <c r="J34" s="12">
        <v>0.050365173633998575</v>
      </c>
      <c r="K34" s="11">
        <v>26574710</v>
      </c>
      <c r="L34" s="12">
        <f t="shared" si="1"/>
        <v>0.05742694030353089</v>
      </c>
    </row>
    <row r="35" spans="2:12" ht="16.5" customHeight="1">
      <c r="B35" s="39"/>
      <c r="C35" s="40" t="s">
        <v>26</v>
      </c>
      <c r="D35" s="41"/>
      <c r="E35" s="11">
        <v>97687183</v>
      </c>
      <c r="F35" s="12">
        <v>0.192</v>
      </c>
      <c r="G35" s="11">
        <v>100859886</v>
      </c>
      <c r="H35" s="12">
        <v>0.2038440252875772</v>
      </c>
      <c r="I35" s="11">
        <v>90662323</v>
      </c>
      <c r="J35" s="12">
        <v>0.18920533424997693</v>
      </c>
      <c r="K35" s="11">
        <v>86881843</v>
      </c>
      <c r="L35" s="12">
        <f t="shared" si="1"/>
        <v>0.18774836720407273</v>
      </c>
    </row>
    <row r="36" spans="2:12" ht="16.5" customHeight="1">
      <c r="B36" s="39"/>
      <c r="C36" s="40" t="s">
        <v>27</v>
      </c>
      <c r="D36" s="41"/>
      <c r="E36" s="11">
        <v>23140062</v>
      </c>
      <c r="F36" s="12">
        <v>0.046</v>
      </c>
      <c r="G36" s="11">
        <v>23318533</v>
      </c>
      <c r="H36" s="12">
        <v>0.04712818761783256</v>
      </c>
      <c r="I36" s="11">
        <v>23251009</v>
      </c>
      <c r="J36" s="12">
        <v>0.04852307754671389</v>
      </c>
      <c r="K36" s="11">
        <v>23302543</v>
      </c>
      <c r="L36" s="12">
        <f t="shared" si="1"/>
        <v>0.05035591153323824</v>
      </c>
    </row>
    <row r="37" spans="2:12" ht="16.5" customHeight="1">
      <c r="B37" s="39"/>
      <c r="C37" s="40" t="s">
        <v>28</v>
      </c>
      <c r="D37" s="41"/>
      <c r="E37" s="11">
        <v>96010640</v>
      </c>
      <c r="F37" s="12">
        <v>0.189</v>
      </c>
      <c r="G37" s="11">
        <v>94158768</v>
      </c>
      <c r="H37" s="12">
        <v>0.19030065416928107</v>
      </c>
      <c r="I37" s="11">
        <v>94236486</v>
      </c>
      <c r="J37" s="12">
        <v>0.1966643390791263</v>
      </c>
      <c r="K37" s="11">
        <v>93190214</v>
      </c>
      <c r="L37" s="12">
        <f t="shared" si="1"/>
        <v>0.20138051765198073</v>
      </c>
    </row>
    <row r="38" spans="2:12" ht="16.5" customHeight="1">
      <c r="B38" s="39"/>
      <c r="C38" s="40" t="s">
        <v>29</v>
      </c>
      <c r="D38" s="41"/>
      <c r="E38" s="11">
        <v>12991900</v>
      </c>
      <c r="F38" s="12">
        <v>0.026</v>
      </c>
      <c r="G38" s="11">
        <v>16136097</v>
      </c>
      <c r="H38" s="12">
        <v>0.032612043254845624</v>
      </c>
      <c r="I38" s="11">
        <v>10372657</v>
      </c>
      <c r="J38" s="12">
        <v>0.021646941858586205</v>
      </c>
      <c r="K38" s="11">
        <v>3637224</v>
      </c>
      <c r="L38" s="12">
        <f t="shared" si="1"/>
        <v>0.007859903100299865</v>
      </c>
    </row>
    <row r="39" spans="2:12" ht="16.5" customHeight="1">
      <c r="B39" s="39"/>
      <c r="C39" s="40" t="s">
        <v>30</v>
      </c>
      <c r="D39" s="41"/>
      <c r="E39" s="11">
        <v>84513456</v>
      </c>
      <c r="F39" s="12">
        <v>0.166</v>
      </c>
      <c r="G39" s="11">
        <v>75249431</v>
      </c>
      <c r="H39" s="12">
        <v>0.15208372251818522</v>
      </c>
      <c r="I39" s="11">
        <v>70848191</v>
      </c>
      <c r="J39" s="12">
        <v>0.14785475615004048</v>
      </c>
      <c r="K39" s="11">
        <v>67668766</v>
      </c>
      <c r="L39" s="12">
        <f t="shared" si="1"/>
        <v>0.14622963657912358</v>
      </c>
    </row>
    <row r="40" spans="2:12" ht="16.5" customHeight="1">
      <c r="B40" s="39"/>
      <c r="C40" s="40" t="s">
        <v>31</v>
      </c>
      <c r="D40" s="41"/>
      <c r="E40" s="11">
        <v>25031632</v>
      </c>
      <c r="F40" s="12">
        <v>0.049</v>
      </c>
      <c r="G40" s="11">
        <v>22565918</v>
      </c>
      <c r="H40" s="12">
        <v>0.04560710647074689</v>
      </c>
      <c r="I40" s="11">
        <v>23954187</v>
      </c>
      <c r="J40" s="12">
        <v>0.049990556253687125</v>
      </c>
      <c r="K40" s="11">
        <v>24260669</v>
      </c>
      <c r="L40" s="12">
        <f t="shared" si="1"/>
        <v>0.05242638547651969</v>
      </c>
    </row>
    <row r="41" spans="2:12" ht="16.5" customHeight="1">
      <c r="B41" s="43"/>
      <c r="C41" s="44" t="s">
        <v>32</v>
      </c>
      <c r="D41" s="45"/>
      <c r="E41" s="11">
        <v>0</v>
      </c>
      <c r="F41" s="12">
        <v>0</v>
      </c>
      <c r="G41" s="11">
        <v>0</v>
      </c>
      <c r="H41" s="12">
        <v>0</v>
      </c>
      <c r="I41" s="11">
        <v>0</v>
      </c>
      <c r="J41" s="12">
        <v>0</v>
      </c>
      <c r="K41" s="11">
        <v>0</v>
      </c>
      <c r="L41" s="12">
        <f t="shared" si="1"/>
        <v>0</v>
      </c>
    </row>
    <row r="42" spans="2:12" ht="16.5" customHeight="1">
      <c r="B42" s="46"/>
      <c r="C42" s="47" t="s">
        <v>17</v>
      </c>
      <c r="D42" s="48"/>
      <c r="E42" s="18">
        <v>508439391</v>
      </c>
      <c r="F42" s="19">
        <v>1</v>
      </c>
      <c r="G42" s="18">
        <v>494789514</v>
      </c>
      <c r="H42" s="19">
        <v>1.0000000020210615</v>
      </c>
      <c r="I42" s="18">
        <v>479174244</v>
      </c>
      <c r="J42" s="19">
        <v>1</v>
      </c>
      <c r="K42" s="18">
        <f>SUM(K28:K41)</f>
        <v>462756850</v>
      </c>
      <c r="L42" s="21">
        <f t="shared" si="1"/>
        <v>1</v>
      </c>
    </row>
  </sheetData>
  <mergeCells count="10">
    <mergeCell ref="K4:L4"/>
    <mergeCell ref="K26:L26"/>
    <mergeCell ref="G4:H4"/>
    <mergeCell ref="G26:H26"/>
    <mergeCell ref="I4:J4"/>
    <mergeCell ref="I26:J26"/>
    <mergeCell ref="E26:F26"/>
    <mergeCell ref="C4:C5"/>
    <mergeCell ref="C26:C27"/>
    <mergeCell ref="E4:F4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dcterms:created xsi:type="dcterms:W3CDTF">2009-03-24T01:19:48Z</dcterms:created>
  <dcterms:modified xsi:type="dcterms:W3CDTF">2009-03-24T01:20:33Z</dcterms:modified>
  <cp:category/>
  <cp:version/>
  <cp:contentType/>
  <cp:contentStatus/>
</cp:coreProperties>
</file>