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fukuipref-my.sharepoint.com/personal/ryutsu_pref_fukui_lg_jp/Documents/流通販売課共有フォルダ/エコ農業・食料安全Ｇ/４０　エコ農業/01環境保全型農業支援事業（旧農地水）/R4（環境直払）/00【要綱・要領等】/00 環境直払要綱等一式/【県】（県要領）実施要領等/R4年度用/"/>
    </mc:Choice>
  </mc:AlternateContent>
  <xr:revisionPtr revIDLastSave="28" documentId="8_{2B1EBE79-B9E1-4254-BAE4-6CEB375B1364}" xr6:coauthVersionLast="46" xr6:coauthVersionMax="47" xr10:uidLastSave="{4FB54AC8-B320-4FAC-BB2F-81C73A94108F}"/>
  <bookViews>
    <workbookView xWindow="-108" yWindow="-108" windowWidth="23256" windowHeight="12576" tabRatio="830" firstSheet="35" activeTab="42" xr2:uid="{00000000-000D-0000-FFFF-FFFF00000000}"/>
  </bookViews>
  <sheets>
    <sheet name="様式第1号" sheetId="63" r:id="rId1"/>
    <sheet name="様式第2号" sheetId="82" r:id="rId2"/>
    <sheet name="様式第3号-１" sheetId="50" r:id="rId3"/>
    <sheet name="様式第3号-２" sheetId="47" r:id="rId4"/>
    <sheet name="様式第3号-３" sheetId="48" r:id="rId5"/>
    <sheet name="様式第3号-４" sheetId="88" r:id="rId6"/>
    <sheet name="様式第3号-５" sheetId="83" r:id="rId7"/>
    <sheet name="様式第3号-６" sheetId="89" r:id="rId8"/>
    <sheet name="様式第3号-７" sheetId="49" r:id="rId9"/>
    <sheet name="様式第3号-８" sheetId="93" r:id="rId10"/>
    <sheet name="様式第3号-９" sheetId="92" r:id="rId11"/>
    <sheet name="様式第3号-１０" sheetId="72" r:id="rId12"/>
    <sheet name="様式第3号-１１" sheetId="87" r:id="rId13"/>
    <sheet name="様式第3号-１２" sheetId="94" r:id="rId14"/>
    <sheet name="様式第4－１号" sheetId="44" r:id="rId15"/>
    <sheet name="様式第4－１号別添 " sheetId="95" r:id="rId16"/>
    <sheet name="様式第4－２号" sheetId="13" r:id="rId17"/>
    <sheet name="様式第4－２号別添" sheetId="74" r:id="rId18"/>
    <sheet name="様式第5号" sheetId="17" r:id="rId19"/>
    <sheet name="添付様式1 " sheetId="57" r:id="rId20"/>
    <sheet name="様式第6号" sheetId="37" r:id="rId21"/>
    <sheet name="様式第6号別添" sheetId="38" r:id="rId22"/>
    <sheet name="様式第７－１号" sheetId="59" r:id="rId23"/>
    <sheet name="様式第７－１号別添" sheetId="80" r:id="rId24"/>
    <sheet name="様式第７－２号" sheetId="78" r:id="rId25"/>
    <sheet name="様式第７－２号別添" sheetId="79" r:id="rId26"/>
    <sheet name="様式第８号" sheetId="58" r:id="rId27"/>
    <sheet name="様式第９号-1" sheetId="27" r:id="rId28"/>
    <sheet name="様式第９号-2" sheetId="52" r:id="rId29"/>
    <sheet name="様式第９号-3" sheetId="56" r:id="rId30"/>
    <sheet name="様式第10号" sheetId="26" r:id="rId31"/>
    <sheet name="様式第11号" sheetId="25" r:id="rId32"/>
    <sheet name="様式第11号別添" sheetId="97" r:id="rId33"/>
    <sheet name="様式第12号" sheetId="69" r:id="rId34"/>
    <sheet name="様式第13号" sheetId="67" r:id="rId35"/>
    <sheet name="様式第13号別添" sheetId="68" r:id="rId36"/>
    <sheet name="参考様式第14号" sheetId="70" r:id="rId37"/>
    <sheet name="参考様式第14号別添 " sheetId="71" r:id="rId38"/>
    <sheet name="新様式第３号" sheetId="99" r:id="rId39"/>
    <sheet name="農場管理シート" sheetId="98" r:id="rId40"/>
    <sheet name="IPM実施指標（14項目）" sheetId="100" r:id="rId41"/>
    <sheet name="IPM実施指標 (12項目)" sheetId="101" r:id="rId42"/>
    <sheet name="IPM実施指標(ソバ)" sheetId="102" r:id="rId43"/>
  </sheets>
  <externalReferences>
    <externalReference r:id="rId44"/>
    <externalReference r:id="rId45"/>
    <externalReference r:id="rId46"/>
  </externalReferences>
  <definedNames>
    <definedName name="_A65600" localSheetId="41">[1]ｸﾗｽﾓｼﾞｭｰﾙ仕様!#REF!</definedName>
    <definedName name="_A65600" localSheetId="42">[1]ｸﾗｽﾓｼﾞｭｰﾙ仕様!#REF!</definedName>
    <definedName name="_A65600">[1]ｸﾗｽﾓｼﾞｭｰﾙ仕様!#REF!</definedName>
    <definedName name="_A66000" localSheetId="41">[1]ｸﾗｽﾓｼﾞｭｰﾙ仕様!#REF!</definedName>
    <definedName name="_A66000" localSheetId="42">[1]ｸﾗｽﾓｼﾞｭｰﾙ仕様!#REF!</definedName>
    <definedName name="_A66000">[1]ｸﾗｽﾓｼﾞｭｰﾙ仕様!#REF!</definedName>
    <definedName name="_A70000" localSheetId="41">[1]ｸﾗｽﾓｼﾞｭｰﾙ仕様!#REF!</definedName>
    <definedName name="_A70000" localSheetId="42">[1]ｸﾗｽﾓｼﾞｭｰﾙ仕様!#REF!</definedName>
    <definedName name="_A70000">[1]ｸﾗｽﾓｼﾞｭｰﾙ仕様!#REF!</definedName>
    <definedName name="_A80000" localSheetId="41">[1]ｸﾗｽﾓｼﾞｭｰﾙ仕様!#REF!</definedName>
    <definedName name="_A80000" localSheetId="42">[1]ｸﾗｽﾓｼﾞｭｰﾙ仕様!#REF!</definedName>
    <definedName name="_A80000">[1]ｸﾗｽﾓｼﾞｭｰﾙ仕様!#REF!</definedName>
    <definedName name="_A90000" localSheetId="41">[1]ｸﾗｽﾓｼﾞｭｰﾙ仕様!#REF!</definedName>
    <definedName name="_A90000" localSheetId="42">[1]ｸﾗｽﾓｼﾞｭｰﾙ仕様!#REF!</definedName>
    <definedName name="_A90000">[1]ｸﾗｽﾓｼﾞｭｰﾙ仕様!#REF!</definedName>
    <definedName name="_A99999">[1]ｸﾗｽﾓｼﾞｭｰﾙ仕様!#REF!</definedName>
    <definedName name="_xlnm._FilterDatabase" localSheetId="25" hidden="1">'様式第７－２号別添'!$A$5:$I$18</definedName>
    <definedName name="_Regression_X" localSheetId="41" hidden="1">#REF!</definedName>
    <definedName name="_Regression_X" localSheetId="40" hidden="1">#REF!</definedName>
    <definedName name="_Regression_X" localSheetId="42" hidden="1">#REF!</definedName>
    <definedName name="_Regression_X" localSheetId="19" hidden="1">#REF!</definedName>
    <definedName name="_Regression_X" localSheetId="31" hidden="1">#REF!</definedName>
    <definedName name="_Regression_X" localSheetId="32" hidden="1">#REF!</definedName>
    <definedName name="_Regression_X" localSheetId="33" hidden="1">#REF!</definedName>
    <definedName name="_Regression_X" localSheetId="35" hidden="1">#REF!</definedName>
    <definedName name="_Regression_X" localSheetId="1" hidden="1">#REF!</definedName>
    <definedName name="_Regression_X" localSheetId="11" hidden="1">#REF!</definedName>
    <definedName name="_Regression_X" localSheetId="12" hidden="1">#REF!</definedName>
    <definedName name="_Regression_X" localSheetId="1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4" hidden="1">#REF!</definedName>
    <definedName name="_Regression_X" localSheetId="15" hidden="1">#REF!</definedName>
    <definedName name="_Regression_X" localSheetId="17" hidden="1">#REF!</definedName>
    <definedName name="_Regression_X" localSheetId="20" hidden="1">#REF!</definedName>
    <definedName name="_Regression_X" localSheetId="21" hidden="1">#REF!</definedName>
    <definedName name="_Regression_X" localSheetId="22" hidden="1">#REF!</definedName>
    <definedName name="_Regression_X" localSheetId="23" hidden="1">#REF!</definedName>
    <definedName name="_Regression_X" localSheetId="26" hidden="1">#REF!</definedName>
    <definedName name="_Regression_X" localSheetId="28" hidden="1">#REF!</definedName>
    <definedName name="_Regression_X" localSheetId="29" hidden="1">#REF!</definedName>
    <definedName name="_Regression_X" hidden="1">#REF!</definedName>
    <definedName name="AA" localSheetId="41">#REF!</definedName>
    <definedName name="AA" localSheetId="42">#REF!</definedName>
    <definedName name="AA">#REF!</definedName>
    <definedName name="AWQW" localSheetId="42">[1]ｸﾗｽﾓｼﾞｭｰﾙ仕様!#REF!</definedName>
    <definedName name="AWQW">[1]ｸﾗｽﾓｼﾞｭｰﾙ仕様!#REF!</definedName>
    <definedName name="_xlnm.Database" localSheetId="42">[2]PR!#REF!</definedName>
    <definedName name="_xlnm.Database">[2]PR!#REF!</definedName>
    <definedName name="ｆ">[1]ｸﾗｽﾓｼﾞｭｰﾙ仕様!#REF!</definedName>
    <definedName name="GKJ98010_0" localSheetId="41">#REF!</definedName>
    <definedName name="GKJ98010_0" localSheetId="42">#REF!</definedName>
    <definedName name="GKJ98010_0">#REF!</definedName>
    <definedName name="GKJ98010_1" localSheetId="41">#REF!</definedName>
    <definedName name="GKJ98010_1" localSheetId="42">#REF!</definedName>
    <definedName name="GKJ98010_1">#REF!</definedName>
    <definedName name="GKJ98020_0" localSheetId="41">#REF!</definedName>
    <definedName name="GKJ98020_0" localSheetId="42">#REF!</definedName>
    <definedName name="GKJ98020_0">#REF!</definedName>
    <definedName name="GKJ98020_00" localSheetId="41">#REF!</definedName>
    <definedName name="GKJ98020_00" localSheetId="42">#REF!</definedName>
    <definedName name="GKJ98020_00">#REF!</definedName>
    <definedName name="GKJ98020_1" localSheetId="41">#REF!</definedName>
    <definedName name="GKJ98020_1" localSheetId="42">#REF!</definedName>
    <definedName name="GKJ98020_1">#REF!</definedName>
    <definedName name="GKJ98020_2" localSheetId="41">#REF!</definedName>
    <definedName name="GKJ98020_2" localSheetId="42">#REF!</definedName>
    <definedName name="GKJ98020_2">#REF!</definedName>
    <definedName name="GKJ98021_00" localSheetId="41">#REF!</definedName>
    <definedName name="GKJ98021_00" localSheetId="42">#REF!</definedName>
    <definedName name="GKJ98021_00">#REF!</definedName>
    <definedName name="GKJ98090_0" localSheetId="41">#REF!</definedName>
    <definedName name="GKJ98090_0" localSheetId="42">#REF!</definedName>
    <definedName name="GKJ98090_0">#REF!</definedName>
    <definedName name="GKJ98090_1" localSheetId="41">#REF!</definedName>
    <definedName name="GKJ98090_1" localSheetId="42">#REF!</definedName>
    <definedName name="GKJ98090_1">#REF!</definedName>
    <definedName name="GKJ98090_2" localSheetId="41">#REF!</definedName>
    <definedName name="GKJ98090_2" localSheetId="42">#REF!</definedName>
    <definedName name="GKJ98090_2">#REF!</definedName>
    <definedName name="GKJ98090_3" localSheetId="41">#REF!</definedName>
    <definedName name="GKJ98090_3" localSheetId="42">#REF!</definedName>
    <definedName name="GKJ98090_3">#REF!</definedName>
    <definedName name="GKJ98090_99" localSheetId="41">#REF!</definedName>
    <definedName name="GKJ98090_99" localSheetId="42">#REF!</definedName>
    <definedName name="GKJ98090_99">#REF!</definedName>
    <definedName name="Print" localSheetId="41">#REF!</definedName>
    <definedName name="Print" localSheetId="42">#REF!</definedName>
    <definedName name="Print">#REF!</definedName>
    <definedName name="_xlnm.Print_Area" localSheetId="41">'IPM実施指標 (12項目)'!$A$1:$C$19</definedName>
    <definedName name="_xlnm.Print_Area" localSheetId="40">'IPM実施指標（14項目）'!$A$1:$C$19</definedName>
    <definedName name="_xlnm.Print_Area" localSheetId="42">'IPM実施指標(ソバ)'!$A$1:$C$12</definedName>
    <definedName name="_xlnm.Print_Area" localSheetId="38">新様式第３号!$A$1:$AI$22</definedName>
    <definedName name="_xlnm.Print_Area" localSheetId="19">'添付様式1 '!$A$1:$AL$24</definedName>
    <definedName name="_xlnm.Print_Area" localSheetId="39">農場管理シート!$A$1:$Y$257</definedName>
    <definedName name="_xlnm.Print_Area" localSheetId="32">様式第11号別添!$A$1:$AZ$38</definedName>
    <definedName name="_xlnm.Print_Area" localSheetId="35">様式第13号別添!$A$1:$AZ$36</definedName>
    <definedName name="_xlnm.Print_Area" localSheetId="0">様式第1号!$A$1:$M$42</definedName>
    <definedName name="_xlnm.Print_Area" localSheetId="2">'様式第3号-１'!$A$1:$K$40</definedName>
    <definedName name="_xlnm.Print_Area" localSheetId="11">'様式第3号-１０'!$A$1:$AB$35</definedName>
    <definedName name="_xlnm.Print_Area" localSheetId="12">'様式第3号-１１'!$A$1:$AB$34</definedName>
    <definedName name="_xlnm.Print_Area" localSheetId="13">'様式第3号-１２'!$A$1:$AB$15</definedName>
    <definedName name="_xlnm.Print_Area" localSheetId="3">'様式第3号-２'!$A$1:$AB$21</definedName>
    <definedName name="_xlnm.Print_Area" localSheetId="4">'様式第3号-３'!$A$1:$AB$21</definedName>
    <definedName name="_xlnm.Print_Area" localSheetId="5">'様式第3号-４'!$A$1:$AB$18</definedName>
    <definedName name="_xlnm.Print_Area" localSheetId="6">'様式第3号-５'!$A$1:$AB$22</definedName>
    <definedName name="_xlnm.Print_Area" localSheetId="7">'様式第3号-６'!$A$1:$AB$25</definedName>
    <definedName name="_xlnm.Print_Area" localSheetId="8">'様式第3号-７'!$A$1:$AB$31</definedName>
    <definedName name="_xlnm.Print_Area" localSheetId="9">'様式第3号-８'!$A$1:$AB$30</definedName>
    <definedName name="_xlnm.Print_Area" localSheetId="10">'様式第3号-９'!$A$1:$AB$40</definedName>
    <definedName name="_xlnm.Print_Area" localSheetId="15">'様式第4－１号別添 '!$A$1:$J$21</definedName>
    <definedName name="_xlnm.Print_Area" localSheetId="16">'様式第4－２号'!$A$1:$AF$21</definedName>
    <definedName name="_xlnm.Print_Area" localSheetId="17">'様式第4－２号別添'!$A$1:$J$21</definedName>
    <definedName name="_xlnm.Print_Area" localSheetId="18">様式第5号!$A$1:$AI$74</definedName>
    <definedName name="_xlnm.Print_Area" localSheetId="21">様式第6号別添!$A$1:$AZ$22</definedName>
    <definedName name="_xlnm.Print_Area" localSheetId="23">'様式第７－１号別添'!$A$1:$J$20</definedName>
    <definedName name="_xlnm.Print_Area" localSheetId="25">'様式第７－２号別添'!$A$1:$I$19</definedName>
    <definedName name="_xlnm.Print_Area">#REF!</definedName>
    <definedName name="PRINT_AREA_MI" localSheetId="41">#REF!</definedName>
    <definedName name="PRINT_AREA_MI" localSheetId="42">#REF!</definedName>
    <definedName name="PRINT_AREA_MI">#REF!</definedName>
    <definedName name="Print_Area2" localSheetId="41">#REF!</definedName>
    <definedName name="Print_Area2" localSheetId="42">#REF!</definedName>
    <definedName name="Print_Area2">#REF!</definedName>
    <definedName name="StartCell">'[3]D2-02サンプル　画面定義書(データ項目定義書)'!#REF!</definedName>
    <definedName name="あ" localSheetId="41">#REF!</definedName>
    <definedName name="あ" localSheetId="42">#REF!</definedName>
    <definedName name="あ">#REF!</definedName>
    <definedName name="い" localSheetId="41">#REF!</definedName>
    <definedName name="い" localSheetId="42">#REF!</definedName>
    <definedName name="い">#REF!</definedName>
    <definedName name="う" localSheetId="41">#REF!</definedName>
    <definedName name="う" localSheetId="42">#REF!</definedName>
    <definedName name="う">#REF!</definedName>
    <definedName name="うぇ">[1]ｸﾗｽﾓｼﾞｭｰﾙ仕様!#REF!</definedName>
    <definedName name="え" localSheetId="41">#REF!</definedName>
    <definedName name="え" localSheetId="42">#REF!</definedName>
    <definedName name="え">#REF!</definedName>
    <definedName name="お" localSheetId="41">#REF!</definedName>
    <definedName name="お" localSheetId="42">#REF!</definedName>
    <definedName name="お">#REF!</definedName>
    <definedName name="か" localSheetId="41">#REF!</definedName>
    <definedName name="か" localSheetId="42">#REF!</definedName>
    <definedName name="か">#REF!</definedName>
    <definedName name="き" localSheetId="41">#REF!</definedName>
    <definedName name="き" localSheetId="42">#REF!</definedName>
    <definedName name="き">#REF!</definedName>
    <definedName name="く" localSheetId="41">#REF!</definedName>
    <definedName name="く" localSheetId="42">#REF!</definedName>
    <definedName name="く">#REF!</definedName>
    <definedName name="け" localSheetId="41">#REF!</definedName>
    <definedName name="け" localSheetId="42">#REF!</definedName>
    <definedName name="け">#REF!</definedName>
    <definedName name="仮" localSheetId="41">#REF!</definedName>
    <definedName name="仮" localSheetId="42">#REF!</definedName>
    <definedName name="仮">#REF!</definedName>
    <definedName name="関連表" localSheetId="41" hidden="1">#REF!</definedName>
    <definedName name="関連表" localSheetId="40" hidden="1">#REF!</definedName>
    <definedName name="関連表" localSheetId="42" hidden="1">#REF!</definedName>
    <definedName name="関連表" localSheetId="19" hidden="1">#REF!</definedName>
    <definedName name="関連表" localSheetId="31" hidden="1">#REF!</definedName>
    <definedName name="関連表" localSheetId="32" hidden="1">#REF!</definedName>
    <definedName name="関連表" localSheetId="33" hidden="1">#REF!</definedName>
    <definedName name="関連表" localSheetId="35" hidden="1">#REF!</definedName>
    <definedName name="関連表" localSheetId="1" hidden="1">#REF!</definedName>
    <definedName name="関連表" localSheetId="11" hidden="1">#REF!</definedName>
    <definedName name="関連表" localSheetId="12" hidden="1">#REF!</definedName>
    <definedName name="関連表" localSheetId="13" hidden="1">#REF!</definedName>
    <definedName name="関連表" localSheetId="4" hidden="1">#REF!</definedName>
    <definedName name="関連表" localSheetId="5" hidden="1">#REF!</definedName>
    <definedName name="関連表" localSheetId="6" hidden="1">#REF!</definedName>
    <definedName name="関連表" localSheetId="7" hidden="1">#REF!</definedName>
    <definedName name="関連表" localSheetId="8" hidden="1">#REF!</definedName>
    <definedName name="関連表" localSheetId="9" hidden="1">#REF!</definedName>
    <definedName name="関連表" localSheetId="10" hidden="1">#REF!</definedName>
    <definedName name="関連表" localSheetId="14" hidden="1">#REF!</definedName>
    <definedName name="関連表" localSheetId="15" hidden="1">#REF!</definedName>
    <definedName name="関連表" localSheetId="17" hidden="1">#REF!</definedName>
    <definedName name="関連表" localSheetId="20" hidden="1">#REF!</definedName>
    <definedName name="関連表" localSheetId="21" hidden="1">#REF!</definedName>
    <definedName name="関連表" localSheetId="22" hidden="1">#REF!</definedName>
    <definedName name="関連表" localSheetId="23" hidden="1">#REF!</definedName>
    <definedName name="関連表" localSheetId="26" hidden="1">#REF!</definedName>
    <definedName name="関連表" localSheetId="28" hidden="1">#REF!</definedName>
    <definedName name="関連表" localSheetId="29" hidden="1">#REF!</definedName>
    <definedName name="関連表" hidden="1">#REF!</definedName>
    <definedName name="合計工数" localSheetId="41">#REF!</definedName>
    <definedName name="合計工数" localSheetId="42">#REF!</definedName>
    <definedName name="合計工数">#REF!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02" l="1"/>
  <c r="A19" i="101"/>
  <c r="I21" i="93" l="1"/>
  <c r="AD49" i="26"/>
  <c r="AD48" i="26"/>
  <c r="AA40" i="26"/>
  <c r="H47" i="26" s="1"/>
  <c r="T40" i="26"/>
  <c r="M40" i="26"/>
  <c r="AA39" i="26"/>
  <c r="H46" i="26" s="1"/>
  <c r="H48" i="26" s="1"/>
  <c r="T39" i="26"/>
  <c r="M39" i="26"/>
  <c r="H49" i="26" l="1"/>
  <c r="M47" i="26"/>
  <c r="M49" i="26" s="1"/>
  <c r="M46" i="26"/>
  <c r="R47" i="26" l="1"/>
  <c r="M48" i="26"/>
  <c r="R46" i="26"/>
  <c r="R49" i="26"/>
  <c r="J63" i="26" s="1"/>
  <c r="Z47" i="26"/>
  <c r="Z49" i="26" s="1"/>
  <c r="J65" i="26" s="1"/>
  <c r="V47" i="26"/>
  <c r="V49" i="26" s="1"/>
  <c r="J64" i="26" s="1"/>
  <c r="J66" i="26" l="1"/>
  <c r="J71" i="26" s="1"/>
  <c r="J72" i="26" s="1"/>
  <c r="R48" i="26"/>
  <c r="P63" i="26" s="1"/>
  <c r="Z46" i="26"/>
  <c r="Z48" i="26" s="1"/>
  <c r="P65" i="26" s="1"/>
  <c r="V46" i="26"/>
  <c r="V48" i="26" s="1"/>
  <c r="P64" i="26" s="1"/>
  <c r="P66" i="26" l="1"/>
  <c r="P71" i="26" s="1"/>
  <c r="P72" i="26" s="1"/>
  <c r="AJ14" i="68"/>
  <c r="AJ13" i="68"/>
  <c r="AJ24" i="68"/>
  <c r="AJ23" i="68"/>
  <c r="I21" i="89"/>
  <c r="AJ35" i="97" l="1"/>
  <c r="AJ34" i="97"/>
  <c r="AJ25" i="97"/>
  <c r="AJ24" i="97"/>
  <c r="AJ15" i="97"/>
  <c r="AJ14" i="97"/>
  <c r="AJ37" i="97" l="1"/>
  <c r="AJ36" i="97"/>
  <c r="G8" i="57"/>
  <c r="F8" i="57" s="1"/>
  <c r="R8" i="57"/>
  <c r="AF8" i="57"/>
  <c r="AC21" i="57"/>
  <c r="AD21" i="57"/>
  <c r="D20" i="95"/>
  <c r="D19" i="95"/>
  <c r="D18" i="95"/>
  <c r="D17" i="95"/>
  <c r="D16" i="95"/>
  <c r="D15" i="95"/>
  <c r="D14" i="95"/>
  <c r="D13" i="95"/>
  <c r="D12" i="95"/>
  <c r="D11" i="95"/>
  <c r="P36" i="92"/>
  <c r="I36" i="92"/>
  <c r="P21" i="93"/>
  <c r="P21" i="89"/>
  <c r="Q13" i="82" l="1"/>
  <c r="Q14" i="82"/>
  <c r="Q15" i="82"/>
  <c r="Q22" i="82"/>
  <c r="N22" i="82"/>
  <c r="N21" i="82"/>
  <c r="O21" i="57" l="1"/>
  <c r="Q23" i="82" l="1"/>
  <c r="Q21" i="82"/>
  <c r="Q20" i="82"/>
  <c r="Q19" i="82"/>
  <c r="Q18" i="82"/>
  <c r="Q17" i="82"/>
  <c r="Q16" i="82"/>
  <c r="N13" i="82"/>
  <c r="Q24" i="82" l="1"/>
  <c r="Y26" i="58"/>
  <c r="Q26" i="58"/>
  <c r="N20" i="82" l="1"/>
  <c r="AF9" i="57" l="1"/>
  <c r="S21" i="57"/>
  <c r="R9" i="57"/>
  <c r="R10" i="57"/>
  <c r="R11" i="57"/>
  <c r="R12" i="57"/>
  <c r="R13" i="57"/>
  <c r="R14" i="57"/>
  <c r="R15" i="57"/>
  <c r="R16" i="57"/>
  <c r="R17" i="57"/>
  <c r="R18" i="57"/>
  <c r="R19" i="57"/>
  <c r="R20" i="57"/>
  <c r="R21" i="57"/>
  <c r="F19" i="57"/>
  <c r="G9" i="57"/>
  <c r="F9" i="57" s="1"/>
  <c r="G10" i="57"/>
  <c r="G11" i="57"/>
  <c r="G12" i="57"/>
  <c r="G13" i="57"/>
  <c r="G14" i="57"/>
  <c r="F14" i="57" s="1"/>
  <c r="G15" i="57"/>
  <c r="G16" i="57"/>
  <c r="F16" i="57" s="1"/>
  <c r="G17" i="57"/>
  <c r="G18" i="57"/>
  <c r="G19" i="57"/>
  <c r="G20" i="57"/>
  <c r="AB21" i="57"/>
  <c r="J21" i="57"/>
  <c r="N21" i="57"/>
  <c r="M21" i="57"/>
  <c r="P21" i="57"/>
  <c r="L21" i="57"/>
  <c r="I21" i="57"/>
  <c r="D10" i="79"/>
  <c r="D11" i="79"/>
  <c r="D12" i="79"/>
  <c r="D13" i="79"/>
  <c r="D14" i="79"/>
  <c r="D15" i="79"/>
  <c r="D16" i="79"/>
  <c r="D17" i="79"/>
  <c r="D18" i="79"/>
  <c r="D9" i="79"/>
  <c r="D9" i="80"/>
  <c r="D10" i="80"/>
  <c r="D11" i="80"/>
  <c r="D12" i="80"/>
  <c r="D13" i="80"/>
  <c r="D14" i="80"/>
  <c r="D15" i="80"/>
  <c r="D16" i="80"/>
  <c r="D17" i="80"/>
  <c r="D18" i="80"/>
  <c r="D12" i="74"/>
  <c r="D13" i="74"/>
  <c r="D14" i="74"/>
  <c r="D15" i="74"/>
  <c r="D16" i="74"/>
  <c r="D17" i="74"/>
  <c r="D18" i="74"/>
  <c r="D19" i="74"/>
  <c r="D20" i="74"/>
  <c r="D11" i="74"/>
  <c r="F20" i="57" l="1"/>
  <c r="F12" i="57"/>
  <c r="F18" i="57"/>
  <c r="F10" i="57"/>
  <c r="F13" i="57"/>
  <c r="F17" i="57"/>
  <c r="F15" i="57"/>
  <c r="F11" i="57"/>
  <c r="N14" i="82"/>
  <c r="N15" i="82"/>
  <c r="N16" i="82"/>
  <c r="N17" i="82"/>
  <c r="N18" i="82"/>
  <c r="N19" i="82"/>
  <c r="N23" i="82"/>
  <c r="AD24" i="82"/>
  <c r="AF24" i="82"/>
  <c r="N24" i="82" l="1"/>
  <c r="X21" i="57"/>
  <c r="Y21" i="57"/>
  <c r="Z21" i="57"/>
  <c r="T21" i="57"/>
  <c r="W21" i="57"/>
  <c r="N77" i="69"/>
  <c r="I77" i="69"/>
  <c r="AJ33" i="68"/>
  <c r="AJ35" i="68" s="1"/>
  <c r="AJ34" i="68"/>
  <c r="AJ36" i="68" s="1"/>
  <c r="Y26" i="67"/>
  <c r="I66" i="67"/>
  <c r="N66" i="67"/>
  <c r="S66" i="67"/>
  <c r="I68" i="67"/>
  <c r="N68" i="67"/>
  <c r="S68" i="67"/>
  <c r="W81" i="67"/>
  <c r="W93" i="67" s="1"/>
  <c r="AB81" i="67"/>
  <c r="AB93" i="67" s="1"/>
  <c r="W83" i="67"/>
  <c r="W95" i="67" s="1"/>
  <c r="AB83" i="67"/>
  <c r="AB95" i="67" s="1"/>
  <c r="K93" i="67"/>
  <c r="Q93" i="67"/>
  <c r="K95" i="67"/>
  <c r="W101" i="67"/>
  <c r="W105" i="67" s="1"/>
  <c r="AB101" i="67"/>
  <c r="AB105" i="67" s="1"/>
  <c r="W103" i="67"/>
  <c r="W107" i="67" s="1"/>
  <c r="AB103" i="67"/>
  <c r="AB107" i="67" s="1"/>
  <c r="K105" i="67"/>
  <c r="Q105" i="67"/>
  <c r="K107" i="67"/>
  <c r="G44" i="25"/>
  <c r="L44" i="25"/>
  <c r="Q44" i="25"/>
  <c r="G45" i="25"/>
  <c r="L45" i="25"/>
  <c r="Q45" i="25"/>
  <c r="AJ10" i="38"/>
  <c r="AJ21" i="38" s="1"/>
  <c r="AJ15" i="38"/>
  <c r="AJ20" i="38"/>
  <c r="M40" i="37"/>
  <c r="H40" i="37" s="1"/>
  <c r="H42" i="37" s="1"/>
  <c r="R42" i="37"/>
  <c r="J55" i="37"/>
  <c r="V55" i="37" s="1"/>
  <c r="J57" i="37"/>
  <c r="J56" i="37"/>
  <c r="AA56" i="37" s="1"/>
  <c r="P58" i="37"/>
  <c r="P63" i="37"/>
  <c r="P65" i="37" s="1"/>
  <c r="AI8" i="57"/>
  <c r="AF10" i="57"/>
  <c r="AI10" i="57" s="1"/>
  <c r="AF11" i="57"/>
  <c r="AI11" i="57" s="1"/>
  <c r="AF12" i="57"/>
  <c r="AI12" i="57" s="1"/>
  <c r="AF13" i="57"/>
  <c r="AI13" i="57" s="1"/>
  <c r="AF14" i="57"/>
  <c r="AI14" i="57"/>
  <c r="AF15" i="57"/>
  <c r="AI15" i="57" s="1"/>
  <c r="AF16" i="57"/>
  <c r="AI16" i="57" s="1"/>
  <c r="AF17" i="57"/>
  <c r="AI17" i="57" s="1"/>
  <c r="AF18" i="57"/>
  <c r="AI18" i="57" s="1"/>
  <c r="AF19" i="57"/>
  <c r="AI19" i="57" s="1"/>
  <c r="AF20" i="57"/>
  <c r="AI20" i="57" s="1"/>
  <c r="H21" i="57"/>
  <c r="K21" i="57"/>
  <c r="Q21" i="57"/>
  <c r="U21" i="57"/>
  <c r="V21" i="57"/>
  <c r="AA21" i="57"/>
  <c r="AG21" i="57"/>
  <c r="AH21" i="57"/>
  <c r="AJ21" i="57"/>
  <c r="E15" i="50"/>
  <c r="J15" i="50" s="1"/>
  <c r="H29" i="50" s="1"/>
  <c r="E17" i="50"/>
  <c r="J17" i="50" s="1"/>
  <c r="I29" i="50" s="1"/>
  <c r="E19" i="50"/>
  <c r="J19" i="50" s="1"/>
  <c r="J29" i="50" s="1"/>
  <c r="G25" i="50"/>
  <c r="H25" i="50"/>
  <c r="I25" i="50"/>
  <c r="B29" i="50"/>
  <c r="G29" i="50"/>
  <c r="G33" i="50" s="1"/>
  <c r="H30" i="50"/>
  <c r="I30" i="50"/>
  <c r="J30" i="50"/>
  <c r="H31" i="50"/>
  <c r="I31" i="50"/>
  <c r="J31" i="50"/>
  <c r="H32" i="50"/>
  <c r="I32" i="50"/>
  <c r="J32" i="50"/>
  <c r="J25" i="63"/>
  <c r="K12" i="63" s="1"/>
  <c r="F29" i="50"/>
  <c r="F33" i="50" s="1"/>
  <c r="AI9" i="57"/>
  <c r="V56" i="37" l="1"/>
  <c r="AA57" i="37"/>
  <c r="J58" i="37"/>
  <c r="J63" i="37" s="1"/>
  <c r="J65" i="37" s="1"/>
  <c r="V57" i="37"/>
  <c r="E29" i="50"/>
  <c r="E33" i="50" s="1"/>
  <c r="H33" i="50"/>
  <c r="J33" i="50"/>
  <c r="I33" i="50"/>
  <c r="D29" i="50"/>
  <c r="D33" i="50" s="1"/>
  <c r="M42" i="37"/>
  <c r="AA55" i="37"/>
  <c r="AI21" i="57"/>
  <c r="AF21" i="57"/>
  <c r="G21" i="57"/>
  <c r="V58" i="37" l="1"/>
  <c r="V63" i="37" s="1"/>
  <c r="V65" i="37" s="1"/>
  <c r="AA58" i="37"/>
  <c r="AA63" i="37" s="1"/>
  <c r="AA65" i="37" s="1"/>
  <c r="F21" i="57"/>
</calcChain>
</file>

<file path=xl/sharedStrings.xml><?xml version="1.0" encoding="utf-8"?>
<sst xmlns="http://schemas.openxmlformats.org/spreadsheetml/2006/main" count="1730" uniqueCount="896">
  <si>
    <t>（県参考様式第１号）</t>
    <rPh sb="1" eb="2">
      <t>ケン</t>
    </rPh>
    <rPh sb="2" eb="4">
      <t>サンコウ</t>
    </rPh>
    <rPh sb="4" eb="6">
      <t>ヨウシキ</t>
    </rPh>
    <rPh sb="6" eb="7">
      <t>ダイ</t>
    </rPh>
    <rPh sb="8" eb="9">
      <t>ゴウ</t>
    </rPh>
    <phoneticPr fontId="2"/>
  </si>
  <si>
    <t>環境保全型農業支援事業実施計画書・実施状況報告書</t>
    <rPh sb="0" eb="11">
      <t>ジギョ</t>
    </rPh>
    <rPh sb="11" eb="13">
      <t>ジッシ</t>
    </rPh>
    <rPh sb="13" eb="16">
      <t>ケイカクショ</t>
    </rPh>
    <rPh sb="17" eb="19">
      <t>ジッシ</t>
    </rPh>
    <rPh sb="19" eb="21">
      <t>ジョウキョウ</t>
    </rPh>
    <rPh sb="21" eb="24">
      <t>ホウコクショ</t>
    </rPh>
    <phoneticPr fontId="2"/>
  </si>
  <si>
    <t>市町長　様</t>
    <rPh sb="0" eb="1">
      <t>シ</t>
    </rPh>
    <rPh sb="1" eb="2">
      <t>マチ</t>
    </rPh>
    <rPh sb="2" eb="3">
      <t>チョウ</t>
    </rPh>
    <rPh sb="4" eb="5">
      <t>サマ</t>
    </rPh>
    <phoneticPr fontId="2"/>
  </si>
  <si>
    <t>生産者氏名：</t>
    <rPh sb="0" eb="3">
      <t>セイサンシャ</t>
    </rPh>
    <rPh sb="3" eb="5">
      <t>シメイ</t>
    </rPh>
    <phoneticPr fontId="2"/>
  </si>
  <si>
    <t>生産者住所：</t>
    <rPh sb="0" eb="3">
      <t>セイサンシャ</t>
    </rPh>
    <rPh sb="3" eb="5">
      <t>ジュウショ</t>
    </rPh>
    <phoneticPr fontId="2"/>
  </si>
  <si>
    <t>ＴＥＬ：</t>
    <phoneticPr fontId="2"/>
  </si>
  <si>
    <t>農作物の種類</t>
    <phoneticPr fontId="2"/>
  </si>
  <si>
    <t>作型・品種等</t>
    <phoneticPr fontId="2"/>
  </si>
  <si>
    <t>認証区分</t>
    <phoneticPr fontId="2"/>
  </si>
  <si>
    <t>栽培面積</t>
    <phoneticPr fontId="2"/>
  </si>
  <si>
    <t>㎡</t>
  </si>
  <si>
    <t>圃場番号</t>
    <rPh sb="0" eb="2">
      <t>ホジョウ</t>
    </rPh>
    <rPh sb="2" eb="4">
      <t>バンゴウ</t>
    </rPh>
    <phoneticPr fontId="2"/>
  </si>
  <si>
    <t>地番</t>
    <rPh sb="0" eb="2">
      <t>チバン</t>
    </rPh>
    <phoneticPr fontId="2"/>
  </si>
  <si>
    <t>面積</t>
    <rPh sb="0" eb="2">
      <t>メンセキ</t>
    </rPh>
    <phoneticPr fontId="2"/>
  </si>
  <si>
    <t>環境取組</t>
    <rPh sb="0" eb="2">
      <t>カンキョウ</t>
    </rPh>
    <rPh sb="2" eb="4">
      <t>トリクミ</t>
    </rPh>
    <phoneticPr fontId="2"/>
  </si>
  <si>
    <t>㎡</t>
    <phoneticPr fontId="2"/>
  </si>
  <si>
    <t>→必要に応じて行を追加しても良い</t>
    <rPh sb="1" eb="3">
      <t>ヒツヨウ</t>
    </rPh>
    <rPh sb="4" eb="5">
      <t>オウ</t>
    </rPh>
    <rPh sb="7" eb="8">
      <t>ギョウ</t>
    </rPh>
    <rPh sb="9" eb="11">
      <t>ツイカ</t>
    </rPh>
    <rPh sb="14" eb="15">
      <t>ヨ</t>
    </rPh>
    <phoneticPr fontId="36"/>
  </si>
  <si>
    <t>合　計</t>
    <rPh sb="0" eb="1">
      <t>ゴウ</t>
    </rPh>
    <rPh sb="2" eb="3">
      <t>ケイ</t>
    </rPh>
    <phoneticPr fontId="2"/>
  </si>
  <si>
    <t>　なお、本届出に含まれる情報（以下「個人データ」という）について、公的事業に係る事務に必要な範囲において、県と他の関係機関が利用することに同意します。</t>
    <phoneticPr fontId="2"/>
  </si>
  <si>
    <t>（注１）県参考様式第２号を添付する。</t>
    <rPh sb="1" eb="2">
      <t>チュウ</t>
    </rPh>
    <rPh sb="4" eb="5">
      <t>ケン</t>
    </rPh>
    <rPh sb="5" eb="7">
      <t>サンコウ</t>
    </rPh>
    <rPh sb="7" eb="9">
      <t>ヨウシキ</t>
    </rPh>
    <rPh sb="13" eb="15">
      <t>テンプ</t>
    </rPh>
    <phoneticPr fontId="2"/>
  </si>
  <si>
    <t>（注２）認証区分の欄は、以下の区分番号を記入する。</t>
    <phoneticPr fontId="2"/>
  </si>
  <si>
    <t>認証区分①</t>
    <rPh sb="0" eb="2">
      <t>ニンショウ</t>
    </rPh>
    <rPh sb="2" eb="4">
      <t>クブン</t>
    </rPh>
    <phoneticPr fontId="2"/>
  </si>
  <si>
    <t>節減対象農薬：栽培期間中不使用　化学肥料　　　　　　：栽培期間中不使用</t>
    <phoneticPr fontId="2"/>
  </si>
  <si>
    <t>①</t>
    <phoneticPr fontId="36"/>
  </si>
  <si>
    <t>認証区分②</t>
    <rPh sb="0" eb="2">
      <t>ニンショウ</t>
    </rPh>
    <rPh sb="2" eb="4">
      <t>クブン</t>
    </rPh>
    <phoneticPr fontId="2"/>
  </si>
  <si>
    <t>節減対象農薬：栽培期間中不使用　化学肥料（窒素成分）：当地比５割以上減</t>
    <phoneticPr fontId="2"/>
  </si>
  <si>
    <t>②</t>
    <phoneticPr fontId="36"/>
  </si>
  <si>
    <t>認証区分③</t>
    <rPh sb="0" eb="2">
      <t>ニンショウ</t>
    </rPh>
    <rPh sb="2" eb="4">
      <t>クブン</t>
    </rPh>
    <phoneticPr fontId="2"/>
  </si>
  <si>
    <t>節減対象農薬：当地比５割以上減　化学肥料（窒素成分）：栽培期間中不使用</t>
    <phoneticPr fontId="2"/>
  </si>
  <si>
    <t>③</t>
    <phoneticPr fontId="36"/>
  </si>
  <si>
    <t>認証区分④</t>
    <rPh sb="0" eb="2">
      <t>ニンショウ</t>
    </rPh>
    <rPh sb="2" eb="4">
      <t>クブン</t>
    </rPh>
    <phoneticPr fontId="2"/>
  </si>
  <si>
    <t>節減対象農薬：当地比５割以上減　化学肥料（窒素成分）：当地比５割以上減</t>
    <phoneticPr fontId="2"/>
  </si>
  <si>
    <t>④</t>
    <phoneticPr fontId="36"/>
  </si>
  <si>
    <t>ア</t>
    <phoneticPr fontId="2"/>
  </si>
  <si>
    <t>堆肥施用</t>
    <rPh sb="0" eb="2">
      <t>タイヒ</t>
    </rPh>
    <rPh sb="2" eb="4">
      <t>セヨウ</t>
    </rPh>
    <phoneticPr fontId="2"/>
  </si>
  <si>
    <t>イ</t>
    <phoneticPr fontId="2"/>
  </si>
  <si>
    <t>カバークロップ</t>
    <phoneticPr fontId="2"/>
  </si>
  <si>
    <t>ウ</t>
    <phoneticPr fontId="2"/>
  </si>
  <si>
    <t>リビングマルチ</t>
    <phoneticPr fontId="2"/>
  </si>
  <si>
    <t>エ</t>
    <phoneticPr fontId="2"/>
  </si>
  <si>
    <t>草生栽培</t>
    <rPh sb="0" eb="1">
      <t>ソウ</t>
    </rPh>
    <rPh sb="1" eb="2">
      <t>セイ</t>
    </rPh>
    <rPh sb="2" eb="4">
      <t>サイバイ</t>
    </rPh>
    <phoneticPr fontId="36"/>
  </si>
  <si>
    <t>オ</t>
    <phoneticPr fontId="2"/>
  </si>
  <si>
    <t>不耕起播種</t>
    <rPh sb="0" eb="3">
      <t>フコウキ</t>
    </rPh>
    <rPh sb="3" eb="5">
      <t>ハシュ</t>
    </rPh>
    <phoneticPr fontId="36"/>
  </si>
  <si>
    <t>カ</t>
    <phoneticPr fontId="2"/>
  </si>
  <si>
    <t>長期中干し</t>
    <rPh sb="0" eb="2">
      <t>チョウキ</t>
    </rPh>
    <rPh sb="2" eb="3">
      <t>ナカ</t>
    </rPh>
    <rPh sb="3" eb="4">
      <t>ボ</t>
    </rPh>
    <phoneticPr fontId="36"/>
  </si>
  <si>
    <t>キ</t>
    <phoneticPr fontId="2"/>
  </si>
  <si>
    <t>秋耕</t>
    <rPh sb="0" eb="2">
      <t>シュウコウ</t>
    </rPh>
    <phoneticPr fontId="2"/>
  </si>
  <si>
    <t>ク</t>
    <phoneticPr fontId="2"/>
  </si>
  <si>
    <t>生き物緩衝地帯（溝）</t>
    <rPh sb="0" eb="1">
      <t>イ</t>
    </rPh>
    <rPh sb="2" eb="3">
      <t>モノ</t>
    </rPh>
    <rPh sb="3" eb="5">
      <t>カンショウ</t>
    </rPh>
    <rPh sb="5" eb="7">
      <t>チタイ</t>
    </rPh>
    <rPh sb="8" eb="9">
      <t>ミゾ</t>
    </rPh>
    <phoneticPr fontId="2"/>
  </si>
  <si>
    <t>ケ</t>
    <phoneticPr fontId="2"/>
  </si>
  <si>
    <t>生き物緩衝地帯</t>
    <rPh sb="0" eb="1">
      <t>イ</t>
    </rPh>
    <rPh sb="2" eb="3">
      <t>モノ</t>
    </rPh>
    <rPh sb="3" eb="5">
      <t>カンショウ</t>
    </rPh>
    <rPh sb="5" eb="7">
      <t>チタイ</t>
    </rPh>
    <phoneticPr fontId="2"/>
  </si>
  <si>
    <t>コ</t>
    <phoneticPr fontId="2"/>
  </si>
  <si>
    <t>魚毒低</t>
    <rPh sb="0" eb="1">
      <t>ギョ</t>
    </rPh>
    <rPh sb="1" eb="2">
      <t>ドク</t>
    </rPh>
    <rPh sb="2" eb="3">
      <t>テイ</t>
    </rPh>
    <phoneticPr fontId="2"/>
  </si>
  <si>
    <t>サ</t>
    <phoneticPr fontId="2"/>
  </si>
  <si>
    <t>中干延期</t>
    <rPh sb="0" eb="2">
      <t>ナカボシ</t>
    </rPh>
    <rPh sb="2" eb="4">
      <t>エンキ</t>
    </rPh>
    <phoneticPr fontId="2"/>
  </si>
  <si>
    <t>シ</t>
    <phoneticPr fontId="2"/>
  </si>
  <si>
    <t>冬期湛水（畦・有）</t>
    <rPh sb="0" eb="2">
      <t>トウキ</t>
    </rPh>
    <rPh sb="2" eb="4">
      <t>タンスイ</t>
    </rPh>
    <rPh sb="5" eb="6">
      <t>アゼ</t>
    </rPh>
    <rPh sb="7" eb="8">
      <t>ユウ</t>
    </rPh>
    <phoneticPr fontId="2"/>
  </si>
  <si>
    <t>ス</t>
    <phoneticPr fontId="2"/>
  </si>
  <si>
    <t>冬期湛水（有）</t>
    <rPh sb="0" eb="2">
      <t>トウキ</t>
    </rPh>
    <rPh sb="2" eb="4">
      <t>タンスイ</t>
    </rPh>
    <rPh sb="5" eb="6">
      <t>ユウ</t>
    </rPh>
    <phoneticPr fontId="2"/>
  </si>
  <si>
    <t>セ</t>
    <phoneticPr fontId="36"/>
  </si>
  <si>
    <t>冬期湛水（畦）</t>
    <rPh sb="0" eb="2">
      <t>トウキ</t>
    </rPh>
    <rPh sb="2" eb="4">
      <t>タンスイ</t>
    </rPh>
    <rPh sb="5" eb="6">
      <t>アゼ</t>
    </rPh>
    <phoneticPr fontId="2"/>
  </si>
  <si>
    <t>ソ</t>
    <phoneticPr fontId="36"/>
  </si>
  <si>
    <t>冬期湛水</t>
    <rPh sb="0" eb="2">
      <t>トウキ</t>
    </rPh>
    <rPh sb="2" eb="4">
      <t>タンスイ</t>
    </rPh>
    <phoneticPr fontId="2"/>
  </si>
  <si>
    <t>タ</t>
    <phoneticPr fontId="2"/>
  </si>
  <si>
    <t>IPM+秋耕</t>
    <rPh sb="4" eb="6">
      <t>シュウコウ</t>
    </rPh>
    <phoneticPr fontId="2"/>
  </si>
  <si>
    <t>チ</t>
    <phoneticPr fontId="36"/>
  </si>
  <si>
    <t>IPM+無化学合成農薬</t>
    <rPh sb="4" eb="5">
      <t>ム</t>
    </rPh>
    <rPh sb="5" eb="7">
      <t>カガク</t>
    </rPh>
    <rPh sb="7" eb="9">
      <t>ゴウセイ</t>
    </rPh>
    <rPh sb="9" eb="11">
      <t>ノウヤク</t>
    </rPh>
    <phoneticPr fontId="36"/>
  </si>
  <si>
    <t>ツ</t>
    <phoneticPr fontId="36"/>
  </si>
  <si>
    <t>有機農業</t>
    <rPh sb="0" eb="2">
      <t>ユウキ</t>
    </rPh>
    <rPh sb="2" eb="4">
      <t>ノウギョウ</t>
    </rPh>
    <phoneticPr fontId="2"/>
  </si>
  <si>
    <t>テ</t>
    <phoneticPr fontId="2"/>
  </si>
  <si>
    <t>炭の投入</t>
    <rPh sb="0" eb="1">
      <t>スミ</t>
    </rPh>
    <rPh sb="2" eb="4">
      <t>トウニュウ</t>
    </rPh>
    <phoneticPr fontId="2"/>
  </si>
  <si>
    <t>　　　年度　栽培管理　計画／実績</t>
    <rPh sb="3" eb="4">
      <t>ネン</t>
    </rPh>
    <rPh sb="4" eb="5">
      <t>ド</t>
    </rPh>
    <rPh sb="6" eb="8">
      <t>サイバイ</t>
    </rPh>
    <rPh sb="8" eb="10">
      <t>カンリ</t>
    </rPh>
    <rPh sb="11" eb="13">
      <t>ケイカク</t>
    </rPh>
    <rPh sb="14" eb="16">
      <t>ジッセキ</t>
    </rPh>
    <phoneticPr fontId="2"/>
  </si>
  <si>
    <t>グループ名</t>
    <rPh sb="4" eb="5">
      <t>メイ</t>
    </rPh>
    <phoneticPr fontId="2"/>
  </si>
  <si>
    <t>作型・品種</t>
    <rPh sb="0" eb="2">
      <t>サクガタ</t>
    </rPh>
    <rPh sb="3" eb="5">
      <t>ヒンシュ</t>
    </rPh>
    <phoneticPr fontId="2"/>
  </si>
  <si>
    <t>認証区分</t>
    <rPh sb="0" eb="2">
      <t>ニンショウ</t>
    </rPh>
    <rPh sb="2" eb="4">
      <t>クブン</t>
    </rPh>
    <phoneticPr fontId="58"/>
  </si>
  <si>
    <t>栽培面積</t>
    <rPh sb="0" eb="2">
      <t>サイバイ</t>
    </rPh>
    <rPh sb="2" eb="4">
      <t>メンセキ</t>
    </rPh>
    <phoneticPr fontId="2"/>
  </si>
  <si>
    <t>生産者名</t>
    <rPh sb="0" eb="3">
      <t>セイサンシャ</t>
    </rPh>
    <rPh sb="3" eb="4">
      <t>メイ</t>
    </rPh>
    <phoneticPr fontId="2"/>
  </si>
  <si>
    <t>作業工程</t>
    <rPh sb="0" eb="2">
      <t>サギョウ</t>
    </rPh>
    <rPh sb="2" eb="4">
      <t>コウテイ</t>
    </rPh>
    <phoneticPr fontId="2"/>
  </si>
  <si>
    <t>播種日</t>
    <rPh sb="2" eb="3">
      <t>ヒ</t>
    </rPh>
    <phoneticPr fontId="2"/>
  </si>
  <si>
    <t>定植日</t>
    <phoneticPr fontId="2"/>
  </si>
  <si>
    <t>収穫日</t>
    <rPh sb="0" eb="2">
      <t>シュウカク</t>
    </rPh>
    <rPh sb="2" eb="3">
      <t>ビ</t>
    </rPh>
    <phoneticPr fontId="2"/>
  </si>
  <si>
    <t xml:space="preserve">計画
</t>
    <rPh sb="0" eb="2">
      <t>ケイカク</t>
    </rPh>
    <phoneticPr fontId="2"/>
  </si>
  <si>
    <t>実績</t>
    <rPh sb="0" eb="2">
      <t>ジッセキ</t>
    </rPh>
    <phoneticPr fontId="2"/>
  </si>
  <si>
    <t>①　土づくり・施肥等（土づくり資材・肥料など）</t>
    <rPh sb="2" eb="3">
      <t>ツチ</t>
    </rPh>
    <rPh sb="7" eb="9">
      <t>セヒ</t>
    </rPh>
    <rPh sb="9" eb="10">
      <t>ナド</t>
    </rPh>
    <rPh sb="11" eb="12">
      <t>ツチ</t>
    </rPh>
    <rPh sb="15" eb="17">
      <t>シザイ</t>
    </rPh>
    <rPh sb="18" eb="20">
      <t>ヒリョウ</t>
    </rPh>
    <phoneticPr fontId="2"/>
  </si>
  <si>
    <t>②　病害虫・雑草・防除</t>
    <rPh sb="2" eb="5">
      <t>ビョウガイチュウ</t>
    </rPh>
    <rPh sb="6" eb="8">
      <t>ザッソウ</t>
    </rPh>
    <rPh sb="9" eb="11">
      <t>ボウジョ</t>
    </rPh>
    <phoneticPr fontId="2"/>
  </si>
  <si>
    <t>目的</t>
  </si>
  <si>
    <t>資　材　名</t>
    <rPh sb="0" eb="1">
      <t>シ</t>
    </rPh>
    <rPh sb="2" eb="3">
      <t>ザイ</t>
    </rPh>
    <rPh sb="4" eb="5">
      <t>メイ</t>
    </rPh>
    <phoneticPr fontId="2"/>
  </si>
  <si>
    <t>化学性
窒素割合
(%)</t>
    <phoneticPr fontId="2"/>
  </si>
  <si>
    <t>計画</t>
    <rPh sb="0" eb="2">
      <t>ケイカク</t>
    </rPh>
    <phoneticPr fontId="2"/>
  </si>
  <si>
    <t>製造
メーカー等</t>
    <rPh sb="0" eb="2">
      <t>セイゾウ</t>
    </rPh>
    <rPh sb="7" eb="8">
      <t>トウ</t>
    </rPh>
    <phoneticPr fontId="2"/>
  </si>
  <si>
    <t>目的</t>
    <phoneticPr fontId="2"/>
  </si>
  <si>
    <t>農薬名・対策名等</t>
    <rPh sb="2" eb="3">
      <t>メイ</t>
    </rPh>
    <rPh sb="4" eb="6">
      <t>タイサク</t>
    </rPh>
    <rPh sb="6" eb="7">
      <t>メイ</t>
    </rPh>
    <rPh sb="7" eb="8">
      <t>トウ</t>
    </rPh>
    <phoneticPr fontId="2"/>
  </si>
  <si>
    <t>使用
時期</t>
    <rPh sb="0" eb="2">
      <t>シヨウ</t>
    </rPh>
    <rPh sb="3" eb="5">
      <t>ジキ</t>
    </rPh>
    <phoneticPr fontId="2"/>
  </si>
  <si>
    <t>10a当り使用量(kg)</t>
    <rPh sb="3" eb="4">
      <t>ア</t>
    </rPh>
    <phoneticPr fontId="2"/>
  </si>
  <si>
    <t>化学性窒素量(kg/10a)</t>
    <rPh sb="5" eb="6">
      <t>リョウ</t>
    </rPh>
    <phoneticPr fontId="2"/>
  </si>
  <si>
    <t>使用
月日</t>
    <rPh sb="0" eb="2">
      <t>シヨウ</t>
    </rPh>
    <rPh sb="3" eb="5">
      <t>ガッピ</t>
    </rPh>
    <phoneticPr fontId="2"/>
  </si>
  <si>
    <t>化学性窒素量(kg/10a)</t>
    <phoneticPr fontId="2"/>
  </si>
  <si>
    <t>成分
数</t>
    <phoneticPr fontId="2"/>
  </si>
  <si>
    <t>育苗</t>
    <phoneticPr fontId="2"/>
  </si>
  <si>
    <t>購入</t>
    <rPh sb="0" eb="2">
      <t>コウニュウ</t>
    </rPh>
    <phoneticPr fontId="2"/>
  </si>
  <si>
    <t>種子育苗</t>
    <rPh sb="2" eb="4">
      <t>イクビョウ</t>
    </rPh>
    <phoneticPr fontId="2"/>
  </si>
  <si>
    <t>土づくり</t>
    <rPh sb="0" eb="1">
      <t>ツチ</t>
    </rPh>
    <phoneticPr fontId="2"/>
  </si>
  <si>
    <t>除草</t>
    <rPh sb="0" eb="2">
      <t>ジョソウ</t>
    </rPh>
    <phoneticPr fontId="2"/>
  </si>
  <si>
    <t>畦畔</t>
    <rPh sb="0" eb="2">
      <t>ケイハン</t>
    </rPh>
    <phoneticPr fontId="2"/>
  </si>
  <si>
    <t>本圃</t>
    <rPh sb="0" eb="2">
      <t>ホンポ</t>
    </rPh>
    <phoneticPr fontId="2"/>
  </si>
  <si>
    <t>本圃</t>
    <rPh sb="0" eb="1">
      <t>ホン</t>
    </rPh>
    <rPh sb="1" eb="2">
      <t>ハタ</t>
    </rPh>
    <phoneticPr fontId="2"/>
  </si>
  <si>
    <t>本圃
（畦畔含む）</t>
    <rPh sb="0" eb="1">
      <t>ホン</t>
    </rPh>
    <rPh sb="1" eb="2">
      <t>ハタ</t>
    </rPh>
    <rPh sb="4" eb="6">
      <t>ケイハン</t>
    </rPh>
    <rPh sb="6" eb="7">
      <t>フク</t>
    </rPh>
    <phoneticPr fontId="2"/>
  </si>
  <si>
    <t>合　計(計画)</t>
    <rPh sb="4" eb="6">
      <t>ケイカク</t>
    </rPh>
    <phoneticPr fontId="2"/>
  </si>
  <si>
    <t>合計（実績）</t>
    <phoneticPr fontId="2"/>
  </si>
  <si>
    <t>合計
(計画)</t>
    <phoneticPr fontId="2"/>
  </si>
  <si>
    <t>合計
(実績)</t>
    <rPh sb="0" eb="2">
      <t>ゴウケイ</t>
    </rPh>
    <rPh sb="4" eb="6">
      <t>ジッセキ</t>
    </rPh>
    <phoneticPr fontId="2"/>
  </si>
  <si>
    <t>当地比の５割低減　化学性窒素量
(kg/10a)</t>
    <rPh sb="6" eb="8">
      <t>テイゲン</t>
    </rPh>
    <rPh sb="9" eb="12">
      <t>カガクセイ</t>
    </rPh>
    <rPh sb="12" eb="14">
      <t>チッソ</t>
    </rPh>
    <rPh sb="14" eb="15">
      <t>リョウ</t>
    </rPh>
    <phoneticPr fontId="2"/>
  </si>
  <si>
    <t>当地比の５割低減
成分数</t>
    <phoneticPr fontId="2"/>
  </si>
  <si>
    <t>その他特記事項（有機農業で自給資材等を使用している場合、ここに記載）</t>
    <rPh sb="2" eb="3">
      <t>タ</t>
    </rPh>
    <rPh sb="3" eb="5">
      <t>トッキ</t>
    </rPh>
    <rPh sb="5" eb="7">
      <t>ジコウ</t>
    </rPh>
    <rPh sb="8" eb="10">
      <t>ユウキ</t>
    </rPh>
    <rPh sb="10" eb="12">
      <t>ノウギョウ</t>
    </rPh>
    <rPh sb="13" eb="15">
      <t>ジキュウ</t>
    </rPh>
    <rPh sb="15" eb="17">
      <t>シザイ</t>
    </rPh>
    <rPh sb="17" eb="18">
      <t>トウ</t>
    </rPh>
    <rPh sb="19" eb="21">
      <t>シヨウ</t>
    </rPh>
    <rPh sb="25" eb="27">
      <t>バアイ</t>
    </rPh>
    <rPh sb="31" eb="33">
      <t>キサイ</t>
    </rPh>
    <phoneticPr fontId="2"/>
  </si>
  <si>
    <t>（県参考様式第３号－１）</t>
    <rPh sb="1" eb="2">
      <t>ケン</t>
    </rPh>
    <rPh sb="2" eb="4">
      <t>サンコウ</t>
    </rPh>
    <rPh sb="4" eb="6">
      <t>ヨウシキ</t>
    </rPh>
    <rPh sb="6" eb="7">
      <t>ダイ</t>
    </rPh>
    <rPh sb="8" eb="9">
      <t>ゴウ</t>
    </rPh>
    <phoneticPr fontId="2"/>
  </si>
  <si>
    <t>　　　年度　環境保全型農業支援事業生産計画および施肥管理計画（計画・記録）</t>
    <rPh sb="19" eb="21">
      <t>ケイカク</t>
    </rPh>
    <rPh sb="24" eb="26">
      <t>セヒ</t>
    </rPh>
    <rPh sb="26" eb="28">
      <t>カンリ</t>
    </rPh>
    <rPh sb="28" eb="30">
      <t>ケイカク</t>
    </rPh>
    <rPh sb="31" eb="33">
      <t>ケイカク</t>
    </rPh>
    <rPh sb="34" eb="36">
      <t>キロク</t>
    </rPh>
    <phoneticPr fontId="2"/>
  </si>
  <si>
    <t>住所</t>
    <rPh sb="0" eb="2">
      <t>ジュウショ</t>
    </rPh>
    <phoneticPr fontId="2"/>
  </si>
  <si>
    <t>氏名</t>
    <rPh sb="0" eb="2">
      <t>シメイ</t>
    </rPh>
    <phoneticPr fontId="2"/>
  </si>
  <si>
    <t>１　炭素貯留効果の高い堆肥の水質保全に資する施用（全国共通）</t>
    <rPh sb="2" eb="4">
      <t>タンソ</t>
    </rPh>
    <rPh sb="4" eb="6">
      <t>チョリュウ</t>
    </rPh>
    <rPh sb="6" eb="8">
      <t>コウカ</t>
    </rPh>
    <rPh sb="9" eb="10">
      <t>タカ</t>
    </rPh>
    <rPh sb="11" eb="13">
      <t>タイヒ</t>
    </rPh>
    <rPh sb="14" eb="16">
      <t>スイシツ</t>
    </rPh>
    <rPh sb="16" eb="18">
      <t>ホゼン</t>
    </rPh>
    <rPh sb="19" eb="20">
      <t>シ</t>
    </rPh>
    <rPh sb="22" eb="24">
      <t>セヨウ</t>
    </rPh>
    <rPh sb="25" eb="27">
      <t>ゼンコク</t>
    </rPh>
    <rPh sb="27" eb="29">
      <t>キョウツウ</t>
    </rPh>
    <phoneticPr fontId="2"/>
  </si>
  <si>
    <t>（１）堆肥からの肥料成分量の計算</t>
    <rPh sb="3" eb="5">
      <t>タイヒ</t>
    </rPh>
    <rPh sb="8" eb="10">
      <t>ヒリョウ</t>
    </rPh>
    <rPh sb="10" eb="12">
      <t>セイブン</t>
    </rPh>
    <rPh sb="12" eb="13">
      <t>リョウ</t>
    </rPh>
    <rPh sb="14" eb="16">
      <t>ケイサン</t>
    </rPh>
    <phoneticPr fontId="2"/>
  </si>
  <si>
    <t>堆肥の成分含有率（現物％）</t>
    <rPh sb="0" eb="2">
      <t>タイヒ</t>
    </rPh>
    <rPh sb="3" eb="5">
      <t>セイブン</t>
    </rPh>
    <rPh sb="5" eb="7">
      <t>ガンユウ</t>
    </rPh>
    <rPh sb="7" eb="8">
      <t>リツ</t>
    </rPh>
    <rPh sb="9" eb="11">
      <t>ゲンブツ</t>
    </rPh>
    <phoneticPr fontId="2"/>
  </si>
  <si>
    <t>堆肥の種類</t>
    <rPh sb="0" eb="2">
      <t>タイヒ</t>
    </rPh>
    <rPh sb="3" eb="5">
      <t>シュルイ</t>
    </rPh>
    <phoneticPr fontId="2"/>
  </si>
  <si>
    <t>N</t>
    <phoneticPr fontId="2"/>
  </si>
  <si>
    <t>P</t>
    <phoneticPr fontId="2"/>
  </si>
  <si>
    <t>K</t>
    <phoneticPr fontId="2"/>
  </si>
  <si>
    <t>C/N比</t>
    <rPh sb="3" eb="4">
      <t>ヒ</t>
    </rPh>
    <phoneticPr fontId="2"/>
  </si>
  <si>
    <t>堆肥の施用時期</t>
    <rPh sb="0" eb="2">
      <t>タイヒ</t>
    </rPh>
    <rPh sb="3" eb="5">
      <t>セヨウ</t>
    </rPh>
    <rPh sb="5" eb="7">
      <t>ジキ</t>
    </rPh>
    <phoneticPr fontId="2"/>
  </si>
  <si>
    <t>対象圃場</t>
    <rPh sb="0" eb="2">
      <t>タイショウ</t>
    </rPh>
    <rPh sb="2" eb="4">
      <t>ホジョウ</t>
    </rPh>
    <phoneticPr fontId="2"/>
  </si>
  <si>
    <t>全窒素</t>
    <rPh sb="0" eb="1">
      <t>ゼン</t>
    </rPh>
    <rPh sb="1" eb="3">
      <t>チッソ</t>
    </rPh>
    <phoneticPr fontId="2"/>
  </si>
  <si>
    <t>リン酸</t>
    <rPh sb="2" eb="3">
      <t>サン</t>
    </rPh>
    <phoneticPr fontId="2"/>
  </si>
  <si>
    <t>加里</t>
    <rPh sb="0" eb="1">
      <t>クワ</t>
    </rPh>
    <rPh sb="1" eb="2">
      <t>サト</t>
    </rPh>
    <phoneticPr fontId="2"/>
  </si>
  <si>
    <t>計画</t>
    <rPh sb="0" eb="2">
      <t>ケイカク</t>
    </rPh>
    <phoneticPr fontId="31"/>
  </si>
  <si>
    <t>実績</t>
    <rPh sb="0" eb="2">
      <t>ジッセキ</t>
    </rPh>
    <phoneticPr fontId="31"/>
  </si>
  <si>
    <t>堆肥の施用量（kg/10a）</t>
    <rPh sb="0" eb="2">
      <t>タイヒ</t>
    </rPh>
    <rPh sb="3" eb="5">
      <t>セヨウ</t>
    </rPh>
    <rPh sb="5" eb="6">
      <t>リョウ</t>
    </rPh>
    <phoneticPr fontId="2"/>
  </si>
  <si>
    <t>堆肥の成分含有率
（現物％）</t>
    <rPh sb="0" eb="2">
      <t>タイヒ</t>
    </rPh>
    <rPh sb="3" eb="5">
      <t>セイブン</t>
    </rPh>
    <rPh sb="5" eb="7">
      <t>ガンユウ</t>
    </rPh>
    <rPh sb="7" eb="8">
      <t>リツ</t>
    </rPh>
    <rPh sb="10" eb="12">
      <t>ゲンブツ</t>
    </rPh>
    <phoneticPr fontId="2"/>
  </si>
  <si>
    <t>肥効率※１
（％）</t>
    <rPh sb="0" eb="1">
      <t>フト</t>
    </rPh>
    <rPh sb="1" eb="3">
      <t>コウリツ</t>
    </rPh>
    <phoneticPr fontId="2"/>
  </si>
  <si>
    <t>堆肥からの成分量（A）
（kg/10a）</t>
    <rPh sb="0" eb="2">
      <t>タイヒ</t>
    </rPh>
    <rPh sb="5" eb="7">
      <t>セイブン</t>
    </rPh>
    <rPh sb="7" eb="8">
      <t>リョウ</t>
    </rPh>
    <phoneticPr fontId="2"/>
  </si>
  <si>
    <t>×</t>
    <phoneticPr fontId="2"/>
  </si>
  <si>
    <t>＝</t>
    <phoneticPr fontId="2"/>
  </si>
  <si>
    <r>
      <rPr>
        <sz val="11"/>
        <rFont val="ＭＳ Ｐゴシック"/>
        <family val="3"/>
        <charset val="128"/>
      </rPr>
      <t>（２）他資材を含めた肥料成分量の計算</t>
    </r>
    <rPh sb="3" eb="4">
      <t>タ</t>
    </rPh>
    <rPh sb="4" eb="6">
      <t>シザイ</t>
    </rPh>
    <rPh sb="7" eb="8">
      <t>フク</t>
    </rPh>
    <rPh sb="10" eb="12">
      <t>ヒリョウ</t>
    </rPh>
    <rPh sb="12" eb="14">
      <t>セイブン</t>
    </rPh>
    <rPh sb="14" eb="15">
      <t>リョウ</t>
    </rPh>
    <rPh sb="16" eb="18">
      <t>ケイサン</t>
    </rPh>
    <phoneticPr fontId="2"/>
  </si>
  <si>
    <t>必要成分量（kg/10a）</t>
    <rPh sb="0" eb="2">
      <t>ヒツヨウ</t>
    </rPh>
    <rPh sb="2" eb="4">
      <t>セイブン</t>
    </rPh>
    <rPh sb="4" eb="5">
      <t>リョウ</t>
    </rPh>
    <phoneticPr fontId="2"/>
  </si>
  <si>
    <t>堆肥施用後の作物名</t>
    <rPh sb="0" eb="2">
      <t>タイヒ</t>
    </rPh>
    <rPh sb="2" eb="4">
      <t>セヨウ</t>
    </rPh>
    <rPh sb="4" eb="5">
      <t>ゴ</t>
    </rPh>
    <rPh sb="6" eb="8">
      <t>サクモツ</t>
    </rPh>
    <rPh sb="8" eb="9">
      <t>メイ</t>
    </rPh>
    <phoneticPr fontId="2"/>
  </si>
  <si>
    <t>窒素</t>
    <rPh sb="0" eb="2">
      <t>チッソ</t>
    </rPh>
    <phoneticPr fontId="2"/>
  </si>
  <si>
    <t>資材名</t>
    <rPh sb="0" eb="2">
      <t>シザイ</t>
    </rPh>
    <rPh sb="2" eb="3">
      <t>メイ</t>
    </rPh>
    <phoneticPr fontId="2"/>
  </si>
  <si>
    <t>資材に含まれる成分の割合（％）</t>
    <rPh sb="0" eb="2">
      <t>シザイ</t>
    </rPh>
    <rPh sb="3" eb="4">
      <t>フク</t>
    </rPh>
    <rPh sb="7" eb="9">
      <t>セイブン</t>
    </rPh>
    <rPh sb="10" eb="12">
      <t>ワリアイ</t>
    </rPh>
    <phoneticPr fontId="2"/>
  </si>
  <si>
    <t>使用量
（kg/10a）</t>
    <rPh sb="0" eb="3">
      <t>シヨウリョウ</t>
    </rPh>
    <phoneticPr fontId="2"/>
  </si>
  <si>
    <t>成分量※２（kg/10a）</t>
    <rPh sb="0" eb="2">
      <t>セイブン</t>
    </rPh>
    <rPh sb="2" eb="3">
      <t>リョウ</t>
    </rPh>
    <phoneticPr fontId="2"/>
  </si>
  <si>
    <t>合計</t>
    <rPh sb="0" eb="2">
      <t>ゴウケイ</t>
    </rPh>
    <phoneticPr fontId="2"/>
  </si>
  <si>
    <r>
      <t>（注意）：パソコンで入力する際には</t>
    </r>
    <r>
      <rPr>
        <u/>
        <sz val="11"/>
        <rFont val="ＭＳ Ｐゴシック"/>
        <family val="3"/>
        <charset val="128"/>
      </rPr>
      <t>太枠内のみ</t>
    </r>
    <r>
      <rPr>
        <sz val="11"/>
        <rFont val="ＭＳ Ｐゴシック"/>
        <family val="3"/>
        <charset val="128"/>
        <scheme val="minor"/>
      </rPr>
      <t>に記入してください。</t>
    </r>
    <rPh sb="1" eb="3">
      <t>チュウイ</t>
    </rPh>
    <rPh sb="10" eb="12">
      <t>ニュウリョク</t>
    </rPh>
    <rPh sb="14" eb="15">
      <t>サイ</t>
    </rPh>
    <rPh sb="17" eb="19">
      <t>フトワク</t>
    </rPh>
    <rPh sb="19" eb="20">
      <t>ナイ</t>
    </rPh>
    <rPh sb="23" eb="25">
      <t>キニュウ</t>
    </rPh>
    <phoneticPr fontId="2"/>
  </si>
  <si>
    <t>※１：堆肥の肥効率は別添の肥効率の目安を参考にしてください。</t>
    <rPh sb="3" eb="5">
      <t>タイヒ</t>
    </rPh>
    <rPh sb="6" eb="7">
      <t>コエ</t>
    </rPh>
    <rPh sb="7" eb="9">
      <t>コウリツ</t>
    </rPh>
    <rPh sb="10" eb="12">
      <t>ベッテン</t>
    </rPh>
    <rPh sb="13" eb="14">
      <t>コエ</t>
    </rPh>
    <rPh sb="14" eb="16">
      <t>コウリツ</t>
    </rPh>
    <rPh sb="17" eb="19">
      <t>メヤス</t>
    </rPh>
    <rPh sb="20" eb="22">
      <t>サンコウ</t>
    </rPh>
    <phoneticPr fontId="2"/>
  </si>
  <si>
    <r>
      <t>※２：堆肥を含む使用する資材の各成分量（</t>
    </r>
    <r>
      <rPr>
        <sz val="11"/>
        <rFont val="ＭＳ Ｐゴシック"/>
        <family val="3"/>
        <charset val="128"/>
      </rPr>
      <t>窒素、リン酸）の合計が、必要成分量を超えないように施肥計画を策定してください。</t>
    </r>
    <rPh sb="3" eb="5">
      <t>タイヒ</t>
    </rPh>
    <rPh sb="6" eb="7">
      <t>フク</t>
    </rPh>
    <rPh sb="8" eb="10">
      <t>シヨウ</t>
    </rPh>
    <rPh sb="12" eb="14">
      <t>シザイ</t>
    </rPh>
    <rPh sb="15" eb="18">
      <t>カクセイブン</t>
    </rPh>
    <rPh sb="18" eb="19">
      <t>リョウ</t>
    </rPh>
    <rPh sb="20" eb="22">
      <t>チッソ</t>
    </rPh>
    <rPh sb="25" eb="26">
      <t>サン</t>
    </rPh>
    <rPh sb="28" eb="30">
      <t>ゴウケイ</t>
    </rPh>
    <rPh sb="32" eb="34">
      <t>ヒツヨウ</t>
    </rPh>
    <rPh sb="34" eb="36">
      <t>セイブン</t>
    </rPh>
    <rPh sb="36" eb="37">
      <t>リョウ</t>
    </rPh>
    <rPh sb="38" eb="39">
      <t>コ</t>
    </rPh>
    <rPh sb="45" eb="47">
      <t>セヒ</t>
    </rPh>
    <rPh sb="47" eb="49">
      <t>ケイカク</t>
    </rPh>
    <rPh sb="50" eb="52">
      <t>サクテイ</t>
    </rPh>
    <phoneticPr fontId="2"/>
  </si>
  <si>
    <t>※３：この施肥管理計画は実施計画書に添付してください。</t>
    <rPh sb="5" eb="7">
      <t>セヒ</t>
    </rPh>
    <rPh sb="7" eb="9">
      <t>カンリ</t>
    </rPh>
    <rPh sb="9" eb="11">
      <t>ケイカク</t>
    </rPh>
    <rPh sb="12" eb="14">
      <t>ジッシ</t>
    </rPh>
    <rPh sb="14" eb="17">
      <t>ケイカクショ</t>
    </rPh>
    <rPh sb="18" eb="20">
      <t>テンプ</t>
    </rPh>
    <phoneticPr fontId="2"/>
  </si>
  <si>
    <t>触らないでください</t>
    <rPh sb="0" eb="1">
      <t>サワ</t>
    </rPh>
    <phoneticPr fontId="2"/>
  </si>
  <si>
    <t>H25.4.26 水田農業経営課</t>
    <rPh sb="9" eb="11">
      <t>スイデン</t>
    </rPh>
    <rPh sb="11" eb="13">
      <t>ノウギョウ</t>
    </rPh>
    <rPh sb="13" eb="15">
      <t>ケイエイ</t>
    </rPh>
    <rPh sb="15" eb="16">
      <t>カ</t>
    </rPh>
    <phoneticPr fontId="2"/>
  </si>
  <si>
    <t>福井県作物別施肥基準（案）</t>
    <rPh sb="0" eb="3">
      <t>フクイケン</t>
    </rPh>
    <rPh sb="3" eb="5">
      <t>サクモツ</t>
    </rPh>
    <rPh sb="5" eb="6">
      <t>ベツ</t>
    </rPh>
    <rPh sb="6" eb="8">
      <t>セヒ</t>
    </rPh>
    <rPh sb="8" eb="10">
      <t>キジュン</t>
    </rPh>
    <rPh sb="11" eb="12">
      <t>アン</t>
    </rPh>
    <phoneticPr fontId="2"/>
  </si>
  <si>
    <t>作物＋作型</t>
    <rPh sb="0" eb="2">
      <t>サクモツ</t>
    </rPh>
    <rPh sb="3" eb="5">
      <t>サクガタ</t>
    </rPh>
    <phoneticPr fontId="2"/>
  </si>
  <si>
    <t>コシヒカリ</t>
    <phoneticPr fontId="31"/>
  </si>
  <si>
    <t>コシヒカリ以外</t>
    <rPh sb="5" eb="7">
      <t>イガイ</t>
    </rPh>
    <phoneticPr fontId="31"/>
  </si>
  <si>
    <t>大麦</t>
  </si>
  <si>
    <t>大豆</t>
  </si>
  <si>
    <t>そば</t>
  </si>
  <si>
    <t>キュウリ半促成</t>
  </si>
  <si>
    <t>キュウリ夏秋</t>
  </si>
  <si>
    <t>肥効率目安</t>
    <rPh sb="0" eb="1">
      <t>コエ</t>
    </rPh>
    <rPh sb="1" eb="2">
      <t>キ</t>
    </rPh>
    <rPh sb="2" eb="3">
      <t>リツ</t>
    </rPh>
    <rPh sb="3" eb="5">
      <t>メヤス</t>
    </rPh>
    <phoneticPr fontId="2"/>
  </si>
  <si>
    <t>キュウリ抑制</t>
  </si>
  <si>
    <t>堆肥の区別</t>
    <rPh sb="0" eb="2">
      <t>タイヒ</t>
    </rPh>
    <rPh sb="3" eb="5">
      <t>クベツ</t>
    </rPh>
    <phoneticPr fontId="2"/>
  </si>
  <si>
    <t>分解速度</t>
    <rPh sb="0" eb="2">
      <t>ブンカイ</t>
    </rPh>
    <rPh sb="2" eb="4">
      <t>ソクド</t>
    </rPh>
    <phoneticPr fontId="2"/>
  </si>
  <si>
    <t>肥効の目安</t>
    <rPh sb="0" eb="1">
      <t>コエ</t>
    </rPh>
    <rPh sb="1" eb="2">
      <t>コウ</t>
    </rPh>
    <rPh sb="3" eb="5">
      <t>メヤス</t>
    </rPh>
    <phoneticPr fontId="2"/>
  </si>
  <si>
    <t>スイカ半促成</t>
  </si>
  <si>
    <t>スイカトンネル</t>
  </si>
  <si>
    <t>鶏糞、そ菜残渣、大豆粕等</t>
    <rPh sb="0" eb="2">
      <t>ケイフン</t>
    </rPh>
    <rPh sb="4" eb="5">
      <t>サイ</t>
    </rPh>
    <rPh sb="5" eb="7">
      <t>ザンサ</t>
    </rPh>
    <rPh sb="8" eb="10">
      <t>ダイズ</t>
    </rPh>
    <rPh sb="10" eb="11">
      <t>カス</t>
    </rPh>
    <rPh sb="11" eb="12">
      <t>トウ</t>
    </rPh>
    <phoneticPr fontId="2"/>
  </si>
  <si>
    <t>速い（年60～80%）</t>
    <rPh sb="0" eb="1">
      <t>ハヤ</t>
    </rPh>
    <rPh sb="3" eb="4">
      <t>ネン</t>
    </rPh>
    <phoneticPr fontId="2"/>
  </si>
  <si>
    <t>年70%</t>
    <rPh sb="0" eb="1">
      <t>ネン</t>
    </rPh>
    <phoneticPr fontId="2"/>
  </si>
  <si>
    <t>年90%</t>
    <rPh sb="0" eb="1">
      <t>ネン</t>
    </rPh>
    <phoneticPr fontId="2"/>
  </si>
  <si>
    <t>メロン類半促成</t>
  </si>
  <si>
    <t>豚糞が主原料の堆肥</t>
    <rPh sb="0" eb="1">
      <t>ブタ</t>
    </rPh>
    <rPh sb="1" eb="2">
      <t>フン</t>
    </rPh>
    <rPh sb="3" eb="6">
      <t>シュゲンリョウ</t>
    </rPh>
    <rPh sb="7" eb="9">
      <t>タイヒ</t>
    </rPh>
    <phoneticPr fontId="2"/>
  </si>
  <si>
    <t>中速（年40%～60%）</t>
    <rPh sb="0" eb="2">
      <t>チュウソク</t>
    </rPh>
    <rPh sb="3" eb="4">
      <t>ネン</t>
    </rPh>
    <phoneticPr fontId="2"/>
  </si>
  <si>
    <t>年50%</t>
    <rPh sb="0" eb="1">
      <t>ネン</t>
    </rPh>
    <phoneticPr fontId="2"/>
  </si>
  <si>
    <t>年60%</t>
    <rPh sb="0" eb="1">
      <t>ネン</t>
    </rPh>
    <phoneticPr fontId="2"/>
  </si>
  <si>
    <t>メロン類抑制</t>
  </si>
  <si>
    <t>牛糞が主原料の堆肥</t>
    <rPh sb="0" eb="1">
      <t>ギュウ</t>
    </rPh>
    <rPh sb="1" eb="2">
      <t>フン</t>
    </rPh>
    <rPh sb="3" eb="6">
      <t>シュゲンリョウ</t>
    </rPh>
    <rPh sb="7" eb="9">
      <t>タイヒ</t>
    </rPh>
    <phoneticPr fontId="2"/>
  </si>
  <si>
    <t>ゆっくり（年20～40%)</t>
    <rPh sb="5" eb="6">
      <t>ネン</t>
    </rPh>
    <phoneticPr fontId="2"/>
  </si>
  <si>
    <t>年30%</t>
    <rPh sb="0" eb="1">
      <t>ネン</t>
    </rPh>
    <phoneticPr fontId="2"/>
  </si>
  <si>
    <t>ウリ類</t>
  </si>
  <si>
    <t>バーク等分解の遅い堆肥</t>
    <rPh sb="3" eb="4">
      <t>トウ</t>
    </rPh>
    <rPh sb="4" eb="6">
      <t>ブンカイ</t>
    </rPh>
    <rPh sb="7" eb="8">
      <t>オソ</t>
    </rPh>
    <rPh sb="9" eb="11">
      <t>タイヒ</t>
    </rPh>
    <phoneticPr fontId="2"/>
  </si>
  <si>
    <t>非常にゆっくり（年0～20%）</t>
    <rPh sb="0" eb="2">
      <t>ヒジョウ</t>
    </rPh>
    <rPh sb="8" eb="9">
      <t>ネン</t>
    </rPh>
    <phoneticPr fontId="2"/>
  </si>
  <si>
    <t>年10%</t>
    <rPh sb="0" eb="1">
      <t>ネン</t>
    </rPh>
    <phoneticPr fontId="2"/>
  </si>
  <si>
    <t>カボチャ</t>
  </si>
  <si>
    <t>普通トマト半促成</t>
  </si>
  <si>
    <t>普通トマト抑制</t>
  </si>
  <si>
    <t>ミディトマト半促成</t>
  </si>
  <si>
    <t>ミディトマト夏秋</t>
  </si>
  <si>
    <t>ミディトマト抑制</t>
  </si>
  <si>
    <t>ナス</t>
  </si>
  <si>
    <t>ピーマン（シシトウ含む）</t>
  </si>
  <si>
    <t>イチゴ</t>
  </si>
  <si>
    <t>一寸ソラマメ</t>
  </si>
  <si>
    <t>スイートコーン</t>
  </si>
  <si>
    <t>キャベツ夏播き</t>
  </si>
  <si>
    <t>キャベツ秋播き</t>
  </si>
  <si>
    <t>ブロッコリー春播き</t>
  </si>
  <si>
    <t>ブロッコリー夏播き</t>
  </si>
  <si>
    <t>レタス夏播き</t>
  </si>
  <si>
    <t>レタス春播き</t>
  </si>
  <si>
    <t>ハクサイ</t>
  </si>
  <si>
    <t>ツマミナ周年</t>
  </si>
  <si>
    <t>ホウレンソウ周年</t>
  </si>
  <si>
    <t>非結球アブラナ科（コマツナ、チンゲンサイ、ミズナ等）</t>
  </si>
  <si>
    <t>ナバナ類（勝山ミズナ等）</t>
  </si>
  <si>
    <t>ネギ春播き</t>
  </si>
  <si>
    <t>ネギ秋播き</t>
  </si>
  <si>
    <t>カブ</t>
  </si>
  <si>
    <t>ダイコン春播き</t>
  </si>
  <si>
    <t>ダイコン秋播き</t>
  </si>
  <si>
    <t>ニンジン</t>
  </si>
  <si>
    <t>ゴボウ</t>
  </si>
  <si>
    <t>カンショ</t>
  </si>
  <si>
    <t>サトイモ</t>
  </si>
  <si>
    <t>バレイショ</t>
  </si>
  <si>
    <t>タマネギ</t>
  </si>
  <si>
    <t>ニンニク</t>
  </si>
  <si>
    <t>ラッキョウ１年子</t>
  </si>
  <si>
    <t>ラッキョウ３年子</t>
  </si>
  <si>
    <t>未成熟インゲン</t>
  </si>
  <si>
    <t>未成熟エンドウ</t>
  </si>
  <si>
    <t>エダマメ</t>
  </si>
  <si>
    <t>シソ</t>
  </si>
  <si>
    <t>シュンギク</t>
  </si>
  <si>
    <t>アスパラガス</t>
  </si>
  <si>
    <t>食用ギク</t>
  </si>
  <si>
    <t>オクラ</t>
  </si>
  <si>
    <t>ウメ（アンズ含む）</t>
  </si>
  <si>
    <t>ナシ</t>
  </si>
  <si>
    <t>カキ</t>
  </si>
  <si>
    <t>クリ</t>
  </si>
  <si>
    <t>ブドウ</t>
  </si>
  <si>
    <t>ミカン類（温州ﾐｶﾝ含む）</t>
  </si>
  <si>
    <t>モモ（ﾈｸﾀﾘﾝ含む）</t>
  </si>
  <si>
    <t>リンゴ</t>
  </si>
  <si>
    <t>イチジク</t>
  </si>
  <si>
    <t>イチョウ</t>
  </si>
  <si>
    <t>キウイフルーツ</t>
  </si>
  <si>
    <t>スモモ（プルーン含む）</t>
  </si>
  <si>
    <t>（県参考様式第３号－２）</t>
    <rPh sb="1" eb="2">
      <t>ケン</t>
    </rPh>
    <rPh sb="2" eb="4">
      <t>サンコウ</t>
    </rPh>
    <rPh sb="4" eb="6">
      <t>ヨウシキ</t>
    </rPh>
    <rPh sb="6" eb="7">
      <t>ダイ</t>
    </rPh>
    <rPh sb="8" eb="9">
      <t>ゴウ</t>
    </rPh>
    <phoneticPr fontId="2"/>
  </si>
  <si>
    <t>　　　　年度　環境保全型農業支援事業生産（ 計画　・　記録 ）</t>
    <rPh sb="4" eb="6">
      <t>ネンド</t>
    </rPh>
    <rPh sb="7" eb="9">
      <t>カンキョウ</t>
    </rPh>
    <rPh sb="9" eb="12">
      <t>ホゼンガタ</t>
    </rPh>
    <rPh sb="12" eb="14">
      <t>ノウギョウ</t>
    </rPh>
    <rPh sb="14" eb="16">
      <t>シエン</t>
    </rPh>
    <rPh sb="16" eb="18">
      <t>ジギョウ</t>
    </rPh>
    <rPh sb="18" eb="20">
      <t>セイサン</t>
    </rPh>
    <rPh sb="22" eb="24">
      <t>ケイカク</t>
    </rPh>
    <rPh sb="27" eb="29">
      <t>キロク</t>
    </rPh>
    <phoneticPr fontId="2"/>
  </si>
  <si>
    <t>２　【カバークロップ・リビングマルチ・草生栽培】（全国共通）</t>
    <rPh sb="19" eb="20">
      <t>ソウ</t>
    </rPh>
    <rPh sb="20" eb="21">
      <t>セイ</t>
    </rPh>
    <rPh sb="21" eb="23">
      <t>サイバイ</t>
    </rPh>
    <rPh sb="25" eb="27">
      <t>ゼンコク</t>
    </rPh>
    <rPh sb="27" eb="29">
      <t>キョウツウ</t>
    </rPh>
    <phoneticPr fontId="2"/>
  </si>
  <si>
    <t>（１）主な作業</t>
    <rPh sb="3" eb="4">
      <t>オモ</t>
    </rPh>
    <rPh sb="5" eb="7">
      <t>サギョウ</t>
    </rPh>
    <phoneticPr fontId="2"/>
  </si>
  <si>
    <t>作業名</t>
    <rPh sb="0" eb="2">
      <t>サギョウ</t>
    </rPh>
    <rPh sb="2" eb="3">
      <t>メイ</t>
    </rPh>
    <phoneticPr fontId="2"/>
  </si>
  <si>
    <t>実施時期</t>
    <rPh sb="0" eb="2">
      <t>ジッシ</t>
    </rPh>
    <rPh sb="2" eb="4">
      <t>ジキ</t>
    </rPh>
    <phoneticPr fontId="2"/>
  </si>
  <si>
    <t>播種量
（kg/10a）</t>
    <rPh sb="0" eb="2">
      <t>ハシュ</t>
    </rPh>
    <rPh sb="2" eb="3">
      <t>リョウ</t>
    </rPh>
    <phoneticPr fontId="2"/>
  </si>
  <si>
    <r>
      <t>標準播種量
（kg/10a）</t>
    </r>
    <r>
      <rPr>
        <vertAlign val="superscript"/>
        <sz val="14"/>
        <rFont val="ＭＳ Ｐゴシック"/>
        <family val="3"/>
        <charset val="128"/>
      </rPr>
      <t>注１</t>
    </r>
    <rPh sb="0" eb="2">
      <t>ヒョウジュン</t>
    </rPh>
    <rPh sb="2" eb="4">
      <t>ハシュ</t>
    </rPh>
    <rPh sb="4" eb="5">
      <t>リョウ</t>
    </rPh>
    <rPh sb="14" eb="15">
      <t>チュウ</t>
    </rPh>
    <phoneticPr fontId="2"/>
  </si>
  <si>
    <t>備考</t>
    <rPh sb="0" eb="2">
      <t>ビコウ</t>
    </rPh>
    <phoneticPr fontId="2"/>
  </si>
  <si>
    <t>播種</t>
    <rPh sb="0" eb="2">
      <t>ハシュ</t>
    </rPh>
    <phoneticPr fontId="2"/>
  </si>
  <si>
    <t>農地還元（すき込み）</t>
    <rPh sb="0" eb="2">
      <t>ノウチ</t>
    </rPh>
    <rPh sb="2" eb="4">
      <t>カンゲン</t>
    </rPh>
    <rPh sb="7" eb="8">
      <t>コ</t>
    </rPh>
    <phoneticPr fontId="2"/>
  </si>
  <si>
    <r>
      <t>栽培期間</t>
    </r>
    <r>
      <rPr>
        <vertAlign val="superscript"/>
        <sz val="14"/>
        <rFont val="ＭＳ Ｐゴシック"/>
        <family val="3"/>
        <charset val="128"/>
      </rPr>
      <t>注２</t>
    </r>
    <rPh sb="0" eb="2">
      <t>サイバイ</t>
    </rPh>
    <rPh sb="2" eb="4">
      <t>キカン</t>
    </rPh>
    <rPh sb="4" eb="5">
      <t>チュウ</t>
    </rPh>
    <phoneticPr fontId="2"/>
  </si>
  <si>
    <t>（注１）標準播種量には、カタログや都道府県の栽培技術指針等で示されている播種量を記載すること</t>
    <rPh sb="1" eb="2">
      <t>チュウ</t>
    </rPh>
    <rPh sb="4" eb="6">
      <t>ヒョウジュン</t>
    </rPh>
    <rPh sb="6" eb="8">
      <t>ハシュ</t>
    </rPh>
    <rPh sb="8" eb="9">
      <t>リョウ</t>
    </rPh>
    <rPh sb="17" eb="21">
      <t>トドウフケン</t>
    </rPh>
    <rPh sb="22" eb="24">
      <t>サイバイ</t>
    </rPh>
    <rPh sb="24" eb="26">
      <t>ギジュツ</t>
    </rPh>
    <rPh sb="26" eb="28">
      <t>シシン</t>
    </rPh>
    <rPh sb="28" eb="29">
      <t>トウ</t>
    </rPh>
    <rPh sb="30" eb="31">
      <t>シメ</t>
    </rPh>
    <rPh sb="36" eb="38">
      <t>ハシュ</t>
    </rPh>
    <rPh sb="38" eb="39">
      <t>リョウ</t>
    </rPh>
    <rPh sb="40" eb="42">
      <t>キサイ</t>
    </rPh>
    <phoneticPr fontId="2"/>
  </si>
  <si>
    <t>　　　　　（播種量は標準播種量以上の播種を行う必要があります）</t>
    <rPh sb="6" eb="8">
      <t>ハシュ</t>
    </rPh>
    <rPh sb="8" eb="9">
      <t>リョウ</t>
    </rPh>
    <rPh sb="10" eb="12">
      <t>ヒョウジュン</t>
    </rPh>
    <rPh sb="12" eb="14">
      <t>ハシュ</t>
    </rPh>
    <rPh sb="14" eb="15">
      <t>リョウ</t>
    </rPh>
    <rPh sb="15" eb="17">
      <t>イジョウ</t>
    </rPh>
    <rPh sb="18" eb="20">
      <t>ハシュ</t>
    </rPh>
    <rPh sb="21" eb="22">
      <t>オコナ</t>
    </rPh>
    <rPh sb="23" eb="25">
      <t>ヒツヨウ</t>
    </rPh>
    <phoneticPr fontId="2"/>
  </si>
  <si>
    <t>(注２）播種から農地還元までの期間を記載すること</t>
    <rPh sb="1" eb="2">
      <t>チュウ</t>
    </rPh>
    <rPh sb="4" eb="6">
      <t>ハシュ</t>
    </rPh>
    <rPh sb="8" eb="10">
      <t>ノウチ</t>
    </rPh>
    <rPh sb="10" eb="12">
      <t>カンゲン</t>
    </rPh>
    <rPh sb="15" eb="17">
      <t>キカン</t>
    </rPh>
    <rPh sb="18" eb="20">
      <t>キサイ</t>
    </rPh>
    <phoneticPr fontId="2"/>
  </si>
  <si>
    <t>（２）対象圃場</t>
    <rPh sb="3" eb="5">
      <t>タイショウ</t>
    </rPh>
    <rPh sb="5" eb="7">
      <t>ホジョウ</t>
    </rPh>
    <phoneticPr fontId="2"/>
  </si>
  <si>
    <t>（県参考様式第３号－３）</t>
    <rPh sb="1" eb="2">
      <t>ケン</t>
    </rPh>
    <rPh sb="2" eb="4">
      <t>サンコウ</t>
    </rPh>
    <rPh sb="4" eb="6">
      <t>ヨウシキ</t>
    </rPh>
    <rPh sb="6" eb="7">
      <t>ダイ</t>
    </rPh>
    <rPh sb="8" eb="9">
      <t>ゴウ</t>
    </rPh>
    <phoneticPr fontId="2"/>
  </si>
  <si>
    <t>３　不耕起播種（全国共通）</t>
    <rPh sb="2" eb="5">
      <t>フコウキ</t>
    </rPh>
    <rPh sb="5" eb="7">
      <t>ハシュ</t>
    </rPh>
    <rPh sb="8" eb="10">
      <t>ゼンコク</t>
    </rPh>
    <rPh sb="10" eb="12">
      <t>キョウツウ</t>
    </rPh>
    <phoneticPr fontId="2"/>
  </si>
  <si>
    <t>不耕起播種の実施に当たっての確認事項</t>
    <rPh sb="0" eb="3">
      <t>フコウキ</t>
    </rPh>
    <rPh sb="3" eb="5">
      <t>ハシュ</t>
    </rPh>
    <rPh sb="6" eb="8">
      <t>ジッシ</t>
    </rPh>
    <phoneticPr fontId="31"/>
  </si>
  <si>
    <t>前作の畝を利用し、畝の播種部分のみ耕起する専用の播種機による播種を行います。</t>
    <phoneticPr fontId="2"/>
  </si>
  <si>
    <t>チェック欄</t>
    <rPh sb="4" eb="5">
      <t>ラン</t>
    </rPh>
    <phoneticPr fontId="46"/>
  </si>
  <si>
    <t>除草剤名</t>
    <rPh sb="0" eb="2">
      <t>ジョソウ</t>
    </rPh>
    <rPh sb="2" eb="3">
      <t>ザイ</t>
    </rPh>
    <rPh sb="3" eb="4">
      <t>メイ</t>
    </rPh>
    <phoneticPr fontId="2"/>
  </si>
  <si>
    <t>茎葉処理型除草剤散布</t>
    <rPh sb="0" eb="2">
      <t>ケイヨウ</t>
    </rPh>
    <rPh sb="2" eb="5">
      <t>ショリガタ</t>
    </rPh>
    <rPh sb="5" eb="7">
      <t>ジョソウ</t>
    </rPh>
    <rPh sb="7" eb="8">
      <t>ザイ</t>
    </rPh>
    <rPh sb="8" eb="10">
      <t>サンプ</t>
    </rPh>
    <phoneticPr fontId="2"/>
  </si>
  <si>
    <t>（県参考様式第３号－４）</t>
    <rPh sb="1" eb="2">
      <t>ケン</t>
    </rPh>
    <rPh sb="2" eb="4">
      <t>サンコウ</t>
    </rPh>
    <rPh sb="4" eb="6">
      <t>ヨウシキ</t>
    </rPh>
    <rPh sb="6" eb="7">
      <t>ダイ</t>
    </rPh>
    <rPh sb="8" eb="9">
      <t>ゴウ</t>
    </rPh>
    <phoneticPr fontId="2"/>
  </si>
  <si>
    <t>４　長期中干し（全国共通）</t>
    <rPh sb="2" eb="4">
      <t>チョウキ</t>
    </rPh>
    <rPh sb="4" eb="5">
      <t>ナカ</t>
    </rPh>
    <rPh sb="5" eb="6">
      <t>ボ</t>
    </rPh>
    <rPh sb="8" eb="10">
      <t>ゼンコク</t>
    </rPh>
    <rPh sb="10" eb="12">
      <t>キョウツウ</t>
    </rPh>
    <phoneticPr fontId="58"/>
  </si>
  <si>
    <t>本数</t>
    <rPh sb="0" eb="2">
      <t>ホンスウ</t>
    </rPh>
    <phoneticPr fontId="58"/>
  </si>
  <si>
    <t>計画</t>
    <rPh sb="0" eb="2">
      <t>ケイカク</t>
    </rPh>
    <phoneticPr fontId="58"/>
  </si>
  <si>
    <t>実績</t>
    <rPh sb="0" eb="2">
      <t>ジッセキ</t>
    </rPh>
    <phoneticPr fontId="58"/>
  </si>
  <si>
    <t>溝切り</t>
    <rPh sb="0" eb="2">
      <t>ミゾキリ</t>
    </rPh>
    <phoneticPr fontId="2"/>
  </si>
  <si>
    <t>本/10a</t>
    <phoneticPr fontId="58"/>
  </si>
  <si>
    <t>中干し期間</t>
    <rPh sb="0" eb="1">
      <t>ナカ</t>
    </rPh>
    <rPh sb="1" eb="2">
      <t>ボ</t>
    </rPh>
    <rPh sb="3" eb="5">
      <t>キカン</t>
    </rPh>
    <phoneticPr fontId="2"/>
  </si>
  <si>
    <t>～</t>
    <phoneticPr fontId="58"/>
  </si>
  <si>
    <t>日間</t>
    <phoneticPr fontId="58"/>
  </si>
  <si>
    <t>（県参考様式第３号－５）</t>
    <rPh sb="1" eb="2">
      <t>ケン</t>
    </rPh>
    <rPh sb="2" eb="4">
      <t>サンコウ</t>
    </rPh>
    <rPh sb="4" eb="6">
      <t>ヨウシキ</t>
    </rPh>
    <rPh sb="6" eb="7">
      <t>ダイ</t>
    </rPh>
    <rPh sb="8" eb="9">
      <t>ゴウ</t>
    </rPh>
    <phoneticPr fontId="2"/>
  </si>
  <si>
    <t>５　秋耕（全国共通）</t>
    <rPh sb="2" eb="4">
      <t>シュウコウ</t>
    </rPh>
    <rPh sb="5" eb="7">
      <t>ゼンコク</t>
    </rPh>
    <rPh sb="7" eb="9">
      <t>キョウツウ</t>
    </rPh>
    <phoneticPr fontId="58"/>
  </si>
  <si>
    <t>秋耕の実施に当たっての確認事項</t>
    <rPh sb="0" eb="2">
      <t>シュウコウ</t>
    </rPh>
    <rPh sb="3" eb="5">
      <t>ジッシ</t>
    </rPh>
    <rPh sb="6" eb="7">
      <t>アタ</t>
    </rPh>
    <rPh sb="11" eb="13">
      <t>カクニン</t>
    </rPh>
    <rPh sb="13" eb="15">
      <t>ジコウ</t>
    </rPh>
    <phoneticPr fontId="2"/>
  </si>
  <si>
    <t>翌春、水稲の作付け（湛水）を行います。</t>
    <phoneticPr fontId="2"/>
  </si>
  <si>
    <t>（注１）生産計画・記録提出時に口頭確認すること</t>
    <rPh sb="1" eb="2">
      <t>チュウ</t>
    </rPh>
    <rPh sb="4" eb="6">
      <t>セイサン</t>
    </rPh>
    <rPh sb="6" eb="8">
      <t>ケイカク</t>
    </rPh>
    <rPh sb="9" eb="11">
      <t>キロク</t>
    </rPh>
    <rPh sb="11" eb="13">
      <t>テイシュツ</t>
    </rPh>
    <rPh sb="13" eb="14">
      <t>ジ</t>
    </rPh>
    <rPh sb="15" eb="17">
      <t>コウトウ</t>
    </rPh>
    <rPh sb="17" eb="19">
      <t>カクニン</t>
    </rPh>
    <phoneticPr fontId="2"/>
  </si>
  <si>
    <t>（県参考様式第３号－６）</t>
    <rPh sb="1" eb="2">
      <t>ケン</t>
    </rPh>
    <rPh sb="2" eb="4">
      <t>サンコウ</t>
    </rPh>
    <rPh sb="4" eb="6">
      <t>ヨウシキ</t>
    </rPh>
    <rPh sb="6" eb="7">
      <t>ダイ</t>
    </rPh>
    <rPh sb="8" eb="9">
      <t>ゴウ</t>
    </rPh>
    <phoneticPr fontId="2"/>
  </si>
  <si>
    <t>６　生き物緩衝地帯（地域特認）</t>
    <rPh sb="2" eb="3">
      <t>イ</t>
    </rPh>
    <rPh sb="4" eb="5">
      <t>モノ</t>
    </rPh>
    <rPh sb="5" eb="7">
      <t>カンショウ</t>
    </rPh>
    <rPh sb="7" eb="9">
      <t>チタイ</t>
    </rPh>
    <rPh sb="10" eb="12">
      <t>チイキ</t>
    </rPh>
    <rPh sb="12" eb="14">
      <t>トクニン</t>
    </rPh>
    <phoneticPr fontId="2"/>
  </si>
  <si>
    <t>実施作業</t>
    <rPh sb="0" eb="2">
      <t>ジッシ</t>
    </rPh>
    <rPh sb="2" eb="4">
      <t>サギョウ</t>
    </rPh>
    <phoneticPr fontId="2"/>
  </si>
  <si>
    <t>中畦等の設置</t>
    <rPh sb="0" eb="1">
      <t>ナカ</t>
    </rPh>
    <rPh sb="1" eb="2">
      <t>アゼ</t>
    </rPh>
    <rPh sb="2" eb="3">
      <t>トウ</t>
    </rPh>
    <rPh sb="4" eb="6">
      <t>セッチ</t>
    </rPh>
    <phoneticPr fontId="2"/>
  </si>
  <si>
    <t>定期的な水管理</t>
    <rPh sb="0" eb="3">
      <t>テイキテキ</t>
    </rPh>
    <rPh sb="4" eb="5">
      <t>ミズ</t>
    </rPh>
    <rPh sb="5" eb="7">
      <t>カンリ</t>
    </rPh>
    <phoneticPr fontId="2"/>
  </si>
  <si>
    <t>畦畔の点検・補修活動</t>
    <rPh sb="0" eb="1">
      <t>アゼ</t>
    </rPh>
    <rPh sb="1" eb="2">
      <t>アゼ</t>
    </rPh>
    <rPh sb="3" eb="5">
      <t>テンケン</t>
    </rPh>
    <rPh sb="6" eb="8">
      <t>ホシュウ</t>
    </rPh>
    <rPh sb="8" eb="10">
      <t>カツドウ</t>
    </rPh>
    <phoneticPr fontId="2"/>
  </si>
  <si>
    <t>※実施作業は、実際に行った（行う予定の）作業名を記載してください。</t>
  </si>
  <si>
    <t>（２）生き物緩衝地帯設置期間</t>
    <rPh sb="10" eb="12">
      <t>セッチ</t>
    </rPh>
    <rPh sb="12" eb="14">
      <t>キカン</t>
    </rPh>
    <phoneticPr fontId="2"/>
  </si>
  <si>
    <t>設置時期</t>
    <rPh sb="0" eb="2">
      <t>セッチ</t>
    </rPh>
    <rPh sb="2" eb="4">
      <t>ジキ</t>
    </rPh>
    <phoneticPr fontId="2"/>
  </si>
  <si>
    <t>排水開始時期</t>
    <rPh sb="0" eb="2">
      <t>ハイスイ</t>
    </rPh>
    <rPh sb="2" eb="4">
      <t>カイシ</t>
    </rPh>
    <rPh sb="4" eb="6">
      <t>ジキ</t>
    </rPh>
    <phoneticPr fontId="2"/>
  </si>
  <si>
    <t>設置期間（日数）</t>
    <rPh sb="0" eb="2">
      <t>セッチ</t>
    </rPh>
    <rPh sb="2" eb="4">
      <t>キカン</t>
    </rPh>
    <rPh sb="5" eb="7">
      <t>ニッスウ</t>
    </rPh>
    <phoneticPr fontId="2"/>
  </si>
  <si>
    <t>日</t>
    <rPh sb="0" eb="1">
      <t>ニチ</t>
    </rPh>
    <phoneticPr fontId="2"/>
  </si>
  <si>
    <t>（３）対象圃場</t>
    <rPh sb="3" eb="5">
      <t>タイショウ</t>
    </rPh>
    <rPh sb="5" eb="7">
      <t>ホジョウ</t>
    </rPh>
    <phoneticPr fontId="2"/>
  </si>
  <si>
    <t>（県参考様式第３号－７）</t>
    <rPh sb="1" eb="2">
      <t>ケン</t>
    </rPh>
    <rPh sb="2" eb="4">
      <t>サンコウ</t>
    </rPh>
    <rPh sb="4" eb="6">
      <t>ヨウシキ</t>
    </rPh>
    <rPh sb="6" eb="7">
      <t>ダイ</t>
    </rPh>
    <rPh sb="8" eb="9">
      <t>ゴウ</t>
    </rPh>
    <phoneticPr fontId="2"/>
  </si>
  <si>
    <t>７　IPMと組み合わせた魚毒性の低い除草剤１回施用＋畦畔機械除草３回以上</t>
    <rPh sb="6" eb="7">
      <t>ク</t>
    </rPh>
    <rPh sb="8" eb="9">
      <t>ア</t>
    </rPh>
    <phoneticPr fontId="2"/>
  </si>
  <si>
    <t>（地域特認）</t>
    <rPh sb="1" eb="3">
      <t>チイキ</t>
    </rPh>
    <rPh sb="3" eb="5">
      <t>トクニン</t>
    </rPh>
    <phoneticPr fontId="2"/>
  </si>
  <si>
    <t>ＩＰＭと組み合わせた魚毒性の低い除草剤1回施用+畦畔機械除草３回以上の実施に当たっての確認事項</t>
    <rPh sb="4" eb="5">
      <t>ク</t>
    </rPh>
    <rPh sb="6" eb="7">
      <t>ア</t>
    </rPh>
    <rPh sb="10" eb="11">
      <t>ギョ</t>
    </rPh>
    <rPh sb="11" eb="13">
      <t>ドクセイ</t>
    </rPh>
    <rPh sb="14" eb="15">
      <t>ヒク</t>
    </rPh>
    <rPh sb="16" eb="19">
      <t>ジョソウザイ</t>
    </rPh>
    <rPh sb="20" eb="21">
      <t>カイ</t>
    </rPh>
    <rPh sb="21" eb="23">
      <t>セヨウ</t>
    </rPh>
    <rPh sb="24" eb="26">
      <t>ケイハン</t>
    </rPh>
    <rPh sb="26" eb="28">
      <t>キカイ</t>
    </rPh>
    <rPh sb="28" eb="30">
      <t>ジョソウ</t>
    </rPh>
    <rPh sb="31" eb="34">
      <t>カイイジョウ</t>
    </rPh>
    <rPh sb="35" eb="37">
      <t>ジッシ</t>
    </rPh>
    <rPh sb="38" eb="39">
      <t>アタ</t>
    </rPh>
    <rPh sb="43" eb="45">
      <t>カクニン</t>
    </rPh>
    <rPh sb="45" eb="47">
      <t>ジコウ</t>
    </rPh>
    <phoneticPr fontId="2"/>
  </si>
  <si>
    <t>本年度、ＩＰＭと組み合わせた魚毒性の低い除草剤１回施用+畦畔機械除草３回以上の実施に当たって、多面的機能支払交付金、中山間地域等直接支払交付金による取組圃場の畦畔除草への支援（草刈り等農用地管理による日当の支払等）は行われません。</t>
    <rPh sb="14" eb="15">
      <t>ギョ</t>
    </rPh>
    <rPh sb="15" eb="17">
      <t>ドクセイ</t>
    </rPh>
    <rPh sb="18" eb="19">
      <t>ヒク</t>
    </rPh>
    <rPh sb="20" eb="23">
      <t>ジョソウザイ</t>
    </rPh>
    <rPh sb="24" eb="25">
      <t>カイ</t>
    </rPh>
    <rPh sb="25" eb="27">
      <t>セヨウ</t>
    </rPh>
    <rPh sb="28" eb="30">
      <t>ケイハン</t>
    </rPh>
    <rPh sb="30" eb="32">
      <t>キカイ</t>
    </rPh>
    <rPh sb="32" eb="34">
      <t>ジョソウ</t>
    </rPh>
    <rPh sb="35" eb="38">
      <t>カイイジョウ</t>
    </rPh>
    <phoneticPr fontId="2"/>
  </si>
  <si>
    <t>薬剤名</t>
    <rPh sb="0" eb="2">
      <t>ヤクザイ</t>
    </rPh>
    <rPh sb="2" eb="3">
      <t>メイ</t>
    </rPh>
    <phoneticPr fontId="2"/>
  </si>
  <si>
    <t>魚毒性の低い除草剤散布</t>
    <rPh sb="0" eb="1">
      <t>ギョ</t>
    </rPh>
    <rPh sb="1" eb="3">
      <t>ドクセイ</t>
    </rPh>
    <rPh sb="4" eb="5">
      <t>ヒク</t>
    </rPh>
    <rPh sb="6" eb="9">
      <t>ジョソウザイ</t>
    </rPh>
    <rPh sb="9" eb="11">
      <t>サンプ</t>
    </rPh>
    <phoneticPr fontId="2"/>
  </si>
  <si>
    <t>本田手取り等除草</t>
    <rPh sb="0" eb="1">
      <t>ホン</t>
    </rPh>
    <rPh sb="1" eb="2">
      <t>タ</t>
    </rPh>
    <rPh sb="2" eb="4">
      <t>テド</t>
    </rPh>
    <rPh sb="5" eb="6">
      <t>トウ</t>
    </rPh>
    <rPh sb="6" eb="8">
      <t>ジョソウ</t>
    </rPh>
    <phoneticPr fontId="2"/>
  </si>
  <si>
    <t>畦畔機械除草（1回目）</t>
    <rPh sb="0" eb="2">
      <t>ケイハン</t>
    </rPh>
    <rPh sb="2" eb="4">
      <t>キカイ</t>
    </rPh>
    <rPh sb="4" eb="6">
      <t>ジョソウ</t>
    </rPh>
    <rPh sb="8" eb="10">
      <t>カイメ</t>
    </rPh>
    <phoneticPr fontId="2"/>
  </si>
  <si>
    <t>畦畔機械除草（2回目）</t>
    <rPh sb="0" eb="2">
      <t>ケイハン</t>
    </rPh>
    <rPh sb="2" eb="4">
      <t>キカイ</t>
    </rPh>
    <rPh sb="4" eb="6">
      <t>ジョソウ</t>
    </rPh>
    <rPh sb="8" eb="10">
      <t>カイメ</t>
    </rPh>
    <phoneticPr fontId="2"/>
  </si>
  <si>
    <t>畦畔機械除草（3回目）</t>
    <rPh sb="0" eb="2">
      <t>ケイハン</t>
    </rPh>
    <rPh sb="2" eb="4">
      <t>キカイ</t>
    </rPh>
    <rPh sb="4" eb="6">
      <t>ジョソウ</t>
    </rPh>
    <rPh sb="8" eb="10">
      <t>カイメ</t>
    </rPh>
    <phoneticPr fontId="2"/>
  </si>
  <si>
    <t>（２）ＩＰＭ実践指標実施数</t>
    <rPh sb="6" eb="8">
      <t>ジッセン</t>
    </rPh>
    <rPh sb="8" eb="10">
      <t>シヒョウ</t>
    </rPh>
    <rPh sb="10" eb="12">
      <t>ジッシ</t>
    </rPh>
    <rPh sb="12" eb="13">
      <t>スウ</t>
    </rPh>
    <phoneticPr fontId="2"/>
  </si>
  <si>
    <t>　項目／１４項目</t>
    <rPh sb="1" eb="3">
      <t>コウモク</t>
    </rPh>
    <rPh sb="6" eb="8">
      <t>コウモク</t>
    </rPh>
    <phoneticPr fontId="2"/>
  </si>
  <si>
    <t>（県参考様式第３号－８）</t>
    <rPh sb="1" eb="2">
      <t>ケン</t>
    </rPh>
    <rPh sb="2" eb="4">
      <t>サンコウ</t>
    </rPh>
    <rPh sb="4" eb="6">
      <t>ヨウシキ</t>
    </rPh>
    <rPh sb="6" eb="7">
      <t>ダイ</t>
    </rPh>
    <rPh sb="8" eb="9">
      <t>ゴウ</t>
    </rPh>
    <phoneticPr fontId="2"/>
  </si>
  <si>
    <t>８　中干延期（地域特認）</t>
    <rPh sb="2" eb="3">
      <t>ナカ</t>
    </rPh>
    <rPh sb="3" eb="4">
      <t>ホ</t>
    </rPh>
    <rPh sb="4" eb="6">
      <t>エンキ</t>
    </rPh>
    <rPh sb="7" eb="9">
      <t>チイキ</t>
    </rPh>
    <rPh sb="9" eb="11">
      <t>トクニン</t>
    </rPh>
    <phoneticPr fontId="2"/>
  </si>
  <si>
    <t>※実施作業は、実際に行った（行う予定の）作業名を記載してください。</t>
    <rPh sb="1" eb="3">
      <t>ジッシ</t>
    </rPh>
    <rPh sb="3" eb="5">
      <t>サギョウ</t>
    </rPh>
    <rPh sb="7" eb="9">
      <t>ジッサイ</t>
    </rPh>
    <rPh sb="10" eb="11">
      <t>オコナ</t>
    </rPh>
    <rPh sb="14" eb="15">
      <t>オコナ</t>
    </rPh>
    <rPh sb="16" eb="18">
      <t>ヨテイ</t>
    </rPh>
    <rPh sb="20" eb="22">
      <t>サギョウ</t>
    </rPh>
    <rPh sb="22" eb="23">
      <t>メイ</t>
    </rPh>
    <rPh sb="24" eb="26">
      <t>キサイ</t>
    </rPh>
    <phoneticPr fontId="2"/>
  </si>
  <si>
    <t>（２）湛水（中干延期）期間</t>
    <rPh sb="3" eb="4">
      <t>デン</t>
    </rPh>
    <rPh sb="4" eb="5">
      <t>スイ</t>
    </rPh>
    <rPh sb="6" eb="7">
      <t>ナカ</t>
    </rPh>
    <rPh sb="7" eb="8">
      <t>ホ</t>
    </rPh>
    <rPh sb="8" eb="10">
      <t>エンキ</t>
    </rPh>
    <rPh sb="11" eb="13">
      <t>キカン</t>
    </rPh>
    <phoneticPr fontId="2"/>
  </si>
  <si>
    <t>湛水開始時期</t>
    <rPh sb="0" eb="2">
      <t>タンスイ</t>
    </rPh>
    <rPh sb="2" eb="4">
      <t>カイシ</t>
    </rPh>
    <rPh sb="4" eb="6">
      <t>ジキ</t>
    </rPh>
    <phoneticPr fontId="2"/>
  </si>
  <si>
    <t>湛水（中干延期）期間</t>
    <rPh sb="0" eb="2">
      <t>タンスイ</t>
    </rPh>
    <rPh sb="3" eb="4">
      <t>ナカ</t>
    </rPh>
    <rPh sb="4" eb="5">
      <t>ホシ</t>
    </rPh>
    <rPh sb="5" eb="7">
      <t>エンキ</t>
    </rPh>
    <rPh sb="8" eb="10">
      <t>キカン</t>
    </rPh>
    <phoneticPr fontId="2"/>
  </si>
  <si>
    <t>※中干開始時期は６月下旬（地域の慣行的な実施時期があれば、異なる時期でも可）</t>
  </si>
  <si>
    <t>※追記</t>
    <rPh sb="1" eb="3">
      <t>ツイキ</t>
    </rPh>
    <phoneticPr fontId="58"/>
  </si>
  <si>
    <t>（３）地域の慣行的な中干開始時期（通常の６月下旬開始以外の場合記載）</t>
  </si>
  <si>
    <t>（県参考様式第３号－９）</t>
    <rPh sb="1" eb="2">
      <t>ケン</t>
    </rPh>
    <rPh sb="2" eb="4">
      <t>サンコウ</t>
    </rPh>
    <rPh sb="4" eb="6">
      <t>ヨウシキ</t>
    </rPh>
    <rPh sb="6" eb="7">
      <t>ダイ</t>
    </rPh>
    <rPh sb="8" eb="9">
      <t>ゴウ</t>
    </rPh>
    <phoneticPr fontId="2"/>
  </si>
  <si>
    <t>９　冬期湛水管理（地域特認）</t>
    <rPh sb="2" eb="4">
      <t>トウキ</t>
    </rPh>
    <rPh sb="4" eb="6">
      <t>タンスイ</t>
    </rPh>
    <rPh sb="6" eb="8">
      <t>カンリ</t>
    </rPh>
    <rPh sb="9" eb="11">
      <t>チイキ</t>
    </rPh>
    <rPh sb="11" eb="13">
      <t>トクニン</t>
    </rPh>
    <phoneticPr fontId="2"/>
  </si>
  <si>
    <t>冬期湛水管理を実施するに当っての誓約事項</t>
    <rPh sb="0" eb="2">
      <t>トウキ</t>
    </rPh>
    <rPh sb="2" eb="4">
      <t>タンスイ</t>
    </rPh>
    <rPh sb="4" eb="6">
      <t>カンリ</t>
    </rPh>
    <rPh sb="7" eb="9">
      <t>ジッシ</t>
    </rPh>
    <rPh sb="12" eb="13">
      <t>アタ</t>
    </rPh>
    <rPh sb="16" eb="18">
      <t>セイヤク</t>
    </rPh>
    <rPh sb="18" eb="20">
      <t>ジコウ</t>
    </rPh>
    <phoneticPr fontId="2"/>
  </si>
  <si>
    <t>本年度、冬期湛水管理を実施するに当たっては、○○市が作成する○○計画に即して実施します。</t>
    <rPh sb="0" eb="3">
      <t>ホンネンド</t>
    </rPh>
    <rPh sb="4" eb="6">
      <t>トウキ</t>
    </rPh>
    <rPh sb="6" eb="8">
      <t>タンスイ</t>
    </rPh>
    <rPh sb="8" eb="10">
      <t>カンリ</t>
    </rPh>
    <rPh sb="11" eb="13">
      <t>ジッシ</t>
    </rPh>
    <rPh sb="16" eb="17">
      <t>ア</t>
    </rPh>
    <rPh sb="24" eb="25">
      <t>シ</t>
    </rPh>
    <rPh sb="26" eb="28">
      <t>サクセイ</t>
    </rPh>
    <rPh sb="32" eb="34">
      <t>ケイカク</t>
    </rPh>
    <rPh sb="35" eb="36">
      <t>ソク</t>
    </rPh>
    <rPh sb="38" eb="40">
      <t>ジッシ</t>
    </rPh>
    <phoneticPr fontId="2"/>
  </si>
  <si>
    <t>措置の方法</t>
    <rPh sb="0" eb="2">
      <t>ソチ</t>
    </rPh>
    <rPh sb="3" eb="5">
      <t>ホウホウ</t>
    </rPh>
    <phoneticPr fontId="2"/>
  </si>
  <si>
    <t>取水措置</t>
    <rPh sb="0" eb="2">
      <t>シュスイ</t>
    </rPh>
    <rPh sb="2" eb="4">
      <t>ソチ</t>
    </rPh>
    <phoneticPr fontId="2"/>
  </si>
  <si>
    <t>漏水防止措置</t>
    <rPh sb="0" eb="2">
      <t>ロウスイ</t>
    </rPh>
    <rPh sb="2" eb="4">
      <t>ボウシ</t>
    </rPh>
    <rPh sb="4" eb="6">
      <t>ソチ</t>
    </rPh>
    <phoneticPr fontId="2"/>
  </si>
  <si>
    <r>
      <t>定期的な点検</t>
    </r>
    <r>
      <rPr>
        <sz val="12"/>
        <rFont val="ＭＳ Ｐゴシック"/>
        <family val="3"/>
        <charset val="128"/>
      </rPr>
      <t>・補修活動</t>
    </r>
    <rPh sb="0" eb="3">
      <t>テイキテキ</t>
    </rPh>
    <rPh sb="4" eb="6">
      <t>テンケン</t>
    </rPh>
    <rPh sb="7" eb="9">
      <t>ホシュウ</t>
    </rPh>
    <rPh sb="9" eb="11">
      <t>カツドウ</t>
    </rPh>
    <phoneticPr fontId="2"/>
  </si>
  <si>
    <t>有機質資材の投入</t>
    <rPh sb="0" eb="3">
      <t>ユウキシツ</t>
    </rPh>
    <rPh sb="3" eb="5">
      <t>シザイ</t>
    </rPh>
    <rPh sb="6" eb="8">
      <t>トウニュウ</t>
    </rPh>
    <phoneticPr fontId="2"/>
  </si>
  <si>
    <t>施用量（kg/10a）</t>
    <rPh sb="0" eb="2">
      <t>セヨウ</t>
    </rPh>
    <rPh sb="2" eb="3">
      <t>リョウ</t>
    </rPh>
    <phoneticPr fontId="2"/>
  </si>
  <si>
    <t>資材購入額（円/10a）</t>
    <rPh sb="0" eb="2">
      <t>シザイ</t>
    </rPh>
    <rPh sb="2" eb="4">
      <t>コウニュウ</t>
    </rPh>
    <rPh sb="4" eb="5">
      <t>ガク</t>
    </rPh>
    <rPh sb="6" eb="7">
      <t>エン</t>
    </rPh>
    <phoneticPr fontId="2"/>
  </si>
  <si>
    <t>※措置番号</t>
    <rPh sb="1" eb="3">
      <t>ソチ</t>
    </rPh>
    <rPh sb="3" eb="5">
      <t>バンゴウ</t>
    </rPh>
    <phoneticPr fontId="2"/>
  </si>
  <si>
    <t>①地下水をくみあげ</t>
    <rPh sb="1" eb="4">
      <t>チカスイ</t>
    </rPh>
    <phoneticPr fontId="2"/>
  </si>
  <si>
    <t>①畦塗り</t>
    <rPh sb="1" eb="2">
      <t>アゼ</t>
    </rPh>
    <rPh sb="2" eb="3">
      <t>ヌ</t>
    </rPh>
    <phoneticPr fontId="2"/>
  </si>
  <si>
    <t>②排水路の水をくみ上げ</t>
    <rPh sb="1" eb="3">
      <t>ハイスイ</t>
    </rPh>
    <rPh sb="3" eb="4">
      <t>ロ</t>
    </rPh>
    <rPh sb="5" eb="6">
      <t>ミズ</t>
    </rPh>
    <rPh sb="9" eb="10">
      <t>ア</t>
    </rPh>
    <phoneticPr fontId="2"/>
  </si>
  <si>
    <t>②畦畔シートの設置</t>
    <rPh sb="1" eb="3">
      <t>ケイハン</t>
    </rPh>
    <rPh sb="7" eb="9">
      <t>セッチ</t>
    </rPh>
    <phoneticPr fontId="2"/>
  </si>
  <si>
    <t>③その他（具体的に記載すること）</t>
    <rPh sb="3" eb="4">
      <t>タ</t>
    </rPh>
    <rPh sb="5" eb="8">
      <t>グタイテキ</t>
    </rPh>
    <rPh sb="9" eb="11">
      <t>キサイ</t>
    </rPh>
    <phoneticPr fontId="2"/>
  </si>
  <si>
    <t>（２）湛水期間</t>
    <rPh sb="3" eb="5">
      <t>タンスイ</t>
    </rPh>
    <rPh sb="5" eb="7">
      <t>キカン</t>
    </rPh>
    <phoneticPr fontId="2"/>
  </si>
  <si>
    <t>湛水開始時期</t>
    <phoneticPr fontId="2"/>
  </si>
  <si>
    <t>排水開始時期</t>
    <phoneticPr fontId="2"/>
  </si>
  <si>
    <t>湛水期間（日数）</t>
    <rPh sb="5" eb="7">
      <t>ニッスウ</t>
    </rPh>
    <phoneticPr fontId="2"/>
  </si>
  <si>
    <t>（県参考様式第３号－10）</t>
    <rPh sb="1" eb="2">
      <t>ケン</t>
    </rPh>
    <rPh sb="2" eb="4">
      <t>サンコウ</t>
    </rPh>
    <rPh sb="4" eb="6">
      <t>ヨウシキ</t>
    </rPh>
    <rPh sb="6" eb="7">
      <t>ダイ</t>
    </rPh>
    <rPh sb="8" eb="9">
      <t>ゴウ</t>
    </rPh>
    <phoneticPr fontId="2"/>
  </si>
  <si>
    <t>１０　ＩＰＭと組み合わせた畦畔除草及び秋耕の実施（地域特認）</t>
    <phoneticPr fontId="2"/>
  </si>
  <si>
    <t>ＩＰＭと組み合わせた畦畔除草及び秋耕の実施に当たっての確認事項①</t>
    <rPh sb="4" eb="5">
      <t>ク</t>
    </rPh>
    <rPh sb="6" eb="7">
      <t>ア</t>
    </rPh>
    <rPh sb="10" eb="12">
      <t>ケイハン</t>
    </rPh>
    <rPh sb="12" eb="14">
      <t>ジョソウ</t>
    </rPh>
    <rPh sb="14" eb="15">
      <t>オヨ</t>
    </rPh>
    <rPh sb="16" eb="18">
      <t>シュウコウ</t>
    </rPh>
    <rPh sb="19" eb="21">
      <t>ジッシ</t>
    </rPh>
    <rPh sb="22" eb="23">
      <t>アタ</t>
    </rPh>
    <rPh sb="27" eb="29">
      <t>カクニン</t>
    </rPh>
    <rPh sb="29" eb="31">
      <t>ジコウ</t>
    </rPh>
    <phoneticPr fontId="2"/>
  </si>
  <si>
    <t>本年度、ＩＰＭと組み合わせた畦畔除草及び秋耕の実施に当たって、多面的機能支払交付金、中山間地域等直接支払交付金による取組圃場の畦畔除草への支援（草刈り等農用地管理による日当の支払等）は行われません。</t>
    <rPh sb="0" eb="3">
      <t>ホンネンド</t>
    </rPh>
    <rPh sb="23" eb="25">
      <t>ジッシ</t>
    </rPh>
    <rPh sb="26" eb="27">
      <t>ア</t>
    </rPh>
    <rPh sb="58" eb="60">
      <t>トリクミ</t>
    </rPh>
    <rPh sb="60" eb="62">
      <t>ホジョウ</t>
    </rPh>
    <rPh sb="72" eb="74">
      <t>クサカ</t>
    </rPh>
    <rPh sb="75" eb="76">
      <t>トウ</t>
    </rPh>
    <rPh sb="76" eb="79">
      <t>ノウヨウチ</t>
    </rPh>
    <rPh sb="79" eb="81">
      <t>カンリ</t>
    </rPh>
    <rPh sb="84" eb="86">
      <t>ニットウ</t>
    </rPh>
    <rPh sb="87" eb="89">
      <t>シハライ</t>
    </rPh>
    <rPh sb="89" eb="90">
      <t>トウ</t>
    </rPh>
    <phoneticPr fontId="2"/>
  </si>
  <si>
    <t>ＩＰＭと組み合わせた畦畔除草及び秋耕の実施に当たっての確認事項②</t>
    <rPh sb="4" eb="5">
      <t>ク</t>
    </rPh>
    <rPh sb="6" eb="7">
      <t>ア</t>
    </rPh>
    <rPh sb="10" eb="12">
      <t>ケイハン</t>
    </rPh>
    <rPh sb="12" eb="14">
      <t>ジョソウ</t>
    </rPh>
    <rPh sb="14" eb="15">
      <t>オヨ</t>
    </rPh>
    <rPh sb="16" eb="18">
      <t>シュウコウ</t>
    </rPh>
    <rPh sb="19" eb="21">
      <t>ジッシ</t>
    </rPh>
    <rPh sb="22" eb="23">
      <t>アタ</t>
    </rPh>
    <rPh sb="27" eb="29">
      <t>カクニン</t>
    </rPh>
    <rPh sb="29" eb="31">
      <t>ジコウ</t>
    </rPh>
    <phoneticPr fontId="2"/>
  </si>
  <si>
    <t>（県参考様式第３号－11）</t>
    <rPh sb="1" eb="2">
      <t>ケン</t>
    </rPh>
    <rPh sb="2" eb="4">
      <t>サンコウ</t>
    </rPh>
    <rPh sb="4" eb="6">
      <t>ヨウシキ</t>
    </rPh>
    <rPh sb="6" eb="7">
      <t>ダイ</t>
    </rPh>
    <rPh sb="8" eb="9">
      <t>ゴウ</t>
    </rPh>
    <phoneticPr fontId="2"/>
  </si>
  <si>
    <t>1１　ＩＰＭと組み合わせた畦畔除草及び化学合成農薬不使用栽培の実施
　　　（地域特認）</t>
    <rPh sb="7" eb="8">
      <t>ク</t>
    </rPh>
    <rPh sb="9" eb="10">
      <t>ア</t>
    </rPh>
    <rPh sb="13" eb="15">
      <t>ケイハン</t>
    </rPh>
    <rPh sb="15" eb="17">
      <t>ジョソウ</t>
    </rPh>
    <rPh sb="17" eb="18">
      <t>オヨ</t>
    </rPh>
    <rPh sb="19" eb="21">
      <t>カガク</t>
    </rPh>
    <rPh sb="21" eb="23">
      <t>ゴウセイ</t>
    </rPh>
    <rPh sb="23" eb="25">
      <t>ノウヤク</t>
    </rPh>
    <rPh sb="25" eb="28">
      <t>フシヨウ</t>
    </rPh>
    <rPh sb="28" eb="30">
      <t>サイバイ</t>
    </rPh>
    <rPh sb="31" eb="33">
      <t>ジッシ</t>
    </rPh>
    <rPh sb="38" eb="40">
      <t>チイキ</t>
    </rPh>
    <rPh sb="40" eb="42">
      <t>トクニン</t>
    </rPh>
    <phoneticPr fontId="2"/>
  </si>
  <si>
    <t>ＩＰＭと組み合わせた畦畔除草及び化学合成農薬不使用栽培に当たっての確認事項</t>
    <rPh sb="4" eb="5">
      <t>ク</t>
    </rPh>
    <rPh sb="6" eb="7">
      <t>ア</t>
    </rPh>
    <rPh sb="10" eb="12">
      <t>ケイハン</t>
    </rPh>
    <rPh sb="12" eb="14">
      <t>ジョソウ</t>
    </rPh>
    <rPh sb="14" eb="15">
      <t>オヨ</t>
    </rPh>
    <rPh sb="16" eb="18">
      <t>カガク</t>
    </rPh>
    <rPh sb="18" eb="20">
      <t>ゴウセイ</t>
    </rPh>
    <rPh sb="20" eb="22">
      <t>ノウヤク</t>
    </rPh>
    <rPh sb="22" eb="25">
      <t>フシヨウ</t>
    </rPh>
    <rPh sb="25" eb="27">
      <t>サイバイ</t>
    </rPh>
    <rPh sb="28" eb="29">
      <t>アタ</t>
    </rPh>
    <rPh sb="33" eb="35">
      <t>カクニン</t>
    </rPh>
    <rPh sb="35" eb="37">
      <t>ジコウ</t>
    </rPh>
    <phoneticPr fontId="2"/>
  </si>
  <si>
    <t>本年度、ＩＰＭと組み合わせた畦畔除草及び化学合成農薬不使用栽培の実施に当たって、多面的機能支払交付金、中山間地域等直接支払交付金による取組圃場の畦畔除草への支援（草刈り等農用地管理による日当の支払等）は行われません。</t>
    <rPh sb="0" eb="3">
      <t>ホンネンド</t>
    </rPh>
    <rPh sb="32" eb="34">
      <t>ジッシ</t>
    </rPh>
    <rPh sb="35" eb="36">
      <t>ア</t>
    </rPh>
    <rPh sb="67" eb="69">
      <t>トリクミ</t>
    </rPh>
    <rPh sb="69" eb="71">
      <t>ホジョウ</t>
    </rPh>
    <rPh sb="81" eb="83">
      <t>クサカ</t>
    </rPh>
    <rPh sb="84" eb="85">
      <t>トウ</t>
    </rPh>
    <rPh sb="85" eb="88">
      <t>ノウヨウチ</t>
    </rPh>
    <rPh sb="88" eb="90">
      <t>カンリ</t>
    </rPh>
    <rPh sb="93" eb="95">
      <t>ニットウ</t>
    </rPh>
    <rPh sb="96" eb="98">
      <t>シハライ</t>
    </rPh>
    <rPh sb="98" eb="99">
      <t>トウ</t>
    </rPh>
    <phoneticPr fontId="2"/>
  </si>
  <si>
    <t>（注１）ソバの場合は３回目の記載は不要</t>
    <rPh sb="1" eb="2">
      <t>チュウ</t>
    </rPh>
    <rPh sb="7" eb="9">
      <t>バアイ</t>
    </rPh>
    <rPh sb="11" eb="13">
      <t>カイメ</t>
    </rPh>
    <rPh sb="14" eb="16">
      <t>キサイ</t>
    </rPh>
    <rPh sb="17" eb="19">
      <t>フヨウ</t>
    </rPh>
    <phoneticPr fontId="2"/>
  </si>
  <si>
    <t>（２）①ＩＰＭ実践指標実施数（水稲）</t>
    <rPh sb="7" eb="9">
      <t>ジッセン</t>
    </rPh>
    <rPh sb="9" eb="11">
      <t>シヒョウ</t>
    </rPh>
    <rPh sb="11" eb="13">
      <t>ジッシ</t>
    </rPh>
    <rPh sb="13" eb="14">
      <t>スウ</t>
    </rPh>
    <rPh sb="15" eb="17">
      <t>スイトウ</t>
    </rPh>
    <phoneticPr fontId="2"/>
  </si>
  <si>
    <t>　項目／１２項目</t>
    <rPh sb="1" eb="3">
      <t>コウモク</t>
    </rPh>
    <rPh sb="6" eb="8">
      <t>コウモク</t>
    </rPh>
    <phoneticPr fontId="2"/>
  </si>
  <si>
    <t>　　 ②ＩＰＭ実践指標実施数（ソバ）</t>
    <rPh sb="7" eb="9">
      <t>ジッセン</t>
    </rPh>
    <rPh sb="9" eb="11">
      <t>シヒョウ</t>
    </rPh>
    <rPh sb="11" eb="13">
      <t>ジッシ</t>
    </rPh>
    <rPh sb="13" eb="14">
      <t>スウ</t>
    </rPh>
    <phoneticPr fontId="2"/>
  </si>
  <si>
    <t>　項目／６項目</t>
    <rPh sb="1" eb="3">
      <t>コウモク</t>
    </rPh>
    <rPh sb="5" eb="7">
      <t>コウモク</t>
    </rPh>
    <phoneticPr fontId="2"/>
  </si>
  <si>
    <t>（県参考様式第３号－12）</t>
    <rPh sb="1" eb="2">
      <t>ケン</t>
    </rPh>
    <rPh sb="2" eb="4">
      <t>サンコウ</t>
    </rPh>
    <rPh sb="4" eb="6">
      <t>ヨウシキ</t>
    </rPh>
    <rPh sb="6" eb="7">
      <t>ダイ</t>
    </rPh>
    <rPh sb="8" eb="9">
      <t>ゴウ</t>
    </rPh>
    <phoneticPr fontId="2"/>
  </si>
  <si>
    <t>1２　炭の投入（地域特認）</t>
    <rPh sb="3" eb="4">
      <t>スミ</t>
    </rPh>
    <rPh sb="5" eb="7">
      <t>トウニュウ</t>
    </rPh>
    <rPh sb="8" eb="10">
      <t>チイキ</t>
    </rPh>
    <rPh sb="10" eb="12">
      <t>トクニン</t>
    </rPh>
    <phoneticPr fontId="2"/>
  </si>
  <si>
    <t>施用量</t>
    <rPh sb="0" eb="2">
      <t>セヨウ</t>
    </rPh>
    <rPh sb="2" eb="3">
      <t>リョウ</t>
    </rPh>
    <phoneticPr fontId="2"/>
  </si>
  <si>
    <t>（kg/10a）</t>
    <phoneticPr fontId="58"/>
  </si>
  <si>
    <t>（L/10a）</t>
    <phoneticPr fontId="58"/>
  </si>
  <si>
    <t>（県参考様式第４－１号）</t>
    <rPh sb="1" eb="2">
      <t>ケン</t>
    </rPh>
    <rPh sb="2" eb="4">
      <t>サンコウ</t>
    </rPh>
    <rPh sb="4" eb="6">
      <t>ヨウシキ</t>
    </rPh>
    <rPh sb="6" eb="7">
      <t>ダイ</t>
    </rPh>
    <rPh sb="10" eb="11">
      <t>ゴウ</t>
    </rPh>
    <phoneticPr fontId="2"/>
  </si>
  <si>
    <t>番号</t>
    <rPh sb="0" eb="2">
      <t>バンゴウ</t>
    </rPh>
    <phoneticPr fontId="2"/>
  </si>
  <si>
    <t>　　年　　月　　日</t>
    <rPh sb="2" eb="3">
      <t>ネン</t>
    </rPh>
    <rPh sb="5" eb="6">
      <t>ガツ</t>
    </rPh>
    <rPh sb="8" eb="9">
      <t>ニチ</t>
    </rPh>
    <phoneticPr fontId="2"/>
  </si>
  <si>
    <t>　　　　年　　月　　日</t>
    <rPh sb="4" eb="5">
      <t>ネン</t>
    </rPh>
    <rPh sb="7" eb="8">
      <t>ガツ</t>
    </rPh>
    <rPh sb="10" eb="11">
      <t>ニチ</t>
    </rPh>
    <phoneticPr fontId="2"/>
  </si>
  <si>
    <t>○○農林総合事務所長または嶺南振興局長　　様</t>
    <rPh sb="2" eb="4">
      <t>ノウリン</t>
    </rPh>
    <rPh sb="4" eb="6">
      <t>ソウゴウ</t>
    </rPh>
    <rPh sb="6" eb="8">
      <t>ジム</t>
    </rPh>
    <rPh sb="8" eb="9">
      <t>ショ</t>
    </rPh>
    <rPh sb="9" eb="10">
      <t>チョウ</t>
    </rPh>
    <rPh sb="21" eb="22">
      <t>サマ</t>
    </rPh>
    <phoneticPr fontId="2"/>
  </si>
  <si>
    <t>△△市町長</t>
    <rPh sb="2" eb="3">
      <t>シ</t>
    </rPh>
    <rPh sb="3" eb="4">
      <t>マチ</t>
    </rPh>
    <rPh sb="4" eb="5">
      <t>チョウ</t>
    </rPh>
    <phoneticPr fontId="2"/>
  </si>
  <si>
    <t>　　○○年度環境保全型農業直接支援対策に係る実施計画の内容確認について</t>
    <rPh sb="6" eb="8">
      <t>カンキョウ</t>
    </rPh>
    <rPh sb="8" eb="11">
      <t>ホゼンガタ</t>
    </rPh>
    <rPh sb="11" eb="13">
      <t>ノウギョウ</t>
    </rPh>
    <rPh sb="13" eb="15">
      <t>チョクセツ</t>
    </rPh>
    <rPh sb="15" eb="17">
      <t>シエン</t>
    </rPh>
    <rPh sb="17" eb="19">
      <t>タイサク</t>
    </rPh>
    <rPh sb="20" eb="21">
      <t>カカ</t>
    </rPh>
    <rPh sb="22" eb="24">
      <t>ジッシ</t>
    </rPh>
    <rPh sb="24" eb="26">
      <t>ケイカク</t>
    </rPh>
    <rPh sb="27" eb="29">
      <t>ナイヨウ</t>
    </rPh>
    <rPh sb="29" eb="31">
      <t>カクニン</t>
    </rPh>
    <phoneticPr fontId="2"/>
  </si>
  <si>
    <t>　環境保全型農業支援事業実施要領第３の１の（２）に基づき、下記について技術的な観点から確認願います。</t>
    <rPh sb="1" eb="12">
      <t>ジギョ</t>
    </rPh>
    <rPh sb="12" eb="14">
      <t>ジッシ</t>
    </rPh>
    <rPh sb="14" eb="16">
      <t>ヨウリョウ</t>
    </rPh>
    <rPh sb="16" eb="17">
      <t>ダイ</t>
    </rPh>
    <rPh sb="25" eb="26">
      <t>モト</t>
    </rPh>
    <rPh sb="29" eb="31">
      <t>カキ</t>
    </rPh>
    <rPh sb="35" eb="38">
      <t>ギジュツテキ</t>
    </rPh>
    <rPh sb="39" eb="41">
      <t>カンテン</t>
    </rPh>
    <rPh sb="43" eb="46">
      <t>カクニンネガ</t>
    </rPh>
    <phoneticPr fontId="2"/>
  </si>
  <si>
    <t>記</t>
    <rPh sb="0" eb="1">
      <t>キ</t>
    </rPh>
    <phoneticPr fontId="2"/>
  </si>
  <si>
    <t>１．環境保全型農業直接支援対策に係る事業実施計画等の写し</t>
    <rPh sb="2" eb="4">
      <t>カンキョウ</t>
    </rPh>
    <rPh sb="4" eb="7">
      <t>ホゼンガタ</t>
    </rPh>
    <rPh sb="7" eb="9">
      <t>ノウギョウ</t>
    </rPh>
    <rPh sb="9" eb="11">
      <t>チョクセツ</t>
    </rPh>
    <rPh sb="11" eb="13">
      <t>シエン</t>
    </rPh>
    <rPh sb="13" eb="15">
      <t>タイサク</t>
    </rPh>
    <rPh sb="16" eb="17">
      <t>カカ</t>
    </rPh>
    <rPh sb="18" eb="20">
      <t>ジギョウ</t>
    </rPh>
    <rPh sb="20" eb="22">
      <t>ジッシ</t>
    </rPh>
    <rPh sb="22" eb="24">
      <t>ケイカク</t>
    </rPh>
    <rPh sb="24" eb="25">
      <t>トウ</t>
    </rPh>
    <rPh sb="26" eb="27">
      <t>ウツ</t>
    </rPh>
    <phoneticPr fontId="2"/>
  </si>
  <si>
    <t>２．環境保全型農業直接支払交付金に係る生産計画の確認一覧</t>
    <rPh sb="26" eb="28">
      <t>イチラン</t>
    </rPh>
    <phoneticPr fontId="30"/>
  </si>
  <si>
    <t>（県参考様式第４－１号）別添</t>
    <rPh sb="1" eb="2">
      <t>ケン</t>
    </rPh>
    <rPh sb="2" eb="4">
      <t>サンコウ</t>
    </rPh>
    <rPh sb="4" eb="6">
      <t>ヨウシキ</t>
    </rPh>
    <rPh sb="6" eb="7">
      <t>ダイ</t>
    </rPh>
    <rPh sb="10" eb="11">
      <t>ゴウ</t>
    </rPh>
    <rPh sb="12" eb="14">
      <t>ベッテン</t>
    </rPh>
    <phoneticPr fontId="2"/>
  </si>
  <si>
    <t>環境保全型農業直接支払交付金に係る生産計画の確認一覧</t>
    <rPh sb="0" eb="2">
      <t>カンキョウ</t>
    </rPh>
    <rPh sb="2" eb="5">
      <t>ホゼンガタ</t>
    </rPh>
    <rPh sb="5" eb="7">
      <t>ノウギョウ</t>
    </rPh>
    <rPh sb="7" eb="9">
      <t>チョクセツ</t>
    </rPh>
    <rPh sb="9" eb="11">
      <t>シハライ</t>
    </rPh>
    <rPh sb="11" eb="14">
      <t>コウフキン</t>
    </rPh>
    <rPh sb="15" eb="16">
      <t>カカ</t>
    </rPh>
    <rPh sb="17" eb="19">
      <t>セイサン</t>
    </rPh>
    <rPh sb="19" eb="21">
      <t>ケイカク</t>
    </rPh>
    <phoneticPr fontId="2"/>
  </si>
  <si>
    <t>農業者氏名</t>
    <rPh sb="0" eb="3">
      <t>ノウギョウシャ</t>
    </rPh>
    <rPh sb="3" eb="5">
      <t>シメイ</t>
    </rPh>
    <phoneticPr fontId="2"/>
  </si>
  <si>
    <t>作物名</t>
    <rPh sb="0" eb="2">
      <t>サクモツ</t>
    </rPh>
    <rPh sb="2" eb="3">
      <t>メイ</t>
    </rPh>
    <phoneticPr fontId="15"/>
  </si>
  <si>
    <t>取組の内容</t>
    <rPh sb="0" eb="2">
      <t>トリクミ</t>
    </rPh>
    <rPh sb="3" eb="5">
      <t>ナイヨウ</t>
    </rPh>
    <phoneticPr fontId="2"/>
  </si>
  <si>
    <t>５割低減の取組</t>
    <rPh sb="1" eb="2">
      <t>ワリ</t>
    </rPh>
    <rPh sb="2" eb="4">
      <t>テイゲン</t>
    </rPh>
    <rPh sb="5" eb="7">
      <t>トリクミ</t>
    </rPh>
    <phoneticPr fontId="2"/>
  </si>
  <si>
    <t>適切な（計画・管理）</t>
    <rPh sb="0" eb="2">
      <t>テキセツ</t>
    </rPh>
    <rPh sb="4" eb="6">
      <t>ケイカク</t>
    </rPh>
    <rPh sb="7" eb="9">
      <t>カンリ</t>
    </rPh>
    <phoneticPr fontId="2"/>
  </si>
  <si>
    <t>取組の（計画・実施）</t>
    <rPh sb="0" eb="2">
      <t>トリクミ</t>
    </rPh>
    <rPh sb="4" eb="6">
      <t>ケイカク</t>
    </rPh>
    <rPh sb="7" eb="9">
      <t>ジッシ</t>
    </rPh>
    <phoneticPr fontId="2"/>
  </si>
  <si>
    <t>取組</t>
    <rPh sb="0" eb="2">
      <t>トリクミ</t>
    </rPh>
    <phoneticPr fontId="2"/>
  </si>
  <si>
    <t>①</t>
  </si>
  <si>
    <t>堆肥施用</t>
    <rPh sb="0" eb="2">
      <t>タイヒ</t>
    </rPh>
    <rPh sb="2" eb="4">
      <t>セヨウ</t>
    </rPh>
    <phoneticPr fontId="15"/>
  </si>
  <si>
    <t>②</t>
  </si>
  <si>
    <t>カバークロップ</t>
  </si>
  <si>
    <t>③</t>
  </si>
  <si>
    <t>リビングマルチ</t>
  </si>
  <si>
    <t>④</t>
  </si>
  <si>
    <t>草生栽培</t>
    <rPh sb="0" eb="1">
      <t>ソウ</t>
    </rPh>
    <rPh sb="1" eb="2">
      <t>セイ</t>
    </rPh>
    <rPh sb="2" eb="4">
      <t>サイバイ</t>
    </rPh>
    <phoneticPr fontId="46"/>
  </si>
  <si>
    <t>⑤</t>
  </si>
  <si>
    <t>不耕起播種</t>
    <rPh sb="0" eb="3">
      <t>フコウキ</t>
    </rPh>
    <rPh sb="3" eb="5">
      <t>ハシュ</t>
    </rPh>
    <phoneticPr fontId="46"/>
  </si>
  <si>
    <t>⑥</t>
  </si>
  <si>
    <t>長期中干し</t>
    <rPh sb="0" eb="4">
      <t>チョウキナカボ</t>
    </rPh>
    <phoneticPr fontId="46"/>
  </si>
  <si>
    <t>⑦</t>
  </si>
  <si>
    <t>秋耕</t>
    <rPh sb="0" eb="2">
      <t>シュウコウ</t>
    </rPh>
    <phoneticPr fontId="46"/>
  </si>
  <si>
    <t>⑧</t>
  </si>
  <si>
    <t>有機農業</t>
    <rPh sb="0" eb="2">
      <t>ユウキ</t>
    </rPh>
    <rPh sb="2" eb="4">
      <t>ノウギョウ</t>
    </rPh>
    <phoneticPr fontId="15"/>
  </si>
  <si>
    <t>⑨</t>
  </si>
  <si>
    <t>生き物緩衝地帯</t>
    <rPh sb="0" eb="1">
      <t>イ</t>
    </rPh>
    <rPh sb="2" eb="3">
      <t>モノ</t>
    </rPh>
    <phoneticPr fontId="15"/>
  </si>
  <si>
    <t>⑩</t>
  </si>
  <si>
    <t>IPM＋魚毒性低</t>
    <rPh sb="4" eb="5">
      <t>ギョ</t>
    </rPh>
    <rPh sb="5" eb="7">
      <t>ドクセイ</t>
    </rPh>
    <rPh sb="7" eb="8">
      <t>テイ</t>
    </rPh>
    <phoneticPr fontId="15"/>
  </si>
  <si>
    <t>⑪</t>
  </si>
  <si>
    <t>中干延期</t>
    <rPh sb="0" eb="2">
      <t>ナカボ</t>
    </rPh>
    <phoneticPr fontId="15"/>
  </si>
  <si>
    <t>⑫</t>
    <phoneticPr fontId="46"/>
  </si>
  <si>
    <t>冬期湛水</t>
    <rPh sb="0" eb="4">
      <t>トウキタンスイ</t>
    </rPh>
    <phoneticPr fontId="15"/>
  </si>
  <si>
    <t>⑬</t>
    <phoneticPr fontId="46"/>
  </si>
  <si>
    <t>IPM＋秋耕</t>
    <rPh sb="4" eb="6">
      <t>シュウコウ</t>
    </rPh>
    <phoneticPr fontId="46"/>
  </si>
  <si>
    <t>⑭</t>
  </si>
  <si>
    <t>IPM＋農薬不使用</t>
    <rPh sb="4" eb="6">
      <t>ノウヤク</t>
    </rPh>
    <rPh sb="6" eb="9">
      <t>フシヨウ</t>
    </rPh>
    <phoneticPr fontId="46"/>
  </si>
  <si>
    <t>⑮</t>
    <phoneticPr fontId="46"/>
  </si>
  <si>
    <t>炭の投入</t>
    <rPh sb="0" eb="1">
      <t>スミ</t>
    </rPh>
    <rPh sb="2" eb="4">
      <t>トウニュウ</t>
    </rPh>
    <phoneticPr fontId="46"/>
  </si>
  <si>
    <t>（県参考様式第４－２号）</t>
    <rPh sb="1" eb="2">
      <t>ケン</t>
    </rPh>
    <rPh sb="2" eb="4">
      <t>サンコウ</t>
    </rPh>
    <rPh sb="4" eb="6">
      <t>ヨウシキ</t>
    </rPh>
    <rPh sb="6" eb="7">
      <t>ダイ</t>
    </rPh>
    <rPh sb="10" eb="11">
      <t>ゴウ</t>
    </rPh>
    <phoneticPr fontId="2"/>
  </si>
  <si>
    <t>○○市町長　　様</t>
    <rPh sb="2" eb="3">
      <t>シ</t>
    </rPh>
    <rPh sb="3" eb="4">
      <t>マチ</t>
    </rPh>
    <rPh sb="4" eb="5">
      <t>チョウ</t>
    </rPh>
    <rPh sb="7" eb="8">
      <t>サマ</t>
    </rPh>
    <phoneticPr fontId="2"/>
  </si>
  <si>
    <t>農林総合事務所長</t>
    <rPh sb="0" eb="2">
      <t>ノウリン</t>
    </rPh>
    <rPh sb="2" eb="4">
      <t>ソウゴウ</t>
    </rPh>
    <rPh sb="4" eb="6">
      <t>ジム</t>
    </rPh>
    <rPh sb="6" eb="7">
      <t>ショ</t>
    </rPh>
    <rPh sb="7" eb="8">
      <t>チョウ</t>
    </rPh>
    <phoneticPr fontId="2"/>
  </si>
  <si>
    <t>または嶺南振興局長</t>
    <phoneticPr fontId="15"/>
  </si>
  <si>
    <t>　　○○年度環境保全型農業直接支援対策に係る実施計画の内容確認について</t>
    <phoneticPr fontId="2"/>
  </si>
  <si>
    <t>　環境保全型農業支援事業実施要領第３の１の（３）に基づき、依頼のあったことについて下記のとおり報告します。</t>
    <rPh sb="1" eb="12">
      <t>ジギョ</t>
    </rPh>
    <rPh sb="12" eb="14">
      <t>ジッシ</t>
    </rPh>
    <rPh sb="14" eb="16">
      <t>ヨウリョウ</t>
    </rPh>
    <rPh sb="16" eb="17">
      <t>ダイ</t>
    </rPh>
    <rPh sb="25" eb="26">
      <t>モト</t>
    </rPh>
    <rPh sb="29" eb="31">
      <t>イライ</t>
    </rPh>
    <rPh sb="41" eb="43">
      <t>カキ</t>
    </rPh>
    <rPh sb="47" eb="49">
      <t>ホウコク</t>
    </rPh>
    <phoneticPr fontId="2"/>
  </si>
  <si>
    <t>１．環境保全型農業直接支援対策に係る事業実施計画の確認結果</t>
    <rPh sb="18" eb="20">
      <t>ジギョウ</t>
    </rPh>
    <phoneticPr fontId="2"/>
  </si>
  <si>
    <t>（県参考様式第４－２号）別添</t>
    <rPh sb="1" eb="2">
      <t>ケン</t>
    </rPh>
    <rPh sb="2" eb="4">
      <t>サンコウ</t>
    </rPh>
    <rPh sb="4" eb="6">
      <t>ヨウシキ</t>
    </rPh>
    <rPh sb="6" eb="7">
      <t>ダイ</t>
    </rPh>
    <rPh sb="10" eb="11">
      <t>ゴウ</t>
    </rPh>
    <rPh sb="12" eb="14">
      <t>ベッテン</t>
    </rPh>
    <phoneticPr fontId="2"/>
  </si>
  <si>
    <t>環境保全型農業直接支払交付金に係る生産計画の確認結果</t>
    <rPh sb="0" eb="2">
      <t>カンキョウ</t>
    </rPh>
    <rPh sb="2" eb="5">
      <t>ホゼンガタ</t>
    </rPh>
    <rPh sb="5" eb="7">
      <t>ノウギョウ</t>
    </rPh>
    <rPh sb="7" eb="9">
      <t>チョクセツ</t>
    </rPh>
    <rPh sb="9" eb="11">
      <t>シハライ</t>
    </rPh>
    <rPh sb="11" eb="14">
      <t>コウフキン</t>
    </rPh>
    <rPh sb="15" eb="16">
      <t>カカ</t>
    </rPh>
    <rPh sb="17" eb="19">
      <t>セイサン</t>
    </rPh>
    <rPh sb="19" eb="21">
      <t>ケイカク</t>
    </rPh>
    <rPh sb="22" eb="24">
      <t>カクニン</t>
    </rPh>
    <rPh sb="24" eb="26">
      <t>ケッカ</t>
    </rPh>
    <phoneticPr fontId="2"/>
  </si>
  <si>
    <t>（県参考様式第５号）</t>
    <rPh sb="1" eb="2">
      <t>ケン</t>
    </rPh>
    <rPh sb="2" eb="4">
      <t>サンコウ</t>
    </rPh>
    <rPh sb="4" eb="6">
      <t>ヨウシキ</t>
    </rPh>
    <rPh sb="6" eb="7">
      <t>ダイ</t>
    </rPh>
    <rPh sb="8" eb="9">
      <t>ゴウ</t>
    </rPh>
    <phoneticPr fontId="14"/>
  </si>
  <si>
    <t>福井県知事</t>
    <rPh sb="0" eb="5">
      <t>フクイケンチジ</t>
    </rPh>
    <phoneticPr fontId="2"/>
  </si>
  <si>
    <t>〇〇　〇〇　様</t>
    <phoneticPr fontId="19"/>
  </si>
  <si>
    <t>○○市町長</t>
    <rPh sb="2" eb="3">
      <t>シ</t>
    </rPh>
    <rPh sb="3" eb="4">
      <t>マチ</t>
    </rPh>
    <rPh sb="4" eb="5">
      <t>チョウ</t>
    </rPh>
    <phoneticPr fontId="19"/>
  </si>
  <si>
    <t>　　○○年度　環境保全型農業支援事業補助金交付申請書</t>
    <rPh sb="7" eb="9">
      <t>カンキョウ</t>
    </rPh>
    <rPh sb="9" eb="12">
      <t>ホゼンガタ</t>
    </rPh>
    <rPh sb="12" eb="14">
      <t>ノウギョウ</t>
    </rPh>
    <rPh sb="14" eb="16">
      <t>シエン</t>
    </rPh>
    <phoneticPr fontId="2"/>
  </si>
  <si>
    <t>　　　〇〇年度において、下記のとおり環境保全型農業支援事業を実施したいので、福井県補助金等交付規則第４条の規定により、補助金△△円を交付されたく申請します。</t>
    <rPh sb="18" eb="20">
      <t>カンキョウ</t>
    </rPh>
    <rPh sb="20" eb="23">
      <t>ホゼンガタ</t>
    </rPh>
    <rPh sb="23" eb="25">
      <t>ノウギョウ</t>
    </rPh>
    <rPh sb="25" eb="27">
      <t>シエン</t>
    </rPh>
    <rPh sb="38" eb="41">
      <t>フクイケン</t>
    </rPh>
    <phoneticPr fontId="2"/>
  </si>
  <si>
    <t>１　補助事業の名称</t>
    <rPh sb="2" eb="4">
      <t>ホジョ</t>
    </rPh>
    <rPh sb="4" eb="6">
      <t>ジギョウ</t>
    </rPh>
    <rPh sb="7" eb="9">
      <t>メイショウ</t>
    </rPh>
    <phoneticPr fontId="2"/>
  </si>
  <si>
    <t>　　○○年度環境保全型農業支援事業</t>
    <rPh sb="6" eb="15">
      <t>カンキョウホゼンガタノウギョウシエン</t>
    </rPh>
    <phoneticPr fontId="2"/>
  </si>
  <si>
    <t>２　補助事業の目的</t>
    <rPh sb="2" eb="4">
      <t>ホジョ</t>
    </rPh>
    <rPh sb="4" eb="6">
      <t>ジギョウ</t>
    </rPh>
    <rPh sb="7" eb="9">
      <t>モクテキ</t>
    </rPh>
    <phoneticPr fontId="2"/>
  </si>
  <si>
    <t>３　事業計画の内容</t>
    <rPh sb="2" eb="4">
      <t>ジギョウ</t>
    </rPh>
    <rPh sb="4" eb="6">
      <t>ケイカク</t>
    </rPh>
    <rPh sb="7" eb="9">
      <t>ナイヨウ</t>
    </rPh>
    <phoneticPr fontId="2"/>
  </si>
  <si>
    <t>取組項目</t>
    <rPh sb="0" eb="2">
      <t>トリクミ</t>
    </rPh>
    <rPh sb="2" eb="4">
      <t>コウモク</t>
    </rPh>
    <phoneticPr fontId="2"/>
  </si>
  <si>
    <t>取組件数（件）</t>
    <rPh sb="0" eb="2">
      <t>トリクミ</t>
    </rPh>
    <rPh sb="2" eb="3">
      <t>ケン</t>
    </rPh>
    <rPh sb="3" eb="4">
      <t>スウ</t>
    </rPh>
    <rPh sb="5" eb="6">
      <t>ケン</t>
    </rPh>
    <phoneticPr fontId="2"/>
  </si>
  <si>
    <t>取組面積（a）</t>
    <rPh sb="0" eb="2">
      <t>トリクミ</t>
    </rPh>
    <rPh sb="2" eb="4">
      <t>メンセキ</t>
    </rPh>
    <phoneticPr fontId="2"/>
  </si>
  <si>
    <t>事業費（円）</t>
    <rPh sb="0" eb="3">
      <t>ジギョウヒ</t>
    </rPh>
    <rPh sb="4" eb="5">
      <t>エン</t>
    </rPh>
    <phoneticPr fontId="2"/>
  </si>
  <si>
    <t>全国共通取組</t>
    <rPh sb="0" eb="2">
      <t>ゼンコク</t>
    </rPh>
    <rPh sb="2" eb="4">
      <t>キョウツウ</t>
    </rPh>
    <rPh sb="4" eb="6">
      <t>トリクミ</t>
    </rPh>
    <phoneticPr fontId="2"/>
  </si>
  <si>
    <t>地域特認取組</t>
    <rPh sb="0" eb="2">
      <t>チイキ</t>
    </rPh>
    <rPh sb="2" eb="4">
      <t>トクニン</t>
    </rPh>
    <rPh sb="4" eb="6">
      <t>トリクミ</t>
    </rPh>
    <phoneticPr fontId="2"/>
  </si>
  <si>
    <t>合　計（延べ）</t>
    <rPh sb="0" eb="1">
      <t>ゴウ</t>
    </rPh>
    <rPh sb="2" eb="3">
      <t>ケイ</t>
    </rPh>
    <rPh sb="4" eb="5">
      <t>ノ</t>
    </rPh>
    <phoneticPr fontId="2"/>
  </si>
  <si>
    <t>４　経費の配分</t>
    <rPh sb="2" eb="4">
      <t>ケイヒ</t>
    </rPh>
    <rPh sb="5" eb="7">
      <t>ハイブン</t>
    </rPh>
    <phoneticPr fontId="2"/>
  </si>
  <si>
    <t>（単位：円）</t>
    <rPh sb="1" eb="3">
      <t>タンイ</t>
    </rPh>
    <rPh sb="4" eb="5">
      <t>エン</t>
    </rPh>
    <phoneticPr fontId="2"/>
  </si>
  <si>
    <t>事業名</t>
    <rPh sb="0" eb="2">
      <t>ジギョウ</t>
    </rPh>
    <rPh sb="2" eb="3">
      <t>メイ</t>
    </rPh>
    <phoneticPr fontId="2"/>
  </si>
  <si>
    <t>事業費</t>
    <rPh sb="0" eb="3">
      <t>ジギョウヒ</t>
    </rPh>
    <phoneticPr fontId="2"/>
  </si>
  <si>
    <t>補助事業に要する経費</t>
    <rPh sb="0" eb="2">
      <t>ホジョ</t>
    </rPh>
    <rPh sb="2" eb="4">
      <t>ジギョウ</t>
    </rPh>
    <rPh sb="5" eb="6">
      <t>ヨウ</t>
    </rPh>
    <rPh sb="8" eb="10">
      <t>ケイヒ</t>
    </rPh>
    <phoneticPr fontId="2"/>
  </si>
  <si>
    <t>内訳</t>
    <rPh sb="0" eb="2">
      <t>ウチワケ</t>
    </rPh>
    <phoneticPr fontId="2"/>
  </si>
  <si>
    <t>国費</t>
    <rPh sb="0" eb="2">
      <t>コクヒ</t>
    </rPh>
    <phoneticPr fontId="2"/>
  </si>
  <si>
    <t>県費</t>
    <rPh sb="0" eb="2">
      <t>ケンピ</t>
    </rPh>
    <phoneticPr fontId="2"/>
  </si>
  <si>
    <t>市町費</t>
    <rPh sb="0" eb="2">
      <t>シチョウ</t>
    </rPh>
    <rPh sb="2" eb="3">
      <t>ヒ</t>
    </rPh>
    <phoneticPr fontId="2"/>
  </si>
  <si>
    <t>その他</t>
    <rPh sb="2" eb="3">
      <t>タ</t>
    </rPh>
    <phoneticPr fontId="2"/>
  </si>
  <si>
    <t>環境保全型農業支援事業</t>
    <rPh sb="0" eb="2">
      <t>カンキョウ</t>
    </rPh>
    <rPh sb="2" eb="5">
      <t>ホゼンガタ</t>
    </rPh>
    <rPh sb="5" eb="7">
      <t>ノウギョウ</t>
    </rPh>
    <rPh sb="7" eb="9">
      <t>シエン</t>
    </rPh>
    <rPh sb="9" eb="11">
      <t>ジギョウ</t>
    </rPh>
    <phoneticPr fontId="2"/>
  </si>
  <si>
    <t>計</t>
    <rPh sb="0" eb="1">
      <t>ケイ</t>
    </rPh>
    <phoneticPr fontId="2"/>
  </si>
  <si>
    <t>５　添付資料</t>
    <rPh sb="2" eb="4">
      <t>テンプ</t>
    </rPh>
    <rPh sb="4" eb="6">
      <t>シリョウ</t>
    </rPh>
    <phoneticPr fontId="2"/>
  </si>
  <si>
    <t>・環境保全型農業直接支払交付金に係る農業者別交付金の交付見込額（添付様式１）</t>
    <rPh sb="32" eb="34">
      <t>テンプ</t>
    </rPh>
    <rPh sb="34" eb="36">
      <t>ヨウシキ</t>
    </rPh>
    <phoneticPr fontId="19"/>
  </si>
  <si>
    <t>６　事業完了予定年月日</t>
    <rPh sb="2" eb="4">
      <t>ジギョウ</t>
    </rPh>
    <rPh sb="4" eb="6">
      <t>カンリョウ</t>
    </rPh>
    <rPh sb="6" eb="8">
      <t>ヨテイ</t>
    </rPh>
    <rPh sb="8" eb="11">
      <t>ネンガッピ</t>
    </rPh>
    <phoneticPr fontId="2"/>
  </si>
  <si>
    <t>　　　　年　　月　　日</t>
    <rPh sb="4" eb="5">
      <t>ネン</t>
    </rPh>
    <rPh sb="7" eb="8">
      <t>ガツ</t>
    </rPh>
    <rPh sb="10" eb="11">
      <t>ニチ</t>
    </rPh>
    <phoneticPr fontId="29"/>
  </si>
  <si>
    <t>７　収支予算</t>
    <rPh sb="2" eb="4">
      <t>シュウシ</t>
    </rPh>
    <rPh sb="4" eb="6">
      <t>ヨサン</t>
    </rPh>
    <phoneticPr fontId="2"/>
  </si>
  <si>
    <t>（１）収入の部</t>
    <rPh sb="3" eb="5">
      <t>シュウニュウ</t>
    </rPh>
    <rPh sb="6" eb="7">
      <t>ブ</t>
    </rPh>
    <phoneticPr fontId="2"/>
  </si>
  <si>
    <t>区　　分</t>
    <rPh sb="0" eb="1">
      <t>ク</t>
    </rPh>
    <rPh sb="3" eb="4">
      <t>ブン</t>
    </rPh>
    <phoneticPr fontId="2"/>
  </si>
  <si>
    <t>本年度予算額</t>
    <rPh sb="0" eb="3">
      <t>ホンネンド</t>
    </rPh>
    <rPh sb="3" eb="5">
      <t>ヨサン</t>
    </rPh>
    <rPh sb="5" eb="6">
      <t>ガク</t>
    </rPh>
    <phoneticPr fontId="2"/>
  </si>
  <si>
    <t>前年度予算額</t>
    <rPh sb="0" eb="3">
      <t>ゼンネンド</t>
    </rPh>
    <rPh sb="3" eb="6">
      <t>ヨサンガク</t>
    </rPh>
    <phoneticPr fontId="2"/>
  </si>
  <si>
    <t>比　　較</t>
    <rPh sb="0" eb="1">
      <t>ヒ</t>
    </rPh>
    <rPh sb="3" eb="4">
      <t>カク</t>
    </rPh>
    <phoneticPr fontId="2"/>
  </si>
  <si>
    <t>増</t>
    <rPh sb="0" eb="1">
      <t>ゾウ</t>
    </rPh>
    <phoneticPr fontId="2"/>
  </si>
  <si>
    <t>減</t>
    <rPh sb="0" eb="1">
      <t>ゲン</t>
    </rPh>
    <phoneticPr fontId="2"/>
  </si>
  <si>
    <t>国庫</t>
    <rPh sb="0" eb="2">
      <t>コッコ</t>
    </rPh>
    <phoneticPr fontId="2"/>
  </si>
  <si>
    <t>（２）支出の部</t>
    <rPh sb="3" eb="5">
      <t>シシュツ</t>
    </rPh>
    <rPh sb="6" eb="7">
      <t>ブ</t>
    </rPh>
    <phoneticPr fontId="2"/>
  </si>
  <si>
    <t>環境保全型農業支援事業補助金</t>
    <rPh sb="0" eb="2">
      <t>カンキョウ</t>
    </rPh>
    <rPh sb="2" eb="5">
      <t>ホゼンガタ</t>
    </rPh>
    <rPh sb="5" eb="7">
      <t>ノウギョウ</t>
    </rPh>
    <rPh sb="7" eb="9">
      <t>シエン</t>
    </rPh>
    <rPh sb="9" eb="11">
      <t>ジギョウ</t>
    </rPh>
    <rPh sb="11" eb="14">
      <t>ホジョキン</t>
    </rPh>
    <phoneticPr fontId="2"/>
  </si>
  <si>
    <t>上記のとおり相違ないことを証明します。</t>
    <rPh sb="0" eb="2">
      <t>ジョウキ</t>
    </rPh>
    <rPh sb="6" eb="8">
      <t>ソウイ</t>
    </rPh>
    <rPh sb="13" eb="15">
      <t>ショウメイ</t>
    </rPh>
    <phoneticPr fontId="2"/>
  </si>
  <si>
    <t>　　　　年　月　日</t>
    <rPh sb="4" eb="5">
      <t>ネン</t>
    </rPh>
    <rPh sb="6" eb="7">
      <t>ガツ</t>
    </rPh>
    <rPh sb="8" eb="9">
      <t>ニチ</t>
    </rPh>
    <phoneticPr fontId="2"/>
  </si>
  <si>
    <t>添付様式１</t>
    <rPh sb="0" eb="2">
      <t>テンプ</t>
    </rPh>
    <rPh sb="2" eb="4">
      <t>ヨウシキ</t>
    </rPh>
    <phoneticPr fontId="2"/>
  </si>
  <si>
    <t>環境保全型農業直接支払交付金に係る農業者別交付金の交付（見込）額</t>
    <rPh sb="17" eb="20">
      <t>ノウギョウシャ</t>
    </rPh>
    <rPh sb="20" eb="21">
      <t>ベツ</t>
    </rPh>
    <phoneticPr fontId="2"/>
  </si>
  <si>
    <t>団体名</t>
    <rPh sb="0" eb="2">
      <t>ダンタイ</t>
    </rPh>
    <rPh sb="2" eb="3">
      <t>メイ</t>
    </rPh>
    <phoneticPr fontId="2"/>
  </si>
  <si>
    <t>農業者の（申請・確定）面積及び申請額</t>
    <rPh sb="0" eb="3">
      <t>ノウギョウシャ</t>
    </rPh>
    <rPh sb="5" eb="7">
      <t>シンセイ</t>
    </rPh>
    <rPh sb="8" eb="10">
      <t>カクテイ</t>
    </rPh>
    <rPh sb="11" eb="13">
      <t>メンセキ</t>
    </rPh>
    <rPh sb="13" eb="14">
      <t>オヨ</t>
    </rPh>
    <rPh sb="15" eb="18">
      <t>シンセイガク</t>
    </rPh>
    <phoneticPr fontId="2"/>
  </si>
  <si>
    <t>≪実績報告時≫（参考）
申請面積
（a）</t>
    <rPh sb="8" eb="10">
      <t>サンコウ</t>
    </rPh>
    <rPh sb="12" eb="14">
      <t>シンセイ</t>
    </rPh>
    <rPh sb="14" eb="16">
      <t>メンセキ</t>
    </rPh>
    <phoneticPr fontId="2"/>
  </si>
  <si>
    <t>（申請・履行）
面積（ａ）</t>
    <rPh sb="1" eb="3">
      <t>シンセイ</t>
    </rPh>
    <rPh sb="4" eb="6">
      <t>リコウ</t>
    </rPh>
    <rPh sb="8" eb="10">
      <t>メンセキ</t>
    </rPh>
    <phoneticPr fontId="2"/>
  </si>
  <si>
    <t>事業費
（円）</t>
    <rPh sb="0" eb="3">
      <t>ジギョウヒ</t>
    </rPh>
    <rPh sb="5" eb="6">
      <t>エン</t>
    </rPh>
    <phoneticPr fontId="2"/>
  </si>
  <si>
    <t>（参考）
うち市町
助成額
（円）</t>
    <rPh sb="1" eb="3">
      <t>サンコウ</t>
    </rPh>
    <rPh sb="7" eb="8">
      <t>シ</t>
    </rPh>
    <rPh sb="8" eb="9">
      <t>マチ</t>
    </rPh>
    <rPh sb="10" eb="12">
      <t>ジョセイ</t>
    </rPh>
    <rPh sb="12" eb="13">
      <t>ガク</t>
    </rPh>
    <rPh sb="15" eb="16">
      <t>エン</t>
    </rPh>
    <phoneticPr fontId="2"/>
  </si>
  <si>
    <t>小計
①～⑧</t>
    <rPh sb="0" eb="2">
      <t>ショウケイ</t>
    </rPh>
    <phoneticPr fontId="2"/>
  </si>
  <si>
    <t>全国共通
取組（円）</t>
    <rPh sb="0" eb="2">
      <t>ゼンコク</t>
    </rPh>
    <rPh sb="2" eb="4">
      <t>キョウツウ</t>
    </rPh>
    <rPh sb="5" eb="7">
      <t>トリクミ</t>
    </rPh>
    <rPh sb="8" eb="9">
      <t>エン</t>
    </rPh>
    <phoneticPr fontId="2"/>
  </si>
  <si>
    <t>地域特認
取組（円）</t>
    <rPh sb="0" eb="2">
      <t>チイキ</t>
    </rPh>
    <rPh sb="2" eb="4">
      <t>トクニン</t>
    </rPh>
    <rPh sb="5" eb="7">
      <t>トリクミ</t>
    </rPh>
    <rPh sb="8" eb="9">
      <t>エン</t>
    </rPh>
    <phoneticPr fontId="2"/>
  </si>
  <si>
    <t>堆肥※
①</t>
    <rPh sb="0" eb="2">
      <t>タイヒ</t>
    </rPh>
    <phoneticPr fontId="2"/>
  </si>
  <si>
    <t>カバー※
②</t>
    <phoneticPr fontId="2"/>
  </si>
  <si>
    <t>マルチ※
③</t>
    <phoneticPr fontId="2"/>
  </si>
  <si>
    <t>草生栽培※
④</t>
    <rPh sb="0" eb="1">
      <t>ソウ</t>
    </rPh>
    <rPh sb="1" eb="2">
      <t>セイ</t>
    </rPh>
    <rPh sb="2" eb="4">
      <t>サイバイ</t>
    </rPh>
    <phoneticPr fontId="2"/>
  </si>
  <si>
    <t>不耕起播種※
⑤</t>
    <rPh sb="0" eb="3">
      <t>フコウキ</t>
    </rPh>
    <rPh sb="3" eb="5">
      <t>ハシュ</t>
    </rPh>
    <phoneticPr fontId="2"/>
  </si>
  <si>
    <t>長期中干し※
⑥</t>
    <rPh sb="0" eb="2">
      <t>チョウキ</t>
    </rPh>
    <rPh sb="2" eb="3">
      <t>ナカ</t>
    </rPh>
    <rPh sb="3" eb="4">
      <t>ボ</t>
    </rPh>
    <phoneticPr fontId="2"/>
  </si>
  <si>
    <t>秋耕※
⑦</t>
    <rPh sb="0" eb="2">
      <t>シュウコウ</t>
    </rPh>
    <phoneticPr fontId="2"/>
  </si>
  <si>
    <t>有機※
（水稲等）
加算措置
⑧</t>
    <rPh sb="0" eb="2">
      <t>ユウキ</t>
    </rPh>
    <rPh sb="5" eb="7">
      <t>スイトウ</t>
    </rPh>
    <rPh sb="7" eb="8">
      <t>トウ</t>
    </rPh>
    <rPh sb="10" eb="12">
      <t>カサン</t>
    </rPh>
    <rPh sb="12" eb="14">
      <t>ソチ</t>
    </rPh>
    <phoneticPr fontId="2"/>
  </si>
  <si>
    <t>有機※
（水稲等）
⑧</t>
    <rPh sb="0" eb="2">
      <t>ユウキ</t>
    </rPh>
    <rPh sb="5" eb="7">
      <t>スイトウ</t>
    </rPh>
    <rPh sb="7" eb="8">
      <t>トウ</t>
    </rPh>
    <phoneticPr fontId="2"/>
  </si>
  <si>
    <t>有機※
（ソバ等雑穀）
⑧</t>
    <rPh sb="0" eb="2">
      <t>ユウキ</t>
    </rPh>
    <rPh sb="7" eb="8">
      <t>トウ</t>
    </rPh>
    <rPh sb="8" eb="10">
      <t>ザッコク</t>
    </rPh>
    <phoneticPr fontId="2"/>
  </si>
  <si>
    <t>生き物※
（溝）
⑨</t>
    <rPh sb="0" eb="1">
      <t>イ</t>
    </rPh>
    <rPh sb="2" eb="3">
      <t>モノ</t>
    </rPh>
    <rPh sb="6" eb="7">
      <t>ミゾ</t>
    </rPh>
    <phoneticPr fontId="2"/>
  </si>
  <si>
    <t>生き物※
⑨</t>
    <rPh sb="0" eb="1">
      <t>イ</t>
    </rPh>
    <rPh sb="2" eb="3">
      <t>モノ</t>
    </rPh>
    <phoneticPr fontId="2"/>
  </si>
  <si>
    <t>魚毒低※
⑩</t>
    <rPh sb="0" eb="1">
      <t>ギョ</t>
    </rPh>
    <rPh sb="1" eb="2">
      <t>ドク</t>
    </rPh>
    <rPh sb="2" eb="3">
      <t>テイ</t>
    </rPh>
    <phoneticPr fontId="2"/>
  </si>
  <si>
    <t>中干し※
⑪</t>
    <rPh sb="0" eb="2">
      <t>ナカボ</t>
    </rPh>
    <phoneticPr fontId="2"/>
  </si>
  <si>
    <t>冬期※
（有・畦）
⑫</t>
    <rPh sb="0" eb="2">
      <t>トウキ</t>
    </rPh>
    <rPh sb="5" eb="6">
      <t>ユウ</t>
    </rPh>
    <rPh sb="7" eb="8">
      <t>アゼ</t>
    </rPh>
    <phoneticPr fontId="2"/>
  </si>
  <si>
    <t>冬期※
（有）
⑫</t>
    <rPh sb="0" eb="2">
      <t>トウキ</t>
    </rPh>
    <rPh sb="5" eb="6">
      <t>ユウ</t>
    </rPh>
    <phoneticPr fontId="2"/>
  </si>
  <si>
    <t>冬期※
（畦）
⑫</t>
    <rPh sb="0" eb="2">
      <t>トウキ</t>
    </rPh>
    <rPh sb="5" eb="6">
      <t>アゼ</t>
    </rPh>
    <phoneticPr fontId="2"/>
  </si>
  <si>
    <t>冬期※
⑫</t>
    <rPh sb="0" eb="2">
      <t>トウキ</t>
    </rPh>
    <phoneticPr fontId="2"/>
  </si>
  <si>
    <t>IPM＋秋耕※
⑬</t>
    <rPh sb="4" eb="6">
      <t>シュウコウ</t>
    </rPh>
    <phoneticPr fontId="2"/>
  </si>
  <si>
    <r>
      <rPr>
        <sz val="11"/>
        <rFont val="ＭＳ Ｐゴシック"/>
        <family val="3"/>
        <charset val="128"/>
      </rPr>
      <t>IPM＋農薬不使用※（水稲）</t>
    </r>
    <r>
      <rPr>
        <sz val="12"/>
        <rFont val="ＭＳ Ｐゴシック"/>
        <family val="3"/>
        <charset val="128"/>
      </rPr>
      <t xml:space="preserve">
⑭</t>
    </r>
    <rPh sb="4" eb="6">
      <t>ノウヤク</t>
    </rPh>
    <rPh sb="6" eb="9">
      <t>フシヨウ</t>
    </rPh>
    <rPh sb="11" eb="13">
      <t>スイトウ</t>
    </rPh>
    <phoneticPr fontId="2"/>
  </si>
  <si>
    <r>
      <rPr>
        <sz val="11"/>
        <rFont val="ＭＳ Ｐゴシック"/>
        <family val="3"/>
        <charset val="128"/>
      </rPr>
      <t>IPM＋農薬不使用※（ソバ）</t>
    </r>
    <r>
      <rPr>
        <sz val="12"/>
        <rFont val="ＭＳ Ｐゴシック"/>
        <family val="3"/>
        <charset val="128"/>
      </rPr>
      <t xml:space="preserve">
⑭</t>
    </r>
    <rPh sb="4" eb="6">
      <t>ノウヤク</t>
    </rPh>
    <rPh sb="6" eb="9">
      <t>フシヨウ</t>
    </rPh>
    <phoneticPr fontId="2"/>
  </si>
  <si>
    <r>
      <rPr>
        <sz val="11"/>
        <rFont val="ＭＳ Ｐゴシック"/>
        <family val="3"/>
        <charset val="128"/>
      </rPr>
      <t>炭※</t>
    </r>
    <r>
      <rPr>
        <sz val="12"/>
        <rFont val="ＭＳ Ｐゴシック"/>
        <family val="3"/>
        <charset val="128"/>
      </rPr>
      <t xml:space="preserve">
⑮</t>
    </r>
    <rPh sb="0" eb="1">
      <t>スミ</t>
    </rPh>
    <phoneticPr fontId="2"/>
  </si>
  <si>
    <t>（県参考様式第６号）</t>
    <rPh sb="1" eb="2">
      <t>ケン</t>
    </rPh>
    <rPh sb="2" eb="4">
      <t>サンコウ</t>
    </rPh>
    <rPh sb="4" eb="6">
      <t>ヨウシキ</t>
    </rPh>
    <rPh sb="6" eb="7">
      <t>ダイ</t>
    </rPh>
    <rPh sb="8" eb="9">
      <t>ゴウ</t>
    </rPh>
    <phoneticPr fontId="14"/>
  </si>
  <si>
    <t>〇〇　〇〇</t>
    <phoneticPr fontId="2"/>
  </si>
  <si>
    <t>様</t>
    <rPh sb="0" eb="1">
      <t>サマ</t>
    </rPh>
    <phoneticPr fontId="2"/>
  </si>
  <si>
    <t>○○市町長</t>
    <rPh sb="2" eb="3">
      <t>シ</t>
    </rPh>
    <rPh sb="3" eb="4">
      <t>マチ</t>
    </rPh>
    <rPh sb="4" eb="5">
      <t>チョウ</t>
    </rPh>
    <phoneticPr fontId="2"/>
  </si>
  <si>
    <t>　　〇〇年度　環境保全型農業支援事業
（環境保全型農業直接支払推進交付金）補助金交付申請書</t>
    <rPh sb="7" eb="9">
      <t>カンキョウ</t>
    </rPh>
    <rPh sb="9" eb="12">
      <t>ホゼンガタ</t>
    </rPh>
    <rPh sb="12" eb="14">
      <t>ノウギョウ</t>
    </rPh>
    <rPh sb="14" eb="16">
      <t>シエン</t>
    </rPh>
    <rPh sb="20" eb="22">
      <t>カンキョウ</t>
    </rPh>
    <rPh sb="22" eb="25">
      <t>ホゼンガタ</t>
    </rPh>
    <rPh sb="25" eb="27">
      <t>ノウギョウ</t>
    </rPh>
    <rPh sb="27" eb="29">
      <t>チョクセツ</t>
    </rPh>
    <rPh sb="29" eb="31">
      <t>シハライ</t>
    </rPh>
    <rPh sb="31" eb="33">
      <t>スイシン</t>
    </rPh>
    <rPh sb="33" eb="36">
      <t>コウフキン</t>
    </rPh>
    <phoneticPr fontId="2"/>
  </si>
  <si>
    <t>　　　〇〇年度において、下記のとおり環境保全型農業支援事業（環境保全型農業直接支払推進交付金）を実施したいので、福井県補助金等交付規則第４条の規定により、補助金
△△円を交付されたく申請します。</t>
    <rPh sb="20" eb="22">
      <t>カンキョウ</t>
    </rPh>
    <rPh sb="22" eb="25">
      <t>ホゼンガタ</t>
    </rPh>
    <rPh sb="25" eb="27">
      <t>ノウギョウ</t>
    </rPh>
    <rPh sb="27" eb="29">
      <t>シエン</t>
    </rPh>
    <rPh sb="32" eb="34">
      <t>カンキョウ</t>
    </rPh>
    <rPh sb="34" eb="37">
      <t>ホゼンガタ</t>
    </rPh>
    <rPh sb="37" eb="39">
      <t>ノウギョウ</t>
    </rPh>
    <rPh sb="39" eb="41">
      <t>チョクセツ</t>
    </rPh>
    <rPh sb="41" eb="43">
      <t>シハライ</t>
    </rPh>
    <rPh sb="43" eb="45">
      <t>スイシン</t>
    </rPh>
    <rPh sb="45" eb="48">
      <t>コウフキン</t>
    </rPh>
    <rPh sb="58" eb="61">
      <t>フクイケン</t>
    </rPh>
    <phoneticPr fontId="2"/>
  </si>
  <si>
    <t>　　〇〇年度環境保全型農業支援事業（環境保全型農業直接支払推進交付金）</t>
    <rPh sb="6" eb="15">
      <t>カンキョウホゼンガタノウギョウシエン</t>
    </rPh>
    <rPh sb="18" eb="20">
      <t>カンキョウ</t>
    </rPh>
    <rPh sb="20" eb="23">
      <t>ホゼンガタ</t>
    </rPh>
    <rPh sb="23" eb="25">
      <t>ノウギョウ</t>
    </rPh>
    <rPh sb="25" eb="27">
      <t>チョクセツ</t>
    </rPh>
    <rPh sb="27" eb="29">
      <t>シハライ</t>
    </rPh>
    <rPh sb="29" eb="31">
      <t>スイシン</t>
    </rPh>
    <rPh sb="31" eb="34">
      <t>コウフキン</t>
    </rPh>
    <phoneticPr fontId="2"/>
  </si>
  <si>
    <t>区分</t>
    <rPh sb="0" eb="2">
      <t>クブン</t>
    </rPh>
    <phoneticPr fontId="2"/>
  </si>
  <si>
    <t>内容</t>
    <rPh sb="0" eb="2">
      <t>ナイヨウ</t>
    </rPh>
    <phoneticPr fontId="2"/>
  </si>
  <si>
    <t>１．推進・指導</t>
    <rPh sb="2" eb="4">
      <t>スイシン</t>
    </rPh>
    <rPh sb="5" eb="7">
      <t>シドウ</t>
    </rPh>
    <phoneticPr fontId="2"/>
  </si>
  <si>
    <t>（活動内容）</t>
    <rPh sb="1" eb="3">
      <t>カツドウ</t>
    </rPh>
    <rPh sb="3" eb="5">
      <t>ナイヨウ</t>
    </rPh>
    <phoneticPr fontId="2"/>
  </si>
  <si>
    <t>２．確認事務</t>
    <rPh sb="2" eb="4">
      <t>カクニン</t>
    </rPh>
    <rPh sb="4" eb="6">
      <t>ジム</t>
    </rPh>
    <phoneticPr fontId="2"/>
  </si>
  <si>
    <t>（確認予定時期）</t>
    <rPh sb="1" eb="3">
      <t>カクニン</t>
    </rPh>
    <rPh sb="3" eb="5">
      <t>ヨテイ</t>
    </rPh>
    <rPh sb="5" eb="7">
      <t>ジキ</t>
    </rPh>
    <phoneticPr fontId="2"/>
  </si>
  <si>
    <t>３．その他推進事務</t>
    <rPh sb="4" eb="5">
      <t>タ</t>
    </rPh>
    <rPh sb="5" eb="7">
      <t>スイシン</t>
    </rPh>
    <rPh sb="7" eb="9">
      <t>ジム</t>
    </rPh>
    <phoneticPr fontId="2"/>
  </si>
  <si>
    <t>環境保全型農業支援事業（環境保全型農業直接支払推進交付金）</t>
    <rPh sb="0" eb="2">
      <t>カンキョウ</t>
    </rPh>
    <rPh sb="2" eb="5">
      <t>ホゼンガタ</t>
    </rPh>
    <rPh sb="5" eb="7">
      <t>ノウギョウ</t>
    </rPh>
    <rPh sb="7" eb="9">
      <t>シエン</t>
    </rPh>
    <rPh sb="9" eb="11">
      <t>ジギョウ</t>
    </rPh>
    <rPh sb="12" eb="14">
      <t>カンキョウ</t>
    </rPh>
    <rPh sb="14" eb="17">
      <t>ホゼンガタ</t>
    </rPh>
    <rPh sb="17" eb="19">
      <t>ノウギョウ</t>
    </rPh>
    <rPh sb="19" eb="21">
      <t>チョクセツ</t>
    </rPh>
    <rPh sb="21" eb="23">
      <t>シハライ</t>
    </rPh>
    <rPh sb="23" eb="25">
      <t>スイシン</t>
    </rPh>
    <rPh sb="25" eb="28">
      <t>コウフキン</t>
    </rPh>
    <phoneticPr fontId="2"/>
  </si>
  <si>
    <t>・環境保全型農業直接支払推進交付金　　市町村推進事業実施計画の概要</t>
    <phoneticPr fontId="2"/>
  </si>
  <si>
    <t>環境保全型農業支援事業（環境保全型農業直接支払推進交付金）補助金</t>
    <rPh sb="0" eb="2">
      <t>カンキョウ</t>
    </rPh>
    <rPh sb="2" eb="5">
      <t>ホゼンガタ</t>
    </rPh>
    <rPh sb="5" eb="7">
      <t>ノウギョウ</t>
    </rPh>
    <rPh sb="7" eb="9">
      <t>シエン</t>
    </rPh>
    <rPh sb="9" eb="11">
      <t>ジギョウ</t>
    </rPh>
    <rPh sb="12" eb="14">
      <t>カンキョウ</t>
    </rPh>
    <rPh sb="14" eb="17">
      <t>ホゼンガタ</t>
    </rPh>
    <rPh sb="17" eb="19">
      <t>ノウギョウ</t>
    </rPh>
    <rPh sb="19" eb="21">
      <t>チョクセツ</t>
    </rPh>
    <rPh sb="21" eb="23">
      <t>シハライ</t>
    </rPh>
    <rPh sb="23" eb="25">
      <t>スイシン</t>
    </rPh>
    <rPh sb="25" eb="28">
      <t>コウフキン</t>
    </rPh>
    <rPh sb="29" eb="32">
      <t>ホジョキン</t>
    </rPh>
    <phoneticPr fontId="2"/>
  </si>
  <si>
    <t>（県参考様式第６号）別添</t>
    <rPh sb="1" eb="2">
      <t>ケン</t>
    </rPh>
    <rPh sb="2" eb="4">
      <t>サンコウ</t>
    </rPh>
    <rPh sb="4" eb="6">
      <t>ヨウシキ</t>
    </rPh>
    <rPh sb="6" eb="7">
      <t>ダイ</t>
    </rPh>
    <rPh sb="8" eb="9">
      <t>ゴウ</t>
    </rPh>
    <rPh sb="10" eb="12">
      <t>ベッテン</t>
    </rPh>
    <phoneticPr fontId="29"/>
  </si>
  <si>
    <t>環境保全型農業直接支払推進交付金　　市町村推進事業実施計画の概要</t>
    <rPh sb="0" eb="2">
      <t>カンキョウ</t>
    </rPh>
    <rPh sb="2" eb="5">
      <t>ホゼンガタ</t>
    </rPh>
    <rPh sb="5" eb="7">
      <t>ノウギョウ</t>
    </rPh>
    <rPh sb="7" eb="9">
      <t>チョクセツ</t>
    </rPh>
    <rPh sb="9" eb="11">
      <t>シハラ</t>
    </rPh>
    <rPh sb="11" eb="13">
      <t>スイシン</t>
    </rPh>
    <rPh sb="13" eb="16">
      <t>コウフキン</t>
    </rPh>
    <rPh sb="18" eb="21">
      <t>シチョウソン</t>
    </rPh>
    <rPh sb="21" eb="23">
      <t>スイシン</t>
    </rPh>
    <rPh sb="23" eb="25">
      <t>ジギョウ</t>
    </rPh>
    <rPh sb="25" eb="27">
      <t>ジッシ</t>
    </rPh>
    <rPh sb="27" eb="29">
      <t>ケイカク</t>
    </rPh>
    <rPh sb="30" eb="32">
      <t>ガイヨウ</t>
    </rPh>
    <phoneticPr fontId="2"/>
  </si>
  <si>
    <t>事業実施</t>
    <rPh sb="0" eb="2">
      <t>ジギョウ</t>
    </rPh>
    <rPh sb="2" eb="4">
      <t>ジッシ</t>
    </rPh>
    <phoneticPr fontId="2"/>
  </si>
  <si>
    <t>事業項目</t>
    <rPh sb="0" eb="2">
      <t>ジギョウ</t>
    </rPh>
    <rPh sb="2" eb="4">
      <t>コウモク</t>
    </rPh>
    <phoneticPr fontId="2"/>
  </si>
  <si>
    <t>対象経費</t>
    <rPh sb="0" eb="2">
      <t>タイショウ</t>
    </rPh>
    <rPh sb="2" eb="4">
      <t>ケイヒ</t>
    </rPh>
    <phoneticPr fontId="2"/>
  </si>
  <si>
    <t>推進事業費</t>
    <rPh sb="0" eb="2">
      <t>スイシン</t>
    </rPh>
    <rPh sb="2" eb="5">
      <t>ジギョウヒ</t>
    </rPh>
    <phoneticPr fontId="2"/>
  </si>
  <si>
    <t>主　　体</t>
    <rPh sb="0" eb="1">
      <t>シュ</t>
    </rPh>
    <rPh sb="3" eb="4">
      <t>カラダ</t>
    </rPh>
    <phoneticPr fontId="2"/>
  </si>
  <si>
    <t>（円）</t>
  </si>
  <si>
    <t>市町村推進事業</t>
    <rPh sb="0" eb="3">
      <t>シチョウソン</t>
    </rPh>
    <rPh sb="3" eb="5">
      <t>スイシン</t>
    </rPh>
    <rPh sb="5" eb="7">
      <t>ジギョウ</t>
    </rPh>
    <phoneticPr fontId="2"/>
  </si>
  <si>
    <t>1．</t>
    <phoneticPr fontId="2"/>
  </si>
  <si>
    <t>環境保全型農業直接支払交付金に係る推進・指導</t>
    <rPh sb="0" eb="2">
      <t>カンキョウ</t>
    </rPh>
    <rPh sb="2" eb="5">
      <t>ホゼンガタ</t>
    </rPh>
    <rPh sb="5" eb="7">
      <t>ノウギョウ</t>
    </rPh>
    <rPh sb="7" eb="9">
      <t>チョクセツ</t>
    </rPh>
    <rPh sb="9" eb="11">
      <t>シハラ</t>
    </rPh>
    <rPh sb="11" eb="14">
      <t>コウフキン</t>
    </rPh>
    <rPh sb="15" eb="16">
      <t>カカ</t>
    </rPh>
    <rPh sb="17" eb="19">
      <t>スイシン</t>
    </rPh>
    <rPh sb="20" eb="22">
      <t>シドウ</t>
    </rPh>
    <phoneticPr fontId="2"/>
  </si>
  <si>
    <t>（１）旅費</t>
    <rPh sb="3" eb="5">
      <t>リョヒ</t>
    </rPh>
    <phoneticPr fontId="2"/>
  </si>
  <si>
    <t>（２）諸謝金</t>
    <rPh sb="3" eb="4">
      <t>ショ</t>
    </rPh>
    <rPh sb="4" eb="6">
      <t>シャキン</t>
    </rPh>
    <phoneticPr fontId="2"/>
  </si>
  <si>
    <t>（３）委託費</t>
    <rPh sb="3" eb="5">
      <t>イタク</t>
    </rPh>
    <rPh sb="5" eb="6">
      <t>ヒ</t>
    </rPh>
    <phoneticPr fontId="2"/>
  </si>
  <si>
    <t>（４）事務費</t>
    <rPh sb="3" eb="6">
      <t>ジムヒ</t>
    </rPh>
    <phoneticPr fontId="2"/>
  </si>
  <si>
    <t>小計</t>
    <rPh sb="0" eb="2">
      <t>ショウケイ</t>
    </rPh>
    <phoneticPr fontId="2"/>
  </si>
  <si>
    <t>２．</t>
    <phoneticPr fontId="2"/>
  </si>
  <si>
    <t>環境保全型農業直接支払交付金に係る実施確認</t>
    <rPh sb="0" eb="2">
      <t>カンキョウ</t>
    </rPh>
    <rPh sb="2" eb="5">
      <t>ホゼンガタ</t>
    </rPh>
    <rPh sb="5" eb="7">
      <t>ノウギョウ</t>
    </rPh>
    <rPh sb="7" eb="9">
      <t>チョクセツ</t>
    </rPh>
    <rPh sb="9" eb="11">
      <t>シハラ</t>
    </rPh>
    <rPh sb="11" eb="14">
      <t>コウフキン</t>
    </rPh>
    <rPh sb="15" eb="16">
      <t>カカ</t>
    </rPh>
    <rPh sb="17" eb="19">
      <t>ジッシ</t>
    </rPh>
    <rPh sb="19" eb="21">
      <t>カクニン</t>
    </rPh>
    <phoneticPr fontId="2"/>
  </si>
  <si>
    <t>３．</t>
    <phoneticPr fontId="2"/>
  </si>
  <si>
    <t>その他推進事業の実施に必要な事項</t>
    <rPh sb="2" eb="3">
      <t>タ</t>
    </rPh>
    <rPh sb="3" eb="5">
      <t>スイシン</t>
    </rPh>
    <rPh sb="5" eb="7">
      <t>ジギョウ</t>
    </rPh>
    <rPh sb="8" eb="10">
      <t>ジッシ</t>
    </rPh>
    <rPh sb="11" eb="13">
      <t>ヒツヨウ</t>
    </rPh>
    <rPh sb="14" eb="16">
      <t>ジコウ</t>
    </rPh>
    <phoneticPr fontId="2"/>
  </si>
  <si>
    <t>（県参考様式第７－１号）</t>
    <rPh sb="1" eb="2">
      <t>ケン</t>
    </rPh>
    <rPh sb="2" eb="4">
      <t>サンコウ</t>
    </rPh>
    <rPh sb="4" eb="6">
      <t>ヨウシキ</t>
    </rPh>
    <rPh sb="6" eb="7">
      <t>ダイ</t>
    </rPh>
    <rPh sb="10" eb="11">
      <t>ゴウ</t>
    </rPh>
    <phoneticPr fontId="2"/>
  </si>
  <si>
    <t>福井県知事　○○　○○　　様</t>
    <rPh sb="0" eb="5">
      <t>フクイケンチジ</t>
    </rPh>
    <rPh sb="13" eb="14">
      <t>サマ</t>
    </rPh>
    <phoneticPr fontId="2"/>
  </si>
  <si>
    <t>　　○○年度環境保全型農業直接支援対策に係る生産記録の確認について</t>
    <rPh sb="6" eb="8">
      <t>カンキョウ</t>
    </rPh>
    <rPh sb="8" eb="11">
      <t>ホゼンガタ</t>
    </rPh>
    <rPh sb="11" eb="13">
      <t>ノウギョウ</t>
    </rPh>
    <rPh sb="13" eb="15">
      <t>チョクセツ</t>
    </rPh>
    <rPh sb="15" eb="17">
      <t>シエン</t>
    </rPh>
    <rPh sb="17" eb="19">
      <t>タイサク</t>
    </rPh>
    <rPh sb="20" eb="21">
      <t>カカ</t>
    </rPh>
    <rPh sb="22" eb="24">
      <t>セイサン</t>
    </rPh>
    <rPh sb="24" eb="26">
      <t>キロク</t>
    </rPh>
    <rPh sb="27" eb="29">
      <t>カクニン</t>
    </rPh>
    <phoneticPr fontId="2"/>
  </si>
  <si>
    <t>　環境保全型農業支援事業実施要領第７の１の（４）に基づき、下記関係書類を添えて提出する。</t>
    <rPh sb="1" eb="3">
      <t>カンキョウ</t>
    </rPh>
    <rPh sb="3" eb="6">
      <t>ホゼンガタ</t>
    </rPh>
    <rPh sb="6" eb="8">
      <t>ノウギョウ</t>
    </rPh>
    <rPh sb="8" eb="10">
      <t>シエン</t>
    </rPh>
    <rPh sb="10" eb="12">
      <t>ジギョウ</t>
    </rPh>
    <rPh sb="12" eb="14">
      <t>ジッシ</t>
    </rPh>
    <rPh sb="14" eb="16">
      <t>ヨウリョウ</t>
    </rPh>
    <rPh sb="16" eb="17">
      <t>ダイ</t>
    </rPh>
    <rPh sb="25" eb="26">
      <t>モト</t>
    </rPh>
    <rPh sb="29" eb="31">
      <t>カキ</t>
    </rPh>
    <rPh sb="31" eb="33">
      <t>カンケイ</t>
    </rPh>
    <rPh sb="33" eb="35">
      <t>ショルイ</t>
    </rPh>
    <rPh sb="36" eb="37">
      <t>ソ</t>
    </rPh>
    <rPh sb="39" eb="41">
      <t>テイシュツ</t>
    </rPh>
    <phoneticPr fontId="2"/>
  </si>
  <si>
    <t>１．環境保全型農業直接支援対策に係る実施状況等の写し</t>
    <rPh sb="2" eb="4">
      <t>カンキョウ</t>
    </rPh>
    <rPh sb="4" eb="7">
      <t>ホゼンガタ</t>
    </rPh>
    <rPh sb="7" eb="9">
      <t>ノウギョウ</t>
    </rPh>
    <rPh sb="9" eb="11">
      <t>チョクセツ</t>
    </rPh>
    <rPh sb="11" eb="13">
      <t>シエン</t>
    </rPh>
    <rPh sb="13" eb="15">
      <t>タイサク</t>
    </rPh>
    <rPh sb="16" eb="17">
      <t>カカ</t>
    </rPh>
    <rPh sb="18" eb="20">
      <t>ジッシ</t>
    </rPh>
    <rPh sb="20" eb="22">
      <t>ジョウキョウ</t>
    </rPh>
    <rPh sb="22" eb="23">
      <t>トウ</t>
    </rPh>
    <rPh sb="24" eb="25">
      <t>ウツ</t>
    </rPh>
    <phoneticPr fontId="2"/>
  </si>
  <si>
    <t>２．環境保全型農業直接支払交付金に係る生産記録の確認一覧</t>
    <rPh sb="21" eb="23">
      <t>キロク</t>
    </rPh>
    <rPh sb="26" eb="28">
      <t>イチラン</t>
    </rPh>
    <phoneticPr fontId="30"/>
  </si>
  <si>
    <t>（県参考様式第７－１号）別添</t>
    <rPh sb="1" eb="2">
      <t>ケン</t>
    </rPh>
    <rPh sb="2" eb="4">
      <t>サンコウ</t>
    </rPh>
    <rPh sb="4" eb="6">
      <t>ヨウシキ</t>
    </rPh>
    <rPh sb="6" eb="7">
      <t>ダイ</t>
    </rPh>
    <rPh sb="10" eb="11">
      <t>ゴウ</t>
    </rPh>
    <rPh sb="12" eb="14">
      <t>ベッテン</t>
    </rPh>
    <phoneticPr fontId="2"/>
  </si>
  <si>
    <t>環境保全型農業直接支払交付金に係る生産記録の確認一覧</t>
    <rPh sb="0" eb="2">
      <t>カンキョウ</t>
    </rPh>
    <rPh sb="2" eb="5">
      <t>ホゼンガタ</t>
    </rPh>
    <rPh sb="5" eb="7">
      <t>ノウギョウ</t>
    </rPh>
    <rPh sb="7" eb="9">
      <t>チョクセツ</t>
    </rPh>
    <rPh sb="9" eb="11">
      <t>シハライ</t>
    </rPh>
    <rPh sb="11" eb="14">
      <t>コウフキン</t>
    </rPh>
    <rPh sb="15" eb="16">
      <t>カカ</t>
    </rPh>
    <rPh sb="17" eb="19">
      <t>セイサン</t>
    </rPh>
    <rPh sb="19" eb="21">
      <t>キロク</t>
    </rPh>
    <rPh sb="22" eb="24">
      <t>カクニン</t>
    </rPh>
    <rPh sb="24" eb="26">
      <t>イチラン</t>
    </rPh>
    <phoneticPr fontId="2"/>
  </si>
  <si>
    <t>作物名</t>
    <rPh sb="0" eb="2">
      <t>サクモツ</t>
    </rPh>
    <rPh sb="2" eb="3">
      <t>メイ</t>
    </rPh>
    <phoneticPr fontId="2"/>
  </si>
  <si>
    <t>⑫</t>
    <phoneticPr fontId="49"/>
  </si>
  <si>
    <t>⑬</t>
    <phoneticPr fontId="49"/>
  </si>
  <si>
    <t>⑮</t>
    <phoneticPr fontId="49"/>
  </si>
  <si>
    <t>炭の投入</t>
    <rPh sb="0" eb="1">
      <t>スミ</t>
    </rPh>
    <rPh sb="2" eb="4">
      <t>トウニュウ</t>
    </rPh>
    <phoneticPr fontId="49"/>
  </si>
  <si>
    <t>（県参考様式第７－２号）</t>
    <rPh sb="1" eb="2">
      <t>ケン</t>
    </rPh>
    <rPh sb="2" eb="4">
      <t>サンコウ</t>
    </rPh>
    <rPh sb="4" eb="6">
      <t>ヨウシキ</t>
    </rPh>
    <rPh sb="6" eb="7">
      <t>ダイ</t>
    </rPh>
    <rPh sb="10" eb="11">
      <t>ゴウ</t>
    </rPh>
    <phoneticPr fontId="2"/>
  </si>
  <si>
    <t>福井県知事　○○　○○</t>
    <rPh sb="0" eb="5">
      <t>フクイケンチジ</t>
    </rPh>
    <phoneticPr fontId="2"/>
  </si>
  <si>
    <t>　○○年度環境保全型農業直接支払交付金に係る生産記録の確認について</t>
    <rPh sb="14" eb="16">
      <t>シハライ</t>
    </rPh>
    <rPh sb="16" eb="19">
      <t>コウフキン</t>
    </rPh>
    <rPh sb="22" eb="24">
      <t>セイサン</t>
    </rPh>
    <rPh sb="24" eb="26">
      <t>キロク</t>
    </rPh>
    <phoneticPr fontId="2"/>
  </si>
  <si>
    <t>　環境保全型農業支援事業実施要領第７の１の（５）に基づき、依頼のあったことについて下記のとおり報告します。</t>
    <rPh sb="1" eb="12">
      <t>ジギョ</t>
    </rPh>
    <rPh sb="12" eb="14">
      <t>ジッシ</t>
    </rPh>
    <rPh sb="14" eb="16">
      <t>ヨウリョウ</t>
    </rPh>
    <rPh sb="16" eb="17">
      <t>ダイ</t>
    </rPh>
    <rPh sb="25" eb="26">
      <t>モト</t>
    </rPh>
    <rPh sb="29" eb="31">
      <t>イライ</t>
    </rPh>
    <rPh sb="41" eb="43">
      <t>カキ</t>
    </rPh>
    <rPh sb="47" eb="49">
      <t>ホウコク</t>
    </rPh>
    <phoneticPr fontId="2"/>
  </si>
  <si>
    <t>１．環境保全型農業直接支援対策に係る生産記録の確認結果</t>
    <rPh sb="18" eb="20">
      <t>セイサン</t>
    </rPh>
    <rPh sb="20" eb="22">
      <t>キロク</t>
    </rPh>
    <phoneticPr fontId="2"/>
  </si>
  <si>
    <t>（県参考様式第７－２号）別添</t>
    <rPh sb="1" eb="2">
      <t>ケン</t>
    </rPh>
    <rPh sb="2" eb="4">
      <t>サンコウ</t>
    </rPh>
    <rPh sb="4" eb="6">
      <t>ヨウシキ</t>
    </rPh>
    <rPh sb="6" eb="7">
      <t>ダイ</t>
    </rPh>
    <rPh sb="10" eb="11">
      <t>ゴウ</t>
    </rPh>
    <rPh sb="12" eb="14">
      <t>ベッテン</t>
    </rPh>
    <phoneticPr fontId="2"/>
  </si>
  <si>
    <t>環境保全型農業直接支払交付金に係る生産記録の確認結果</t>
    <rPh sb="0" eb="2">
      <t>カンキョウ</t>
    </rPh>
    <rPh sb="2" eb="5">
      <t>ホゼンガタ</t>
    </rPh>
    <rPh sb="5" eb="7">
      <t>ノウギョウ</t>
    </rPh>
    <rPh sb="7" eb="9">
      <t>チョクセツ</t>
    </rPh>
    <rPh sb="9" eb="11">
      <t>シハライ</t>
    </rPh>
    <rPh sb="11" eb="14">
      <t>コウフキン</t>
    </rPh>
    <rPh sb="15" eb="16">
      <t>カカ</t>
    </rPh>
    <rPh sb="17" eb="19">
      <t>セイサン</t>
    </rPh>
    <rPh sb="19" eb="21">
      <t>キロク</t>
    </rPh>
    <rPh sb="22" eb="24">
      <t>カクニン</t>
    </rPh>
    <rPh sb="24" eb="26">
      <t>ケッカ</t>
    </rPh>
    <phoneticPr fontId="2"/>
  </si>
  <si>
    <t>⑫</t>
    <phoneticPr fontId="47"/>
  </si>
  <si>
    <t>⑬</t>
    <phoneticPr fontId="47"/>
  </si>
  <si>
    <t>⑮</t>
    <phoneticPr fontId="47"/>
  </si>
  <si>
    <t>（県参考様式第８号）</t>
    <rPh sb="1" eb="2">
      <t>ケン</t>
    </rPh>
    <rPh sb="2" eb="4">
      <t>サンコウ</t>
    </rPh>
    <rPh sb="4" eb="6">
      <t>ヨウシキ</t>
    </rPh>
    <rPh sb="6" eb="7">
      <t>ダイ</t>
    </rPh>
    <rPh sb="8" eb="9">
      <t>ゴウ</t>
    </rPh>
    <phoneticPr fontId="2"/>
  </si>
  <si>
    <t>福井県知事</t>
    <rPh sb="0" eb="5">
      <t>フクイケンチジ</t>
    </rPh>
    <phoneticPr fontId="19"/>
  </si>
  <si>
    <t>○○　○○　様</t>
    <phoneticPr fontId="2"/>
  </si>
  <si>
    <t>○○市町長</t>
    <rPh sb="2" eb="3">
      <t>シ</t>
    </rPh>
    <rPh sb="3" eb="4">
      <t>マチ</t>
    </rPh>
    <rPh sb="4" eb="5">
      <t>チョウ</t>
    </rPh>
    <phoneticPr fontId="34"/>
  </si>
  <si>
    <t>　　○○年度　環境保全型農業支援事業遂行状況報告書</t>
    <rPh sb="4" eb="6">
      <t>ネンド</t>
    </rPh>
    <rPh sb="7" eb="9">
      <t>カンキョウ</t>
    </rPh>
    <rPh sb="9" eb="11">
      <t>ホゼン</t>
    </rPh>
    <rPh sb="11" eb="12">
      <t>ガタ</t>
    </rPh>
    <rPh sb="12" eb="14">
      <t>ノウギョウ</t>
    </rPh>
    <rPh sb="14" eb="16">
      <t>シエン</t>
    </rPh>
    <rPh sb="16" eb="18">
      <t>ジギョウ</t>
    </rPh>
    <rPh sb="18" eb="20">
      <t>スイコウ</t>
    </rPh>
    <rPh sb="20" eb="22">
      <t>ジョウキョウ</t>
    </rPh>
    <rPh sb="22" eb="25">
      <t>ホウコクショ</t>
    </rPh>
    <phoneticPr fontId="2"/>
  </si>
  <si>
    <t>　　　　　年　月　日付け福井県指令流販第　号で交付決定通知のあった交付金について、環境保全型農業支援事業実施要領第６の規定により、下記のとおり交付金に係る事業の遂行状況を報告する。</t>
    <rPh sb="5" eb="6">
      <t>ネン</t>
    </rPh>
    <rPh sb="7" eb="8">
      <t>ガツ</t>
    </rPh>
    <rPh sb="9" eb="10">
      <t>ニチ</t>
    </rPh>
    <rPh sb="10" eb="11">
      <t>ツ</t>
    </rPh>
    <rPh sb="12" eb="15">
      <t>フクイケン</t>
    </rPh>
    <rPh sb="15" eb="17">
      <t>シレイ</t>
    </rPh>
    <rPh sb="19" eb="20">
      <t>ダイ</t>
    </rPh>
    <rPh sb="21" eb="22">
      <t>ゴウ</t>
    </rPh>
    <rPh sb="23" eb="25">
      <t>コウフ</t>
    </rPh>
    <rPh sb="25" eb="27">
      <t>ケッテイ</t>
    </rPh>
    <rPh sb="27" eb="29">
      <t>ツウチ</t>
    </rPh>
    <rPh sb="33" eb="36">
      <t>コウフキン</t>
    </rPh>
    <rPh sb="41" eb="43">
      <t>カンキョウ</t>
    </rPh>
    <rPh sb="43" eb="46">
      <t>ホゼンガタ</t>
    </rPh>
    <rPh sb="46" eb="48">
      <t>ノウギョウ</t>
    </rPh>
    <rPh sb="48" eb="50">
      <t>シエン</t>
    </rPh>
    <rPh sb="50" eb="52">
      <t>ジギョウ</t>
    </rPh>
    <rPh sb="52" eb="54">
      <t>ジッシ</t>
    </rPh>
    <rPh sb="54" eb="56">
      <t>ヨウリョウ</t>
    </rPh>
    <rPh sb="56" eb="57">
      <t>ダイ</t>
    </rPh>
    <rPh sb="59" eb="61">
      <t>キテイ</t>
    </rPh>
    <rPh sb="65" eb="67">
      <t>カキ</t>
    </rPh>
    <rPh sb="71" eb="74">
      <t>コウフキン</t>
    </rPh>
    <rPh sb="75" eb="76">
      <t>カカ</t>
    </rPh>
    <rPh sb="77" eb="79">
      <t>ジギョウ</t>
    </rPh>
    <rPh sb="80" eb="82">
      <t>スイコウ</t>
    </rPh>
    <rPh sb="82" eb="84">
      <t>ジョウキョウ</t>
    </rPh>
    <rPh sb="85" eb="87">
      <t>ホウコク</t>
    </rPh>
    <phoneticPr fontId="2"/>
  </si>
  <si>
    <t>区　分</t>
    <rPh sb="0" eb="1">
      <t>ク</t>
    </rPh>
    <rPh sb="2" eb="3">
      <t>ブン</t>
    </rPh>
    <phoneticPr fontId="34"/>
  </si>
  <si>
    <t>計　画</t>
    <rPh sb="0" eb="1">
      <t>ケイ</t>
    </rPh>
    <rPh sb="2" eb="3">
      <t>ガ</t>
    </rPh>
    <phoneticPr fontId="34"/>
  </si>
  <si>
    <t>事業の遂行状況</t>
    <rPh sb="0" eb="2">
      <t>ジギョウ</t>
    </rPh>
    <rPh sb="3" eb="5">
      <t>スイコウ</t>
    </rPh>
    <rPh sb="5" eb="7">
      <t>ジョウキョウ</t>
    </rPh>
    <phoneticPr fontId="34"/>
  </si>
  <si>
    <t>備考</t>
    <rPh sb="0" eb="2">
      <t>ビコウ</t>
    </rPh>
    <phoneticPr fontId="34"/>
  </si>
  <si>
    <t>事業費</t>
    <rPh sb="0" eb="2">
      <t>ジギョウ</t>
    </rPh>
    <rPh sb="2" eb="3">
      <t>ヒ</t>
    </rPh>
    <phoneticPr fontId="34"/>
  </si>
  <si>
    <t>円</t>
    <rPh sb="0" eb="1">
      <t>エン</t>
    </rPh>
    <phoneticPr fontId="34"/>
  </si>
  <si>
    <t>％</t>
    <phoneticPr fontId="34"/>
  </si>
  <si>
    <t>１．環境保全型農業直接支払交付金</t>
    <rPh sb="2" eb="4">
      <t>カンキョウ</t>
    </rPh>
    <rPh sb="4" eb="7">
      <t>ホゼンガタ</t>
    </rPh>
    <rPh sb="7" eb="9">
      <t>ノウギョウ</t>
    </rPh>
    <rPh sb="9" eb="11">
      <t>チョクセツ</t>
    </rPh>
    <rPh sb="11" eb="13">
      <t>シハライ</t>
    </rPh>
    <rPh sb="13" eb="16">
      <t>コウフキン</t>
    </rPh>
    <phoneticPr fontId="34"/>
  </si>
  <si>
    <t>２．環境保全型農業直接支払推進交付金</t>
    <rPh sb="2" eb="4">
      <t>カンキョウ</t>
    </rPh>
    <rPh sb="4" eb="7">
      <t>ホゼンガタ</t>
    </rPh>
    <rPh sb="7" eb="9">
      <t>ノウギョウ</t>
    </rPh>
    <rPh sb="9" eb="11">
      <t>チョクセツ</t>
    </rPh>
    <rPh sb="11" eb="13">
      <t>シハライ</t>
    </rPh>
    <rPh sb="13" eb="15">
      <t>スイシン</t>
    </rPh>
    <rPh sb="15" eb="18">
      <t>コウフキン</t>
    </rPh>
    <phoneticPr fontId="34"/>
  </si>
  <si>
    <t>（県参考様式第９号－１）</t>
    <rPh sb="1" eb="2">
      <t>ケン</t>
    </rPh>
    <rPh sb="2" eb="4">
      <t>サンコウ</t>
    </rPh>
    <rPh sb="4" eb="6">
      <t>ヨウシキ</t>
    </rPh>
    <rPh sb="6" eb="7">
      <t>ダイ</t>
    </rPh>
    <rPh sb="8" eb="9">
      <t>ゴウ</t>
    </rPh>
    <phoneticPr fontId="2"/>
  </si>
  <si>
    <t>○○市町長</t>
    <phoneticPr fontId="2"/>
  </si>
  <si>
    <t>　　○○年度　環境保全型農業支援事業
補助金交付請求書（精算払）</t>
    <rPh sb="4" eb="6">
      <t>ネンド</t>
    </rPh>
    <rPh sb="7" eb="9">
      <t>カンキョウ</t>
    </rPh>
    <rPh sb="9" eb="11">
      <t>ホゼン</t>
    </rPh>
    <rPh sb="11" eb="12">
      <t>ガタ</t>
    </rPh>
    <rPh sb="12" eb="14">
      <t>ノウギョウ</t>
    </rPh>
    <rPh sb="14" eb="16">
      <t>シエン</t>
    </rPh>
    <rPh sb="16" eb="18">
      <t>ジギョウ</t>
    </rPh>
    <rPh sb="19" eb="22">
      <t>ホジョキン</t>
    </rPh>
    <rPh sb="22" eb="24">
      <t>コウフ</t>
    </rPh>
    <rPh sb="24" eb="27">
      <t>セイキュウショ</t>
    </rPh>
    <rPh sb="28" eb="30">
      <t>セイサン</t>
    </rPh>
    <rPh sb="30" eb="31">
      <t>ハラ</t>
    </rPh>
    <phoneticPr fontId="2"/>
  </si>
  <si>
    <t>　　　　　年　月　日付け福井県指令流販第　　号で額の確定通知があった補助金
△△円を交付されるよう福井県補助金等交付規則第１５条の規定により請求します。</t>
    <rPh sb="5" eb="6">
      <t>ネン</t>
    </rPh>
    <rPh sb="7" eb="8">
      <t>ガツ</t>
    </rPh>
    <rPh sb="9" eb="10">
      <t>ニチ</t>
    </rPh>
    <rPh sb="10" eb="11">
      <t>ヅ</t>
    </rPh>
    <rPh sb="12" eb="15">
      <t>フクイケン</t>
    </rPh>
    <rPh sb="15" eb="17">
      <t>シレイ</t>
    </rPh>
    <rPh sb="17" eb="18">
      <t>リュウ</t>
    </rPh>
    <rPh sb="18" eb="19">
      <t>ハン</t>
    </rPh>
    <rPh sb="19" eb="20">
      <t>ダイ</t>
    </rPh>
    <rPh sb="22" eb="23">
      <t>ゴウ</t>
    </rPh>
    <rPh sb="24" eb="25">
      <t>ガク</t>
    </rPh>
    <rPh sb="26" eb="28">
      <t>カクテイ</t>
    </rPh>
    <rPh sb="28" eb="30">
      <t>ツウチ</t>
    </rPh>
    <rPh sb="34" eb="37">
      <t>ホジョキン</t>
    </rPh>
    <rPh sb="40" eb="41">
      <t>エン</t>
    </rPh>
    <rPh sb="42" eb="44">
      <t>コウフ</t>
    </rPh>
    <rPh sb="49" eb="52">
      <t>フクイケン</t>
    </rPh>
    <rPh sb="52" eb="56">
      <t>ホジョキントウ</t>
    </rPh>
    <rPh sb="56" eb="58">
      <t>コウフ</t>
    </rPh>
    <rPh sb="58" eb="60">
      <t>キソク</t>
    </rPh>
    <rPh sb="60" eb="61">
      <t>ダイ</t>
    </rPh>
    <rPh sb="63" eb="64">
      <t>ジョウ</t>
    </rPh>
    <rPh sb="65" eb="67">
      <t>キテイ</t>
    </rPh>
    <rPh sb="70" eb="72">
      <t>セイキュウ</t>
    </rPh>
    <phoneticPr fontId="2"/>
  </si>
  <si>
    <t>補助金交付額の確定額</t>
    <rPh sb="0" eb="3">
      <t>ホジョキン</t>
    </rPh>
    <rPh sb="3" eb="5">
      <t>コウフ</t>
    </rPh>
    <rPh sb="5" eb="6">
      <t>ガク</t>
    </rPh>
    <rPh sb="7" eb="9">
      <t>カクテイ</t>
    </rPh>
    <rPh sb="9" eb="10">
      <t>ガク</t>
    </rPh>
    <phoneticPr fontId="26"/>
  </si>
  <si>
    <t>既受領額</t>
    <rPh sb="0" eb="1">
      <t>スデ</t>
    </rPh>
    <rPh sb="1" eb="3">
      <t>ジュリョウ</t>
    </rPh>
    <rPh sb="3" eb="4">
      <t>ガク</t>
    </rPh>
    <phoneticPr fontId="26"/>
  </si>
  <si>
    <t>今回請求額</t>
    <rPh sb="0" eb="2">
      <t>コンカイ</t>
    </rPh>
    <rPh sb="2" eb="4">
      <t>セイキュウ</t>
    </rPh>
    <rPh sb="4" eb="5">
      <t>ガク</t>
    </rPh>
    <phoneticPr fontId="26"/>
  </si>
  <si>
    <t>残　額</t>
    <rPh sb="0" eb="1">
      <t>ザン</t>
    </rPh>
    <rPh sb="2" eb="3">
      <t>ガク</t>
    </rPh>
    <phoneticPr fontId="26"/>
  </si>
  <si>
    <t>円</t>
    <rPh sb="0" eb="1">
      <t>エン</t>
    </rPh>
    <phoneticPr fontId="26"/>
  </si>
  <si>
    <t>（県参考様式第９号－２）</t>
    <rPh sb="1" eb="2">
      <t>ケン</t>
    </rPh>
    <rPh sb="2" eb="4">
      <t>サンコウ</t>
    </rPh>
    <rPh sb="4" eb="6">
      <t>ヨウシキ</t>
    </rPh>
    <rPh sb="6" eb="7">
      <t>ダイ</t>
    </rPh>
    <rPh sb="8" eb="9">
      <t>ゴウ</t>
    </rPh>
    <phoneticPr fontId="2"/>
  </si>
  <si>
    <t>　　○○年度　環境保全型農業支援事業
補助金交付請求書（概算払）</t>
    <rPh sb="4" eb="6">
      <t>ネンド</t>
    </rPh>
    <rPh sb="7" eb="9">
      <t>カンキョウ</t>
    </rPh>
    <rPh sb="9" eb="11">
      <t>ホゼン</t>
    </rPh>
    <rPh sb="11" eb="12">
      <t>ガタ</t>
    </rPh>
    <rPh sb="12" eb="14">
      <t>ノウギョウ</t>
    </rPh>
    <rPh sb="14" eb="16">
      <t>シエン</t>
    </rPh>
    <rPh sb="16" eb="18">
      <t>ジギョウ</t>
    </rPh>
    <rPh sb="19" eb="22">
      <t>ホジョキン</t>
    </rPh>
    <rPh sb="22" eb="24">
      <t>コウフ</t>
    </rPh>
    <rPh sb="24" eb="27">
      <t>セイキュウショ</t>
    </rPh>
    <rPh sb="28" eb="30">
      <t>ガイサン</t>
    </rPh>
    <rPh sb="30" eb="31">
      <t>バラ</t>
    </rPh>
    <phoneticPr fontId="2"/>
  </si>
  <si>
    <t>　　　　　年　月　日付け福井県指令流販第　　号により交付決定通知のあった補助金
△△円を交付されるよう福井県補助金等交付規則第１５条の規定により請求します。</t>
    <rPh sb="5" eb="6">
      <t>ネン</t>
    </rPh>
    <rPh sb="7" eb="8">
      <t>ガツ</t>
    </rPh>
    <rPh sb="9" eb="10">
      <t>ニチ</t>
    </rPh>
    <rPh sb="10" eb="11">
      <t>ヅ</t>
    </rPh>
    <rPh sb="12" eb="15">
      <t>フクイケン</t>
    </rPh>
    <rPh sb="15" eb="17">
      <t>シレイ</t>
    </rPh>
    <rPh sb="19" eb="20">
      <t>ダイ</t>
    </rPh>
    <rPh sb="22" eb="23">
      <t>ゴウ</t>
    </rPh>
    <rPh sb="26" eb="28">
      <t>コウフ</t>
    </rPh>
    <rPh sb="28" eb="30">
      <t>ケッテイ</t>
    </rPh>
    <rPh sb="30" eb="32">
      <t>ツウチ</t>
    </rPh>
    <rPh sb="36" eb="39">
      <t>ホジョキン</t>
    </rPh>
    <rPh sb="42" eb="43">
      <t>エン</t>
    </rPh>
    <rPh sb="44" eb="46">
      <t>コウフ</t>
    </rPh>
    <rPh sb="51" eb="54">
      <t>フクイケン</t>
    </rPh>
    <rPh sb="54" eb="58">
      <t>ホジョキントウ</t>
    </rPh>
    <rPh sb="58" eb="60">
      <t>コウフ</t>
    </rPh>
    <rPh sb="60" eb="62">
      <t>キソク</t>
    </rPh>
    <rPh sb="62" eb="63">
      <t>ダイ</t>
    </rPh>
    <rPh sb="65" eb="66">
      <t>ジョウ</t>
    </rPh>
    <rPh sb="67" eb="69">
      <t>キテイ</t>
    </rPh>
    <rPh sb="72" eb="74">
      <t>セイキュウ</t>
    </rPh>
    <phoneticPr fontId="2"/>
  </si>
  <si>
    <t>補助金交付決定額</t>
    <rPh sb="0" eb="3">
      <t>ホジョキン</t>
    </rPh>
    <rPh sb="3" eb="5">
      <t>コウフ</t>
    </rPh>
    <rPh sb="5" eb="6">
      <t>ケツ</t>
    </rPh>
    <rPh sb="6" eb="7">
      <t>サダム</t>
    </rPh>
    <rPh sb="7" eb="8">
      <t>ガク</t>
    </rPh>
    <phoneticPr fontId="26"/>
  </si>
  <si>
    <t>（県参考様式第９号－３）</t>
    <rPh sb="1" eb="2">
      <t>ケン</t>
    </rPh>
    <rPh sb="2" eb="4">
      <t>サンコウ</t>
    </rPh>
    <rPh sb="4" eb="6">
      <t>ヨウシキ</t>
    </rPh>
    <rPh sb="6" eb="7">
      <t>ダイ</t>
    </rPh>
    <rPh sb="8" eb="9">
      <t>ゴウ</t>
    </rPh>
    <phoneticPr fontId="2"/>
  </si>
  <si>
    <t>　　○○年度　環境保全型農業支援事業（環境保全型農業直接支払推進交付金）
補助金交付請求書（概算払）</t>
    <rPh sb="4" eb="6">
      <t>ネンド</t>
    </rPh>
    <rPh sb="7" eb="9">
      <t>カンキョウ</t>
    </rPh>
    <rPh sb="9" eb="11">
      <t>ホゼン</t>
    </rPh>
    <rPh sb="11" eb="12">
      <t>ガタ</t>
    </rPh>
    <rPh sb="12" eb="14">
      <t>ノウギョウ</t>
    </rPh>
    <rPh sb="14" eb="16">
      <t>シエン</t>
    </rPh>
    <rPh sb="16" eb="18">
      <t>ジギョウ</t>
    </rPh>
    <rPh sb="37" eb="40">
      <t>ホジョキン</t>
    </rPh>
    <rPh sb="40" eb="42">
      <t>コウフ</t>
    </rPh>
    <rPh sb="42" eb="45">
      <t>セイキュウショ</t>
    </rPh>
    <rPh sb="46" eb="48">
      <t>ガイサン</t>
    </rPh>
    <rPh sb="48" eb="49">
      <t>バラ</t>
    </rPh>
    <phoneticPr fontId="2"/>
  </si>
  <si>
    <t>（県参考様式第１０号）</t>
    <rPh sb="1" eb="2">
      <t>ケン</t>
    </rPh>
    <rPh sb="2" eb="4">
      <t>サンコウ</t>
    </rPh>
    <rPh sb="4" eb="6">
      <t>ヨウシキ</t>
    </rPh>
    <rPh sb="6" eb="7">
      <t>ダイ</t>
    </rPh>
    <rPh sb="9" eb="10">
      <t>ゴウ</t>
    </rPh>
    <phoneticPr fontId="14"/>
  </si>
  <si>
    <t>　　○○年度　環境保全型農業支援事業完了実績報告書</t>
    <rPh sb="7" eb="9">
      <t>カンキョウ</t>
    </rPh>
    <rPh sb="9" eb="12">
      <t>ホゼンガタ</t>
    </rPh>
    <rPh sb="12" eb="14">
      <t>ノウギョウ</t>
    </rPh>
    <rPh sb="14" eb="16">
      <t>シエン</t>
    </rPh>
    <rPh sb="18" eb="20">
      <t>カンリョウ</t>
    </rPh>
    <rPh sb="20" eb="22">
      <t>ジッセキ</t>
    </rPh>
    <rPh sb="22" eb="25">
      <t>ホウコクショ</t>
    </rPh>
    <phoneticPr fontId="2"/>
  </si>
  <si>
    <t>　　　　　年　　月　　日付け福井県指令流販第　　　号で補助金の交付決定を受けた環境保全型農業支援事業が完了したので、福井県補助金等交付規則第１２条の規定により、関係書類を添え、下記のとおり報告します。</t>
    <phoneticPr fontId="2"/>
  </si>
  <si>
    <t>２　補助金の交付決定額および精算額</t>
    <rPh sb="2" eb="5">
      <t>ホジョキン</t>
    </rPh>
    <rPh sb="6" eb="8">
      <t>コウフ</t>
    </rPh>
    <rPh sb="8" eb="10">
      <t>ケッテイ</t>
    </rPh>
    <rPh sb="10" eb="11">
      <t>ガク</t>
    </rPh>
    <rPh sb="14" eb="17">
      <t>セイサンガク</t>
    </rPh>
    <phoneticPr fontId="2"/>
  </si>
  <si>
    <t>交付決定額</t>
    <rPh sb="0" eb="2">
      <t>コウフ</t>
    </rPh>
    <rPh sb="2" eb="4">
      <t>ケッテイ</t>
    </rPh>
    <rPh sb="4" eb="5">
      <t>ガク</t>
    </rPh>
    <phoneticPr fontId="24"/>
  </si>
  <si>
    <t>円</t>
    <rPh sb="0" eb="1">
      <t>エン</t>
    </rPh>
    <phoneticPr fontId="24"/>
  </si>
  <si>
    <t>精算額</t>
    <rPh sb="0" eb="2">
      <t>セイサン</t>
    </rPh>
    <rPh sb="2" eb="3">
      <t>ガク</t>
    </rPh>
    <phoneticPr fontId="24"/>
  </si>
  <si>
    <t>３　補助事業の成果</t>
    <rPh sb="2" eb="4">
      <t>ホジョ</t>
    </rPh>
    <rPh sb="4" eb="6">
      <t>ジギョウ</t>
    </rPh>
    <rPh sb="7" eb="9">
      <t>セイカ</t>
    </rPh>
    <phoneticPr fontId="2"/>
  </si>
  <si>
    <t>取組項目</t>
    <rPh sb="0" eb="2">
      <t>トリクミ</t>
    </rPh>
    <rPh sb="2" eb="4">
      <t>コウモク</t>
    </rPh>
    <phoneticPr fontId="24"/>
  </si>
  <si>
    <t>取組件数（件）</t>
    <rPh sb="0" eb="2">
      <t>トリクミ</t>
    </rPh>
    <rPh sb="2" eb="4">
      <t>ケンスウ</t>
    </rPh>
    <rPh sb="5" eb="6">
      <t>ケン</t>
    </rPh>
    <phoneticPr fontId="24"/>
  </si>
  <si>
    <t>取組面積（a）</t>
    <rPh sb="0" eb="2">
      <t>トリクミ</t>
    </rPh>
    <rPh sb="2" eb="4">
      <t>メンセキ</t>
    </rPh>
    <phoneticPr fontId="24"/>
  </si>
  <si>
    <t>事業費（円）</t>
    <rPh sb="0" eb="3">
      <t>ジギョウヒ</t>
    </rPh>
    <rPh sb="4" eb="5">
      <t>エン</t>
    </rPh>
    <phoneticPr fontId="24"/>
  </si>
  <si>
    <t>全国共通取組</t>
    <rPh sb="0" eb="2">
      <t>ゼンコク</t>
    </rPh>
    <rPh sb="2" eb="4">
      <t>キョウツウ</t>
    </rPh>
    <rPh sb="4" eb="6">
      <t>トリクミ</t>
    </rPh>
    <phoneticPr fontId="24"/>
  </si>
  <si>
    <t>地域特認取組</t>
    <rPh sb="0" eb="2">
      <t>チイキ</t>
    </rPh>
    <rPh sb="2" eb="4">
      <t>トクニン</t>
    </rPh>
    <rPh sb="4" eb="6">
      <t>トリクミ</t>
    </rPh>
    <phoneticPr fontId="24"/>
  </si>
  <si>
    <t>合　計（延べ）</t>
    <rPh sb="0" eb="1">
      <t>ゴウ</t>
    </rPh>
    <rPh sb="2" eb="3">
      <t>ケイ</t>
    </rPh>
    <rPh sb="4" eb="5">
      <t>ノ</t>
    </rPh>
    <phoneticPr fontId="24"/>
  </si>
  <si>
    <t>補助事業に要した経費</t>
    <rPh sb="0" eb="2">
      <t>ホジョ</t>
    </rPh>
    <rPh sb="2" eb="4">
      <t>ジギョウ</t>
    </rPh>
    <rPh sb="5" eb="6">
      <t>ヨウ</t>
    </rPh>
    <rPh sb="8" eb="10">
      <t>ケイヒ</t>
    </rPh>
    <phoneticPr fontId="2"/>
  </si>
  <si>
    <t>・環境保全型農業直接支払交付金に係る農業者別交付金の交付額（添付様式１）</t>
    <rPh sb="30" eb="32">
      <t>テンプ</t>
    </rPh>
    <rPh sb="32" eb="34">
      <t>ヨウシキ</t>
    </rPh>
    <phoneticPr fontId="24"/>
  </si>
  <si>
    <t>６　事業完了年月日</t>
    <rPh sb="2" eb="4">
      <t>ジギョウ</t>
    </rPh>
    <rPh sb="4" eb="6">
      <t>カンリョウ</t>
    </rPh>
    <rPh sb="6" eb="9">
      <t>ネンガッピ</t>
    </rPh>
    <phoneticPr fontId="2"/>
  </si>
  <si>
    <t>　　　　年　　月　　日</t>
    <rPh sb="4" eb="5">
      <t>ネン</t>
    </rPh>
    <rPh sb="7" eb="8">
      <t>ガツ</t>
    </rPh>
    <rPh sb="10" eb="11">
      <t>ニチ</t>
    </rPh>
    <phoneticPr fontId="19"/>
  </si>
  <si>
    <t>７　収支精算</t>
    <rPh sb="2" eb="4">
      <t>シュウシ</t>
    </rPh>
    <rPh sb="4" eb="6">
      <t>セイサン</t>
    </rPh>
    <phoneticPr fontId="2"/>
  </si>
  <si>
    <t>本年度精算額</t>
    <rPh sb="0" eb="3">
      <t>ホンネンド</t>
    </rPh>
    <rPh sb="3" eb="5">
      <t>セイサン</t>
    </rPh>
    <rPh sb="5" eb="6">
      <t>ガク</t>
    </rPh>
    <phoneticPr fontId="2"/>
  </si>
  <si>
    <t>本年度予算額</t>
    <rPh sb="0" eb="3">
      <t>ホンネンド</t>
    </rPh>
    <rPh sb="3" eb="6">
      <t>ヨサンガク</t>
    </rPh>
    <phoneticPr fontId="2"/>
  </si>
  <si>
    <t>○○市町長</t>
  </si>
  <si>
    <t>（県参考様式第１１号）</t>
    <rPh sb="1" eb="2">
      <t>ケン</t>
    </rPh>
    <rPh sb="2" eb="4">
      <t>サンコウ</t>
    </rPh>
    <rPh sb="4" eb="6">
      <t>ヨウシキ</t>
    </rPh>
    <rPh sb="6" eb="7">
      <t>ダイ</t>
    </rPh>
    <rPh sb="9" eb="10">
      <t>ゴウ</t>
    </rPh>
    <phoneticPr fontId="14"/>
  </si>
  <si>
    <t>○○　○○</t>
    <phoneticPr fontId="19"/>
  </si>
  <si>
    <t>様</t>
    <rPh sb="0" eb="1">
      <t>サマ</t>
    </rPh>
    <phoneticPr fontId="19"/>
  </si>
  <si>
    <t>　　○○年度　環境保全型農業支援事業（環境保全型農業直接支払推進交付金）
完了実績報告書</t>
    <rPh sb="7" eb="9">
      <t>カンキョウ</t>
    </rPh>
    <rPh sb="9" eb="12">
      <t>ホゼンガタ</t>
    </rPh>
    <rPh sb="12" eb="14">
      <t>ノウギョウ</t>
    </rPh>
    <rPh sb="14" eb="16">
      <t>シエン</t>
    </rPh>
    <rPh sb="30" eb="32">
      <t>スイシン</t>
    </rPh>
    <rPh sb="32" eb="35">
      <t>コウフキン</t>
    </rPh>
    <rPh sb="37" eb="39">
      <t>カンリョウ</t>
    </rPh>
    <rPh sb="39" eb="41">
      <t>ジッセキ</t>
    </rPh>
    <rPh sb="41" eb="44">
      <t>ホウコクショ</t>
    </rPh>
    <phoneticPr fontId="2"/>
  </si>
  <si>
    <t>　　　　　年　　月　　日付け福井県指令流販第　　　号で補助金の交付決定を受けた環境保全型農業支援事業（環境保全型農業直接支払推進交付金）が完了したので、福井県補助金等交付規則第１２条の規定により、関係書類を添え、下記のとおり報告します。</t>
    <phoneticPr fontId="2"/>
  </si>
  <si>
    <t>　　○○年度環境保全型農業支援事業（環境保全型農業直接支払推進交付金）</t>
    <rPh sb="6" eb="15">
      <t>カンキョウホゼンガタノウギョウシエン</t>
    </rPh>
    <phoneticPr fontId="2"/>
  </si>
  <si>
    <t>区分</t>
    <rPh sb="0" eb="2">
      <t>クブン</t>
    </rPh>
    <phoneticPr fontId="19"/>
  </si>
  <si>
    <t>内容</t>
    <rPh sb="0" eb="2">
      <t>ナイヨウ</t>
    </rPh>
    <phoneticPr fontId="19"/>
  </si>
  <si>
    <t>備考</t>
    <rPh sb="0" eb="2">
      <t>ビコウ</t>
    </rPh>
    <phoneticPr fontId="19"/>
  </si>
  <si>
    <t>１．推進・指導</t>
    <rPh sb="2" eb="4">
      <t>スイシン</t>
    </rPh>
    <rPh sb="5" eb="7">
      <t>シドウ</t>
    </rPh>
    <phoneticPr fontId="19"/>
  </si>
  <si>
    <t>（活動内容）</t>
    <rPh sb="1" eb="3">
      <t>カツドウ</t>
    </rPh>
    <rPh sb="3" eb="5">
      <t>ナイヨウ</t>
    </rPh>
    <phoneticPr fontId="19"/>
  </si>
  <si>
    <t>２．確認事務</t>
    <rPh sb="2" eb="4">
      <t>カクニン</t>
    </rPh>
    <rPh sb="4" eb="6">
      <t>ジム</t>
    </rPh>
    <phoneticPr fontId="19"/>
  </si>
  <si>
    <t>（確認時期）</t>
    <rPh sb="1" eb="3">
      <t>カクニン</t>
    </rPh>
    <rPh sb="3" eb="5">
      <t>ジキ</t>
    </rPh>
    <phoneticPr fontId="19"/>
  </si>
  <si>
    <t>３．その他推進事務</t>
    <rPh sb="4" eb="5">
      <t>タ</t>
    </rPh>
    <rPh sb="5" eb="7">
      <t>スイシン</t>
    </rPh>
    <rPh sb="7" eb="9">
      <t>ジム</t>
    </rPh>
    <phoneticPr fontId="19"/>
  </si>
  <si>
    <t>・環境保全型農業直接支払推進交付金　　市町村推進事業実績の概要</t>
    <phoneticPr fontId="24"/>
  </si>
  <si>
    <t>環境保全型農業支援事業（環境保全型農業直接支払推進交付金）補助金</t>
    <rPh sb="0" eb="2">
      <t>カンキョウ</t>
    </rPh>
    <rPh sb="2" eb="5">
      <t>ホゼンガタ</t>
    </rPh>
    <rPh sb="5" eb="7">
      <t>ノウギョウ</t>
    </rPh>
    <rPh sb="7" eb="9">
      <t>シエン</t>
    </rPh>
    <rPh sb="9" eb="11">
      <t>ジギョウ</t>
    </rPh>
    <rPh sb="12" eb="14">
      <t>カンキョウ</t>
    </rPh>
    <rPh sb="14" eb="17">
      <t>ホゼンガタ</t>
    </rPh>
    <rPh sb="17" eb="19">
      <t>ノウギョウ</t>
    </rPh>
    <rPh sb="19" eb="21">
      <t>チョクセツ</t>
    </rPh>
    <rPh sb="21" eb="23">
      <t>シハラ</t>
    </rPh>
    <rPh sb="23" eb="25">
      <t>スイシン</t>
    </rPh>
    <rPh sb="25" eb="28">
      <t>コウフキン</t>
    </rPh>
    <rPh sb="29" eb="32">
      <t>ホジョキン</t>
    </rPh>
    <phoneticPr fontId="2"/>
  </si>
  <si>
    <t>（県参考様式第１１号）別添</t>
    <rPh sb="1" eb="2">
      <t>ケン</t>
    </rPh>
    <rPh sb="2" eb="4">
      <t>サンコウ</t>
    </rPh>
    <rPh sb="4" eb="6">
      <t>ヨウシキ</t>
    </rPh>
    <rPh sb="6" eb="7">
      <t>ダイ</t>
    </rPh>
    <rPh sb="9" eb="10">
      <t>ゴウ</t>
    </rPh>
    <rPh sb="11" eb="13">
      <t>ベッテン</t>
    </rPh>
    <phoneticPr fontId="2"/>
  </si>
  <si>
    <t>環境保全型農業直接支払推進交付金　　市町村推進事業実績の概要</t>
    <rPh sb="0" eb="2">
      <t>カンキョウ</t>
    </rPh>
    <rPh sb="2" eb="5">
      <t>ホゼンガタ</t>
    </rPh>
    <rPh sb="5" eb="7">
      <t>ノウギョウ</t>
    </rPh>
    <rPh sb="7" eb="9">
      <t>チョクセツ</t>
    </rPh>
    <rPh sb="9" eb="11">
      <t>シハラ</t>
    </rPh>
    <rPh sb="11" eb="13">
      <t>スイシン</t>
    </rPh>
    <rPh sb="13" eb="16">
      <t>コウフキン</t>
    </rPh>
    <rPh sb="18" eb="21">
      <t>シチョウソン</t>
    </rPh>
    <rPh sb="21" eb="23">
      <t>スイシン</t>
    </rPh>
    <rPh sb="23" eb="25">
      <t>ジギョウ</t>
    </rPh>
    <rPh sb="25" eb="27">
      <t>ジッセキ</t>
    </rPh>
    <rPh sb="28" eb="30">
      <t>ガイヨウ</t>
    </rPh>
    <phoneticPr fontId="2"/>
  </si>
  <si>
    <t>（県参考様式第１２号）</t>
    <rPh sb="1" eb="2">
      <t>ケン</t>
    </rPh>
    <rPh sb="2" eb="4">
      <t>サンコウ</t>
    </rPh>
    <rPh sb="4" eb="6">
      <t>ヨウシキ</t>
    </rPh>
    <rPh sb="6" eb="7">
      <t>ダイ</t>
    </rPh>
    <rPh sb="9" eb="10">
      <t>ゴウ</t>
    </rPh>
    <phoneticPr fontId="2"/>
  </si>
  <si>
    <t>○○　○○</t>
    <phoneticPr fontId="2"/>
  </si>
  <si>
    <t>　　○○年度　環境保全型農業支援事業補助金計画変更交付申請書</t>
    <phoneticPr fontId="2"/>
  </si>
  <si>
    <t>　　　　　年　　月　　日付け福井県指令流販第　　　号により交付決定通知のあった　事業補助金について下記のとおり変更したので承認されたく申請します。
　なお、その他については申請書記載のとおりとする。</t>
    <phoneticPr fontId="2"/>
  </si>
  <si>
    <t>既交付決定額</t>
    <phoneticPr fontId="2"/>
  </si>
  <si>
    <t>変更交付申請額</t>
    <phoneticPr fontId="2"/>
  </si>
  <si>
    <t>増　　　減</t>
    <phoneticPr fontId="2"/>
  </si>
  <si>
    <t>円</t>
    <phoneticPr fontId="2"/>
  </si>
  <si>
    <t>１　変更の理由</t>
    <rPh sb="2" eb="4">
      <t>ヘンコウ</t>
    </rPh>
    <rPh sb="5" eb="7">
      <t>リユウ</t>
    </rPh>
    <phoneticPr fontId="2"/>
  </si>
  <si>
    <t>２　変更計画の内容</t>
    <rPh sb="2" eb="4">
      <t>ヘンコウ</t>
    </rPh>
    <rPh sb="4" eb="6">
      <t>ケイカク</t>
    </rPh>
    <rPh sb="7" eb="9">
      <t>ナイヨウ</t>
    </rPh>
    <phoneticPr fontId="2"/>
  </si>
  <si>
    <t>（１）事業計画の内容</t>
    <rPh sb="3" eb="5">
      <t>ジギョウ</t>
    </rPh>
    <rPh sb="5" eb="7">
      <t>ケイカク</t>
    </rPh>
    <rPh sb="8" eb="10">
      <t>ナイヨウ</t>
    </rPh>
    <phoneticPr fontId="2"/>
  </si>
  <si>
    <t>(　　　　　　)</t>
    <phoneticPr fontId="2"/>
  </si>
  <si>
    <t>(　　　　　　)</t>
  </si>
  <si>
    <t>（２）経費の配分</t>
    <rPh sb="3" eb="5">
      <t>ケイヒ</t>
    </rPh>
    <rPh sb="6" eb="8">
      <t>ハイブン</t>
    </rPh>
    <phoneticPr fontId="2"/>
  </si>
  <si>
    <t>（　　　　）</t>
    <phoneticPr fontId="2"/>
  </si>
  <si>
    <t>（　　　　）</t>
  </si>
  <si>
    <t>（３）　添付資料</t>
    <rPh sb="4" eb="6">
      <t>テンプ</t>
    </rPh>
    <rPh sb="6" eb="8">
      <t>シリョウ</t>
    </rPh>
    <phoneticPr fontId="2"/>
  </si>
  <si>
    <t>・環境保全型農業直接支払交付金に係る農業者別交付金の交付見込額（添付様式１）</t>
    <rPh sb="32" eb="34">
      <t>テンプ</t>
    </rPh>
    <rPh sb="34" eb="36">
      <t>ヨウシキ</t>
    </rPh>
    <phoneticPr fontId="2"/>
  </si>
  <si>
    <t>（４）　事業完了予定年月日</t>
    <rPh sb="4" eb="6">
      <t>ジギョウ</t>
    </rPh>
    <rPh sb="6" eb="8">
      <t>カンリョウ</t>
    </rPh>
    <rPh sb="8" eb="10">
      <t>ヨテイ</t>
    </rPh>
    <rPh sb="10" eb="13">
      <t>ネンガッピ</t>
    </rPh>
    <phoneticPr fontId="2"/>
  </si>
  <si>
    <t>（５）　収支予算</t>
    <rPh sb="4" eb="6">
      <t>シュウシ</t>
    </rPh>
    <rPh sb="6" eb="8">
      <t>ヨサン</t>
    </rPh>
    <phoneticPr fontId="2"/>
  </si>
  <si>
    <t>（ア）収入の部</t>
    <rPh sb="3" eb="5">
      <t>シュウニュウ</t>
    </rPh>
    <rPh sb="6" eb="7">
      <t>ブ</t>
    </rPh>
    <phoneticPr fontId="2"/>
  </si>
  <si>
    <t>（　　　　　）</t>
    <phoneticPr fontId="2"/>
  </si>
  <si>
    <t>（イ）支出の部</t>
    <rPh sb="3" eb="5">
      <t>シシュツ</t>
    </rPh>
    <rPh sb="6" eb="7">
      <t>ブ</t>
    </rPh>
    <phoneticPr fontId="2"/>
  </si>
  <si>
    <t>（県参考様式第１３号）</t>
    <rPh sb="1" eb="2">
      <t>ケン</t>
    </rPh>
    <rPh sb="2" eb="4">
      <t>サンコウ</t>
    </rPh>
    <rPh sb="4" eb="6">
      <t>ヨウシキ</t>
    </rPh>
    <rPh sb="6" eb="7">
      <t>ダイ</t>
    </rPh>
    <rPh sb="9" eb="10">
      <t>ゴウ</t>
    </rPh>
    <phoneticPr fontId="2"/>
  </si>
  <si>
    <t>○○年度　環境保全型農業支援事業
（環境保全型農業直接支払推進交付金）補助金計画変更交付申請書</t>
    <rPh sb="18" eb="20">
      <t>カンキョウ</t>
    </rPh>
    <rPh sb="20" eb="23">
      <t>ホゼンガタ</t>
    </rPh>
    <rPh sb="23" eb="25">
      <t>ノウギョウ</t>
    </rPh>
    <rPh sb="25" eb="27">
      <t>チョクセツ</t>
    </rPh>
    <rPh sb="27" eb="29">
      <t>シハライ</t>
    </rPh>
    <rPh sb="29" eb="31">
      <t>スイシン</t>
    </rPh>
    <rPh sb="31" eb="34">
      <t>コウフキン</t>
    </rPh>
    <phoneticPr fontId="2"/>
  </si>
  <si>
    <t>（確認予定時期）
（１）書類の確認予定時期および件数
（２）実施状況等の確認予定時期および件数</t>
    <rPh sb="1" eb="3">
      <t>カクニン</t>
    </rPh>
    <rPh sb="3" eb="5">
      <t>ヨテイ</t>
    </rPh>
    <rPh sb="5" eb="7">
      <t>ジキ</t>
    </rPh>
    <phoneticPr fontId="2"/>
  </si>
  <si>
    <t>県費</t>
    <rPh sb="0" eb="1">
      <t>ケン</t>
    </rPh>
    <rPh sb="1" eb="2">
      <t>ヒ</t>
    </rPh>
    <phoneticPr fontId="2"/>
  </si>
  <si>
    <t>市町費</t>
    <rPh sb="0" eb="1">
      <t>シ</t>
    </rPh>
    <rPh sb="1" eb="2">
      <t>マチ</t>
    </rPh>
    <rPh sb="2" eb="3">
      <t>ヒ</t>
    </rPh>
    <phoneticPr fontId="2"/>
  </si>
  <si>
    <t>・環境保全型農業直接支払推進交付金　市町推進事業実施計画の概要</t>
    <rPh sb="8" eb="10">
      <t>チョクセツ</t>
    </rPh>
    <rPh sb="10" eb="12">
      <t>シハライ</t>
    </rPh>
    <rPh sb="12" eb="14">
      <t>スイシン</t>
    </rPh>
    <rPh sb="14" eb="17">
      <t>コウフキン</t>
    </rPh>
    <rPh sb="18" eb="19">
      <t>シ</t>
    </rPh>
    <rPh sb="19" eb="20">
      <t>マチ</t>
    </rPh>
    <rPh sb="20" eb="22">
      <t>スイシン</t>
    </rPh>
    <rPh sb="22" eb="24">
      <t>ジギョウ</t>
    </rPh>
    <rPh sb="24" eb="26">
      <t>ジッシ</t>
    </rPh>
    <rPh sb="26" eb="28">
      <t>ケイカク</t>
    </rPh>
    <rPh sb="29" eb="31">
      <t>ガイヨウ</t>
    </rPh>
    <phoneticPr fontId="2"/>
  </si>
  <si>
    <t>　　　　年　月　　日</t>
    <rPh sb="4" eb="5">
      <t>ネン</t>
    </rPh>
    <rPh sb="6" eb="7">
      <t>ガツ</t>
    </rPh>
    <rPh sb="9" eb="10">
      <t>ニチ</t>
    </rPh>
    <phoneticPr fontId="2"/>
  </si>
  <si>
    <t>（県参考様式第１３号）別添</t>
    <rPh sb="1" eb="2">
      <t>ケン</t>
    </rPh>
    <rPh sb="2" eb="4">
      <t>サンコウ</t>
    </rPh>
    <rPh sb="4" eb="6">
      <t>ヨウシキ</t>
    </rPh>
    <rPh sb="6" eb="7">
      <t>ダイ</t>
    </rPh>
    <rPh sb="9" eb="10">
      <t>ゴウ</t>
    </rPh>
    <rPh sb="11" eb="13">
      <t>ベッテン</t>
    </rPh>
    <phoneticPr fontId="2"/>
  </si>
  <si>
    <t>市町推進事業</t>
    <rPh sb="0" eb="1">
      <t>シ</t>
    </rPh>
    <rPh sb="1" eb="2">
      <t>マチ</t>
    </rPh>
    <rPh sb="2" eb="4">
      <t>スイシン</t>
    </rPh>
    <rPh sb="4" eb="6">
      <t>ジギョウ</t>
    </rPh>
    <phoneticPr fontId="2"/>
  </si>
  <si>
    <t>（県参考様式第１４号）</t>
    <rPh sb="1" eb="2">
      <t>ケン</t>
    </rPh>
    <rPh sb="2" eb="4">
      <t>サンコウ</t>
    </rPh>
    <rPh sb="4" eb="6">
      <t>ヨウシキ</t>
    </rPh>
    <rPh sb="6" eb="7">
      <t>ダイ</t>
    </rPh>
    <rPh sb="9" eb="10">
      <t>ゴウ</t>
    </rPh>
    <phoneticPr fontId="2"/>
  </si>
  <si>
    <t>　　　　年度環境保全型農業支援事業（環境保全型農業直接支払推進交付金）交付決定前着手届</t>
    <rPh sb="4" eb="6">
      <t>ネンド</t>
    </rPh>
    <rPh sb="6" eb="17">
      <t>ジギョ</t>
    </rPh>
    <rPh sb="18" eb="34">
      <t>スイシンヒ</t>
    </rPh>
    <rPh sb="35" eb="37">
      <t>コウフ</t>
    </rPh>
    <rPh sb="37" eb="39">
      <t>ケッテイ</t>
    </rPh>
    <rPh sb="39" eb="40">
      <t>マエ</t>
    </rPh>
    <rPh sb="40" eb="42">
      <t>チャクシュ</t>
    </rPh>
    <rPh sb="42" eb="43">
      <t>トドケ</t>
    </rPh>
    <phoneticPr fontId="2"/>
  </si>
  <si>
    <t>環境保全型農業支援事業実施要領第４の２の（３）に基づき、下記条件を了承の上、別添事業について交付決定前に着手したいので、提出する。</t>
    <rPh sb="0" eb="2">
      <t>カンキョウ</t>
    </rPh>
    <rPh sb="2" eb="5">
      <t>ホゼンガタ</t>
    </rPh>
    <rPh sb="5" eb="7">
      <t>ノウギョウ</t>
    </rPh>
    <rPh sb="7" eb="9">
      <t>シエン</t>
    </rPh>
    <rPh sb="9" eb="11">
      <t>ジギョウ</t>
    </rPh>
    <rPh sb="11" eb="13">
      <t>ジッシ</t>
    </rPh>
    <rPh sb="13" eb="15">
      <t>ヨウリョウ</t>
    </rPh>
    <rPh sb="15" eb="16">
      <t>ダイ</t>
    </rPh>
    <rPh sb="28" eb="30">
      <t>カキ</t>
    </rPh>
    <rPh sb="30" eb="32">
      <t>ジョウケン</t>
    </rPh>
    <rPh sb="33" eb="35">
      <t>リョウショウ</t>
    </rPh>
    <rPh sb="36" eb="37">
      <t>ウエ</t>
    </rPh>
    <rPh sb="38" eb="40">
      <t>ベッテン</t>
    </rPh>
    <rPh sb="40" eb="42">
      <t>ジギョウ</t>
    </rPh>
    <rPh sb="46" eb="48">
      <t>コウフ</t>
    </rPh>
    <rPh sb="48" eb="50">
      <t>ケッテイ</t>
    </rPh>
    <rPh sb="50" eb="51">
      <t>マエ</t>
    </rPh>
    <rPh sb="52" eb="54">
      <t>チャクシュ</t>
    </rPh>
    <rPh sb="60" eb="62">
      <t>テイシュツ</t>
    </rPh>
    <phoneticPr fontId="2"/>
  </si>
  <si>
    <t>１．</t>
    <phoneticPr fontId="2"/>
  </si>
  <si>
    <t>　交付決定を受けるまでの期間内に、天災地変の事由によって実施した事業に損失を生じた場合、これらの損失は、事業実施主体が負担するものとする。</t>
    <rPh sb="1" eb="3">
      <t>コウフ</t>
    </rPh>
    <rPh sb="3" eb="5">
      <t>ケッテイ</t>
    </rPh>
    <rPh sb="6" eb="7">
      <t>ウ</t>
    </rPh>
    <rPh sb="12" eb="15">
      <t>キカンナイ</t>
    </rPh>
    <rPh sb="17" eb="19">
      <t>テンサイ</t>
    </rPh>
    <rPh sb="19" eb="21">
      <t>チヘン</t>
    </rPh>
    <rPh sb="22" eb="24">
      <t>ジユウ</t>
    </rPh>
    <rPh sb="28" eb="30">
      <t>ジッシ</t>
    </rPh>
    <rPh sb="32" eb="34">
      <t>ジギョウ</t>
    </rPh>
    <rPh sb="35" eb="37">
      <t>ソンシツ</t>
    </rPh>
    <rPh sb="38" eb="39">
      <t>ショウ</t>
    </rPh>
    <rPh sb="41" eb="43">
      <t>バアイ</t>
    </rPh>
    <rPh sb="48" eb="50">
      <t>ソンシツ</t>
    </rPh>
    <rPh sb="52" eb="54">
      <t>ジギョウ</t>
    </rPh>
    <rPh sb="54" eb="56">
      <t>ジッシ</t>
    </rPh>
    <rPh sb="56" eb="58">
      <t>シュタイ</t>
    </rPh>
    <rPh sb="59" eb="61">
      <t>フタン</t>
    </rPh>
    <phoneticPr fontId="2"/>
  </si>
  <si>
    <t>　交付金交付決定を受けた交付金額が交付申請額又は交付申請予定額に達しない場合においても、異議がないこと。</t>
    <rPh sb="1" eb="4">
      <t>コウフキン</t>
    </rPh>
    <rPh sb="4" eb="6">
      <t>コウフ</t>
    </rPh>
    <rPh sb="6" eb="8">
      <t>ケッテイ</t>
    </rPh>
    <rPh sb="9" eb="10">
      <t>ウ</t>
    </rPh>
    <rPh sb="12" eb="15">
      <t>コウフキン</t>
    </rPh>
    <rPh sb="15" eb="16">
      <t>ガク</t>
    </rPh>
    <rPh sb="17" eb="19">
      <t>コウフ</t>
    </rPh>
    <rPh sb="19" eb="22">
      <t>シンセイガク</t>
    </rPh>
    <rPh sb="22" eb="23">
      <t>マタ</t>
    </rPh>
    <rPh sb="24" eb="26">
      <t>コウフ</t>
    </rPh>
    <rPh sb="26" eb="28">
      <t>シンセイ</t>
    </rPh>
    <rPh sb="28" eb="31">
      <t>ヨテイガク</t>
    </rPh>
    <rPh sb="32" eb="33">
      <t>タッ</t>
    </rPh>
    <rPh sb="36" eb="38">
      <t>バアイ</t>
    </rPh>
    <rPh sb="44" eb="46">
      <t>イギ</t>
    </rPh>
    <phoneticPr fontId="2"/>
  </si>
  <si>
    <t>　当該事業については、着手から交付決定を受けるまでの期間内においては、計画変更はないこと。</t>
    <rPh sb="1" eb="3">
      <t>トウガイ</t>
    </rPh>
    <rPh sb="3" eb="5">
      <t>ジギョウ</t>
    </rPh>
    <rPh sb="11" eb="13">
      <t>チャクシュ</t>
    </rPh>
    <rPh sb="15" eb="17">
      <t>コウフ</t>
    </rPh>
    <rPh sb="17" eb="19">
      <t>ケッテイ</t>
    </rPh>
    <rPh sb="20" eb="21">
      <t>ウ</t>
    </rPh>
    <rPh sb="26" eb="29">
      <t>キカンナイ</t>
    </rPh>
    <rPh sb="35" eb="37">
      <t>ケイカク</t>
    </rPh>
    <rPh sb="37" eb="39">
      <t>ヘンコウ</t>
    </rPh>
    <phoneticPr fontId="2"/>
  </si>
  <si>
    <t>（県参考様式第１４号）別添</t>
    <rPh sb="11" eb="13">
      <t>ベッテン</t>
    </rPh>
    <phoneticPr fontId="2"/>
  </si>
  <si>
    <t xml:space="preserve">　　○○年度日本型直接支払推進交付金
（環境保全型農業直接支払交付金に係る推進事業）
交付決定前着手届
</t>
    <phoneticPr fontId="42"/>
  </si>
  <si>
    <t xml:space="preserve">区分
</t>
    <rPh sb="0" eb="2">
      <t>クブン</t>
    </rPh>
    <phoneticPr fontId="2"/>
  </si>
  <si>
    <t>事業費
（千円）</t>
    <rPh sb="0" eb="3">
      <t>ジギョウヒ</t>
    </rPh>
    <rPh sb="5" eb="7">
      <t>センエン</t>
    </rPh>
    <phoneticPr fontId="2"/>
  </si>
  <si>
    <t>着手予定
年月日</t>
    <rPh sb="0" eb="2">
      <t>チャクシュ</t>
    </rPh>
    <rPh sb="2" eb="4">
      <t>ヨテイ</t>
    </rPh>
    <rPh sb="5" eb="8">
      <t>ネンガッピ</t>
    </rPh>
    <phoneticPr fontId="2"/>
  </si>
  <si>
    <t>完了予定
年月日</t>
    <rPh sb="0" eb="2">
      <t>カンリョウ</t>
    </rPh>
    <rPh sb="2" eb="4">
      <t>ヨテイ</t>
    </rPh>
    <rPh sb="5" eb="8">
      <t>ネンガッピ</t>
    </rPh>
    <phoneticPr fontId="2"/>
  </si>
  <si>
    <t>理由</t>
    <rPh sb="0" eb="2">
      <t>リユウ</t>
    </rPh>
    <phoneticPr fontId="2"/>
  </si>
  <si>
    <t>・市町村推進事業</t>
    <rPh sb="1" eb="4">
      <t>シチョウソン</t>
    </rPh>
    <rPh sb="4" eb="6">
      <t>スイシン</t>
    </rPh>
    <rPh sb="6" eb="8">
      <t>ジギョウ</t>
    </rPh>
    <phoneticPr fontId="2"/>
  </si>
  <si>
    <t>取組拡大加算</t>
    <rPh sb="0" eb="2">
      <t>トリクミ</t>
    </rPh>
    <rPh sb="2" eb="4">
      <t>カクダイ</t>
    </rPh>
    <rPh sb="4" eb="6">
      <t>カサン</t>
    </rPh>
    <phoneticPr fontId="36"/>
  </si>
  <si>
    <t>ト</t>
    <phoneticPr fontId="36"/>
  </si>
  <si>
    <t>（４）対象圃場</t>
    <rPh sb="3" eb="5">
      <t>タイショウ</t>
    </rPh>
    <rPh sb="5" eb="7">
      <t>ホジョウ</t>
    </rPh>
    <phoneticPr fontId="2"/>
  </si>
  <si>
    <t>地域の慣行的な実施時期</t>
    <phoneticPr fontId="58"/>
  </si>
  <si>
    <t>加算措置</t>
    <rPh sb="0" eb="4">
      <t>カサンソチ</t>
    </rPh>
    <phoneticPr fontId="19"/>
  </si>
  <si>
    <t>加算措置</t>
    <rPh sb="0" eb="2">
      <t>カサン</t>
    </rPh>
    <rPh sb="2" eb="4">
      <t>ソチ</t>
    </rPh>
    <phoneticPr fontId="34"/>
  </si>
  <si>
    <t>取組拡大
加算※
⑯</t>
    <rPh sb="0" eb="2">
      <t>トリクミ</t>
    </rPh>
    <rPh sb="2" eb="4">
      <t>カクダイ</t>
    </rPh>
    <rPh sb="5" eb="7">
      <t>カサン</t>
    </rPh>
    <phoneticPr fontId="34"/>
  </si>
  <si>
    <t>出来高
比率</t>
    <rPh sb="0" eb="3">
      <t>デキダカ</t>
    </rPh>
    <rPh sb="4" eb="6">
      <t>ヒリツ</t>
    </rPh>
    <phoneticPr fontId="34"/>
  </si>
  <si>
    <t>加算措置</t>
    <rPh sb="0" eb="4">
      <t>カサンソチ</t>
    </rPh>
    <phoneticPr fontId="25"/>
  </si>
  <si>
    <t>加算措置</t>
    <rPh sb="0" eb="2">
      <t>カサン</t>
    </rPh>
    <rPh sb="2" eb="4">
      <t>ソチ</t>
    </rPh>
    <phoneticPr fontId="40"/>
  </si>
  <si>
    <t>（円）</t>
    <rPh sb="1" eb="2">
      <t>エン</t>
    </rPh>
    <phoneticPr fontId="2"/>
  </si>
  <si>
    <t>（添付様式３）</t>
    <rPh sb="1" eb="3">
      <t>テンプ</t>
    </rPh>
    <rPh sb="3" eb="5">
      <t>ヨウシキ</t>
    </rPh>
    <phoneticPr fontId="2"/>
  </si>
  <si>
    <t>農場管理シート</t>
    <rPh sb="0" eb="2">
      <t>ノウジョウ</t>
    </rPh>
    <rPh sb="2" eb="4">
      <t>カンリ</t>
    </rPh>
    <phoneticPr fontId="2"/>
  </si>
  <si>
    <t>①　現地確認を受ける農業者が記入すること。</t>
    <rPh sb="14" eb="16">
      <t>キニュウ</t>
    </rPh>
    <phoneticPr fontId="2"/>
  </si>
  <si>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2"/>
  </si>
  <si>
    <t>②　□がある項目については、該当する項目の□に■又は✓を記入すること。</t>
    <rPh sb="18" eb="20">
      <t>コウモク</t>
    </rPh>
    <rPh sb="28" eb="30">
      <t>キニュウ</t>
    </rPh>
    <phoneticPr fontId="2"/>
  </si>
  <si>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2"/>
  </si>
  <si>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2"/>
  </si>
  <si>
    <t>⑤　必要に応じて行を追加すること。</t>
    <rPh sb="2" eb="4">
      <t>ヒツヨウ</t>
    </rPh>
    <rPh sb="5" eb="6">
      <t>オウ</t>
    </rPh>
    <rPh sb="8" eb="9">
      <t>ギョウ</t>
    </rPh>
    <rPh sb="10" eb="12">
      <t>ツイカ</t>
    </rPh>
    <phoneticPr fontId="2"/>
  </si>
  <si>
    <t>団体名：</t>
    <rPh sb="0" eb="2">
      <t>ダンタイ</t>
    </rPh>
    <rPh sb="2" eb="3">
      <t>メイ</t>
    </rPh>
    <phoneticPr fontId="2"/>
  </si>
  <si>
    <t>□</t>
    <phoneticPr fontId="2"/>
  </si>
  <si>
    <t>取組拡大加算の実施</t>
    <rPh sb="0" eb="2">
      <t>トリクミ</t>
    </rPh>
    <rPh sb="2" eb="4">
      <t>カクダイ</t>
    </rPh>
    <rPh sb="4" eb="6">
      <t>カサン</t>
    </rPh>
    <rPh sb="7" eb="9">
      <t>ジッシ</t>
    </rPh>
    <phoneticPr fontId="2"/>
  </si>
  <si>
    <t>氏　名：</t>
    <rPh sb="0" eb="1">
      <t>シ</t>
    </rPh>
    <rPh sb="2" eb="3">
      <t>メイ</t>
    </rPh>
    <phoneticPr fontId="2"/>
  </si>
  <si>
    <t>　主に指導を行う農業者の氏名：</t>
    <rPh sb="1" eb="2">
      <t>オモ</t>
    </rPh>
    <rPh sb="6" eb="7">
      <t>オコナ</t>
    </rPh>
    <phoneticPr fontId="2"/>
  </si>
  <si>
    <t>　主な指導予定内容：</t>
    <phoneticPr fontId="2"/>
  </si>
  <si>
    <t>１　農場管理</t>
    <rPh sb="2" eb="4">
      <t>ノウジョウ</t>
    </rPh>
    <rPh sb="4" eb="6">
      <t>カンリ</t>
    </rPh>
    <phoneticPr fontId="2"/>
  </si>
  <si>
    <t>（１）ほ場（必須）</t>
    <rPh sb="4" eb="5">
      <t>ジョウ</t>
    </rPh>
    <rPh sb="6" eb="8">
      <t>ヒッス</t>
    </rPh>
    <phoneticPr fontId="2"/>
  </si>
  <si>
    <t>ほ場名</t>
    <rPh sb="1" eb="2">
      <t>ジョウ</t>
    </rPh>
    <rPh sb="2" eb="3">
      <t>メイ</t>
    </rPh>
    <phoneticPr fontId="2"/>
  </si>
  <si>
    <t>所在地</t>
    <rPh sb="0" eb="3">
      <t>ショザイチ</t>
    </rPh>
    <phoneticPr fontId="2"/>
  </si>
  <si>
    <t>面積（a）</t>
    <rPh sb="0" eb="2">
      <t>メンセキ</t>
    </rPh>
    <phoneticPr fontId="2"/>
  </si>
  <si>
    <t>区分
（開始時期）</t>
    <rPh sb="0" eb="2">
      <t>クブン</t>
    </rPh>
    <rPh sb="4" eb="6">
      <t>カイシ</t>
    </rPh>
    <rPh sb="6" eb="8">
      <t>ジキ</t>
    </rPh>
    <phoneticPr fontId="2"/>
  </si>
  <si>
    <t>緩衝帯設置
の有無</t>
    <rPh sb="0" eb="3">
      <t>カンショウタイ</t>
    </rPh>
    <rPh sb="3" eb="5">
      <t>セッチ</t>
    </rPh>
    <rPh sb="7" eb="9">
      <t>ウム</t>
    </rPh>
    <phoneticPr fontId="2"/>
  </si>
  <si>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2"/>
  </si>
  <si>
    <t>収穫
予定時期</t>
    <rPh sb="0" eb="2">
      <t>シュウカク</t>
    </rPh>
    <rPh sb="3" eb="5">
      <t>ヨテイ</t>
    </rPh>
    <rPh sb="5" eb="7">
      <t>ジキ</t>
    </rPh>
    <phoneticPr fontId="2"/>
  </si>
  <si>
    <t>※１　ほ場１筆ごとの状態が把握できる地図を添付すること。</t>
    <rPh sb="4" eb="5">
      <t>ジョウ</t>
    </rPh>
    <rPh sb="6" eb="7">
      <t>ヒツ</t>
    </rPh>
    <rPh sb="10" eb="12">
      <t>ジョウタイ</t>
    </rPh>
    <rPh sb="13" eb="15">
      <t>ハアク</t>
    </rPh>
    <rPh sb="18" eb="20">
      <t>チズ</t>
    </rPh>
    <rPh sb="21" eb="23">
      <t>テンプ</t>
    </rPh>
    <phoneticPr fontId="2"/>
  </si>
  <si>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2"/>
  </si>
  <si>
    <t>※３　区分には「有機」又は「転換期間中」と記載する。</t>
    <phoneticPr fontId="2"/>
  </si>
  <si>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2"/>
  </si>
  <si>
    <t>資材等の名称</t>
    <rPh sb="0" eb="2">
      <t>シザイ</t>
    </rPh>
    <rPh sb="2" eb="3">
      <t>トウ</t>
    </rPh>
    <rPh sb="4" eb="6">
      <t>メイショウ</t>
    </rPh>
    <phoneticPr fontId="2"/>
  </si>
  <si>
    <t>製造者名等</t>
    <rPh sb="0" eb="3">
      <t>セイゾウシャ</t>
    </rPh>
    <rPh sb="3" eb="4">
      <t>メイ</t>
    </rPh>
    <rPh sb="4" eb="5">
      <t>トウ</t>
    </rPh>
    <phoneticPr fontId="2"/>
  </si>
  <si>
    <t>使用目的</t>
    <rPh sb="0" eb="2">
      <t>シヨウ</t>
    </rPh>
    <rPh sb="2" eb="4">
      <t>モクテキ</t>
    </rPh>
    <phoneticPr fontId="2"/>
  </si>
  <si>
    <t>使用時期</t>
    <rPh sb="0" eb="2">
      <t>シヨウ</t>
    </rPh>
    <rPh sb="2" eb="4">
      <t>ジキ</t>
    </rPh>
    <phoneticPr fontId="2"/>
  </si>
  <si>
    <t>①堆肥</t>
    <rPh sb="1" eb="3">
      <t>タイヒ</t>
    </rPh>
    <rPh sb="2" eb="3">
      <t>ヒ</t>
    </rPh>
    <phoneticPr fontId="2"/>
  </si>
  <si>
    <t>（堆肥の原材料）</t>
    <rPh sb="1" eb="3">
      <t>タイヒ</t>
    </rPh>
    <rPh sb="4" eb="7">
      <t>ゲンザイリョウ</t>
    </rPh>
    <phoneticPr fontId="2"/>
  </si>
  <si>
    <t>②肥料</t>
    <rPh sb="1" eb="3">
      <t>ヒリョウ</t>
    </rPh>
    <phoneticPr fontId="2"/>
  </si>
  <si>
    <t>③土壌改良資材</t>
    <rPh sb="1" eb="3">
      <t>ドジョウ</t>
    </rPh>
    <rPh sb="3" eb="5">
      <t>カイリョウ</t>
    </rPh>
    <rPh sb="5" eb="7">
      <t>シザイ</t>
    </rPh>
    <phoneticPr fontId="2"/>
  </si>
  <si>
    <t>（３）土づくり技術（必須）</t>
    <rPh sb="3" eb="4">
      <t>ツチ</t>
    </rPh>
    <rPh sb="7" eb="9">
      <t>ギジュツ</t>
    </rPh>
    <rPh sb="10" eb="12">
      <t>ヒッス</t>
    </rPh>
    <phoneticPr fontId="2"/>
  </si>
  <si>
    <t>□　堆肥等有機質資材施用技術</t>
    <rPh sb="2" eb="4">
      <t>タイヒ</t>
    </rPh>
    <rPh sb="4" eb="5">
      <t>トウ</t>
    </rPh>
    <rPh sb="5" eb="8">
      <t>ユウキシツ</t>
    </rPh>
    <rPh sb="8" eb="10">
      <t>シザイ</t>
    </rPh>
    <rPh sb="10" eb="11">
      <t>セ</t>
    </rPh>
    <rPh sb="11" eb="12">
      <t>ヨウ</t>
    </rPh>
    <rPh sb="12" eb="14">
      <t>ギジュツ</t>
    </rPh>
    <phoneticPr fontId="2"/>
  </si>
  <si>
    <t>□　緑肥作物利用技術（緑肥作物の種類：　　　　　　　　　　　　　　　　　　　　　　　　　　　　　）（実施時期：　　　　　　　　　　　　　　　　　　　　　　　　　　　　　　　　）</t>
    <rPh sb="2" eb="4">
      <t>リョクヒ</t>
    </rPh>
    <rPh sb="4" eb="6">
      <t>サクモツ</t>
    </rPh>
    <rPh sb="6" eb="8">
      <t>リヨウ</t>
    </rPh>
    <rPh sb="8" eb="10">
      <t>ギジュツ</t>
    </rPh>
    <rPh sb="11" eb="13">
      <t>リョクヒ</t>
    </rPh>
    <rPh sb="13" eb="15">
      <t>サクモツ</t>
    </rPh>
    <rPh sb="16" eb="18">
      <t>シュルイ</t>
    </rPh>
    <rPh sb="50" eb="52">
      <t>ジッシ</t>
    </rPh>
    <rPh sb="52" eb="54">
      <t>ジキ</t>
    </rPh>
    <phoneticPr fontId="2"/>
  </si>
  <si>
    <t>□　都道府県が定めた技術（内容：　　　　　　　　　　　　　　　　　　　　　　　　　　　　　　　　　　　　　　　　　　　　）（実施時期：　　　　　　　　　　　　　　　　　　　　　　　　　　　　　）</t>
    <rPh sb="2" eb="6">
      <t>トドウフケン</t>
    </rPh>
    <rPh sb="7" eb="8">
      <t>サダ</t>
    </rPh>
    <rPh sb="10" eb="12">
      <t>ギジュツ</t>
    </rPh>
    <rPh sb="13" eb="15">
      <t>ナイヨウ</t>
    </rPh>
    <rPh sb="62" eb="64">
      <t>ジッシ</t>
    </rPh>
    <rPh sb="64" eb="66">
      <t>ジキ</t>
    </rPh>
    <phoneticPr fontId="2"/>
  </si>
  <si>
    <t>（４）使用農薬（使用した場合のみ記載）</t>
    <rPh sb="3" eb="5">
      <t>シヨウ</t>
    </rPh>
    <rPh sb="5" eb="7">
      <t>ノウヤク</t>
    </rPh>
    <rPh sb="8" eb="10">
      <t>シヨウ</t>
    </rPh>
    <rPh sb="12" eb="14">
      <t>バアイ</t>
    </rPh>
    <rPh sb="16" eb="18">
      <t>キサイ</t>
    </rPh>
    <phoneticPr fontId="2"/>
  </si>
  <si>
    <t>農薬名（剤型等、商品名）</t>
    <rPh sb="0" eb="2">
      <t>ノウヤク</t>
    </rPh>
    <rPh sb="2" eb="3">
      <t>メイ</t>
    </rPh>
    <rPh sb="4" eb="6">
      <t>ザイケイ</t>
    </rPh>
    <rPh sb="6" eb="7">
      <t>トウ</t>
    </rPh>
    <rPh sb="8" eb="11">
      <t>ショウヒンメイ</t>
    </rPh>
    <phoneticPr fontId="2"/>
  </si>
  <si>
    <t>製造者名等</t>
    <rPh sb="0" eb="2">
      <t>セイゾウ</t>
    </rPh>
    <rPh sb="2" eb="3">
      <t>シャ</t>
    </rPh>
    <rPh sb="3" eb="4">
      <t>メイ</t>
    </rPh>
    <rPh sb="4" eb="5">
      <t>トウ</t>
    </rPh>
    <phoneticPr fontId="2"/>
  </si>
  <si>
    <t>（５）有害動植物の防除（必須）</t>
    <rPh sb="3" eb="5">
      <t>ユウガイ</t>
    </rPh>
    <rPh sb="5" eb="8">
      <t>ドウショクブツ</t>
    </rPh>
    <rPh sb="9" eb="11">
      <t>ボウジョ</t>
    </rPh>
    <rPh sb="12" eb="14">
      <t>ヒッス</t>
    </rPh>
    <phoneticPr fontId="2"/>
  </si>
  <si>
    <t>□　耕種的防除（適地適作の作物や品種の選定、健全種苗の利用、耕起・中耕、被覆植物の利用等）</t>
    <phoneticPr fontId="2"/>
  </si>
  <si>
    <t>□　物理的防除（種子の比重選、光線の遮断、誘蛾灯・防蛾灯の利用、防虫用ネット・粘着トラップの利用、人力又は機械的な除草等）</t>
    <phoneticPr fontId="2"/>
  </si>
  <si>
    <t>□　生物的防除（拮抗微生物の利用、捕食性及び寄生性天敵の利用等）</t>
    <rPh sb="17" eb="19">
      <t>ホショク</t>
    </rPh>
    <phoneticPr fontId="2"/>
  </si>
  <si>
    <t>（６）使用種苗（必須）</t>
    <rPh sb="3" eb="5">
      <t>シヨウ</t>
    </rPh>
    <rPh sb="5" eb="7">
      <t>シュビョウ</t>
    </rPh>
    <rPh sb="8" eb="10">
      <t>ヒッス</t>
    </rPh>
    <phoneticPr fontId="2"/>
  </si>
  <si>
    <t>種・苗の別</t>
    <rPh sb="0" eb="1">
      <t>タネ</t>
    </rPh>
    <rPh sb="2" eb="3">
      <t>ナエ</t>
    </rPh>
    <rPh sb="4" eb="5">
      <t>ベツ</t>
    </rPh>
    <phoneticPr fontId="2"/>
  </si>
  <si>
    <t>入手方法</t>
  </si>
  <si>
    <t>購入先</t>
    <phoneticPr fontId="2"/>
  </si>
  <si>
    <t>種苗の種類</t>
    <phoneticPr fontId="2"/>
  </si>
  <si>
    <t>使用農薬名</t>
    <phoneticPr fontId="2"/>
  </si>
  <si>
    <t>有機種苗の入手困難な理由</t>
    <phoneticPr fontId="2"/>
  </si>
  <si>
    <t>（７）周辺から使用禁止資材が飛来し又は流入しないような措置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2"/>
  </si>
  <si>
    <t>①緩衝帯の設置（必須）</t>
    <rPh sb="1" eb="4">
      <t>カンショウタイ</t>
    </rPh>
    <rPh sb="5" eb="7">
      <t>セッチ</t>
    </rPh>
    <rPh sb="8" eb="10">
      <t>ヒッス</t>
    </rPh>
    <phoneticPr fontId="2"/>
  </si>
  <si>
    <t>具体的な措置内容</t>
    <rPh sb="0" eb="3">
      <t>グタイテキ</t>
    </rPh>
    <rPh sb="4" eb="6">
      <t>ソチ</t>
    </rPh>
    <rPh sb="6" eb="8">
      <t>ナイヨウ</t>
    </rPh>
    <phoneticPr fontId="2"/>
  </si>
  <si>
    <t>近隣ほ場との隔離距離（m）</t>
    <rPh sb="0" eb="2">
      <t>キンリン</t>
    </rPh>
    <rPh sb="3" eb="4">
      <t>ジョウ</t>
    </rPh>
    <rPh sb="6" eb="8">
      <t>カクリ</t>
    </rPh>
    <rPh sb="8" eb="10">
      <t>キョリ</t>
    </rPh>
    <phoneticPr fontId="2"/>
  </si>
  <si>
    <t>②水管理（水稲取組ほ場のみ記載）</t>
    <rPh sb="1" eb="2">
      <t>ミズ</t>
    </rPh>
    <rPh sb="2" eb="4">
      <t>カンリ</t>
    </rPh>
    <rPh sb="5" eb="7">
      <t>スイトウ</t>
    </rPh>
    <rPh sb="7" eb="9">
      <t>トリクミ</t>
    </rPh>
    <rPh sb="10" eb="11">
      <t>ジョウ</t>
    </rPh>
    <rPh sb="13" eb="15">
      <t>キサイ</t>
    </rPh>
    <phoneticPr fontId="2"/>
  </si>
  <si>
    <t>③機械・器具（使用した場合のみ記載）</t>
    <rPh sb="1" eb="3">
      <t>キカイ</t>
    </rPh>
    <rPh sb="4" eb="6">
      <t>キグ</t>
    </rPh>
    <rPh sb="7" eb="9">
      <t>シヨウ</t>
    </rPh>
    <rPh sb="11" eb="13">
      <t>バアイ</t>
    </rPh>
    <rPh sb="15" eb="17">
      <t>キサイ</t>
    </rPh>
    <phoneticPr fontId="2"/>
  </si>
  <si>
    <t>機械・器具名</t>
    <rPh sb="0" eb="2">
      <t>キカイ</t>
    </rPh>
    <rPh sb="3" eb="5">
      <t>キグ</t>
    </rPh>
    <rPh sb="5" eb="6">
      <t>メイ</t>
    </rPh>
    <phoneticPr fontId="2"/>
  </si>
  <si>
    <t>有機専用
慣行併用</t>
    <rPh sb="0" eb="2">
      <t>ユウキ</t>
    </rPh>
    <rPh sb="2" eb="4">
      <t>センヨウ</t>
    </rPh>
    <rPh sb="5" eb="7">
      <t>カンコウ</t>
    </rPh>
    <rPh sb="7" eb="9">
      <t>ヘイヨウ</t>
    </rPh>
    <phoneticPr fontId="2"/>
  </si>
  <si>
    <t>個人使用
共同使用</t>
    <rPh sb="0" eb="2">
      <t>コジン</t>
    </rPh>
    <rPh sb="2" eb="4">
      <t>シヨウ</t>
    </rPh>
    <rPh sb="5" eb="7">
      <t>キョウドウ</t>
    </rPh>
    <rPh sb="7" eb="9">
      <t>シヨウ</t>
    </rPh>
    <phoneticPr fontId="2"/>
  </si>
  <si>
    <t>保管場所</t>
    <rPh sb="0" eb="2">
      <t>ホカン</t>
    </rPh>
    <rPh sb="2" eb="4">
      <t>バショ</t>
    </rPh>
    <phoneticPr fontId="2"/>
  </si>
  <si>
    <t>洗浄方法</t>
    <rPh sb="0" eb="2">
      <t>センジョウ</t>
    </rPh>
    <rPh sb="2" eb="4">
      <t>ホウホウ</t>
    </rPh>
    <phoneticPr fontId="2"/>
  </si>
  <si>
    <t>（８）組換えDNA技術の利用（必須）</t>
    <rPh sb="3" eb="5">
      <t>クミカ</t>
    </rPh>
    <rPh sb="9" eb="11">
      <t>ギジュツ</t>
    </rPh>
    <rPh sb="12" eb="14">
      <t>リヨウ</t>
    </rPh>
    <rPh sb="15" eb="17">
      <t>ヒッス</t>
    </rPh>
    <phoneticPr fontId="2"/>
  </si>
  <si>
    <t>□　組換えDNA技術を利用しない。</t>
    <rPh sb="2" eb="4">
      <t>クミカ</t>
    </rPh>
    <rPh sb="8" eb="10">
      <t>ギジュツ</t>
    </rPh>
    <rPh sb="11" eb="13">
      <t>リヨウ</t>
    </rPh>
    <phoneticPr fontId="2"/>
  </si>
  <si>
    <t>（９）放射線照射（必須）</t>
    <rPh sb="3" eb="6">
      <t>ホウシャセン</t>
    </rPh>
    <rPh sb="6" eb="8">
      <t>ショウシャ</t>
    </rPh>
    <rPh sb="9" eb="11">
      <t>ヒッス</t>
    </rPh>
    <phoneticPr fontId="2"/>
  </si>
  <si>
    <t>□　放射線照射を行わない。</t>
    <rPh sb="2" eb="4">
      <t>ホウシャ</t>
    </rPh>
    <rPh sb="4" eb="5">
      <t>セン</t>
    </rPh>
    <rPh sb="5" eb="7">
      <t>ショウシャ</t>
    </rPh>
    <rPh sb="8" eb="9">
      <t>オコナ</t>
    </rPh>
    <phoneticPr fontId="2"/>
  </si>
  <si>
    <t>２　誓約　（必須）</t>
    <rPh sb="2" eb="4">
      <t>セイヤク</t>
    </rPh>
    <rPh sb="6" eb="8">
      <t>ヒッス</t>
    </rPh>
    <phoneticPr fontId="2"/>
  </si>
  <si>
    <t>□　有機農業を継続的に実施します。</t>
    <rPh sb="2" eb="4">
      <t>ユウキ</t>
    </rPh>
    <rPh sb="4" eb="6">
      <t>ノウギョウ</t>
    </rPh>
    <rPh sb="7" eb="9">
      <t>ケイゾク</t>
    </rPh>
    <rPh sb="9" eb="10">
      <t>テキ</t>
    </rPh>
    <rPh sb="11" eb="13">
      <t>ジッシ</t>
    </rPh>
    <phoneticPr fontId="2"/>
  </si>
  <si>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2"/>
  </si>
  <si>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2"/>
  </si>
  <si>
    <t>（別添）</t>
    <rPh sb="1" eb="3">
      <t>ベッテン</t>
    </rPh>
    <phoneticPr fontId="2"/>
  </si>
  <si>
    <t>ほ場地図</t>
    <rPh sb="1" eb="2">
      <t>ジョウ</t>
    </rPh>
    <rPh sb="2" eb="4">
      <t>チズ</t>
    </rPh>
    <phoneticPr fontId="2"/>
  </si>
  <si>
    <t>氏　名：　　　　　　　　　　　　　　　　　　　　　</t>
    <rPh sb="0" eb="1">
      <t>シ</t>
    </rPh>
    <rPh sb="2" eb="3">
      <t>メイ</t>
    </rPh>
    <phoneticPr fontId="2"/>
  </si>
  <si>
    <t>以下は、現地確認実施時に記載すること。</t>
    <rPh sb="0" eb="2">
      <t>イカ</t>
    </rPh>
    <rPh sb="4" eb="6">
      <t>ゲンチ</t>
    </rPh>
    <rPh sb="6" eb="8">
      <t>カクニン</t>
    </rPh>
    <rPh sb="8" eb="10">
      <t>ジッシ</t>
    </rPh>
    <rPh sb="10" eb="11">
      <t>ジ</t>
    </rPh>
    <rPh sb="12" eb="14">
      <t>キサイ</t>
    </rPh>
    <phoneticPr fontId="2"/>
  </si>
  <si>
    <t>現地確認チェックリスト</t>
    <rPh sb="0" eb="2">
      <t>ゲンチ</t>
    </rPh>
    <rPh sb="2" eb="4">
      <t>カクニン</t>
    </rPh>
    <phoneticPr fontId="2"/>
  </si>
  <si>
    <t>①　現地確認を実施する者が記入すること。</t>
    <rPh sb="2" eb="4">
      <t>ゲンチ</t>
    </rPh>
    <rPh sb="4" eb="6">
      <t>カクニン</t>
    </rPh>
    <rPh sb="7" eb="9">
      <t>ジッシ</t>
    </rPh>
    <rPh sb="11" eb="12">
      <t>シャ</t>
    </rPh>
    <rPh sb="13" eb="15">
      <t>キニュウ</t>
    </rPh>
    <phoneticPr fontId="2"/>
  </si>
  <si>
    <t>②　□がある項目については、該当するものに□に■又は✓を記入すること。</t>
    <phoneticPr fontId="2"/>
  </si>
  <si>
    <t>③　農場管理シートに記載された内容を確認し、本シートにその結果を記載すること。</t>
    <rPh sb="2" eb="4">
      <t>ノウジョウ</t>
    </rPh>
    <rPh sb="4" eb="6">
      <t>カンリ</t>
    </rPh>
    <rPh sb="10" eb="12">
      <t>キサイ</t>
    </rPh>
    <rPh sb="15" eb="17">
      <t>ナイヨウ</t>
    </rPh>
    <rPh sb="18" eb="20">
      <t>カクニン</t>
    </rPh>
    <rPh sb="22" eb="23">
      <t>ホン</t>
    </rPh>
    <rPh sb="29" eb="31">
      <t>ケッカ</t>
    </rPh>
    <rPh sb="32" eb="34">
      <t>キサイ</t>
    </rPh>
    <phoneticPr fontId="2"/>
  </si>
  <si>
    <t>④　農場管理シートの「２　誓約」の□に■又は✓が記入されていることを確認した上で、現地確認を実施すること。</t>
    <rPh sb="2" eb="4">
      <t>ノウジョウ</t>
    </rPh>
    <rPh sb="4" eb="6">
      <t>カンリ</t>
    </rPh>
    <rPh sb="13" eb="15">
      <t>セイヤク</t>
    </rPh>
    <rPh sb="24" eb="26">
      <t>キニュウ</t>
    </rPh>
    <rPh sb="34" eb="36">
      <t>カクニン</t>
    </rPh>
    <rPh sb="38" eb="39">
      <t>ウエ</t>
    </rPh>
    <rPh sb="41" eb="43">
      <t>ゲンチ</t>
    </rPh>
    <rPh sb="43" eb="45">
      <t>カクニン</t>
    </rPh>
    <rPh sb="46" eb="48">
      <t>ジッシ</t>
    </rPh>
    <phoneticPr fontId="2"/>
  </si>
  <si>
    <t>チェック項目①　〔農場管理シート１（２）、（４）〕を確認</t>
    <rPh sb="4" eb="6">
      <t>コウモク</t>
    </rPh>
    <rPh sb="9" eb="11">
      <t>ノウジョウ</t>
    </rPh>
    <phoneticPr fontId="2"/>
  </si>
  <si>
    <t>多年生の植物から収穫される農産物にあってはその最初の収穫前３年以上、それ以外の農産物にあっては播種又は植付け前２年以上、使用禁止資材を使用していないか。</t>
    <phoneticPr fontId="2"/>
  </si>
  <si>
    <t>□　使用禁止資材を使用していない</t>
    <phoneticPr fontId="2"/>
  </si>
  <si>
    <t>□　使用禁止資材を使用している</t>
    <phoneticPr fontId="2"/>
  </si>
  <si>
    <t>使用禁止資材を使用している場合、理由を選択すること。</t>
    <phoneticPr fontId="2"/>
  </si>
  <si>
    <t>□　都道府県より発生予察事業における警報が発令されたため</t>
  </si>
  <si>
    <t>□　その他（　　　　　　　　　　　　　　　）</t>
  </si>
  <si>
    <t>チェック項目②　〔農場管理シート１（３）〕を確認</t>
    <rPh sb="4" eb="6">
      <t>コウモク</t>
    </rPh>
    <rPh sb="9" eb="11">
      <t>ノウジョウ</t>
    </rPh>
    <phoneticPr fontId="2"/>
  </si>
  <si>
    <t>土づくりを適切に実施しているか。</t>
    <phoneticPr fontId="2"/>
  </si>
  <si>
    <t>□　実施している</t>
    <phoneticPr fontId="2"/>
  </si>
  <si>
    <t>実施している場合、該当する技術名を選択すること。</t>
    <rPh sb="17" eb="19">
      <t>センタク</t>
    </rPh>
    <phoneticPr fontId="2"/>
  </si>
  <si>
    <t>□　実施していない</t>
    <phoneticPr fontId="2"/>
  </si>
  <si>
    <t>□　堆肥等有機質資材施用技術</t>
    <phoneticPr fontId="2"/>
  </si>
  <si>
    <t>□　緑肥作物利用技術</t>
    <phoneticPr fontId="2"/>
  </si>
  <si>
    <t>□　都道府県が定めた技術（　　　　　　　　　　　　　　　　　　　　　　　　　　　　　）</t>
    <rPh sb="2" eb="6">
      <t>トドウフケン</t>
    </rPh>
    <rPh sb="7" eb="8">
      <t>サダ</t>
    </rPh>
    <rPh sb="10" eb="12">
      <t>ギジュツ</t>
    </rPh>
    <phoneticPr fontId="2"/>
  </si>
  <si>
    <t>チェック項目③　〔農場管理シート１（５）〕を確認</t>
    <rPh sb="4" eb="6">
      <t>コウモク</t>
    </rPh>
    <rPh sb="9" eb="11">
      <t>ノウジョウ</t>
    </rPh>
    <phoneticPr fontId="2"/>
  </si>
  <si>
    <t>有害動植物の防除を適切に実施しているか。</t>
    <phoneticPr fontId="2"/>
  </si>
  <si>
    <t>実施している場合、該当する技術名を選択すること。</t>
  </si>
  <si>
    <t>□　耕種的防除（適地適作の作物や品種の選定、健全種苗の利用、耕起・中耕、被覆植物の利用等）</t>
  </si>
  <si>
    <t>□　物理的防除（種子の比重選、光線の遮断、誘蛾灯・防蛾灯の利用、防虫用ネット・粘着トラップの利用、人力又は機械的な除草等）</t>
  </si>
  <si>
    <t>□　生物的防除（拮抗微生物の利用、捕食性及び寄生性天敵の利用等）</t>
  </si>
  <si>
    <t>チェック項目④　〔農場管理シート１（６）〕を確認</t>
    <rPh sb="4" eb="6">
      <t>コウモク</t>
    </rPh>
    <rPh sb="9" eb="11">
      <t>ノウジョウ</t>
    </rPh>
    <phoneticPr fontId="2"/>
  </si>
  <si>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2"/>
  </si>
  <si>
    <t>□　使用している</t>
    <rPh sb="2" eb="4">
      <t>シヨウ</t>
    </rPh>
    <phoneticPr fontId="2"/>
  </si>
  <si>
    <t>□　使用していない</t>
    <rPh sb="2" eb="4">
      <t>シヨウ</t>
    </rPh>
    <phoneticPr fontId="2"/>
  </si>
  <si>
    <t>使用していない場合、該当する理由を選択すること。</t>
  </si>
  <si>
    <t>□　有機種苗の販売がない又は価格が著しく高いため</t>
    <rPh sb="2" eb="4">
      <t>ユウキ</t>
    </rPh>
    <rPh sb="4" eb="6">
      <t>シュビョウ</t>
    </rPh>
    <rPh sb="7" eb="9">
      <t>ハンバイ</t>
    </rPh>
    <rPh sb="12" eb="13">
      <t>マタ</t>
    </rPh>
    <rPh sb="14" eb="16">
      <t>カカク</t>
    </rPh>
    <rPh sb="17" eb="18">
      <t>イチジル</t>
    </rPh>
    <rPh sb="20" eb="21">
      <t>タカ</t>
    </rPh>
    <phoneticPr fontId="2"/>
  </si>
  <si>
    <t>□　品種の維持更新のため</t>
    <rPh sb="2" eb="4">
      <t>ヒンシュ</t>
    </rPh>
    <rPh sb="5" eb="7">
      <t>イジ</t>
    </rPh>
    <rPh sb="7" eb="9">
      <t>コウシン</t>
    </rPh>
    <phoneticPr fontId="2"/>
  </si>
  <si>
    <t>チェック項目⑤　〔農場管理シート（７）〕を確認</t>
    <rPh sb="9" eb="11">
      <t>ノウジョウ</t>
    </rPh>
    <phoneticPr fontId="2"/>
  </si>
  <si>
    <t>周辺から使用禁止資材が飛来し又は流入しないように必要な措置を講じているか。</t>
    <phoneticPr fontId="2"/>
  </si>
  <si>
    <t>□　講じている</t>
  </si>
  <si>
    <t>□　講じていない</t>
  </si>
  <si>
    <t>チェック項目⑥　〔農場管理シート（８)〕を確認</t>
    <rPh sb="9" eb="11">
      <t>ノウジョウ</t>
    </rPh>
    <phoneticPr fontId="2"/>
  </si>
  <si>
    <t>組換えDNA技術を利用しているか。</t>
    <phoneticPr fontId="2"/>
  </si>
  <si>
    <t>□　利用していない</t>
  </si>
  <si>
    <t>□　利用している</t>
  </si>
  <si>
    <t>チェック項目⑦　〔農場管理シート（９）〕を確認</t>
    <rPh sb="9" eb="11">
      <t>ノウジョウ</t>
    </rPh>
    <phoneticPr fontId="2"/>
  </si>
  <si>
    <t>放射線照射を行っているか。</t>
    <rPh sb="6" eb="7">
      <t>オコナ</t>
    </rPh>
    <phoneticPr fontId="2"/>
  </si>
  <si>
    <t>□　行っていない</t>
    <rPh sb="2" eb="3">
      <t>オコナ</t>
    </rPh>
    <phoneticPr fontId="2"/>
  </si>
  <si>
    <t>□　行っている</t>
    <rPh sb="2" eb="3">
      <t>オコナ</t>
    </rPh>
    <phoneticPr fontId="2"/>
  </si>
  <si>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2"/>
  </si>
  <si>
    <t>□　上記記載事項に相違ありません。</t>
    <rPh sb="2" eb="4">
      <t>ジョウキ</t>
    </rPh>
    <rPh sb="4" eb="6">
      <t>キサイ</t>
    </rPh>
    <rPh sb="6" eb="8">
      <t>ジコウ</t>
    </rPh>
    <rPh sb="9" eb="11">
      <t>ソウイ</t>
    </rPh>
    <phoneticPr fontId="2"/>
  </si>
  <si>
    <t>□上記記載事項に相違ありません。</t>
    <rPh sb="1" eb="3">
      <t>ジョウキ</t>
    </rPh>
    <rPh sb="3" eb="5">
      <t>キサイ</t>
    </rPh>
    <rPh sb="5" eb="7">
      <t>ジコウ</t>
    </rPh>
    <rPh sb="8" eb="10">
      <t>ソウイ</t>
    </rPh>
    <phoneticPr fontId="2"/>
  </si>
  <si>
    <t>日付：　　　　　　　　　　　年　　　　　月　　　　　日</t>
    <rPh sb="0" eb="2">
      <t>ヒヅケ</t>
    </rPh>
    <rPh sb="14" eb="15">
      <t>ネン</t>
    </rPh>
    <rPh sb="20" eb="21">
      <t>ツキ</t>
    </rPh>
    <rPh sb="26" eb="27">
      <t>ニチ</t>
    </rPh>
    <phoneticPr fontId="2"/>
  </si>
  <si>
    <t>日付：　　　　　　　年　　　　　月　　　　　日</t>
    <rPh sb="0" eb="2">
      <t>ヒヅケ</t>
    </rPh>
    <rPh sb="10" eb="11">
      <t>ネン</t>
    </rPh>
    <rPh sb="16" eb="17">
      <t>ツキ</t>
    </rPh>
    <rPh sb="22" eb="23">
      <t>ニチ</t>
    </rPh>
    <phoneticPr fontId="2"/>
  </si>
  <si>
    <t>現地確認を受けた農業者：</t>
    <rPh sb="0" eb="2">
      <t>ゲンチ</t>
    </rPh>
    <rPh sb="2" eb="4">
      <t>カクニン</t>
    </rPh>
    <rPh sb="5" eb="6">
      <t>ウ</t>
    </rPh>
    <rPh sb="8" eb="11">
      <t>ノウギョウシャ</t>
    </rPh>
    <phoneticPr fontId="2"/>
  </si>
  <si>
    <t>現地確認を実施した者：</t>
    <rPh sb="0" eb="2">
      <t>ゲンチ</t>
    </rPh>
    <rPh sb="2" eb="4">
      <t>カクニン</t>
    </rPh>
    <rPh sb="5" eb="7">
      <t>ジッシ</t>
    </rPh>
    <rPh sb="9" eb="10">
      <t>シャ</t>
    </rPh>
    <phoneticPr fontId="2"/>
  </si>
  <si>
    <t>（様式第３号）</t>
    <rPh sb="3" eb="4">
      <t>ダイ</t>
    </rPh>
    <rPh sb="5" eb="6">
      <t>ゴウ</t>
    </rPh>
    <phoneticPr fontId="2"/>
  </si>
  <si>
    <t>年　　　月　　　日</t>
    <phoneticPr fontId="2"/>
  </si>
  <si>
    <t>　</t>
    <phoneticPr fontId="2"/>
  </si>
  <si>
    <t>〇〇市町村長</t>
    <rPh sb="2" eb="5">
      <t>シチョウソン</t>
    </rPh>
    <rPh sb="5" eb="6">
      <t>チョウ</t>
    </rPh>
    <phoneticPr fontId="2"/>
  </si>
  <si>
    <t>殿</t>
    <rPh sb="0" eb="1">
      <t>ドノ</t>
    </rPh>
    <phoneticPr fontId="2"/>
  </si>
  <si>
    <t>組織名又は氏名</t>
    <rPh sb="0" eb="3">
      <t>ソシキメイ</t>
    </rPh>
    <rPh sb="3" eb="4">
      <t>マタ</t>
    </rPh>
    <rPh sb="5" eb="7">
      <t>シメイ</t>
    </rPh>
    <phoneticPr fontId="2"/>
  </si>
  <si>
    <t>代表者氏名</t>
    <rPh sb="0" eb="3">
      <t>ダイヒョウシャ</t>
    </rPh>
    <rPh sb="3" eb="5">
      <t>シメイ</t>
    </rPh>
    <phoneticPr fontId="2"/>
  </si>
  <si>
    <t>（法人又は組織のみ）</t>
    <phoneticPr fontId="2"/>
  </si>
  <si>
    <t>〇〇年度　有機農業の取組に係る
農場管理シート・現地確認チェックリストの届出書</t>
    <rPh sb="2" eb="4">
      <t>ネンド</t>
    </rPh>
    <rPh sb="5" eb="7">
      <t>ユウキ</t>
    </rPh>
    <rPh sb="7" eb="9">
      <t>ノウギョウ</t>
    </rPh>
    <rPh sb="10" eb="12">
      <t>トリクミ</t>
    </rPh>
    <rPh sb="13" eb="14">
      <t>カカ</t>
    </rPh>
    <rPh sb="36" eb="39">
      <t>トドケデショ</t>
    </rPh>
    <phoneticPr fontId="2"/>
  </si>
  <si>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2"/>
  </si>
  <si>
    <t>記</t>
    <phoneticPr fontId="2"/>
  </si>
  <si>
    <t xml:space="preserve"> １．農場管理シート・現地確認チェックリスト　（添付様式３）</t>
    <rPh sb="3" eb="5">
      <t>ノウジョウ</t>
    </rPh>
    <rPh sb="5" eb="7">
      <t>カンリ</t>
    </rPh>
    <rPh sb="11" eb="13">
      <t>ゲンチ</t>
    </rPh>
    <rPh sb="13" eb="15">
      <t>カクニン</t>
    </rPh>
    <rPh sb="24" eb="26">
      <t>テンプ</t>
    </rPh>
    <rPh sb="26" eb="28">
      <t>ヨウシキ</t>
    </rPh>
    <phoneticPr fontId="2"/>
  </si>
  <si>
    <t>福井県ＩＰＭチェックシート（水稲）IPM+魚毒低または秋耕</t>
    <rPh sb="14" eb="16">
      <t>スイトウ</t>
    </rPh>
    <rPh sb="21" eb="22">
      <t>ギョ</t>
    </rPh>
    <rPh sb="22" eb="23">
      <t>ドク</t>
    </rPh>
    <rPh sb="23" eb="24">
      <t>テイ</t>
    </rPh>
    <rPh sb="27" eb="29">
      <t>シュウコウ</t>
    </rPh>
    <phoneticPr fontId="2"/>
  </si>
  <si>
    <t>管理項目</t>
    <rPh sb="0" eb="2">
      <t>カンリ</t>
    </rPh>
    <rPh sb="2" eb="4">
      <t>コウモク</t>
    </rPh>
    <phoneticPr fontId="2"/>
  </si>
  <si>
    <t>管理ポイント</t>
    <rPh sb="0" eb="2">
      <t>カンリ</t>
    </rPh>
    <phoneticPr fontId="2"/>
  </si>
  <si>
    <t>今年度の実施状況</t>
    <rPh sb="0" eb="3">
      <t>コンネンド</t>
    </rPh>
    <rPh sb="4" eb="6">
      <t>ジッシ</t>
    </rPh>
    <rPh sb="6" eb="8">
      <t>ジョウキョウ</t>
    </rPh>
    <phoneticPr fontId="2"/>
  </si>
  <si>
    <t>水田及びその周辺の管理</t>
    <rPh sb="0" eb="2">
      <t>スイデン</t>
    </rPh>
    <rPh sb="2" eb="3">
      <t>オヨ</t>
    </rPh>
    <rPh sb="6" eb="8">
      <t>シュウヘン</t>
    </rPh>
    <rPh sb="9" eb="11">
      <t>カンリ</t>
    </rPh>
    <phoneticPr fontId="2"/>
  </si>
  <si>
    <t>越冬害虫の発生密度を低くするため、秋のうちに、畦畔などの除草を行いましょう。</t>
    <rPh sb="0" eb="2">
      <t>エットウ</t>
    </rPh>
    <rPh sb="2" eb="4">
      <t>ガイチュウ</t>
    </rPh>
    <rPh sb="5" eb="7">
      <t>ハッセイ</t>
    </rPh>
    <rPh sb="7" eb="9">
      <t>ミツド</t>
    </rPh>
    <rPh sb="10" eb="11">
      <t>ヒク</t>
    </rPh>
    <rPh sb="17" eb="18">
      <t>アキ</t>
    </rPh>
    <rPh sb="23" eb="25">
      <t>ケイハン</t>
    </rPh>
    <rPh sb="28" eb="30">
      <t>ジョソウ</t>
    </rPh>
    <rPh sb="31" eb="32">
      <t>オコナ</t>
    </rPh>
    <phoneticPr fontId="2"/>
  </si>
  <si>
    <t>田んぼの多年生雑草（オモダカ、クログワイなど）を少なくするため、稲刈り後、早めに耕耘しましょう。</t>
    <rPh sb="0" eb="1">
      <t>タ</t>
    </rPh>
    <rPh sb="4" eb="7">
      <t>タネンセイ</t>
    </rPh>
    <rPh sb="7" eb="9">
      <t>ザッソウ</t>
    </rPh>
    <rPh sb="24" eb="25">
      <t>スク</t>
    </rPh>
    <rPh sb="32" eb="34">
      <t>イネカ</t>
    </rPh>
    <rPh sb="35" eb="36">
      <t>アト</t>
    </rPh>
    <rPh sb="37" eb="38">
      <t>ハヤ</t>
    </rPh>
    <rPh sb="40" eb="42">
      <t>コウウン</t>
    </rPh>
    <phoneticPr fontId="2"/>
  </si>
  <si>
    <t>健全種子の選定</t>
    <rPh sb="0" eb="2">
      <t>ケンゼン</t>
    </rPh>
    <rPh sb="2" eb="4">
      <t>シュシ</t>
    </rPh>
    <rPh sb="5" eb="7">
      <t>センテイ</t>
    </rPh>
    <phoneticPr fontId="2"/>
  </si>
  <si>
    <t>病害予防のため、種子を更新しましょう。</t>
    <rPh sb="0" eb="2">
      <t>ビョウガイ</t>
    </rPh>
    <rPh sb="2" eb="4">
      <t>ヨボウ</t>
    </rPh>
    <rPh sb="8" eb="10">
      <t>シュシ</t>
    </rPh>
    <rPh sb="11" eb="13">
      <t>コウシン</t>
    </rPh>
    <phoneticPr fontId="2"/>
  </si>
  <si>
    <t>健全苗の育成</t>
    <rPh sb="0" eb="2">
      <t>ケンゼン</t>
    </rPh>
    <rPh sb="2" eb="3">
      <t>ナエ</t>
    </rPh>
    <rPh sb="4" eb="6">
      <t>イクセイ</t>
    </rPh>
    <phoneticPr fontId="2"/>
  </si>
  <si>
    <t>病害に強い、健全な苗を育成するため、地域の栽培ごよみ等に記載されている播種量や施肥量を守りましょう。</t>
    <rPh sb="0" eb="2">
      <t>ビョウガイ</t>
    </rPh>
    <rPh sb="3" eb="4">
      <t>ツヨ</t>
    </rPh>
    <rPh sb="6" eb="8">
      <t>ケンゼン</t>
    </rPh>
    <rPh sb="9" eb="10">
      <t>ナエ</t>
    </rPh>
    <rPh sb="11" eb="13">
      <t>イクセイ</t>
    </rPh>
    <rPh sb="18" eb="20">
      <t>チイキ</t>
    </rPh>
    <rPh sb="21" eb="23">
      <t>サイバイ</t>
    </rPh>
    <rPh sb="26" eb="27">
      <t>トウ</t>
    </rPh>
    <rPh sb="28" eb="30">
      <t>キサイ</t>
    </rPh>
    <rPh sb="35" eb="37">
      <t>ハシュ</t>
    </rPh>
    <rPh sb="37" eb="38">
      <t>リョウ</t>
    </rPh>
    <rPh sb="39" eb="41">
      <t>セヒ</t>
    </rPh>
    <rPh sb="41" eb="42">
      <t>リョウ</t>
    </rPh>
    <rPh sb="43" eb="44">
      <t>マモ</t>
    </rPh>
    <phoneticPr fontId="2"/>
  </si>
  <si>
    <t>種子消毒</t>
    <rPh sb="0" eb="2">
      <t>シュシ</t>
    </rPh>
    <rPh sb="2" eb="4">
      <t>ショウドク</t>
    </rPh>
    <phoneticPr fontId="2"/>
  </si>
  <si>
    <t>農薬による種子消毒あるいは温湯消毒を行いましょう。
なお、農薬を使用する場合には、次のいずれかの方法を行い、環境にやさしい農業を心がけましょう。
①農薬を粉衣や吹付するなど廃液が出にくい方法
②廃液を必ず活性炭などを通して処理する方法</t>
    <rPh sb="0" eb="2">
      <t>ノウヤク</t>
    </rPh>
    <rPh sb="5" eb="7">
      <t>シュシ</t>
    </rPh>
    <rPh sb="7" eb="9">
      <t>ショウドク</t>
    </rPh>
    <rPh sb="13" eb="14">
      <t>オン</t>
    </rPh>
    <rPh sb="14" eb="15">
      <t>ユ</t>
    </rPh>
    <rPh sb="15" eb="17">
      <t>ショウドク</t>
    </rPh>
    <rPh sb="18" eb="19">
      <t>オコナ</t>
    </rPh>
    <rPh sb="29" eb="31">
      <t>ノウヤク</t>
    </rPh>
    <rPh sb="32" eb="34">
      <t>シヨウ</t>
    </rPh>
    <rPh sb="36" eb="38">
      <t>バアイ</t>
    </rPh>
    <rPh sb="41" eb="42">
      <t>ツギ</t>
    </rPh>
    <rPh sb="48" eb="50">
      <t>ホウホウ</t>
    </rPh>
    <rPh sb="51" eb="52">
      <t>オコナ</t>
    </rPh>
    <rPh sb="54" eb="56">
      <t>カンキョウ</t>
    </rPh>
    <rPh sb="61" eb="63">
      <t>ノウギョウ</t>
    </rPh>
    <rPh sb="64" eb="65">
      <t>ココロ</t>
    </rPh>
    <rPh sb="74" eb="76">
      <t>ノウヤク</t>
    </rPh>
    <rPh sb="77" eb="78">
      <t>コナ</t>
    </rPh>
    <rPh sb="78" eb="79">
      <t>コロモ</t>
    </rPh>
    <rPh sb="80" eb="82">
      <t>フキツケ</t>
    </rPh>
    <rPh sb="86" eb="88">
      <t>ハイエキ</t>
    </rPh>
    <rPh sb="89" eb="90">
      <t>デ</t>
    </rPh>
    <rPh sb="93" eb="95">
      <t>ホウホウ</t>
    </rPh>
    <rPh sb="97" eb="99">
      <t>ハイエキ</t>
    </rPh>
    <rPh sb="100" eb="101">
      <t>カナラ</t>
    </rPh>
    <rPh sb="102" eb="104">
      <t>カッセイ</t>
    </rPh>
    <rPh sb="104" eb="105">
      <t>スミ</t>
    </rPh>
    <rPh sb="108" eb="109">
      <t>トオ</t>
    </rPh>
    <rPh sb="111" eb="113">
      <t>ショリ</t>
    </rPh>
    <rPh sb="115" eb="117">
      <t>ホウホウ</t>
    </rPh>
    <phoneticPr fontId="2"/>
  </si>
  <si>
    <t>代かき</t>
    <rPh sb="0" eb="1">
      <t>シロ</t>
    </rPh>
    <phoneticPr fontId="2"/>
  </si>
  <si>
    <t>農薬の効果を安定させるため、代かきは丁寧に行い、田面をできるだけ均平にしましょう。</t>
    <rPh sb="0" eb="2">
      <t>ノウヤク</t>
    </rPh>
    <rPh sb="3" eb="5">
      <t>コウカ</t>
    </rPh>
    <rPh sb="6" eb="8">
      <t>アンテイ</t>
    </rPh>
    <rPh sb="14" eb="15">
      <t>シロ</t>
    </rPh>
    <rPh sb="18" eb="20">
      <t>テイネイ</t>
    </rPh>
    <rPh sb="21" eb="22">
      <t>オコナ</t>
    </rPh>
    <rPh sb="24" eb="25">
      <t>タ</t>
    </rPh>
    <rPh sb="25" eb="26">
      <t>メン</t>
    </rPh>
    <rPh sb="32" eb="33">
      <t>ヒトシ</t>
    </rPh>
    <rPh sb="33" eb="34">
      <t>タイラ</t>
    </rPh>
    <phoneticPr fontId="2"/>
  </si>
  <si>
    <t>移植作業</t>
    <rPh sb="0" eb="2">
      <t>イショク</t>
    </rPh>
    <rPh sb="2" eb="4">
      <t>サギョウ</t>
    </rPh>
    <phoneticPr fontId="2"/>
  </si>
  <si>
    <t>健全な苗を選抜し、地域の栽培ごよみ等に記載されている栽植密度、本数を移植しましょう。</t>
    <rPh sb="0" eb="2">
      <t>ケンゼン</t>
    </rPh>
    <rPh sb="3" eb="4">
      <t>ナエ</t>
    </rPh>
    <rPh sb="5" eb="7">
      <t>センバツ</t>
    </rPh>
    <rPh sb="9" eb="11">
      <t>チイキ</t>
    </rPh>
    <rPh sb="12" eb="14">
      <t>サイバイ</t>
    </rPh>
    <rPh sb="17" eb="18">
      <t>トウ</t>
    </rPh>
    <rPh sb="19" eb="21">
      <t>キサイ</t>
    </rPh>
    <rPh sb="26" eb="28">
      <t>サイショク</t>
    </rPh>
    <rPh sb="28" eb="30">
      <t>ミツド</t>
    </rPh>
    <rPh sb="31" eb="33">
      <t>ホンスウ</t>
    </rPh>
    <rPh sb="34" eb="36">
      <t>イショク</t>
    </rPh>
    <phoneticPr fontId="2"/>
  </si>
  <si>
    <t>雑草対策</t>
    <rPh sb="0" eb="2">
      <t>ザッソウ</t>
    </rPh>
    <rPh sb="2" eb="4">
      <t>タイサク</t>
    </rPh>
    <phoneticPr fontId="2"/>
  </si>
  <si>
    <t>水田初期除草剤を使用する場合には、環境への影響に十分配慮して処理しましょう。</t>
    <rPh sb="0" eb="2">
      <t>スイデン</t>
    </rPh>
    <rPh sb="2" eb="4">
      <t>ショキ</t>
    </rPh>
    <rPh sb="4" eb="7">
      <t>ジョソウザイ</t>
    </rPh>
    <rPh sb="8" eb="10">
      <t>シヨウ</t>
    </rPh>
    <rPh sb="12" eb="14">
      <t>バアイ</t>
    </rPh>
    <rPh sb="17" eb="19">
      <t>カンキョウ</t>
    </rPh>
    <rPh sb="21" eb="23">
      <t>エイキョウ</t>
    </rPh>
    <rPh sb="24" eb="26">
      <t>ジュウブン</t>
    </rPh>
    <rPh sb="26" eb="28">
      <t>ハイリョ</t>
    </rPh>
    <rPh sb="30" eb="32">
      <t>ショリ</t>
    </rPh>
    <phoneticPr fontId="105"/>
  </si>
  <si>
    <t>病害虫発生予察情報の確認</t>
    <rPh sb="0" eb="3">
      <t>ビョウガイチュウ</t>
    </rPh>
    <rPh sb="3" eb="5">
      <t>ハッセイ</t>
    </rPh>
    <rPh sb="5" eb="6">
      <t>ヨ</t>
    </rPh>
    <rPh sb="6" eb="7">
      <t>サツ</t>
    </rPh>
    <rPh sb="7" eb="9">
      <t>ジョウホウ</t>
    </rPh>
    <rPh sb="10" eb="12">
      <t>カクニン</t>
    </rPh>
    <phoneticPr fontId="2"/>
  </si>
  <si>
    <r>
      <t>病害虫防除室等が発表する発生予察情報</t>
    </r>
    <r>
      <rPr>
        <vertAlign val="superscript"/>
        <sz val="11"/>
        <rFont val="ＭＳ 明朝"/>
        <family val="1"/>
        <charset val="128"/>
      </rPr>
      <t>※１</t>
    </r>
    <r>
      <rPr>
        <sz val="11"/>
        <rFont val="ＭＳ 明朝"/>
        <family val="1"/>
        <charset val="128"/>
      </rPr>
      <t>を入手し、確認しましょう。</t>
    </r>
    <rPh sb="0" eb="3">
      <t>ビョウガイチュウ</t>
    </rPh>
    <rPh sb="3" eb="5">
      <t>ボウジョ</t>
    </rPh>
    <rPh sb="5" eb="6">
      <t>シツ</t>
    </rPh>
    <rPh sb="6" eb="7">
      <t>トウ</t>
    </rPh>
    <rPh sb="8" eb="10">
      <t>ハッピョウ</t>
    </rPh>
    <rPh sb="12" eb="14">
      <t>ハッセイ</t>
    </rPh>
    <rPh sb="14" eb="16">
      <t>ヨサツ</t>
    </rPh>
    <rPh sb="16" eb="18">
      <t>ジョウホウ</t>
    </rPh>
    <rPh sb="21" eb="23">
      <t>ニュウシュ</t>
    </rPh>
    <rPh sb="25" eb="27">
      <t>カクニン</t>
    </rPh>
    <phoneticPr fontId="2"/>
  </si>
  <si>
    <t>いもち病対策</t>
    <rPh sb="3" eb="4">
      <t>ビョウ</t>
    </rPh>
    <rPh sb="4" eb="6">
      <t>タイサク</t>
    </rPh>
    <phoneticPr fontId="2"/>
  </si>
  <si>
    <t>葉いもちの伝染源をなくすために、水田内の置き苗は、必要がなくなったら早急に取り除きましょう。</t>
    <rPh sb="0" eb="1">
      <t>ハ</t>
    </rPh>
    <rPh sb="5" eb="7">
      <t>デンセン</t>
    </rPh>
    <rPh sb="7" eb="8">
      <t>ゲン</t>
    </rPh>
    <rPh sb="16" eb="18">
      <t>スイデン</t>
    </rPh>
    <rPh sb="18" eb="19">
      <t>ナイ</t>
    </rPh>
    <rPh sb="20" eb="21">
      <t>オ</t>
    </rPh>
    <rPh sb="22" eb="23">
      <t>ナエ</t>
    </rPh>
    <rPh sb="25" eb="27">
      <t>ヒツヨウ</t>
    </rPh>
    <rPh sb="34" eb="36">
      <t>ソウキュウ</t>
    </rPh>
    <rPh sb="37" eb="38">
      <t>ト</t>
    </rPh>
    <rPh sb="39" eb="40">
      <t>ノゾ</t>
    </rPh>
    <phoneticPr fontId="2"/>
  </si>
  <si>
    <t>葉いもちを防ぎ、穂いもちの伝染源を減らすため、育苗箱施薬を行いましょう。</t>
    <rPh sb="0" eb="1">
      <t>ハ</t>
    </rPh>
    <rPh sb="5" eb="6">
      <t>フセ</t>
    </rPh>
    <rPh sb="8" eb="9">
      <t>ホ</t>
    </rPh>
    <rPh sb="13" eb="15">
      <t>デンセン</t>
    </rPh>
    <rPh sb="15" eb="16">
      <t>ゲン</t>
    </rPh>
    <rPh sb="17" eb="18">
      <t>ヘ</t>
    </rPh>
    <rPh sb="23" eb="25">
      <t>イクビョウ</t>
    </rPh>
    <rPh sb="25" eb="26">
      <t>ハコ</t>
    </rPh>
    <rPh sb="26" eb="28">
      <t>セヤク</t>
    </rPh>
    <rPh sb="29" eb="30">
      <t>オコナ</t>
    </rPh>
    <phoneticPr fontId="2"/>
  </si>
  <si>
    <t>斑点米カメムシ対策</t>
    <rPh sb="0" eb="2">
      <t>ハンテン</t>
    </rPh>
    <rPh sb="2" eb="3">
      <t>コメ</t>
    </rPh>
    <rPh sb="7" eb="9">
      <t>タイサク</t>
    </rPh>
    <phoneticPr fontId="2"/>
  </si>
  <si>
    <t>カメムシの発生や飛込みを減らすために、地域の栽培ごよみ等に記載されている時期に畦畔などの除草を行いましょう。</t>
    <rPh sb="5" eb="7">
      <t>ハッセイ</t>
    </rPh>
    <rPh sb="8" eb="10">
      <t>トビコ</t>
    </rPh>
    <rPh sb="12" eb="13">
      <t>ヘ</t>
    </rPh>
    <rPh sb="19" eb="21">
      <t>チイキ</t>
    </rPh>
    <rPh sb="22" eb="24">
      <t>サイバイ</t>
    </rPh>
    <rPh sb="27" eb="28">
      <t>トウ</t>
    </rPh>
    <rPh sb="29" eb="31">
      <t>キサイ</t>
    </rPh>
    <rPh sb="36" eb="38">
      <t>ジキ</t>
    </rPh>
    <rPh sb="39" eb="41">
      <t>ケイハン</t>
    </rPh>
    <rPh sb="44" eb="46">
      <t>ジョソウ</t>
    </rPh>
    <rPh sb="47" eb="48">
      <t>オコナ</t>
    </rPh>
    <phoneticPr fontId="2"/>
  </si>
  <si>
    <t>農薬の使用全般</t>
    <rPh sb="0" eb="2">
      <t>ノウヤク</t>
    </rPh>
    <rPh sb="3" eb="5">
      <t>シヨウ</t>
    </rPh>
    <rPh sb="5" eb="7">
      <t>ゼンパン</t>
    </rPh>
    <phoneticPr fontId="2"/>
  </si>
  <si>
    <t>他の田んぼへの飛散を防ぐため、粒剤や投げ込み剤等飛散しにくい剤型のものを使用しましょう。</t>
    <rPh sb="0" eb="1">
      <t>タ</t>
    </rPh>
    <rPh sb="2" eb="3">
      <t>タ</t>
    </rPh>
    <rPh sb="7" eb="9">
      <t>ヒサン</t>
    </rPh>
    <rPh sb="10" eb="11">
      <t>フセ</t>
    </rPh>
    <rPh sb="15" eb="17">
      <t>リュウザイ</t>
    </rPh>
    <rPh sb="18" eb="19">
      <t>ナ</t>
    </rPh>
    <rPh sb="20" eb="21">
      <t>コ</t>
    </rPh>
    <rPh sb="22" eb="23">
      <t>ザイ</t>
    </rPh>
    <rPh sb="23" eb="24">
      <t>ナド</t>
    </rPh>
    <rPh sb="24" eb="26">
      <t>ヒサン</t>
    </rPh>
    <rPh sb="30" eb="32">
      <t>ザイケイ</t>
    </rPh>
    <rPh sb="36" eb="38">
      <t>シヨウ</t>
    </rPh>
    <phoneticPr fontId="2"/>
  </si>
  <si>
    <t>作業日誌</t>
    <rPh sb="0" eb="2">
      <t>サギョウ</t>
    </rPh>
    <rPh sb="2" eb="4">
      <t>ニッシ</t>
    </rPh>
    <phoneticPr fontId="2"/>
  </si>
  <si>
    <t>各農作業の実施日、農薬を使用した場合の農薬の名称、使用時期、使用量などの栽培管理状況を作業日誌として記録しましょう。</t>
    <rPh sb="0" eb="1">
      <t>カク</t>
    </rPh>
    <rPh sb="1" eb="4">
      <t>ノウサギョウ</t>
    </rPh>
    <rPh sb="5" eb="8">
      <t>ジッシビ</t>
    </rPh>
    <rPh sb="9" eb="11">
      <t>ノウヤク</t>
    </rPh>
    <rPh sb="12" eb="14">
      <t>シヨウ</t>
    </rPh>
    <rPh sb="16" eb="18">
      <t>バアイ</t>
    </rPh>
    <rPh sb="19" eb="21">
      <t>ノウヤク</t>
    </rPh>
    <rPh sb="22" eb="24">
      <t>メイショウ</t>
    </rPh>
    <rPh sb="25" eb="27">
      <t>シヨウ</t>
    </rPh>
    <rPh sb="27" eb="29">
      <t>ジキ</t>
    </rPh>
    <rPh sb="30" eb="33">
      <t>シヨウリョウ</t>
    </rPh>
    <rPh sb="36" eb="38">
      <t>サイバイ</t>
    </rPh>
    <rPh sb="38" eb="40">
      <t>カンリ</t>
    </rPh>
    <rPh sb="40" eb="42">
      <t>ジョウキョウ</t>
    </rPh>
    <rPh sb="43" eb="45">
      <t>サギョウ</t>
    </rPh>
    <rPh sb="45" eb="47">
      <t>ニッシ</t>
    </rPh>
    <rPh sb="50" eb="52">
      <t>キロク</t>
    </rPh>
    <phoneticPr fontId="2"/>
  </si>
  <si>
    <t>※１：発生予察情報ＵＲＬ</t>
    <phoneticPr fontId="58"/>
  </si>
  <si>
    <t>　　（https://www.pref.fukui.lg.jp/doc/noushi/kankyo/boujyo2021.html）</t>
    <phoneticPr fontId="58"/>
  </si>
  <si>
    <t>　　（https://www.pref.fukui.lg.jp/doc/noushi/kankyo/boujyo2020.html）</t>
    <phoneticPr fontId="58"/>
  </si>
  <si>
    <t>福井県ＩＰＭチェックシート（水稲）IPM+農薬不使用</t>
    <rPh sb="14" eb="16">
      <t>スイトウ</t>
    </rPh>
    <rPh sb="21" eb="23">
      <t>ノウヤク</t>
    </rPh>
    <rPh sb="23" eb="26">
      <t>フシヨウ</t>
    </rPh>
    <phoneticPr fontId="2"/>
  </si>
  <si>
    <r>
      <t>病害に強い、健全な苗を育成するため、地域の</t>
    </r>
    <r>
      <rPr>
        <sz val="11"/>
        <color indexed="8"/>
        <rFont val="ＭＳ 明朝"/>
        <family val="1"/>
        <charset val="128"/>
      </rPr>
      <t>栽培ごよみ等に記載されている播種量や施肥量を守りましょう。</t>
    </r>
    <rPh sb="0" eb="2">
      <t>ビョウガイ</t>
    </rPh>
    <rPh sb="3" eb="4">
      <t>ツヨ</t>
    </rPh>
    <rPh sb="6" eb="8">
      <t>ケンゼン</t>
    </rPh>
    <rPh sb="9" eb="10">
      <t>ナエ</t>
    </rPh>
    <rPh sb="11" eb="13">
      <t>イクセイ</t>
    </rPh>
    <rPh sb="18" eb="20">
      <t>チイキ</t>
    </rPh>
    <rPh sb="21" eb="23">
      <t>サイバイ</t>
    </rPh>
    <rPh sb="26" eb="27">
      <t>トウ</t>
    </rPh>
    <rPh sb="28" eb="30">
      <t>キサイ</t>
    </rPh>
    <rPh sb="35" eb="37">
      <t>ハシュ</t>
    </rPh>
    <rPh sb="37" eb="38">
      <t>リョウ</t>
    </rPh>
    <rPh sb="39" eb="41">
      <t>セヒ</t>
    </rPh>
    <rPh sb="41" eb="42">
      <t>リョウ</t>
    </rPh>
    <rPh sb="43" eb="44">
      <t>マモ</t>
    </rPh>
    <phoneticPr fontId="2"/>
  </si>
  <si>
    <r>
      <t>農薬による種子消毒あるいは温湯消毒を行いましょう。
なお、農薬を使用する場合には、次のいずれかの方法を行い、環境にやさしい農業を心がけましょう。
①農薬を粉衣</t>
    </r>
    <r>
      <rPr>
        <sz val="11"/>
        <color indexed="8"/>
        <rFont val="ＭＳ 明朝"/>
        <family val="1"/>
        <charset val="128"/>
      </rPr>
      <t>や吹付するなど廃液が出にくい方法
②廃液を必ず活性炭などを通して処理する方法</t>
    </r>
    <rPh sb="0" eb="2">
      <t>ノウヤク</t>
    </rPh>
    <rPh sb="5" eb="7">
      <t>シュシ</t>
    </rPh>
    <rPh sb="7" eb="9">
      <t>ショウドク</t>
    </rPh>
    <rPh sb="13" eb="14">
      <t>オン</t>
    </rPh>
    <rPh sb="14" eb="15">
      <t>ユ</t>
    </rPh>
    <rPh sb="15" eb="17">
      <t>ショウドク</t>
    </rPh>
    <rPh sb="18" eb="19">
      <t>オコナ</t>
    </rPh>
    <rPh sb="29" eb="31">
      <t>ノウヤク</t>
    </rPh>
    <rPh sb="32" eb="34">
      <t>シヨウ</t>
    </rPh>
    <rPh sb="36" eb="38">
      <t>バアイ</t>
    </rPh>
    <rPh sb="41" eb="42">
      <t>ツギ</t>
    </rPh>
    <rPh sb="48" eb="50">
      <t>ホウホウ</t>
    </rPh>
    <rPh sb="51" eb="52">
      <t>オコナ</t>
    </rPh>
    <rPh sb="54" eb="56">
      <t>カンキョウ</t>
    </rPh>
    <rPh sb="61" eb="63">
      <t>ノウギョウ</t>
    </rPh>
    <rPh sb="64" eb="65">
      <t>ココロ</t>
    </rPh>
    <rPh sb="74" eb="76">
      <t>ノウヤク</t>
    </rPh>
    <rPh sb="77" eb="78">
      <t>コナ</t>
    </rPh>
    <rPh sb="78" eb="79">
      <t>コロモ</t>
    </rPh>
    <rPh sb="80" eb="82">
      <t>フキツケ</t>
    </rPh>
    <rPh sb="86" eb="88">
      <t>ハイエキ</t>
    </rPh>
    <rPh sb="89" eb="90">
      <t>デ</t>
    </rPh>
    <rPh sb="93" eb="95">
      <t>ホウホウ</t>
    </rPh>
    <rPh sb="97" eb="99">
      <t>ハイエキ</t>
    </rPh>
    <rPh sb="100" eb="101">
      <t>カナラ</t>
    </rPh>
    <rPh sb="102" eb="104">
      <t>カッセイ</t>
    </rPh>
    <rPh sb="104" eb="105">
      <t>スミ</t>
    </rPh>
    <rPh sb="108" eb="109">
      <t>トオ</t>
    </rPh>
    <rPh sb="111" eb="113">
      <t>ショリ</t>
    </rPh>
    <rPh sb="115" eb="117">
      <t>ホウホウ</t>
    </rPh>
    <phoneticPr fontId="2"/>
  </si>
  <si>
    <r>
      <t>農薬の効果を安定させるため、代かきは丁寧に</t>
    </r>
    <r>
      <rPr>
        <sz val="11"/>
        <color indexed="8"/>
        <rFont val="ＭＳ 明朝"/>
        <family val="1"/>
        <charset val="128"/>
      </rPr>
      <t>行い、田面をできるだけ均平にしましょう。</t>
    </r>
    <rPh sb="0" eb="2">
      <t>ノウヤク</t>
    </rPh>
    <rPh sb="3" eb="5">
      <t>コウカ</t>
    </rPh>
    <rPh sb="6" eb="8">
      <t>アンテイ</t>
    </rPh>
    <rPh sb="14" eb="15">
      <t>シロ</t>
    </rPh>
    <rPh sb="18" eb="20">
      <t>テイネイ</t>
    </rPh>
    <rPh sb="21" eb="22">
      <t>オコナ</t>
    </rPh>
    <rPh sb="24" eb="25">
      <t>タ</t>
    </rPh>
    <rPh sb="25" eb="26">
      <t>メン</t>
    </rPh>
    <rPh sb="32" eb="33">
      <t>ヒトシ</t>
    </rPh>
    <rPh sb="33" eb="34">
      <t>タイラ</t>
    </rPh>
    <phoneticPr fontId="2"/>
  </si>
  <si>
    <r>
      <t>健全な苗を選抜し、地域の</t>
    </r>
    <r>
      <rPr>
        <sz val="11"/>
        <color indexed="8"/>
        <rFont val="ＭＳ 明朝"/>
        <family val="1"/>
        <charset val="128"/>
      </rPr>
      <t>栽培ごよみ等に記載されている栽植密度、本数を移植しましょう。</t>
    </r>
    <rPh sb="0" eb="2">
      <t>ケンゼン</t>
    </rPh>
    <rPh sb="3" eb="4">
      <t>ナエ</t>
    </rPh>
    <rPh sb="5" eb="7">
      <t>センバツ</t>
    </rPh>
    <rPh sb="9" eb="11">
      <t>チイキ</t>
    </rPh>
    <rPh sb="12" eb="14">
      <t>サイバイ</t>
    </rPh>
    <rPh sb="17" eb="18">
      <t>トウ</t>
    </rPh>
    <rPh sb="19" eb="21">
      <t>キサイ</t>
    </rPh>
    <rPh sb="26" eb="28">
      <t>サイショク</t>
    </rPh>
    <rPh sb="28" eb="30">
      <t>ミツド</t>
    </rPh>
    <rPh sb="31" eb="33">
      <t>ホンスウ</t>
    </rPh>
    <rPh sb="34" eb="36">
      <t>イショク</t>
    </rPh>
    <phoneticPr fontId="2"/>
  </si>
  <si>
    <r>
      <t>葉いもちを防</t>
    </r>
    <r>
      <rPr>
        <sz val="11"/>
        <color indexed="8"/>
        <rFont val="ＭＳ 明朝"/>
        <family val="1"/>
        <charset val="128"/>
      </rPr>
      <t>ぎ、穂いもちの伝染源を減らすため、育苗箱施薬を行いましょう。</t>
    </r>
    <rPh sb="0" eb="1">
      <t>ハ</t>
    </rPh>
    <rPh sb="5" eb="6">
      <t>フセ</t>
    </rPh>
    <rPh sb="8" eb="9">
      <t>ホ</t>
    </rPh>
    <rPh sb="13" eb="15">
      <t>デンセン</t>
    </rPh>
    <rPh sb="15" eb="16">
      <t>ゲン</t>
    </rPh>
    <rPh sb="17" eb="18">
      <t>ヘ</t>
    </rPh>
    <rPh sb="23" eb="25">
      <t>イクビョウ</t>
    </rPh>
    <rPh sb="25" eb="26">
      <t>ハコ</t>
    </rPh>
    <rPh sb="26" eb="28">
      <t>セヤク</t>
    </rPh>
    <rPh sb="29" eb="30">
      <t>オコナ</t>
    </rPh>
    <phoneticPr fontId="2"/>
  </si>
  <si>
    <r>
      <t>カメムシの発生や飛込みを減らすために、地域の</t>
    </r>
    <r>
      <rPr>
        <sz val="11"/>
        <color indexed="8"/>
        <rFont val="ＭＳ 明朝"/>
        <family val="1"/>
        <charset val="128"/>
      </rPr>
      <t>栽培ごよみ等に記載されている時期に畦畔などの除草を行いましょう。</t>
    </r>
    <rPh sb="5" eb="7">
      <t>ハッセイ</t>
    </rPh>
    <rPh sb="8" eb="10">
      <t>トビコ</t>
    </rPh>
    <rPh sb="12" eb="13">
      <t>ヘ</t>
    </rPh>
    <rPh sb="19" eb="21">
      <t>チイキ</t>
    </rPh>
    <rPh sb="22" eb="24">
      <t>サイバイ</t>
    </rPh>
    <rPh sb="27" eb="28">
      <t>トウ</t>
    </rPh>
    <rPh sb="29" eb="31">
      <t>キサイ</t>
    </rPh>
    <rPh sb="36" eb="38">
      <t>ジキ</t>
    </rPh>
    <rPh sb="39" eb="41">
      <t>ケイハン</t>
    </rPh>
    <rPh sb="44" eb="46">
      <t>ジョソウ</t>
    </rPh>
    <rPh sb="47" eb="48">
      <t>オコナ</t>
    </rPh>
    <phoneticPr fontId="2"/>
  </si>
  <si>
    <r>
      <t>他の田んぼへの飛散を防ぐため、粒剤や投げ込み剤等飛散しにくい</t>
    </r>
    <r>
      <rPr>
        <sz val="11"/>
        <color indexed="8"/>
        <rFont val="ＭＳ 明朝"/>
        <family val="1"/>
        <charset val="128"/>
      </rPr>
      <t>剤型のものを使用しましょう。</t>
    </r>
    <rPh sb="0" eb="1">
      <t>タ</t>
    </rPh>
    <rPh sb="2" eb="3">
      <t>タ</t>
    </rPh>
    <rPh sb="7" eb="9">
      <t>ヒサン</t>
    </rPh>
    <rPh sb="10" eb="11">
      <t>フセ</t>
    </rPh>
    <rPh sb="15" eb="17">
      <t>リュウザイ</t>
    </rPh>
    <rPh sb="18" eb="19">
      <t>ナ</t>
    </rPh>
    <rPh sb="20" eb="21">
      <t>コ</t>
    </rPh>
    <rPh sb="22" eb="23">
      <t>ザイ</t>
    </rPh>
    <rPh sb="23" eb="24">
      <t>ナド</t>
    </rPh>
    <rPh sb="24" eb="26">
      <t>ヒサン</t>
    </rPh>
    <rPh sb="30" eb="32">
      <t>ザイケイ</t>
    </rPh>
    <rPh sb="36" eb="38">
      <t>シヨウ</t>
    </rPh>
    <phoneticPr fontId="2"/>
  </si>
  <si>
    <t>福井県ＩＰＭチェックシート（ソバ）</t>
    <rPh sb="0" eb="3">
      <t>フクイケン</t>
    </rPh>
    <phoneticPr fontId="2"/>
  </si>
  <si>
    <t>ほ場及びその周辺の管理</t>
    <rPh sb="1" eb="2">
      <t>ジョウ</t>
    </rPh>
    <rPh sb="2" eb="3">
      <t>オヨ</t>
    </rPh>
    <rPh sb="6" eb="8">
      <t>シュウヘン</t>
    </rPh>
    <rPh sb="9" eb="11">
      <t>カンリスイデンオヨシュウヘンカンリ</t>
    </rPh>
    <phoneticPr fontId="2"/>
  </si>
  <si>
    <t>明渠の整備や小畦立て播種等による排水対策を行い、ソバの発芽と生育を揃えて雑草の発生抑制に努めましょう。</t>
    <rPh sb="0" eb="2">
      <t>メイキョ</t>
    </rPh>
    <rPh sb="3" eb="5">
      <t>セイビ</t>
    </rPh>
    <rPh sb="6" eb="7">
      <t>ショウ</t>
    </rPh>
    <rPh sb="7" eb="8">
      <t>アゼ</t>
    </rPh>
    <rPh sb="8" eb="9">
      <t>タ</t>
    </rPh>
    <rPh sb="10" eb="12">
      <t>ハシュ</t>
    </rPh>
    <rPh sb="12" eb="13">
      <t>トウ</t>
    </rPh>
    <rPh sb="16" eb="18">
      <t>ハイスイ</t>
    </rPh>
    <rPh sb="18" eb="20">
      <t>タイサク</t>
    </rPh>
    <rPh sb="21" eb="22">
      <t>オコナ</t>
    </rPh>
    <rPh sb="27" eb="29">
      <t>ハツガ</t>
    </rPh>
    <rPh sb="30" eb="32">
      <t>セイイク</t>
    </rPh>
    <rPh sb="33" eb="34">
      <t>ソロ</t>
    </rPh>
    <rPh sb="36" eb="38">
      <t>ザッソウ</t>
    </rPh>
    <rPh sb="39" eb="41">
      <t>ハッセイ</t>
    </rPh>
    <rPh sb="41" eb="43">
      <t>ヨクセイ</t>
    </rPh>
    <rPh sb="44" eb="45">
      <t>ツト</t>
    </rPh>
    <phoneticPr fontId="58"/>
  </si>
  <si>
    <t>病害虫対策</t>
    <rPh sb="0" eb="3">
      <t>ビョウガイチュウ</t>
    </rPh>
    <rPh sb="3" eb="5">
      <t>タイサク</t>
    </rPh>
    <phoneticPr fontId="2"/>
  </si>
  <si>
    <t>病害虫の発生源を減らすために、地域の栽培ごよみ等に記載されている時期に畦畔などの除草を行いましょう。</t>
    <rPh sb="0" eb="3">
      <t>ビョウガイチュウ</t>
    </rPh>
    <rPh sb="4" eb="6">
      <t>ハッセイ</t>
    </rPh>
    <rPh sb="6" eb="7">
      <t>ミナモト</t>
    </rPh>
    <rPh sb="8" eb="9">
      <t>ヘ</t>
    </rPh>
    <rPh sb="15" eb="17">
      <t>チイキ</t>
    </rPh>
    <rPh sb="18" eb="20">
      <t>サイバイ</t>
    </rPh>
    <rPh sb="23" eb="24">
      <t>トウ</t>
    </rPh>
    <rPh sb="25" eb="27">
      <t>キサイ</t>
    </rPh>
    <rPh sb="32" eb="34">
      <t>ジキ</t>
    </rPh>
    <rPh sb="35" eb="37">
      <t>ケイハン</t>
    </rPh>
    <rPh sb="40" eb="42">
      <t>ジョソウ</t>
    </rPh>
    <rPh sb="43" eb="44">
      <t>オコナ</t>
    </rPh>
    <phoneticPr fontId="2"/>
  </si>
  <si>
    <t>フェロモン剤を活用して、ハスモンヨトウの被害を低減しましょう。</t>
    <rPh sb="5" eb="6">
      <t>ザイ</t>
    </rPh>
    <rPh sb="7" eb="9">
      <t>カツヨウ</t>
    </rPh>
    <rPh sb="20" eb="22">
      <t>ヒガイ</t>
    </rPh>
    <rPh sb="23" eb="25">
      <t>テイゲン</t>
    </rPh>
    <phoneticPr fontId="2"/>
  </si>
  <si>
    <r>
      <t>生物農薬等</t>
    </r>
    <r>
      <rPr>
        <vertAlign val="superscript"/>
        <sz val="11"/>
        <rFont val="ＭＳ 明朝"/>
        <family val="1"/>
        <charset val="128"/>
      </rPr>
      <t>※１</t>
    </r>
    <r>
      <rPr>
        <sz val="11"/>
        <rFont val="ＭＳ 明朝"/>
        <family val="1"/>
        <charset val="128"/>
      </rPr>
      <t>を活用して、ハスモンヨトウやヨトウムシ防除を適正に行いましょう。</t>
    </r>
    <rPh sb="0" eb="2">
      <t>セイブツ</t>
    </rPh>
    <rPh sb="2" eb="4">
      <t>ノウヤク</t>
    </rPh>
    <rPh sb="4" eb="5">
      <t>トウ</t>
    </rPh>
    <rPh sb="8" eb="10">
      <t>カツヨウ</t>
    </rPh>
    <rPh sb="26" eb="28">
      <t>ボウジョ</t>
    </rPh>
    <rPh sb="32" eb="33">
      <t>オコナ</t>
    </rPh>
    <phoneticPr fontId="2"/>
  </si>
  <si>
    <r>
      <t>病害虫防除室等が発表する発生予察情報</t>
    </r>
    <r>
      <rPr>
        <vertAlign val="superscript"/>
        <sz val="11"/>
        <rFont val="ＭＳ 明朝"/>
        <family val="1"/>
        <charset val="128"/>
      </rPr>
      <t>※２</t>
    </r>
    <r>
      <rPr>
        <sz val="11"/>
        <rFont val="ＭＳ 明朝"/>
        <family val="1"/>
        <charset val="128"/>
      </rPr>
      <t>を入手し、確認しましょう。</t>
    </r>
    <rPh sb="0" eb="3">
      <t>ビョウガイチュウ</t>
    </rPh>
    <rPh sb="3" eb="5">
      <t>ボウジョ</t>
    </rPh>
    <rPh sb="5" eb="6">
      <t>シツ</t>
    </rPh>
    <rPh sb="6" eb="7">
      <t>トウ</t>
    </rPh>
    <rPh sb="8" eb="10">
      <t>ハッピョウ</t>
    </rPh>
    <rPh sb="12" eb="14">
      <t>ハッセイ</t>
    </rPh>
    <rPh sb="14" eb="16">
      <t>ヨサツ</t>
    </rPh>
    <rPh sb="16" eb="18">
      <t>ジョウホウ</t>
    </rPh>
    <rPh sb="21" eb="23">
      <t>ニュウシュ</t>
    </rPh>
    <rPh sb="25" eb="27">
      <t>カクニン</t>
    </rPh>
    <phoneticPr fontId="2"/>
  </si>
  <si>
    <t>各農作業の実施日、農薬を使用した場合の農薬の名称、使用時期、使用量等の栽培管理状況を作業日誌として記録しましょう。</t>
    <rPh sb="0" eb="1">
      <t>カク</t>
    </rPh>
    <rPh sb="1" eb="4">
      <t>ノウサギョウ</t>
    </rPh>
    <rPh sb="5" eb="8">
      <t>ジッシビ</t>
    </rPh>
    <rPh sb="9" eb="11">
      <t>ノウヤク</t>
    </rPh>
    <rPh sb="12" eb="14">
      <t>シヨウ</t>
    </rPh>
    <rPh sb="16" eb="18">
      <t>バアイ</t>
    </rPh>
    <rPh sb="19" eb="21">
      <t>ノウヤク</t>
    </rPh>
    <rPh sb="22" eb="24">
      <t>メイショウ</t>
    </rPh>
    <rPh sb="25" eb="27">
      <t>シヨウ</t>
    </rPh>
    <rPh sb="27" eb="29">
      <t>ジキ</t>
    </rPh>
    <rPh sb="30" eb="33">
      <t>シヨウリョウ</t>
    </rPh>
    <rPh sb="33" eb="34">
      <t>トウ</t>
    </rPh>
    <rPh sb="35" eb="37">
      <t>サイバイ</t>
    </rPh>
    <rPh sb="37" eb="39">
      <t>カンリ</t>
    </rPh>
    <rPh sb="39" eb="41">
      <t>ジョウキョウ</t>
    </rPh>
    <rPh sb="42" eb="44">
      <t>サギョウ</t>
    </rPh>
    <rPh sb="44" eb="46">
      <t>ニッシ</t>
    </rPh>
    <rPh sb="49" eb="51">
      <t>キロク</t>
    </rPh>
    <phoneticPr fontId="2"/>
  </si>
  <si>
    <t>※１：環境保全型農業直接支払交付金事業の地域特認取組「総合的病害虫・雑草管理（ＩＰＭ）と組み合わせた畦畔除草及び化学合成農薬不使用栽培の実施」を実施する場合については、有機ＪＡＳ認証で使用が認められているＢＴ剤（例：（薬剤名））等の有機農産物の日本農林規格に沿ったものに限る。</t>
    <rPh sb="3" eb="5">
      <t>カンキョウ</t>
    </rPh>
    <rPh sb="5" eb="8">
      <t>ホゼンガタ</t>
    </rPh>
    <rPh sb="8" eb="10">
      <t>ノウギョウ</t>
    </rPh>
    <rPh sb="10" eb="12">
      <t>チョクセツ</t>
    </rPh>
    <rPh sb="12" eb="14">
      <t>シハライ</t>
    </rPh>
    <rPh sb="14" eb="17">
      <t>コウフキン</t>
    </rPh>
    <rPh sb="17" eb="19">
      <t>ジギョウ</t>
    </rPh>
    <rPh sb="20" eb="22">
      <t>チイキ</t>
    </rPh>
    <rPh sb="22" eb="24">
      <t>トクニン</t>
    </rPh>
    <rPh sb="24" eb="26">
      <t>トリクミ</t>
    </rPh>
    <rPh sb="27" eb="30">
      <t>ソウゴウテキ</t>
    </rPh>
    <rPh sb="30" eb="33">
      <t>ビョウガイチュウ</t>
    </rPh>
    <rPh sb="34" eb="36">
      <t>ザッソウ</t>
    </rPh>
    <rPh sb="36" eb="38">
      <t>カンリ</t>
    </rPh>
    <rPh sb="44" eb="45">
      <t>ク</t>
    </rPh>
    <rPh sb="46" eb="47">
      <t>ア</t>
    </rPh>
    <rPh sb="50" eb="52">
      <t>ケイハン</t>
    </rPh>
    <rPh sb="52" eb="54">
      <t>ジョソウ</t>
    </rPh>
    <rPh sb="54" eb="55">
      <t>オヨ</t>
    </rPh>
    <rPh sb="68" eb="70">
      <t>ジッシ</t>
    </rPh>
    <rPh sb="72" eb="74">
      <t>ジッシ</t>
    </rPh>
    <rPh sb="76" eb="78">
      <t>バアイ</t>
    </rPh>
    <rPh sb="84" eb="86">
      <t>ユウキ</t>
    </rPh>
    <rPh sb="89" eb="91">
      <t>ニンショウ</t>
    </rPh>
    <rPh sb="92" eb="94">
      <t>シヨウ</t>
    </rPh>
    <rPh sb="95" eb="96">
      <t>ミト</t>
    </rPh>
    <rPh sb="104" eb="105">
      <t>ザイ</t>
    </rPh>
    <rPh sb="106" eb="107">
      <t>レイ</t>
    </rPh>
    <rPh sb="109" eb="111">
      <t>ヤクザイ</t>
    </rPh>
    <rPh sb="111" eb="112">
      <t>メイ</t>
    </rPh>
    <rPh sb="114" eb="115">
      <t>トウ</t>
    </rPh>
    <rPh sb="116" eb="118">
      <t>ユウキ</t>
    </rPh>
    <rPh sb="118" eb="121">
      <t>ノウサンブツ</t>
    </rPh>
    <rPh sb="122" eb="124">
      <t>ニホン</t>
    </rPh>
    <rPh sb="124" eb="126">
      <t>ノウリン</t>
    </rPh>
    <rPh sb="126" eb="128">
      <t>キカク</t>
    </rPh>
    <rPh sb="129" eb="130">
      <t>ソ</t>
    </rPh>
    <rPh sb="135" eb="136">
      <t>カギ</t>
    </rPh>
    <phoneticPr fontId="58"/>
  </si>
  <si>
    <t>ゼンターリ顆粒水和剤</t>
    <phoneticPr fontId="58"/>
  </si>
  <si>
    <t>※２：発生予察情報ＵＲＬ</t>
    <phoneticPr fontId="58"/>
  </si>
  <si>
    <t>（注４）環境取組欄には以下の「ア～ト」いずれかを記入。</t>
    <phoneticPr fontId="2"/>
  </si>
  <si>
    <r>
      <t>中干開始時期</t>
    </r>
    <r>
      <rPr>
        <vertAlign val="superscript"/>
        <sz val="14"/>
        <rFont val="ＭＳ Ｐゴシック"/>
        <family val="3"/>
        <charset val="128"/>
        <scheme val="minor"/>
      </rPr>
      <t>※</t>
    </r>
    <rPh sb="0" eb="1">
      <t>ナカ</t>
    </rPh>
    <rPh sb="1" eb="2">
      <t>ホシ</t>
    </rPh>
    <rPh sb="2" eb="4">
      <t>カイシ</t>
    </rPh>
    <rPh sb="4" eb="6">
      <t>ジキ</t>
    </rPh>
    <phoneticPr fontId="2"/>
  </si>
  <si>
    <t>地球温暖化等環境保全効果の高い取組（①～⑯※の取組）</t>
    <rPh sb="0" eb="2">
      <t>チキュウ</t>
    </rPh>
    <rPh sb="2" eb="5">
      <t>オンダンカ</t>
    </rPh>
    <rPh sb="5" eb="6">
      <t>トウ</t>
    </rPh>
    <rPh sb="6" eb="8">
      <t>カンキョウ</t>
    </rPh>
    <rPh sb="8" eb="10">
      <t>ホゼン</t>
    </rPh>
    <rPh sb="10" eb="12">
      <t>コウカ</t>
    </rPh>
    <rPh sb="13" eb="14">
      <t>タカ</t>
    </rPh>
    <rPh sb="15" eb="17">
      <t>トリクミ</t>
    </rPh>
    <rPh sb="23" eb="25">
      <t>トリクミ</t>
    </rPh>
    <phoneticPr fontId="2"/>
  </si>
  <si>
    <t>①～⑯の取組</t>
    <rPh sb="4" eb="6">
      <t>トリクミ</t>
    </rPh>
    <phoneticPr fontId="2"/>
  </si>
  <si>
    <t>※①堆肥施用、②カバークロップ、③リビングマルチ、④草生栽培、⑤不耕起播種、⑥長期中干し、⑦秋耕、⑧有機農業、⑨生き物緩衝地帯、⑩IPM＋魚毒性低、⑪中干延期、⑫冬期湛水、⑬IPM＋秋耕、⑭IPM＋農薬不使用、⑮炭の投入、⑯取組拡大加算（新規の有機農業）</t>
    <rPh sb="106" eb="107">
      <t>スミ</t>
    </rPh>
    <rPh sb="108" eb="110">
      <t>トウニュウ</t>
    </rPh>
    <rPh sb="112" eb="114">
      <t>トリクミ</t>
    </rPh>
    <rPh sb="114" eb="116">
      <t>カクダイ</t>
    </rPh>
    <rPh sb="116" eb="118">
      <t>カサン</t>
    </rPh>
    <rPh sb="119" eb="121">
      <t>シンキ</t>
    </rPh>
    <rPh sb="122" eb="126">
      <t>ユウキノウギョウ</t>
    </rPh>
    <phoneticPr fontId="46"/>
  </si>
  <si>
    <t>⑯</t>
    <phoneticPr fontId="58"/>
  </si>
  <si>
    <t>取組拡大加算（新規の有機農業）</t>
    <phoneticPr fontId="58"/>
  </si>
  <si>
    <t>地球温暖化等環境保全効果の
高い取組（①～⑯※の取組）</t>
    <rPh sb="0" eb="2">
      <t>チキュウ</t>
    </rPh>
    <rPh sb="2" eb="5">
      <t>オンダンカ</t>
    </rPh>
    <rPh sb="5" eb="6">
      <t>トウ</t>
    </rPh>
    <rPh sb="6" eb="8">
      <t>カンキョウ</t>
    </rPh>
    <rPh sb="8" eb="10">
      <t>ホゼン</t>
    </rPh>
    <rPh sb="10" eb="12">
      <t>コウカ</t>
    </rPh>
    <rPh sb="14" eb="15">
      <t>タカ</t>
    </rPh>
    <rPh sb="16" eb="18">
      <t>トリクミ</t>
    </rPh>
    <rPh sb="24" eb="26">
      <t>トリクミ</t>
    </rPh>
    <phoneticPr fontId="2"/>
  </si>
  <si>
    <t>⑯</t>
    <phoneticPr fontId="46"/>
  </si>
  <si>
    <t>取組拡大加算（新規の有機農業）</t>
    <phoneticPr fontId="46"/>
  </si>
  <si>
    <t>小計
⑨～⑯</t>
    <rPh sb="0" eb="2">
      <t>ショウケイ</t>
    </rPh>
    <phoneticPr fontId="2"/>
  </si>
  <si>
    <t>※①堆肥施用、②カバークロップ、③リビングマルチ、④草生栽培、⑤不耕起播種、⑥長期中干し、⑦秋耕、⑧有機農業、⑨生き物緩衝地帯、⑩IPM＋魚毒性低、⑪中干延期、⑫冬期湛水、⑬IPM＋秋耕、⑭IPM＋農薬不使用、⑮炭の投入、⑯取組拡大加算（新規の有機農業）</t>
    <rPh sb="106" eb="107">
      <t>スミ</t>
    </rPh>
    <rPh sb="108" eb="110">
      <t>トウニュウ</t>
    </rPh>
    <rPh sb="112" eb="114">
      <t>トリクミ</t>
    </rPh>
    <rPh sb="114" eb="116">
      <t>カクダイ</t>
    </rPh>
    <rPh sb="116" eb="118">
      <t>カサン</t>
    </rPh>
    <rPh sb="119" eb="121">
      <t>シンキ</t>
    </rPh>
    <rPh sb="122" eb="126">
      <t>ユウキノウギョウ</t>
    </rPh>
    <phoneticPr fontId="34"/>
  </si>
  <si>
    <t>※①堆肥施用、②カバークロップ、③リビングマルチ、④草生栽培、⑤不耕起播種、⑥長期中干し、⑦秋耕、⑧有機農業、⑨生き物緩衝地帯、⑩IPM＋魚毒性低、⑪中干延期、⑫冬期湛水、⑬IPM＋秋耕、⑭IPM＋農薬不使用、⑮炭の投入、⑯取組拡大加算（新規の有機農業）</t>
    <rPh sb="106" eb="107">
      <t>スミ</t>
    </rPh>
    <rPh sb="108" eb="110">
      <t>トウニュウ</t>
    </rPh>
    <rPh sb="112" eb="114">
      <t>トリクミ</t>
    </rPh>
    <rPh sb="114" eb="116">
      <t>カクダイ</t>
    </rPh>
    <rPh sb="116" eb="118">
      <t>カサン</t>
    </rPh>
    <rPh sb="119" eb="121">
      <t>シンキ</t>
    </rPh>
    <rPh sb="122" eb="126">
      <t>ユウキノウギョウ</t>
    </rPh>
    <phoneticPr fontId="49"/>
  </si>
  <si>
    <t>⑯</t>
    <phoneticPr fontId="49"/>
  </si>
  <si>
    <t>取組拡大加算（新規の有機農業）</t>
    <phoneticPr fontId="49"/>
  </si>
  <si>
    <t>※①堆肥施用、②カバークロップ、③リビングマルチ、④草生栽培、⑤不耕起播種、⑥長期中干し、⑦秋耕、⑧有機農業、⑨生き物緩衝地帯、⑩IPM＋魚毒性低、⑪中干延期、⑫冬期湛水、⑬IPM＋秋耕、⑭IPM＋農薬不使用、⑮炭の投入、⑯取組拡大加算（新規の有機農業）</t>
    <rPh sb="106" eb="107">
      <t>スミ</t>
    </rPh>
    <rPh sb="108" eb="110">
      <t>トウニュウ</t>
    </rPh>
    <rPh sb="112" eb="114">
      <t>トリクミ</t>
    </rPh>
    <rPh sb="114" eb="116">
      <t>カクダイ</t>
    </rPh>
    <rPh sb="116" eb="118">
      <t>カサン</t>
    </rPh>
    <rPh sb="119" eb="121">
      <t>シンキ</t>
    </rPh>
    <rPh sb="122" eb="124">
      <t>ユウキ</t>
    </rPh>
    <rPh sb="124" eb="126">
      <t>ノウギョウ</t>
    </rPh>
    <phoneticPr fontId="47"/>
  </si>
  <si>
    <t>⑯</t>
    <phoneticPr fontId="47"/>
  </si>
  <si>
    <t>取組拡大加算（新規の有機農業）</t>
    <phoneticPr fontId="47"/>
  </si>
  <si>
    <t>第３・四半期までに完了したもの</t>
    <rPh sb="0" eb="1">
      <t>ダイ</t>
    </rPh>
    <rPh sb="3" eb="6">
      <t>シハンキ</t>
    </rPh>
    <rPh sb="9" eb="11">
      <t>カンリョウ</t>
    </rPh>
    <phoneticPr fontId="34"/>
  </si>
  <si>
    <t>第４・四半期以降に実施するもの</t>
    <rPh sb="0" eb="1">
      <t>ダイ</t>
    </rPh>
    <rPh sb="3" eb="6">
      <t>シハンキ</t>
    </rPh>
    <rPh sb="6" eb="8">
      <t>イコウ</t>
    </rPh>
    <rPh sb="9" eb="11">
      <t>ジッシ</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</si>
</sst>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411]ggge&quot;年&quot;m&quot;月&quot;d&quot;日&quot;;@"/>
    <numFmt numFmtId="177" formatCode="#,##0;\-#,##0;&quot;-&quot;"/>
    <numFmt numFmtId="178" formatCode="&quot;¥&quot;#,##0.\-;&quot;¥&quot;\-#,##0.\-"/>
    <numFmt numFmtId="179" formatCode="0.0_);[Red]\(0.0\)"/>
    <numFmt numFmtId="180" formatCode="&quot;(&quot;#,##0&quot;)&quot;"/>
    <numFmt numFmtId="181" formatCode="0.0"/>
    <numFmt numFmtId="182" formatCode="0.0_ "/>
    <numFmt numFmtId="183" formatCode="0_ "/>
    <numFmt numFmtId="184" formatCode="##########&quot;㎡&quot;"/>
    <numFmt numFmtId="185" formatCode="0_);[Red]\(0\)"/>
    <numFmt numFmtId="186" formatCode="#,##0_);[Red]\(#,##0\)"/>
    <numFmt numFmtId="187" formatCode="#,##0_ "/>
    <numFmt numFmtId="188" formatCode="#,##0&quot;kg&quot;"/>
    <numFmt numFmtId="189" formatCode="#,##0.0_);[Red]\(#,##0.0\)"/>
    <numFmt numFmtId="190" formatCode="m/d;@"/>
    <numFmt numFmtId="191" formatCode="0.00_);[Red]\(0.00\)"/>
    <numFmt numFmtId="192" formatCode="#,##0.0;[Red]\-#,##0.0"/>
    <numFmt numFmtId="193" formatCode="\(#,##0\)_);\(#,##0\)"/>
    <numFmt numFmtId="194" formatCode="#,##0__\ ;\(#,##0\)"/>
  </numFmts>
  <fonts count="11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sz val="10"/>
      <name val="ＭＳ 明朝"/>
      <family val="1"/>
      <charset val="128"/>
    </font>
    <font>
      <sz val="10"/>
      <name val="ＭＳ 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sz val="20"/>
      <name val="ＭＳ Ｐゴシック"/>
      <family val="3"/>
      <charset val="128"/>
    </font>
    <font>
      <sz val="22"/>
      <name val="ＭＳ Ｐゴシック"/>
      <family val="3"/>
      <charset val="128"/>
    </font>
    <font>
      <sz val="12"/>
      <name val="ＭＳ ゴシック"/>
      <family val="3"/>
      <charset val="128"/>
    </font>
    <font>
      <sz val="6"/>
      <name val="ＭＳ Ｐゴシック"/>
      <family val="3"/>
      <charset val="128"/>
    </font>
    <font>
      <sz val="14"/>
      <name val="ＭＳ Ｐ明朝"/>
      <family val="1"/>
      <charset val="128"/>
    </font>
    <font>
      <sz val="10"/>
      <color indexed="8"/>
      <name val="Arial"/>
      <family val="2"/>
    </font>
    <font>
      <b/>
      <sz val="12"/>
      <name val="Arial"/>
      <family val="2"/>
    </font>
    <font>
      <sz val="10"/>
      <name val="Arial"/>
      <family val="2"/>
    </font>
    <font>
      <sz val="6"/>
      <name val="ＭＳ Ｐゴシック"/>
      <family val="3"/>
      <charset val="128"/>
    </font>
    <font>
      <sz val="6"/>
      <name val="ＭＳ Ｐゴシック"/>
      <family val="3"/>
      <charset val="128"/>
    </font>
    <font>
      <sz val="6"/>
      <name val="ＭＳ Ｐゴシック"/>
      <family val="3"/>
      <charset val="128"/>
    </font>
    <font>
      <b/>
      <u/>
      <sz val="12"/>
      <name val="ＭＳ Ｐ明朝"/>
      <family val="1"/>
      <charset val="128"/>
    </font>
    <font>
      <u/>
      <sz val="12"/>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
      <sz val="6"/>
      <name val="ＭＳ Ｐゴシック"/>
      <family val="3"/>
      <charset val="128"/>
    </font>
    <font>
      <sz val="11"/>
      <color indexed="8"/>
      <name val="ＭＳ 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4"/>
      <name val="ＭＳ Ｐゴシック"/>
      <family val="3"/>
      <charset val="128"/>
      <scheme val="minor"/>
    </font>
    <font>
      <sz val="12"/>
      <name val="ＭＳ Ｐゴシック"/>
      <family val="3"/>
      <charset val="128"/>
      <scheme val="major"/>
    </font>
    <font>
      <sz val="11"/>
      <name val="ＭＳ Ｐゴシック"/>
      <family val="3"/>
      <charset val="128"/>
      <scheme val="major"/>
    </font>
    <font>
      <i/>
      <sz val="11"/>
      <name val="ＭＳ Ｐゴシック"/>
      <family val="3"/>
      <charset val="128"/>
      <scheme val="major"/>
    </font>
    <font>
      <i/>
      <sz val="12"/>
      <name val="ＭＳ Ｐゴシック"/>
      <family val="3"/>
      <charset val="128"/>
      <scheme val="major"/>
    </font>
    <font>
      <sz val="6"/>
      <name val="ＭＳ Ｐゴシック"/>
      <family val="3"/>
      <charset val="128"/>
      <scheme val="minor"/>
    </font>
    <font>
      <sz val="7.5"/>
      <name val="ＭＳ Ｐゴシック"/>
      <family val="3"/>
      <charset val="128"/>
    </font>
    <font>
      <sz val="8"/>
      <name val="ＭＳ Ｐゴシック"/>
      <family val="3"/>
      <charset val="128"/>
    </font>
    <font>
      <sz val="10"/>
      <color theme="1"/>
      <name val="ＭＳ Ｐゴシック"/>
      <family val="2"/>
      <charset val="128"/>
    </font>
    <font>
      <sz val="12"/>
      <name val="ＭＳ Ｐゴシック"/>
      <family val="3"/>
      <charset val="128"/>
      <scheme val="minor"/>
    </font>
    <font>
      <u/>
      <sz val="11"/>
      <name val="ＭＳ Ｐゴシック"/>
      <family val="3"/>
      <charset val="128"/>
    </font>
    <font>
      <vertAlign val="superscript"/>
      <sz val="14"/>
      <name val="ＭＳ Ｐゴシック"/>
      <family val="3"/>
      <charset val="128"/>
    </font>
    <font>
      <b/>
      <sz val="8"/>
      <name val="ＭＳ Ｐゴシック"/>
      <family val="3"/>
      <charset val="128"/>
    </font>
    <font>
      <u/>
      <sz val="10"/>
      <name val="ＭＳ Ｐゴシック"/>
      <family val="3"/>
      <charset val="128"/>
    </font>
    <font>
      <sz val="10"/>
      <name val="ＭＳ Ｐゴシック"/>
      <family val="3"/>
      <charset val="128"/>
      <scheme val="minor"/>
    </font>
    <font>
      <b/>
      <i/>
      <sz val="12"/>
      <name val="ＭＳ Ｐゴシック"/>
      <family val="3"/>
      <charset val="128"/>
    </font>
    <font>
      <sz val="3"/>
      <name val="ＭＳ 明朝"/>
      <family val="1"/>
      <charset val="128"/>
    </font>
    <font>
      <sz val="10"/>
      <color theme="1"/>
      <name val="ＭＳ 明朝"/>
      <family val="1"/>
      <charset val="128"/>
    </font>
    <font>
      <sz val="6"/>
      <name val="ＭＳ 明朝"/>
      <family val="1"/>
      <charset val="128"/>
    </font>
    <font>
      <sz val="11"/>
      <color rgb="FFFF0000"/>
      <name val="ＭＳ 明朝"/>
      <family val="1"/>
      <charset val="128"/>
    </font>
    <font>
      <sz val="10"/>
      <color theme="1"/>
      <name val="ＭＳ Ｐゴシック"/>
      <family val="3"/>
      <charset val="128"/>
    </font>
    <font>
      <sz val="24"/>
      <color theme="1"/>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2"/>
      <color theme="1"/>
      <name val="ＭＳ Ｐ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30"/>
      <name val="ＭＳ Ｐゴシック"/>
      <family val="3"/>
      <charset val="128"/>
    </font>
    <font>
      <b/>
      <sz val="20"/>
      <name val="ＭＳ Ｐゴシック"/>
      <family val="3"/>
      <charset val="128"/>
    </font>
    <font>
      <b/>
      <sz val="16"/>
      <name val="ＭＳ Ｐゴシック"/>
      <family val="3"/>
      <charset val="128"/>
    </font>
    <font>
      <b/>
      <sz val="30"/>
      <name val="ＭＳ Ｐゴシック"/>
      <family val="3"/>
      <charset val="128"/>
    </font>
    <font>
      <u/>
      <sz val="16"/>
      <name val="ＭＳ Ｐゴシック"/>
      <family val="3"/>
      <charset val="128"/>
    </font>
    <font>
      <u/>
      <sz val="16"/>
      <color theme="1"/>
      <name val="ＭＳ Ｐゴシック"/>
      <family val="3"/>
      <charset val="128"/>
    </font>
    <font>
      <u/>
      <sz val="16"/>
      <color rgb="FFFF0000"/>
      <name val="ＭＳ Ｐゴシック"/>
      <family val="3"/>
      <charset val="128"/>
    </font>
    <font>
      <b/>
      <sz val="24"/>
      <color theme="1"/>
      <name val="ＭＳ Ｐゴシック"/>
      <family val="3"/>
      <charset val="128"/>
    </font>
    <font>
      <sz val="26"/>
      <color theme="1"/>
      <name val="ＭＳ Ｐゴシック"/>
      <family val="3"/>
      <charset val="128"/>
    </font>
    <font>
      <sz val="23"/>
      <color theme="1"/>
      <name val="ＭＳ Ｐゴシック"/>
      <family val="3"/>
      <charset val="128"/>
    </font>
    <font>
      <b/>
      <u/>
      <sz val="30"/>
      <color theme="1"/>
      <name val="ＭＳ Ｐゴシック"/>
      <family val="3"/>
      <charset val="128"/>
    </font>
    <font>
      <b/>
      <u/>
      <sz val="22"/>
      <color theme="1"/>
      <name val="ＭＳ Ｐゴシック"/>
      <family val="3"/>
      <charset val="128"/>
    </font>
    <font>
      <sz val="26"/>
      <color rgb="FF000000"/>
      <name val="ＭＳ Ｐゴシック"/>
      <family val="3"/>
      <charset val="128"/>
    </font>
    <font>
      <sz val="22"/>
      <color rgb="FF000000"/>
      <name val="ＭＳ Ｐゴシック"/>
      <family val="3"/>
      <charset val="128"/>
    </font>
    <font>
      <sz val="26"/>
      <name val="ＭＳ Ｐゴシック"/>
      <family val="3"/>
      <charset val="128"/>
    </font>
    <font>
      <sz val="12"/>
      <color theme="1"/>
      <name val="ＭＳ ゴシック"/>
      <family val="3"/>
      <charset val="128"/>
    </font>
    <font>
      <sz val="12"/>
      <color theme="1"/>
      <name val="ＭＳ 明朝"/>
      <family val="1"/>
      <charset val="128"/>
    </font>
    <font>
      <sz val="11"/>
      <color theme="1"/>
      <name val="ＭＳ Ｐゴシック"/>
      <family val="3"/>
      <charset val="128"/>
    </font>
    <font>
      <u/>
      <sz val="11"/>
      <color theme="10"/>
      <name val="ＭＳ Ｐゴシック"/>
      <family val="3"/>
      <charset val="128"/>
      <scheme val="minor"/>
    </font>
    <font>
      <sz val="11"/>
      <color indexed="17"/>
      <name val="ＭＳ Ｐゴシック"/>
      <family val="3"/>
      <charset val="128"/>
    </font>
    <font>
      <vertAlign val="superscript"/>
      <sz val="11"/>
      <name val="ＭＳ 明朝"/>
      <family val="1"/>
      <charset val="128"/>
    </font>
    <font>
      <u/>
      <sz val="11"/>
      <name val="ＭＳ 明朝"/>
      <family val="1"/>
      <charset val="128"/>
    </font>
    <font>
      <sz val="14"/>
      <color theme="1"/>
      <name val="ＭＳ 明朝"/>
      <family val="1"/>
      <charset val="128"/>
    </font>
    <font>
      <vertAlign val="superscript"/>
      <sz val="14"/>
      <name val="ＭＳ Ｐゴシック"/>
      <family val="3"/>
      <charset val="128"/>
      <scheme val="minor"/>
    </font>
  </fonts>
  <fills count="8">
    <fill>
      <patternFill patternType="none"/>
    </fill>
    <fill>
      <patternFill patternType="gray125"/>
    </fill>
    <fill>
      <patternFill patternType="solid">
        <fgColor rgb="FFC0C0C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dashed">
        <color indexed="64"/>
      </top>
      <bottom style="medium">
        <color indexed="64"/>
      </bottom>
      <diagonal/>
    </border>
    <border>
      <left style="dashed">
        <color indexed="64"/>
      </left>
      <right/>
      <top style="dashed">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right/>
      <top/>
      <bottom style="dashed">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tted">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top/>
      <bottom style="thin">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ashed">
        <color indexed="64"/>
      </bottom>
      <diagonal/>
    </border>
    <border>
      <left style="thin">
        <color indexed="64"/>
      </left>
      <right style="medium">
        <color indexed="64"/>
      </right>
      <top/>
      <bottom/>
      <diagonal/>
    </border>
    <border>
      <left/>
      <right/>
      <top style="medium">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thin">
        <color indexed="64"/>
      </right>
      <top style="medium">
        <color theme="1"/>
      </top>
      <bottom style="medium">
        <color indexed="64"/>
      </bottom>
      <diagonal/>
    </border>
    <border>
      <left style="thin">
        <color theme="1"/>
      </left>
      <right style="thin">
        <color indexed="64"/>
      </right>
      <top style="thin">
        <color theme="1"/>
      </top>
      <bottom style="thin">
        <color theme="1"/>
      </bottom>
      <diagonal/>
    </border>
    <border>
      <left style="thin">
        <color indexed="64"/>
      </left>
      <right/>
      <top/>
      <bottom style="thin">
        <color theme="1"/>
      </bottom>
      <diagonal/>
    </border>
    <border>
      <left/>
      <right style="medium">
        <color indexed="64"/>
      </right>
      <top/>
      <bottom style="thin">
        <color theme="1"/>
      </bottom>
      <diagonal/>
    </border>
    <border>
      <left/>
      <right style="thin">
        <color indexed="64"/>
      </right>
      <top/>
      <bottom style="thin">
        <color theme="1"/>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left>
      <right/>
      <top style="thin">
        <color indexed="64"/>
      </top>
      <bottom style="medium">
        <color theme="1"/>
      </bottom>
      <diagonal/>
    </border>
    <border>
      <left style="medium">
        <color indexed="64"/>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7">
    <xf numFmtId="0" fontId="0" fillId="0" borderId="0">
      <alignment vertical="center"/>
    </xf>
    <xf numFmtId="177" fontId="21" fillId="0" borderId="0" applyFill="0" applyBorder="0" applyAlignment="0"/>
    <xf numFmtId="0" fontId="22" fillId="0" borderId="1" applyNumberFormat="0" applyAlignment="0" applyProtection="0">
      <alignment horizontal="left" vertical="center"/>
    </xf>
    <xf numFmtId="0" fontId="22" fillId="0" borderId="2">
      <alignment horizontal="left" vertical="center"/>
    </xf>
    <xf numFmtId="0" fontId="7" fillId="0" borderId="0" applyBorder="0"/>
    <xf numFmtId="0" fontId="7" fillId="0" borderId="0"/>
    <xf numFmtId="0" fontId="23" fillId="0" borderId="0"/>
    <xf numFmtId="9" fontId="9" fillId="0" borderId="0" applyFont="0" applyFill="0" applyBorder="0" applyAlignment="0" applyProtection="0">
      <alignment vertical="center"/>
    </xf>
    <xf numFmtId="178" fontId="4" fillId="0" borderId="3" applyNumberFormat="0" applyFont="0" applyFill="0" applyAlignment="0" applyProtection="0">
      <alignment horizontal="left"/>
    </xf>
    <xf numFmtId="38" fontId="5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5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0" fillId="0" borderId="0" applyFont="0" applyFill="0" applyBorder="0" applyAlignment="0" applyProtection="0">
      <alignment vertical="center"/>
    </xf>
    <xf numFmtId="0" fontId="9" fillId="0" borderId="0">
      <alignment vertical="center"/>
    </xf>
    <xf numFmtId="0" fontId="50" fillId="0" borderId="0">
      <alignment vertical="center"/>
    </xf>
    <xf numFmtId="0" fontId="9" fillId="0" borderId="0">
      <alignment vertical="center"/>
    </xf>
    <xf numFmtId="0" fontId="9" fillId="0" borderId="0">
      <alignment vertical="center"/>
    </xf>
    <xf numFmtId="0" fontId="9" fillId="0" borderId="0"/>
    <xf numFmtId="0" fontId="61" fillId="0" borderId="0">
      <alignment vertical="center"/>
    </xf>
    <xf numFmtId="0" fontId="73" fillId="0" borderId="0">
      <alignment vertical="center"/>
    </xf>
    <xf numFmtId="38" fontId="73" fillId="0" borderId="0" applyFont="0" applyFill="0" applyBorder="0" applyAlignment="0" applyProtection="0">
      <alignment vertical="center"/>
    </xf>
    <xf numFmtId="0" fontId="104" fillId="0" borderId="0" applyNumberFormat="0" applyFill="0" applyBorder="0" applyAlignment="0" applyProtection="0">
      <alignment vertical="center"/>
    </xf>
  </cellStyleXfs>
  <cellXfs count="1451">
    <xf numFmtId="0" fontId="0" fillId="0" borderId="0" xfId="0">
      <alignment vertical="center"/>
    </xf>
    <xf numFmtId="0" fontId="9" fillId="0" borderId="0" xfId="0" applyFont="1" applyAlignment="1">
      <alignment horizontal="center" vertical="center"/>
    </xf>
    <xf numFmtId="0" fontId="10" fillId="0" borderId="0" xfId="0" applyFont="1" applyAlignment="1">
      <alignment vertical="center" wrapText="1"/>
    </xf>
    <xf numFmtId="0" fontId="5" fillId="0" borderId="0" xfId="18" applyFont="1">
      <alignment vertical="center"/>
    </xf>
    <xf numFmtId="0" fontId="5" fillId="0" borderId="0" xfId="18" applyFont="1" applyAlignment="1">
      <alignment horizontal="right" vertical="center"/>
    </xf>
    <xf numFmtId="58" fontId="5" fillId="0" borderId="0" xfId="18" applyNumberFormat="1" applyFont="1">
      <alignment vertical="center"/>
    </xf>
    <xf numFmtId="0" fontId="5" fillId="0" borderId="0" xfId="18" applyFont="1" applyAlignment="1">
      <alignment vertical="top" wrapText="1"/>
    </xf>
    <xf numFmtId="0" fontId="10" fillId="0" borderId="0" xfId="0" applyFont="1" applyAlignment="1">
      <alignment horizontal="left" vertical="top"/>
    </xf>
    <xf numFmtId="0" fontId="8" fillId="0" borderId="0" xfId="0" applyFont="1" applyAlignment="1">
      <alignment horizontal="center" vertical="center"/>
    </xf>
    <xf numFmtId="0" fontId="12"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0" fillId="0" borderId="0" xfId="0" applyFont="1">
      <alignment vertical="center"/>
    </xf>
    <xf numFmtId="0" fontId="9" fillId="0" borderId="0" xfId="0" applyFont="1">
      <alignment vertical="center"/>
    </xf>
    <xf numFmtId="38" fontId="12" fillId="0" borderId="0" xfId="15" applyFont="1" applyFill="1" applyBorder="1" applyAlignment="1">
      <alignment vertical="center"/>
    </xf>
    <xf numFmtId="0" fontId="10" fillId="0" borderId="0" xfId="0" applyFont="1" applyAlignment="1">
      <alignment horizontal="left" vertical="top" wrapText="1"/>
    </xf>
    <xf numFmtId="0" fontId="10" fillId="0" borderId="0" xfId="18" applyFont="1" applyAlignment="1">
      <alignment horizontal="left" vertical="center" wrapText="1" shrinkToFit="1"/>
    </xf>
    <xf numFmtId="0" fontId="12" fillId="0" borderId="0" xfId="0" applyFont="1" applyAlignment="1">
      <alignment vertical="top"/>
    </xf>
    <xf numFmtId="0" fontId="20" fillId="0" borderId="0" xfId="0" applyFont="1" applyAlignment="1">
      <alignment horizontal="center" vertical="center"/>
    </xf>
    <xf numFmtId="0" fontId="20"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20" fillId="0" borderId="0" xfId="0" applyFont="1">
      <alignment vertical="center"/>
    </xf>
    <xf numFmtId="0" fontId="8" fillId="0" borderId="0" xfId="0" applyFont="1" applyAlignment="1">
      <alignment horizontal="left" vertical="center"/>
    </xf>
    <xf numFmtId="0" fontId="12"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vertical="center" wrapText="1"/>
    </xf>
    <xf numFmtId="0" fontId="3" fillId="0" borderId="0" xfId="18" applyFont="1">
      <alignment vertical="center"/>
    </xf>
    <xf numFmtId="0" fontId="7" fillId="0" borderId="0" xfId="22" applyFont="1" applyAlignment="1">
      <alignment vertical="center"/>
    </xf>
    <xf numFmtId="0" fontId="13" fillId="0" borderId="0" xfId="22" applyFont="1" applyAlignment="1">
      <alignment vertical="center" wrapText="1"/>
    </xf>
    <xf numFmtId="0" fontId="13" fillId="0" borderId="0" xfId="22" applyFont="1"/>
    <xf numFmtId="0" fontId="27" fillId="0" borderId="0" xfId="22" applyFont="1" applyAlignment="1">
      <alignment horizontal="right" vertical="center"/>
    </xf>
    <xf numFmtId="0" fontId="13" fillId="0" borderId="0" xfId="22" applyFont="1" applyAlignment="1">
      <alignment vertical="center"/>
    </xf>
    <xf numFmtId="0" fontId="18" fillId="0" borderId="0" xfId="22" applyFont="1" applyAlignment="1">
      <alignment vertical="center"/>
    </xf>
    <xf numFmtId="0" fontId="13" fillId="0" borderId="10" xfId="22" applyFont="1" applyBorder="1" applyAlignment="1">
      <alignment vertical="center"/>
    </xf>
    <xf numFmtId="0" fontId="13" fillId="0" borderId="11" xfId="22" applyFont="1" applyBorder="1" applyAlignment="1">
      <alignment vertical="center"/>
    </xf>
    <xf numFmtId="0" fontId="28" fillId="0" borderId="0" xfId="22" applyFont="1" applyAlignment="1">
      <alignment vertical="center"/>
    </xf>
    <xf numFmtId="0" fontId="28" fillId="0" borderId="11" xfId="22" applyFont="1" applyBorder="1" applyAlignment="1">
      <alignment vertical="center"/>
    </xf>
    <xf numFmtId="0" fontId="13" fillId="0" borderId="12" xfId="22" applyFont="1" applyBorder="1" applyAlignment="1">
      <alignment vertical="center"/>
    </xf>
    <xf numFmtId="0" fontId="13" fillId="0" borderId="5" xfId="22" applyFont="1" applyBorder="1" applyAlignment="1">
      <alignment vertical="center"/>
    </xf>
    <xf numFmtId="0" fontId="13" fillId="0" borderId="13" xfId="22" applyFont="1" applyBorder="1" applyAlignment="1">
      <alignment vertical="center"/>
    </xf>
    <xf numFmtId="0" fontId="13" fillId="0" borderId="5" xfId="22" applyFont="1" applyBorder="1" applyAlignment="1">
      <alignment vertical="center" wrapText="1"/>
    </xf>
    <xf numFmtId="0" fontId="13" fillId="0" borderId="0" xfId="22" quotePrefix="1" applyFont="1" applyAlignment="1">
      <alignment horizontal="left" vertical="top"/>
    </xf>
    <xf numFmtId="0" fontId="13" fillId="0" borderId="14" xfId="22" applyFont="1" applyBorder="1" applyAlignment="1">
      <alignment vertical="center"/>
    </xf>
    <xf numFmtId="0" fontId="13" fillId="0" borderId="15" xfId="22" applyFont="1" applyBorder="1" applyAlignment="1">
      <alignment vertical="center"/>
    </xf>
    <xf numFmtId="0" fontId="13" fillId="0" borderId="16" xfId="22" applyFont="1" applyBorder="1" applyAlignment="1">
      <alignment vertical="center"/>
    </xf>
    <xf numFmtId="0" fontId="13" fillId="0" borderId="17" xfId="22" applyFont="1" applyBorder="1" applyAlignment="1">
      <alignment vertical="center"/>
    </xf>
    <xf numFmtId="0" fontId="13" fillId="0" borderId="2" xfId="22" applyFont="1" applyBorder="1" applyAlignment="1">
      <alignment vertical="center"/>
    </xf>
    <xf numFmtId="0" fontId="13" fillId="0" borderId="18" xfId="22" applyFont="1" applyBorder="1" applyAlignment="1">
      <alignment vertical="center"/>
    </xf>
    <xf numFmtId="0" fontId="13" fillId="0" borderId="0" xfId="22" quotePrefix="1" applyFont="1" applyAlignment="1">
      <alignment horizontal="left" vertical="top" wrapText="1"/>
    </xf>
    <xf numFmtId="0" fontId="10" fillId="0" borderId="19" xfId="0" applyFont="1" applyBorder="1" applyAlignment="1">
      <alignment horizontal="center" vertical="center"/>
    </xf>
    <xf numFmtId="0" fontId="10" fillId="0" borderId="19" xfId="0" applyFont="1" applyBorder="1" applyAlignment="1">
      <alignment horizontal="center" vertical="center" textRotation="255"/>
    </xf>
    <xf numFmtId="38" fontId="5" fillId="0" borderId="12" xfId="11" applyFont="1" applyBorder="1" applyAlignment="1">
      <alignment vertical="center"/>
    </xf>
    <xf numFmtId="38" fontId="5" fillId="0" borderId="5" xfId="11" applyFont="1" applyBorder="1" applyAlignment="1">
      <alignment vertical="center"/>
    </xf>
    <xf numFmtId="0" fontId="5" fillId="0" borderId="0" xfId="18" quotePrefix="1" applyFont="1">
      <alignment vertical="center"/>
    </xf>
    <xf numFmtId="38" fontId="13" fillId="0" borderId="0" xfId="22" applyNumberFormat="1" applyFont="1" applyAlignment="1">
      <alignment vertical="center"/>
    </xf>
    <xf numFmtId="180" fontId="5" fillId="0" borderId="27" xfId="11" applyNumberFormat="1" applyFont="1" applyBorder="1" applyAlignment="1">
      <alignment vertical="center"/>
    </xf>
    <xf numFmtId="180" fontId="5" fillId="0" borderId="28" xfId="11" applyNumberFormat="1" applyFont="1" applyBorder="1" applyAlignment="1">
      <alignment vertical="center"/>
    </xf>
    <xf numFmtId="0" fontId="12" fillId="0" borderId="0" xfId="0" applyFont="1" applyAlignment="1">
      <alignment horizontal="right" vertical="center"/>
    </xf>
    <xf numFmtId="0" fontId="10" fillId="0" borderId="0" xfId="18" applyFont="1" applyAlignment="1">
      <alignment vertical="center" wrapText="1" shrinkToFit="1"/>
    </xf>
    <xf numFmtId="0" fontId="52" fillId="0" borderId="0" xfId="19" applyFont="1">
      <alignment vertical="center"/>
    </xf>
    <xf numFmtId="182" fontId="52" fillId="3" borderId="37" xfId="19" applyNumberFormat="1" applyFont="1" applyFill="1" applyBorder="1" applyAlignment="1">
      <alignment horizontal="center" vertical="center"/>
    </xf>
    <xf numFmtId="0" fontId="52" fillId="3" borderId="37" xfId="19" applyFont="1" applyFill="1" applyBorder="1" applyAlignment="1">
      <alignment horizontal="center" vertical="center"/>
    </xf>
    <xf numFmtId="183" fontId="52" fillId="3" borderId="37" xfId="19" applyNumberFormat="1" applyFont="1" applyFill="1" applyBorder="1" applyAlignment="1">
      <alignment horizontal="center" vertical="center"/>
    </xf>
    <xf numFmtId="0" fontId="13" fillId="0" borderId="0" xfId="22" applyFont="1" applyAlignment="1">
      <alignment wrapText="1"/>
    </xf>
    <xf numFmtId="0" fontId="13" fillId="0" borderId="0" xfId="22" applyFont="1" applyAlignment="1">
      <alignment horizontal="left"/>
    </xf>
    <xf numFmtId="0" fontId="27" fillId="0" borderId="0" xfId="22" applyFont="1" applyAlignment="1">
      <alignment horizontal="right"/>
    </xf>
    <xf numFmtId="0" fontId="18" fillId="0" borderId="0" xfId="22" applyFont="1"/>
    <xf numFmtId="0" fontId="7" fillId="0" borderId="0" xfId="22" applyFont="1"/>
    <xf numFmtId="0" fontId="12" fillId="0" borderId="0" xfId="0" applyFont="1" applyAlignment="1">
      <alignment vertical="top" wrapText="1"/>
    </xf>
    <xf numFmtId="0" fontId="3" fillId="0" borderId="0" xfId="18" applyFont="1" applyAlignment="1">
      <alignment horizontal="right" vertical="center"/>
    </xf>
    <xf numFmtId="0" fontId="3" fillId="0" borderId="0" xfId="18" applyFont="1" applyAlignment="1">
      <alignment horizontal="center" vertical="center"/>
    </xf>
    <xf numFmtId="0" fontId="3" fillId="0" borderId="18" xfId="18" applyFont="1" applyBorder="1" applyAlignment="1">
      <alignment horizontal="right" vertical="center" wrapText="1"/>
    </xf>
    <xf numFmtId="0" fontId="3" fillId="0" borderId="37" xfId="18" applyFont="1" applyBorder="1" applyAlignment="1">
      <alignment horizontal="center" vertical="center" wrapText="1"/>
    </xf>
    <xf numFmtId="0" fontId="3" fillId="4" borderId="18" xfId="18" applyFont="1" applyFill="1" applyBorder="1" applyAlignment="1">
      <alignment horizontal="center" vertical="center" wrapText="1"/>
    </xf>
    <xf numFmtId="0" fontId="3" fillId="4" borderId="18" xfId="18" applyFont="1" applyFill="1" applyBorder="1">
      <alignment vertical="center"/>
    </xf>
    <xf numFmtId="0" fontId="3" fillId="0" borderId="45" xfId="18" applyFont="1" applyBorder="1" applyAlignment="1">
      <alignment horizontal="center" vertical="center"/>
    </xf>
    <xf numFmtId="0" fontId="3" fillId="0" borderId="46" xfId="18" applyFont="1" applyBorder="1" applyAlignment="1">
      <alignment horizontal="right" vertical="center"/>
    </xf>
    <xf numFmtId="0" fontId="3" fillId="4" borderId="46" xfId="18" applyFont="1" applyFill="1" applyBorder="1">
      <alignment vertical="center"/>
    </xf>
    <xf numFmtId="0" fontId="3" fillId="0" borderId="47" xfId="18" applyFont="1" applyBorder="1" applyAlignment="1">
      <alignment horizontal="right" vertical="center"/>
    </xf>
    <xf numFmtId="0" fontId="3" fillId="4" borderId="47" xfId="18" applyFont="1" applyFill="1" applyBorder="1">
      <alignment vertical="center"/>
    </xf>
    <xf numFmtId="0" fontId="3" fillId="0" borderId="0" xfId="18" applyFont="1" applyAlignment="1">
      <alignment vertical="center" wrapText="1"/>
    </xf>
    <xf numFmtId="49" fontId="3" fillId="0" borderId="48" xfId="18" applyNumberFormat="1" applyFont="1" applyBorder="1" applyAlignment="1">
      <alignment horizontal="right" vertical="center"/>
    </xf>
    <xf numFmtId="0" fontId="8" fillId="0" borderId="0" xfId="19" applyFont="1">
      <alignment vertical="center"/>
    </xf>
    <xf numFmtId="0" fontId="12" fillId="0" borderId="0" xfId="19" applyFont="1">
      <alignment vertical="center"/>
    </xf>
    <xf numFmtId="176" fontId="5" fillId="0" borderId="0" xfId="18" quotePrefix="1" applyNumberFormat="1" applyFont="1">
      <alignment vertical="center"/>
    </xf>
    <xf numFmtId="0" fontId="13" fillId="0" borderId="67" xfId="22" applyFont="1" applyBorder="1" applyAlignment="1">
      <alignment vertical="center"/>
    </xf>
    <xf numFmtId="0" fontId="13" fillId="0" borderId="64" xfId="22" applyFont="1" applyBorder="1" applyAlignment="1">
      <alignment vertical="center"/>
    </xf>
    <xf numFmtId="0" fontId="13" fillId="0" borderId="68" xfId="22" applyFont="1" applyBorder="1" applyAlignment="1">
      <alignment vertical="center"/>
    </xf>
    <xf numFmtId="0" fontId="13" fillId="0" borderId="69" xfId="22" applyFont="1" applyBorder="1" applyAlignment="1">
      <alignment vertical="center"/>
    </xf>
    <xf numFmtId="0" fontId="13" fillId="0" borderId="70" xfId="22" applyFont="1" applyBorder="1" applyAlignment="1">
      <alignment vertical="center"/>
    </xf>
    <xf numFmtId="0" fontId="13" fillId="0" borderId="71" xfId="22" applyFont="1" applyBorder="1" applyAlignment="1">
      <alignment vertical="center"/>
    </xf>
    <xf numFmtId="0" fontId="13" fillId="0" borderId="27" xfId="22" applyFont="1" applyBorder="1" applyAlignment="1">
      <alignment vertical="center"/>
    </xf>
    <xf numFmtId="0" fontId="13" fillId="0" borderId="28" xfId="22" applyFont="1" applyBorder="1" applyAlignment="1">
      <alignment vertical="center"/>
    </xf>
    <xf numFmtId="0" fontId="13" fillId="0" borderId="26" xfId="22" applyFont="1" applyBorder="1" applyAlignment="1">
      <alignment vertical="center"/>
    </xf>
    <xf numFmtId="0" fontId="9" fillId="0" borderId="0" xfId="18">
      <alignment vertical="center"/>
    </xf>
    <xf numFmtId="0" fontId="12" fillId="0" borderId="0" xfId="18" applyFont="1">
      <alignment vertical="center"/>
    </xf>
    <xf numFmtId="0" fontId="13" fillId="0" borderId="0" xfId="18" applyFont="1">
      <alignment vertical="center"/>
    </xf>
    <xf numFmtId="0" fontId="13" fillId="0" borderId="0" xfId="18" applyFont="1" applyAlignment="1"/>
    <xf numFmtId="0" fontId="13" fillId="0" borderId="0" xfId="18" applyFont="1" applyAlignment="1">
      <alignment horizontal="center"/>
    </xf>
    <xf numFmtId="0" fontId="13" fillId="0" borderId="0" xfId="18" quotePrefix="1" applyFont="1" applyAlignment="1">
      <alignment horizontal="left" vertical="center"/>
    </xf>
    <xf numFmtId="0" fontId="13" fillId="0" borderId="0" xfId="18" quotePrefix="1" applyFont="1">
      <alignment vertical="center"/>
    </xf>
    <xf numFmtId="0" fontId="12" fillId="0" borderId="0" xfId="18" applyFont="1" applyAlignment="1">
      <alignment horizontal="left" vertical="top" wrapText="1"/>
    </xf>
    <xf numFmtId="0" fontId="43" fillId="0" borderId="0" xfId="18" applyFont="1">
      <alignment vertical="center"/>
    </xf>
    <xf numFmtId="0" fontId="13" fillId="0" borderId="0" xfId="18" applyFont="1" applyAlignment="1">
      <alignment vertical="center" wrapText="1"/>
    </xf>
    <xf numFmtId="0" fontId="13" fillId="0" borderId="0" xfId="18" applyFont="1" applyAlignment="1">
      <alignment vertical="top" wrapText="1"/>
    </xf>
    <xf numFmtId="0" fontId="43" fillId="0" borderId="27" xfId="18" applyFont="1" applyBorder="1" applyAlignment="1">
      <alignment vertical="center" wrapText="1"/>
    </xf>
    <xf numFmtId="0" fontId="43" fillId="0" borderId="28" xfId="18" applyFont="1" applyBorder="1">
      <alignment vertical="center"/>
    </xf>
    <xf numFmtId="0" fontId="43" fillId="0" borderId="26" xfId="18" applyFont="1" applyBorder="1">
      <alignment vertical="center"/>
    </xf>
    <xf numFmtId="0" fontId="45" fillId="0" borderId="10" xfId="18" applyFont="1" applyBorder="1">
      <alignment vertical="center"/>
    </xf>
    <xf numFmtId="0" fontId="45" fillId="0" borderId="0" xfId="18" applyFont="1">
      <alignment vertical="center"/>
    </xf>
    <xf numFmtId="0" fontId="45" fillId="0" borderId="11" xfId="18" applyFont="1" applyBorder="1">
      <alignment vertical="center"/>
    </xf>
    <xf numFmtId="0" fontId="43" fillId="0" borderId="0" xfId="18" applyFont="1" applyAlignment="1">
      <alignment horizontal="left" vertical="center"/>
    </xf>
    <xf numFmtId="0" fontId="10" fillId="0" borderId="54" xfId="0" applyFont="1" applyBorder="1" applyAlignment="1">
      <alignment horizontal="center" vertical="center"/>
    </xf>
    <xf numFmtId="0" fontId="10" fillId="0" borderId="29" xfId="0" applyFont="1" applyBorder="1" applyAlignment="1">
      <alignment horizontal="center" vertical="center" textRotation="255"/>
    </xf>
    <xf numFmtId="0" fontId="16" fillId="0" borderId="0" xfId="0" applyFont="1">
      <alignment vertical="center"/>
    </xf>
    <xf numFmtId="0" fontId="45" fillId="0" borderId="12" xfId="18" applyFont="1" applyBorder="1">
      <alignment vertical="center"/>
    </xf>
    <xf numFmtId="0" fontId="45" fillId="0" borderId="5" xfId="18" applyFont="1" applyBorder="1">
      <alignment vertical="center"/>
    </xf>
    <xf numFmtId="0" fontId="45" fillId="0" borderId="13" xfId="18" applyFont="1" applyBorder="1">
      <alignment vertical="center"/>
    </xf>
    <xf numFmtId="0" fontId="5" fillId="6" borderId="0" xfId="18" applyFont="1" applyFill="1">
      <alignment vertical="center"/>
    </xf>
    <xf numFmtId="0" fontId="5" fillId="0" borderId="0" xfId="0" applyFont="1">
      <alignment vertical="center"/>
    </xf>
    <xf numFmtId="0" fontId="39" fillId="0" borderId="0" xfId="0" applyFont="1" applyAlignment="1">
      <alignment horizontal="left" vertical="center"/>
    </xf>
    <xf numFmtId="0" fontId="5" fillId="0" borderId="0" xfId="0" quotePrefix="1" applyFont="1" applyAlignment="1">
      <alignment vertical="center" wrapText="1"/>
    </xf>
    <xf numFmtId="0" fontId="3" fillId="0" borderId="0" xfId="0" applyFont="1" applyAlignment="1">
      <alignment vertical="center" wrapText="1"/>
    </xf>
    <xf numFmtId="0" fontId="12" fillId="6" borderId="0" xfId="0" applyFont="1" applyFill="1">
      <alignment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9" fillId="0" borderId="59" xfId="0" applyFont="1" applyBorder="1" applyAlignment="1">
      <alignment horizontal="center" vertical="center"/>
    </xf>
    <xf numFmtId="0" fontId="12" fillId="0" borderId="80" xfId="0" applyFont="1" applyBorder="1" applyAlignment="1">
      <alignment horizontal="center" vertical="center"/>
    </xf>
    <xf numFmtId="0" fontId="10" fillId="0" borderId="73" xfId="0" applyFont="1" applyBorder="1" applyAlignment="1">
      <alignment horizontal="center" vertical="center" shrinkToFit="1"/>
    </xf>
    <xf numFmtId="38" fontId="9" fillId="0" borderId="19" xfId="15" applyFont="1" applyFill="1" applyBorder="1" applyAlignment="1">
      <alignment horizontal="center" vertical="center"/>
    </xf>
    <xf numFmtId="0" fontId="12" fillId="0" borderId="81" xfId="0" applyFont="1" applyBorder="1" applyAlignment="1">
      <alignment horizontal="center" vertical="center"/>
    </xf>
    <xf numFmtId="0" fontId="10" fillId="0" borderId="72" xfId="0" applyFont="1" applyBorder="1" applyAlignment="1">
      <alignment horizontal="center" vertical="center" shrinkToFit="1"/>
    </xf>
    <xf numFmtId="38" fontId="9" fillId="0" borderId="29" xfId="15" applyFont="1" applyFill="1" applyBorder="1" applyAlignment="1">
      <alignment horizontal="center" vertical="center"/>
    </xf>
    <xf numFmtId="0" fontId="12" fillId="0" borderId="82" xfId="0" applyFont="1" applyBorder="1" applyAlignment="1">
      <alignment horizontal="center" vertical="center"/>
    </xf>
    <xf numFmtId="0" fontId="10" fillId="0" borderId="79" xfId="0" applyFont="1" applyBorder="1" applyAlignment="1">
      <alignment horizontal="center" vertical="center" shrinkToFit="1"/>
    </xf>
    <xf numFmtId="0" fontId="39" fillId="0" borderId="0" xfId="0" applyFont="1">
      <alignment vertical="center"/>
    </xf>
    <xf numFmtId="49" fontId="5" fillId="0" borderId="0" xfId="18" applyNumberFormat="1" applyFont="1" applyAlignment="1"/>
    <xf numFmtId="0" fontId="5" fillId="0" borderId="0" xfId="18" applyFont="1" applyAlignment="1">
      <alignment vertical="center" shrinkToFit="1"/>
    </xf>
    <xf numFmtId="58" fontId="5" fillId="0" borderId="0" xfId="18" applyNumberFormat="1" applyFont="1" applyAlignment="1">
      <alignment vertical="center" shrinkToFit="1"/>
    </xf>
    <xf numFmtId="0" fontId="5" fillId="0" borderId="0" xfId="0" applyFont="1" applyAlignment="1">
      <alignment vertical="center" wrapText="1"/>
    </xf>
    <xf numFmtId="0" fontId="9" fillId="0" borderId="0" xfId="0" applyFont="1" applyAlignment="1">
      <alignment horizontal="right" vertical="center"/>
    </xf>
    <xf numFmtId="0" fontId="11" fillId="0" borderId="0" xfId="18" applyFont="1" applyAlignment="1">
      <alignment vertical="center" wrapText="1"/>
    </xf>
    <xf numFmtId="0" fontId="5" fillId="0" borderId="0" xfId="20" applyFont="1">
      <alignment vertical="center"/>
    </xf>
    <xf numFmtId="49" fontId="8" fillId="0" borderId="0" xfId="19" applyNumberFormat="1" applyFont="1">
      <alignment vertical="center"/>
    </xf>
    <xf numFmtId="49" fontId="9" fillId="0" borderId="116" xfId="19" applyNumberFormat="1" applyFont="1" applyBorder="1" applyAlignment="1">
      <alignment horizontal="center" vertical="center" shrinkToFit="1"/>
    </xf>
    <xf numFmtId="49" fontId="9" fillId="0" borderId="55" xfId="19" applyNumberFormat="1" applyFont="1" applyBorder="1" applyAlignment="1">
      <alignment horizontal="center" vertical="center" shrinkToFit="1"/>
    </xf>
    <xf numFmtId="49" fontId="9" fillId="0" borderId="66" xfId="19" applyNumberFormat="1" applyFont="1" applyBorder="1" applyAlignment="1">
      <alignment horizontal="center" vertical="center" shrinkToFit="1"/>
    </xf>
    <xf numFmtId="49" fontId="9" fillId="0" borderId="57" xfId="19" applyNumberFormat="1" applyFont="1" applyBorder="1" applyAlignment="1">
      <alignment horizontal="center" vertical="center" shrinkToFit="1"/>
    </xf>
    <xf numFmtId="49" fontId="9" fillId="0" borderId="91" xfId="19" applyNumberFormat="1" applyFont="1" applyBorder="1" applyAlignment="1">
      <alignment horizontal="center" vertical="center" shrinkToFit="1"/>
    </xf>
    <xf numFmtId="49" fontId="9" fillId="0" borderId="19" xfId="19" applyNumberFormat="1" applyFont="1" applyBorder="1" applyAlignment="1">
      <alignment horizontal="center" vertical="center" shrinkToFit="1"/>
    </xf>
    <xf numFmtId="49" fontId="9" fillId="0" borderId="118" xfId="19" applyNumberFormat="1" applyFont="1" applyBorder="1" applyAlignment="1">
      <alignment horizontal="center" vertical="center" shrinkToFit="1"/>
    </xf>
    <xf numFmtId="0" fontId="9" fillId="0" borderId="119" xfId="19" applyFont="1" applyBorder="1" applyAlignment="1">
      <alignment horizontal="center" vertical="center" textRotation="255" shrinkToFit="1"/>
    </xf>
    <xf numFmtId="49" fontId="9" fillId="0" borderId="54" xfId="19" applyNumberFormat="1" applyFont="1" applyBorder="1" applyAlignment="1">
      <alignment horizontal="center" vertical="center" shrinkToFit="1"/>
    </xf>
    <xf numFmtId="49" fontId="10" fillId="5" borderId="116" xfId="19" applyNumberFormat="1" applyFont="1" applyFill="1" applyBorder="1" applyAlignment="1">
      <alignment horizontal="center" vertical="center" wrapText="1"/>
    </xf>
    <xf numFmtId="0" fontId="59" fillId="5" borderId="115" xfId="19" applyFont="1" applyFill="1" applyBorder="1" applyAlignment="1">
      <alignment horizontal="center" vertical="center" wrapText="1"/>
    </xf>
    <xf numFmtId="0" fontId="60" fillId="5" borderId="39" xfId="19" applyFont="1" applyFill="1" applyBorder="1" applyAlignment="1">
      <alignment horizontal="center" vertical="center" wrapText="1"/>
    </xf>
    <xf numFmtId="0" fontId="17" fillId="6" borderId="0" xfId="0" applyFont="1" applyFill="1">
      <alignment vertical="center"/>
    </xf>
    <xf numFmtId="0" fontId="17" fillId="6" borderId="0" xfId="0" applyFont="1" applyFill="1" applyAlignment="1">
      <alignment horizontal="center" vertical="center"/>
    </xf>
    <xf numFmtId="0" fontId="8" fillId="6" borderId="0" xfId="0" applyFont="1" applyFill="1" applyAlignment="1">
      <alignment horizontal="center" vertical="center"/>
    </xf>
    <xf numFmtId="0" fontId="10" fillId="6" borderId="0" xfId="0" applyFont="1" applyFill="1" applyAlignment="1">
      <alignment vertical="center" wrapText="1"/>
    </xf>
    <xf numFmtId="0" fontId="10" fillId="6" borderId="54" xfId="0" applyFont="1" applyFill="1" applyBorder="1" applyAlignment="1">
      <alignment horizontal="center" vertical="center"/>
    </xf>
    <xf numFmtId="0" fontId="9" fillId="6" borderId="0" xfId="0" applyFont="1" applyFill="1">
      <alignment vertical="center"/>
    </xf>
    <xf numFmtId="0" fontId="10" fillId="6" borderId="19" xfId="0" applyFont="1" applyFill="1" applyBorder="1" applyAlignment="1">
      <alignment horizontal="center" vertical="center"/>
    </xf>
    <xf numFmtId="0" fontId="9" fillId="6" borderId="0" xfId="0" applyFont="1" applyFill="1" applyAlignment="1">
      <alignment horizontal="center" vertical="center"/>
    </xf>
    <xf numFmtId="38" fontId="12" fillId="6" borderId="0" xfId="15" applyFont="1" applyFill="1" applyBorder="1" applyAlignment="1">
      <alignment vertical="center"/>
    </xf>
    <xf numFmtId="0" fontId="10" fillId="6" borderId="19" xfId="0" applyFont="1" applyFill="1" applyBorder="1" applyAlignment="1">
      <alignment horizontal="center" vertical="center" textRotation="255"/>
    </xf>
    <xf numFmtId="0" fontId="10" fillId="6" borderId="29" xfId="0" applyFont="1" applyFill="1" applyBorder="1" applyAlignment="1">
      <alignment horizontal="center" vertical="center" textRotation="255"/>
    </xf>
    <xf numFmtId="0" fontId="10" fillId="6" borderId="0" xfId="0" applyFont="1" applyFill="1" applyAlignment="1">
      <alignment horizontal="left" vertical="top" wrapText="1"/>
    </xf>
    <xf numFmtId="0" fontId="12" fillId="6" borderId="0" xfId="0" applyFont="1" applyFill="1" applyAlignment="1">
      <alignment horizontal="right" vertical="center"/>
    </xf>
    <xf numFmtId="0" fontId="8" fillId="6" borderId="0" xfId="19" applyFont="1" applyFill="1">
      <alignment vertical="center"/>
    </xf>
    <xf numFmtId="0" fontId="37" fillId="6" borderId="0" xfId="19" applyFont="1" applyFill="1" applyAlignment="1">
      <alignment vertical="center" wrapText="1"/>
    </xf>
    <xf numFmtId="0" fontId="37" fillId="6" borderId="49" xfId="19" applyFont="1" applyFill="1" applyBorder="1" applyAlignment="1">
      <alignment vertical="center" wrapText="1"/>
    </xf>
    <xf numFmtId="179" fontId="37" fillId="6" borderId="6" xfId="19" applyNumberFormat="1" applyFont="1" applyFill="1" applyBorder="1" applyAlignment="1">
      <alignment horizontal="center" vertical="center" shrinkToFit="1"/>
    </xf>
    <xf numFmtId="0" fontId="9" fillId="6" borderId="0" xfId="19" applyFont="1" applyFill="1" applyAlignment="1">
      <alignment horizontal="center" vertical="center" wrapText="1"/>
    </xf>
    <xf numFmtId="0" fontId="37" fillId="6" borderId="88" xfId="19" applyFont="1" applyFill="1" applyBorder="1" applyAlignment="1">
      <alignment horizontal="center" vertical="center" wrapText="1"/>
    </xf>
    <xf numFmtId="0" fontId="37" fillId="6" borderId="4" xfId="19" applyFont="1" applyFill="1" applyBorder="1" applyAlignment="1">
      <alignment horizontal="center" vertical="center" wrapText="1"/>
    </xf>
    <xf numFmtId="0" fontId="9" fillId="6" borderId="0" xfId="19" applyFont="1" applyFill="1" applyAlignment="1">
      <alignment vertical="center" wrapText="1"/>
    </xf>
    <xf numFmtId="0" fontId="12" fillId="6" borderId="0" xfId="19" applyFont="1" applyFill="1">
      <alignment vertical="center"/>
    </xf>
    <xf numFmtId="49" fontId="12" fillId="6" borderId="0" xfId="19" applyNumberFormat="1" applyFont="1" applyFill="1">
      <alignment vertical="center"/>
    </xf>
    <xf numFmtId="0" fontId="39" fillId="6" borderId="0" xfId="19" applyFont="1" applyFill="1" applyAlignment="1">
      <alignment vertical="top"/>
    </xf>
    <xf numFmtId="49" fontId="12" fillId="6" borderId="52" xfId="19" applyNumberFormat="1" applyFont="1" applyFill="1" applyBorder="1">
      <alignment vertical="center"/>
    </xf>
    <xf numFmtId="0" fontId="37" fillId="6" borderId="0" xfId="19" applyFont="1" applyFill="1">
      <alignment vertical="center"/>
    </xf>
    <xf numFmtId="49" fontId="37" fillId="6" borderId="0" xfId="19" applyNumberFormat="1" applyFont="1" applyFill="1">
      <alignment vertical="center"/>
    </xf>
    <xf numFmtId="0" fontId="8" fillId="6" borderId="4" xfId="19" applyFont="1" applyFill="1" applyBorder="1">
      <alignment vertical="center"/>
    </xf>
    <xf numFmtId="0" fontId="9" fillId="6" borderId="0" xfId="19" applyFont="1" applyFill="1" applyAlignment="1">
      <alignment horizontal="center" vertical="center"/>
    </xf>
    <xf numFmtId="0" fontId="9" fillId="6" borderId="0" xfId="19" applyFont="1" applyFill="1" applyAlignment="1">
      <alignment horizontal="right" vertical="center"/>
    </xf>
    <xf numFmtId="49" fontId="9" fillId="6" borderId="0" xfId="19" applyNumberFormat="1" applyFont="1" applyFill="1" applyAlignment="1">
      <alignment horizontal="right" vertical="center"/>
    </xf>
    <xf numFmtId="0" fontId="9" fillId="6" borderId="0" xfId="19" applyFont="1" applyFill="1">
      <alignment vertical="center"/>
    </xf>
    <xf numFmtId="49" fontId="9" fillId="6" borderId="0" xfId="19" applyNumberFormat="1" applyFont="1" applyFill="1">
      <alignment vertical="center"/>
    </xf>
    <xf numFmtId="0" fontId="37" fillId="6" borderId="32" xfId="19" applyFont="1" applyFill="1" applyBorder="1">
      <alignment vertical="center"/>
    </xf>
    <xf numFmtId="0" fontId="37" fillId="6" borderId="32" xfId="19" applyFont="1" applyFill="1" applyBorder="1" applyAlignment="1">
      <alignment horizontal="center" vertical="center" wrapText="1"/>
    </xf>
    <xf numFmtId="0" fontId="37" fillId="6" borderId="32" xfId="19" applyFont="1" applyFill="1" applyBorder="1" applyAlignment="1">
      <alignment vertical="center" wrapText="1"/>
    </xf>
    <xf numFmtId="49" fontId="37" fillId="6" borderId="32" xfId="19" applyNumberFormat="1" applyFont="1" applyFill="1" applyBorder="1" applyAlignment="1">
      <alignment vertical="center" wrapText="1"/>
    </xf>
    <xf numFmtId="0" fontId="37" fillId="6" borderId="51" xfId="19" applyFont="1" applyFill="1" applyBorder="1">
      <alignment vertical="center"/>
    </xf>
    <xf numFmtId="0" fontId="37" fillId="6" borderId="29" xfId="19" applyFont="1" applyFill="1" applyBorder="1">
      <alignment vertical="center"/>
    </xf>
    <xf numFmtId="49" fontId="8" fillId="6" borderId="0" xfId="19" applyNumberFormat="1" applyFont="1" applyFill="1">
      <alignment vertical="center"/>
    </xf>
    <xf numFmtId="0" fontId="8" fillId="6" borderId="0" xfId="19" applyFont="1" applyFill="1" applyAlignment="1">
      <alignment horizontal="left" vertical="center" wrapText="1"/>
    </xf>
    <xf numFmtId="49" fontId="8" fillId="6" borderId="0" xfId="19" applyNumberFormat="1" applyFont="1" applyFill="1" applyAlignment="1">
      <alignment horizontal="left" vertical="center" wrapText="1"/>
    </xf>
    <xf numFmtId="38" fontId="10" fillId="6" borderId="0" xfId="15" applyFont="1" applyFill="1" applyBorder="1" applyAlignment="1">
      <alignment vertical="center" wrapText="1"/>
    </xf>
    <xf numFmtId="0" fontId="32" fillId="0" borderId="0" xfId="18" applyFont="1" applyAlignment="1">
      <alignment horizontal="center" vertical="center"/>
    </xf>
    <xf numFmtId="0" fontId="3" fillId="0" borderId="5" xfId="22" applyFont="1" applyBorder="1" applyAlignment="1">
      <alignment vertical="center"/>
    </xf>
    <xf numFmtId="0" fontId="3" fillId="0" borderId="0" xfId="0" applyFont="1">
      <alignment vertical="center"/>
    </xf>
    <xf numFmtId="0" fontId="3" fillId="6" borderId="0" xfId="18" applyFont="1" applyFill="1">
      <alignment vertical="center"/>
    </xf>
    <xf numFmtId="0" fontId="3" fillId="0" borderId="32" xfId="19" applyFont="1" applyBorder="1">
      <alignment vertical="center"/>
    </xf>
    <xf numFmtId="0" fontId="3" fillId="0" borderId="0" xfId="19" applyFont="1" applyAlignment="1">
      <alignment horizontal="center" vertical="center"/>
    </xf>
    <xf numFmtId="0" fontId="3" fillId="6" borderId="0" xfId="19" applyFont="1" applyFill="1" applyAlignment="1">
      <alignment horizontal="center" vertical="center"/>
    </xf>
    <xf numFmtId="0" fontId="62" fillId="0" borderId="0" xfId="19" applyFont="1">
      <alignment vertical="center"/>
    </xf>
    <xf numFmtId="0" fontId="62" fillId="0" borderId="0" xfId="19" applyFont="1" applyAlignment="1">
      <alignment horizontal="center" vertical="center"/>
    </xf>
    <xf numFmtId="0" fontId="52" fillId="0" borderId="35" xfId="19" applyFont="1" applyBorder="1" applyAlignment="1">
      <alignment horizontal="center" vertical="center" wrapText="1"/>
    </xf>
    <xf numFmtId="181" fontId="52" fillId="0" borderId="35" xfId="19" applyNumberFormat="1" applyFont="1" applyBorder="1" applyAlignment="1">
      <alignment horizontal="center" vertical="center"/>
    </xf>
    <xf numFmtId="181" fontId="52" fillId="0" borderId="18" xfId="19" applyNumberFormat="1" applyFont="1" applyBorder="1" applyAlignment="1">
      <alignment horizontal="center" vertical="center"/>
    </xf>
    <xf numFmtId="0" fontId="52" fillId="0" borderId="0" xfId="19" applyFont="1" applyAlignment="1">
      <alignment horizontal="center" vertical="center"/>
    </xf>
    <xf numFmtId="182" fontId="52" fillId="0" borderId="18" xfId="19" applyNumberFormat="1" applyFont="1" applyBorder="1" applyAlignment="1">
      <alignment horizontal="center" vertical="center"/>
    </xf>
    <xf numFmtId="181" fontId="52" fillId="0" borderId="0" xfId="19" applyNumberFormat="1" applyFont="1" applyAlignment="1">
      <alignment horizontal="center" vertical="center"/>
    </xf>
    <xf numFmtId="182" fontId="52" fillId="0" borderId="0" xfId="19" applyNumberFormat="1" applyFont="1" applyAlignment="1">
      <alignment horizontal="center" vertical="center"/>
    </xf>
    <xf numFmtId="0" fontId="52" fillId="0" borderId="35" xfId="19" applyFont="1" applyBorder="1" applyAlignment="1">
      <alignment horizontal="center" vertical="center"/>
    </xf>
    <xf numFmtId="0" fontId="52" fillId="0" borderId="36" xfId="19" applyFont="1" applyBorder="1">
      <alignment vertical="center"/>
    </xf>
    <xf numFmtId="181" fontId="52" fillId="2" borderId="18" xfId="19" applyNumberFormat="1" applyFont="1" applyFill="1" applyBorder="1">
      <alignment vertical="center"/>
    </xf>
    <xf numFmtId="181" fontId="52" fillId="2" borderId="37" xfId="19" applyNumberFormat="1" applyFont="1" applyFill="1" applyBorder="1">
      <alignment vertical="center"/>
    </xf>
    <xf numFmtId="181" fontId="52" fillId="0" borderId="38" xfId="19" applyNumberFormat="1" applyFont="1" applyBorder="1">
      <alignment vertical="center"/>
    </xf>
    <xf numFmtId="181" fontId="52" fillId="0" borderId="39" xfId="19" applyNumberFormat="1" applyFont="1" applyBorder="1">
      <alignment vertical="center"/>
    </xf>
    <xf numFmtId="182" fontId="52" fillId="0" borderId="33" xfId="19" applyNumberFormat="1" applyFont="1" applyBorder="1">
      <alignment vertical="center"/>
    </xf>
    <xf numFmtId="181" fontId="52" fillId="0" borderId="35" xfId="19" applyNumberFormat="1" applyFont="1" applyBorder="1">
      <alignment vertical="center"/>
    </xf>
    <xf numFmtId="182" fontId="52" fillId="0" borderId="18" xfId="19" applyNumberFormat="1" applyFont="1" applyBorder="1">
      <alignment vertical="center"/>
    </xf>
    <xf numFmtId="182" fontId="52" fillId="0" borderId="37" xfId="19" applyNumberFormat="1" applyFont="1" applyBorder="1">
      <alignment vertical="center"/>
    </xf>
    <xf numFmtId="182" fontId="52" fillId="2" borderId="40" xfId="19" applyNumberFormat="1" applyFont="1" applyFill="1" applyBorder="1">
      <alignment vertical="center"/>
    </xf>
    <xf numFmtId="0" fontId="52" fillId="3" borderId="0" xfId="19" applyFont="1" applyFill="1">
      <alignment vertical="center"/>
    </xf>
    <xf numFmtId="0" fontId="52" fillId="3" borderId="0" xfId="19" applyFont="1" applyFill="1" applyAlignment="1">
      <alignment horizontal="center" vertical="center"/>
    </xf>
    <xf numFmtId="0" fontId="52" fillId="3" borderId="0" xfId="19" applyFont="1" applyFill="1" applyAlignment="1">
      <alignment horizontal="right" vertical="center"/>
    </xf>
    <xf numFmtId="0" fontId="52" fillId="3" borderId="33" xfId="19" applyFont="1" applyFill="1" applyBorder="1" applyAlignment="1">
      <alignment horizontal="center" vertical="center"/>
    </xf>
    <xf numFmtId="0" fontId="52" fillId="3" borderId="37" xfId="19" applyFont="1" applyFill="1" applyBorder="1">
      <alignment vertical="center"/>
    </xf>
    <xf numFmtId="0" fontId="52" fillId="0" borderId="37" xfId="19" applyFont="1" applyBorder="1">
      <alignment vertical="center"/>
    </xf>
    <xf numFmtId="0" fontId="52" fillId="3" borderId="0" xfId="19" applyFont="1" applyFill="1" applyAlignment="1">
      <alignment vertical="center" shrinkToFit="1"/>
    </xf>
    <xf numFmtId="0" fontId="53" fillId="0" borderId="0" xfId="19" applyFont="1">
      <alignment vertical="center"/>
    </xf>
    <xf numFmtId="0" fontId="53" fillId="0" borderId="32" xfId="19" applyFont="1" applyBorder="1">
      <alignment vertical="center"/>
    </xf>
    <xf numFmtId="0" fontId="53" fillId="0" borderId="28" xfId="19" applyFont="1" applyBorder="1" applyAlignment="1">
      <alignment vertical="center" shrinkToFit="1"/>
    </xf>
    <xf numFmtId="0" fontId="5" fillId="0" borderId="0" xfId="19" applyFont="1">
      <alignment vertical="center"/>
    </xf>
    <xf numFmtId="0" fontId="39" fillId="6" borderId="0" xfId="0" applyFont="1" applyFill="1">
      <alignment vertical="center"/>
    </xf>
    <xf numFmtId="0" fontId="48" fillId="6" borderId="0" xfId="0" applyFont="1" applyFill="1" applyAlignment="1">
      <alignment vertical="center" wrapText="1"/>
    </xf>
    <xf numFmtId="0" fontId="65" fillId="6" borderId="0" xfId="0" applyFont="1" applyFill="1">
      <alignment vertical="center"/>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9" fillId="6" borderId="59" xfId="0" applyFont="1" applyFill="1" applyBorder="1" applyAlignment="1">
      <alignment horizontal="center" vertical="center"/>
    </xf>
    <xf numFmtId="0" fontId="12" fillId="6" borderId="0" xfId="0" applyFont="1" applyFill="1" applyAlignment="1">
      <alignment vertical="center" shrinkToFit="1"/>
    </xf>
    <xf numFmtId="38" fontId="12" fillId="6" borderId="0" xfId="15" applyFont="1" applyFill="1" applyBorder="1" applyAlignment="1">
      <alignment horizontal="right" vertical="center"/>
    </xf>
    <xf numFmtId="38" fontId="9" fillId="6" borderId="19" xfId="15" applyFont="1" applyFill="1" applyBorder="1" applyAlignment="1">
      <alignment horizontal="center" vertical="center"/>
    </xf>
    <xf numFmtId="38" fontId="9" fillId="6" borderId="29" xfId="15" applyFont="1" applyFill="1" applyBorder="1" applyAlignment="1">
      <alignment horizontal="center" vertical="center"/>
    </xf>
    <xf numFmtId="0" fontId="48" fillId="0" borderId="0" xfId="0" applyFont="1" applyAlignment="1">
      <alignment vertical="center" wrapText="1"/>
    </xf>
    <xf numFmtId="0" fontId="65" fillId="0" borderId="0" xfId="0" applyFont="1">
      <alignment vertical="center"/>
    </xf>
    <xf numFmtId="0" fontId="12" fillId="0" borderId="0" xfId="0" applyFont="1" applyAlignment="1">
      <alignment vertical="center" shrinkToFit="1"/>
    </xf>
    <xf numFmtId="38" fontId="12" fillId="0" borderId="0" xfId="15" applyFont="1" applyFill="1" applyBorder="1" applyAlignment="1">
      <alignment horizontal="right" vertical="center"/>
    </xf>
    <xf numFmtId="0" fontId="10" fillId="6" borderId="0" xfId="0" applyFont="1" applyFill="1">
      <alignment vertical="center"/>
    </xf>
    <xf numFmtId="0" fontId="12" fillId="6" borderId="0" xfId="0" applyFont="1" applyFill="1" applyAlignment="1">
      <alignment horizontal="center" vertical="center" wrapText="1"/>
    </xf>
    <xf numFmtId="0" fontId="12" fillId="6" borderId="78" xfId="0" applyFont="1" applyFill="1" applyBorder="1" applyAlignment="1">
      <alignment horizontal="center" wrapText="1"/>
    </xf>
    <xf numFmtId="0" fontId="12" fillId="6" borderId="39" xfId="0" applyFont="1" applyFill="1" applyBorder="1" applyAlignment="1">
      <alignment horizontal="center" wrapText="1"/>
    </xf>
    <xf numFmtId="0" fontId="12" fillId="6" borderId="76" xfId="0" applyFont="1" applyFill="1" applyBorder="1" applyAlignment="1">
      <alignment horizontal="center" wrapText="1"/>
    </xf>
    <xf numFmtId="0" fontId="12" fillId="6" borderId="121" xfId="0" applyFont="1" applyFill="1" applyBorder="1" applyAlignment="1">
      <alignment horizontal="center" wrapText="1"/>
    </xf>
    <xf numFmtId="0" fontId="12" fillId="6" borderId="44" xfId="0" applyFont="1" applyFill="1" applyBorder="1" applyAlignment="1">
      <alignment horizontal="center" wrapText="1"/>
    </xf>
    <xf numFmtId="0" fontId="12" fillId="6" borderId="32" xfId="0" applyFont="1" applyFill="1" applyBorder="1" applyAlignment="1">
      <alignment horizontal="center" vertical="center" wrapText="1"/>
    </xf>
    <xf numFmtId="0" fontId="12" fillId="6" borderId="106" xfId="0" applyFont="1" applyFill="1" applyBorder="1">
      <alignment vertical="center"/>
    </xf>
    <xf numFmtId="0" fontId="9" fillId="6" borderId="0" xfId="0" applyFont="1" applyFill="1" applyAlignment="1">
      <alignment horizontal="left" vertical="center"/>
    </xf>
    <xf numFmtId="0" fontId="66" fillId="6" borderId="0" xfId="0" applyFont="1" applyFill="1" applyAlignment="1">
      <alignment horizontal="left" vertical="top"/>
    </xf>
    <xf numFmtId="0" fontId="9" fillId="6" borderId="0" xfId="0" applyFont="1" applyFill="1" applyAlignment="1">
      <alignment vertical="top"/>
    </xf>
    <xf numFmtId="0" fontId="10" fillId="6" borderId="0" xfId="0" applyFont="1" applyFill="1" applyAlignment="1">
      <alignment horizontal="left" vertical="top"/>
    </xf>
    <xf numFmtId="0" fontId="10" fillId="6" borderId="73" xfId="0" applyFont="1" applyFill="1" applyBorder="1" applyAlignment="1">
      <alignment horizontal="center" vertical="center" shrinkToFit="1"/>
    </xf>
    <xf numFmtId="0" fontId="10" fillId="6" borderId="72" xfId="0" applyFont="1" applyFill="1" applyBorder="1" applyAlignment="1">
      <alignment horizontal="center" vertical="center" shrinkToFit="1"/>
    </xf>
    <xf numFmtId="0" fontId="10" fillId="6" borderId="79" xfId="0" applyFont="1" applyFill="1" applyBorder="1" applyAlignment="1">
      <alignment horizontal="center" vertical="center" shrinkToFit="1"/>
    </xf>
    <xf numFmtId="188" fontId="9" fillId="0" borderId="119" xfId="19" applyNumberFormat="1" applyFont="1" applyBorder="1" applyAlignment="1">
      <alignment vertical="center" shrinkToFit="1"/>
    </xf>
    <xf numFmtId="188" fontId="9" fillId="0" borderId="37" xfId="19" applyNumberFormat="1" applyFont="1" applyBorder="1" applyAlignment="1">
      <alignment vertical="center" shrinkToFit="1"/>
    </xf>
    <xf numFmtId="188" fontId="9" fillId="0" borderId="39" xfId="19" applyNumberFormat="1" applyFont="1" applyBorder="1" applyAlignment="1">
      <alignment vertical="center" shrinkToFit="1"/>
    </xf>
    <xf numFmtId="188" fontId="9" fillId="0" borderId="40" xfId="19" applyNumberFormat="1" applyFont="1" applyBorder="1" applyAlignment="1">
      <alignment vertical="center" shrinkToFit="1"/>
    </xf>
    <xf numFmtId="190" fontId="9" fillId="0" borderId="118" xfId="19" applyNumberFormat="1" applyFont="1" applyBorder="1" applyAlignment="1">
      <alignment horizontal="center" vertical="center" shrinkToFit="1"/>
    </xf>
    <xf numFmtId="190" fontId="9" fillId="0" borderId="66" xfId="19" applyNumberFormat="1" applyFont="1" applyBorder="1" applyAlignment="1">
      <alignment horizontal="center" vertical="center" shrinkToFit="1"/>
    </xf>
    <xf numFmtId="190" fontId="9" fillId="0" borderId="116" xfId="19" applyNumberFormat="1" applyFont="1" applyBorder="1" applyAlignment="1">
      <alignment horizontal="center" vertical="center" shrinkToFit="1"/>
    </xf>
    <xf numFmtId="190" fontId="9" fillId="0" borderId="91" xfId="19" applyNumberFormat="1" applyFont="1" applyBorder="1" applyAlignment="1">
      <alignment horizontal="center" vertical="center" shrinkToFit="1"/>
    </xf>
    <xf numFmtId="185" fontId="9" fillId="0" borderId="62" xfId="19" applyNumberFormat="1" applyFont="1" applyBorder="1" applyAlignment="1">
      <alignment vertical="center" shrinkToFit="1"/>
    </xf>
    <xf numFmtId="185" fontId="9" fillId="0" borderId="115" xfId="19" applyNumberFormat="1" applyFont="1" applyBorder="1" applyAlignment="1">
      <alignment vertical="center" shrinkToFit="1"/>
    </xf>
    <xf numFmtId="185" fontId="9" fillId="0" borderId="60" xfId="19" applyNumberFormat="1" applyFont="1" applyBorder="1" applyAlignment="1">
      <alignment vertical="center" shrinkToFit="1"/>
    </xf>
    <xf numFmtId="185" fontId="37" fillId="6" borderId="51" xfId="19" applyNumberFormat="1" applyFont="1" applyFill="1" applyBorder="1" applyAlignment="1">
      <alignment vertical="center" shrinkToFit="1"/>
    </xf>
    <xf numFmtId="185" fontId="9" fillId="0" borderId="100" xfId="19" applyNumberFormat="1" applyFont="1" applyBorder="1" applyAlignment="1">
      <alignment vertical="center" shrinkToFit="1"/>
    </xf>
    <xf numFmtId="185" fontId="37" fillId="6" borderId="43" xfId="19" applyNumberFormat="1" applyFont="1" applyFill="1" applyBorder="1">
      <alignment vertical="center"/>
    </xf>
    <xf numFmtId="179" fontId="9" fillId="0" borderId="120" xfId="19" applyNumberFormat="1" applyFont="1" applyBorder="1" applyAlignment="1">
      <alignment vertical="center" shrinkToFit="1"/>
    </xf>
    <xf numFmtId="179" fontId="9" fillId="0" borderId="58" xfId="19" applyNumberFormat="1" applyFont="1" applyBorder="1" applyAlignment="1">
      <alignment vertical="center" shrinkToFit="1"/>
    </xf>
    <xf numFmtId="179" fontId="9" fillId="0" borderId="56" xfId="19" applyNumberFormat="1" applyFont="1" applyBorder="1" applyAlignment="1">
      <alignment vertical="center" shrinkToFit="1"/>
    </xf>
    <xf numFmtId="179" fontId="9" fillId="0" borderId="63" xfId="19" applyNumberFormat="1" applyFont="1" applyBorder="1" applyAlignment="1">
      <alignment vertical="center" shrinkToFit="1"/>
    </xf>
    <xf numFmtId="191" fontId="37" fillId="6" borderId="51" xfId="19" applyNumberFormat="1" applyFont="1" applyFill="1" applyBorder="1" applyAlignment="1">
      <alignment horizontal="center" vertical="center" shrinkToFit="1"/>
    </xf>
    <xf numFmtId="191" fontId="37" fillId="6" borderId="103" xfId="19" applyNumberFormat="1" applyFont="1" applyFill="1" applyBorder="1" applyAlignment="1">
      <alignment horizontal="center" vertical="center" shrinkToFit="1"/>
    </xf>
    <xf numFmtId="185" fontId="37" fillId="6" borderId="35" xfId="19" applyNumberFormat="1" applyFont="1" applyFill="1" applyBorder="1">
      <alignment vertical="center"/>
    </xf>
    <xf numFmtId="38" fontId="57" fillId="6" borderId="59" xfId="15" applyFont="1" applyFill="1" applyBorder="1" applyAlignment="1">
      <alignment horizontal="center" vertical="center"/>
    </xf>
    <xf numFmtId="38" fontId="57" fillId="6" borderId="122" xfId="15" applyFont="1" applyFill="1" applyBorder="1" applyAlignment="1">
      <alignment horizontal="center" vertical="center"/>
    </xf>
    <xf numFmtId="38" fontId="54" fillId="6" borderId="122" xfId="15" applyFont="1" applyFill="1" applyBorder="1" applyAlignment="1">
      <alignment horizontal="center" vertical="center"/>
    </xf>
    <xf numFmtId="38" fontId="54" fillId="6" borderId="83" xfId="15" applyFont="1" applyFill="1" applyBorder="1" applyAlignment="1">
      <alignment horizontal="center" vertical="center"/>
    </xf>
    <xf numFmtId="38" fontId="57" fillId="0" borderId="59" xfId="15" applyFont="1" applyFill="1" applyBorder="1" applyAlignment="1">
      <alignment horizontal="center" vertical="center"/>
    </xf>
    <xf numFmtId="38" fontId="57" fillId="0" borderId="122" xfId="15" applyFont="1" applyFill="1" applyBorder="1" applyAlignment="1">
      <alignment horizontal="center" vertical="center"/>
    </xf>
    <xf numFmtId="38" fontId="54" fillId="0" borderId="122" xfId="15" applyFont="1" applyFill="1" applyBorder="1" applyAlignment="1">
      <alignment horizontal="center" vertical="center"/>
    </xf>
    <xf numFmtId="38" fontId="54" fillId="0" borderId="83" xfId="15" applyFont="1" applyFill="1" applyBorder="1" applyAlignment="1">
      <alignment horizontal="center" vertical="center"/>
    </xf>
    <xf numFmtId="0" fontId="9" fillId="6" borderId="0" xfId="18" applyFill="1" applyAlignment="1">
      <alignment horizontal="center" vertical="center"/>
    </xf>
    <xf numFmtId="0" fontId="9" fillId="6" borderId="53" xfId="19" applyFont="1" applyFill="1" applyBorder="1">
      <alignment vertical="center"/>
    </xf>
    <xf numFmtId="189" fontId="9" fillId="7" borderId="60" xfId="19" applyNumberFormat="1" applyFont="1" applyFill="1" applyBorder="1" applyAlignment="1">
      <alignment vertical="center" shrinkToFit="1"/>
    </xf>
    <xf numFmtId="189" fontId="9" fillId="7" borderId="62" xfId="19" applyNumberFormat="1" applyFont="1" applyFill="1" applyBorder="1" applyAlignment="1">
      <alignment vertical="center" shrinkToFit="1"/>
    </xf>
    <xf numFmtId="189" fontId="9" fillId="7" borderId="115" xfId="19" applyNumberFormat="1" applyFont="1" applyFill="1" applyBorder="1" applyAlignment="1">
      <alignment vertical="center" shrinkToFit="1"/>
    </xf>
    <xf numFmtId="189" fontId="9" fillId="7" borderId="100" xfId="19" applyNumberFormat="1" applyFont="1" applyFill="1" applyBorder="1" applyAlignment="1">
      <alignment vertical="center" shrinkToFit="1"/>
    </xf>
    <xf numFmtId="0" fontId="52" fillId="0" borderId="35" xfId="19" applyFont="1" applyBorder="1">
      <alignment vertical="center"/>
    </xf>
    <xf numFmtId="192" fontId="52" fillId="0" borderId="39" xfId="19" applyNumberFormat="1" applyFont="1" applyBorder="1">
      <alignment vertical="center"/>
    </xf>
    <xf numFmtId="181" fontId="52" fillId="0" borderId="40" xfId="19" applyNumberFormat="1" applyFont="1" applyBorder="1">
      <alignment vertical="center"/>
    </xf>
    <xf numFmtId="0" fontId="62" fillId="0" borderId="2" xfId="19" applyFont="1" applyBorder="1" applyAlignment="1">
      <alignment horizontal="left" vertical="center" indent="1"/>
    </xf>
    <xf numFmtId="38" fontId="12" fillId="6" borderId="6" xfId="9" applyFont="1" applyFill="1" applyBorder="1" applyAlignment="1">
      <alignment horizontal="center" vertical="center"/>
    </xf>
    <xf numFmtId="38" fontId="12" fillId="6" borderId="20" xfId="9" applyFont="1" applyFill="1" applyBorder="1" applyAlignment="1">
      <alignment horizontal="center" vertical="center"/>
    </xf>
    <xf numFmtId="38" fontId="12" fillId="6" borderId="65" xfId="9" applyFont="1" applyFill="1" applyBorder="1" applyAlignment="1">
      <alignment horizontal="center" vertical="center"/>
    </xf>
    <xf numFmtId="38" fontId="12" fillId="6" borderId="23" xfId="9" applyFont="1" applyFill="1" applyBorder="1" applyAlignment="1">
      <alignment horizontal="center" vertical="center"/>
    </xf>
    <xf numFmtId="38" fontId="12" fillId="6" borderId="107" xfId="9" applyFont="1" applyFill="1" applyBorder="1" applyAlignment="1">
      <alignment horizontal="center" vertical="center"/>
    </xf>
    <xf numFmtId="38" fontId="12" fillId="6" borderId="66" xfId="9" applyFont="1" applyFill="1" applyBorder="1" applyAlignment="1">
      <alignment horizontal="center" vertical="center"/>
    </xf>
    <xf numFmtId="38" fontId="12" fillId="6" borderId="33" xfId="9" applyFont="1" applyFill="1" applyBorder="1" applyAlignment="1">
      <alignment horizontal="center" vertical="center"/>
    </xf>
    <xf numFmtId="38" fontId="12" fillId="6" borderId="26" xfId="9" applyFont="1" applyFill="1" applyBorder="1" applyAlignment="1">
      <alignment horizontal="center" vertical="center"/>
    </xf>
    <xf numFmtId="38" fontId="12" fillId="6" borderId="27" xfId="9" applyFont="1" applyFill="1" applyBorder="1" applyAlignment="1">
      <alignment horizontal="center" vertical="center"/>
    </xf>
    <xf numFmtId="38" fontId="12" fillId="6" borderId="108" xfId="9" applyFont="1" applyFill="1" applyBorder="1" applyAlignment="1">
      <alignment horizontal="center" vertical="center"/>
    </xf>
    <xf numFmtId="38" fontId="12" fillId="6" borderId="41" xfId="9" applyFont="1" applyFill="1" applyBorder="1" applyAlignment="1">
      <alignment horizontal="center" vertical="center"/>
    </xf>
    <xf numFmtId="38" fontId="12" fillId="6" borderId="8" xfId="9" applyFont="1" applyFill="1" applyBorder="1" applyAlignment="1">
      <alignment horizontal="center" vertical="center"/>
    </xf>
    <xf numFmtId="38" fontId="12" fillId="6" borderId="111" xfId="9" applyFont="1" applyFill="1" applyBorder="1" applyAlignment="1">
      <alignment horizontal="center" vertical="center"/>
    </xf>
    <xf numFmtId="38" fontId="12" fillId="6" borderId="4" xfId="9" applyFont="1" applyFill="1" applyBorder="1" applyAlignment="1">
      <alignment horizontal="center" vertical="center"/>
    </xf>
    <xf numFmtId="38" fontId="12" fillId="6" borderId="39" xfId="9" applyFont="1" applyFill="1" applyBorder="1" applyAlignment="1">
      <alignment horizontal="center" vertical="center"/>
    </xf>
    <xf numFmtId="38" fontId="12" fillId="6" borderId="109" xfId="9" applyFont="1" applyFill="1" applyBorder="1" applyAlignment="1">
      <alignment horizontal="center" vertical="center"/>
    </xf>
    <xf numFmtId="38" fontId="9" fillId="6" borderId="26" xfId="9" applyFont="1" applyFill="1" applyBorder="1" applyAlignment="1">
      <alignment horizontal="center" vertical="center"/>
    </xf>
    <xf numFmtId="38" fontId="9" fillId="6" borderId="33" xfId="9" applyFont="1" applyFill="1" applyBorder="1" applyAlignment="1">
      <alignment horizontal="center" vertical="center"/>
    </xf>
    <xf numFmtId="38" fontId="9" fillId="6" borderId="27" xfId="9" applyFont="1" applyFill="1" applyBorder="1" applyAlignment="1">
      <alignment horizontal="center" vertical="center"/>
    </xf>
    <xf numFmtId="38" fontId="9" fillId="6" borderId="41" xfId="9" applyFont="1" applyFill="1" applyBorder="1" applyAlignment="1">
      <alignment horizontal="center" vertical="center"/>
    </xf>
    <xf numFmtId="38" fontId="9" fillId="6" borderId="8" xfId="9" applyFont="1" applyFill="1" applyBorder="1" applyAlignment="1">
      <alignment horizontal="center" vertical="center"/>
    </xf>
    <xf numFmtId="38" fontId="12" fillId="6" borderId="9" xfId="9" applyFont="1" applyFill="1" applyBorder="1" applyAlignment="1">
      <alignment horizontal="center" vertical="center"/>
    </xf>
    <xf numFmtId="38" fontId="12" fillId="6" borderId="24" xfId="9" applyFont="1" applyFill="1" applyBorder="1" applyAlignment="1">
      <alignment horizontal="center" vertical="center"/>
    </xf>
    <xf numFmtId="38" fontId="12" fillId="6" borderId="21" xfId="9" applyFont="1" applyFill="1" applyBorder="1" applyAlignment="1">
      <alignment horizontal="center" vertical="center"/>
    </xf>
    <xf numFmtId="38" fontId="12" fillId="6" borderId="110" xfId="9" applyFont="1" applyFill="1" applyBorder="1" applyAlignment="1">
      <alignment horizontal="center" vertical="center"/>
    </xf>
    <xf numFmtId="38" fontId="12" fillId="6" borderId="77" xfId="9" applyFont="1" applyFill="1" applyBorder="1" applyAlignment="1">
      <alignment horizontal="center" vertical="center"/>
    </xf>
    <xf numFmtId="38" fontId="12" fillId="6" borderId="22" xfId="9" applyFont="1" applyFill="1" applyBorder="1" applyAlignment="1">
      <alignment horizontal="center" vertical="center"/>
    </xf>
    <xf numFmtId="38" fontId="13" fillId="0" borderId="0" xfId="11" applyFont="1" applyAlignment="1">
      <alignment horizontal="right" vertical="center"/>
    </xf>
    <xf numFmtId="0" fontId="12" fillId="6" borderId="80"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82" xfId="0" applyFont="1" applyFill="1" applyBorder="1" applyAlignment="1">
      <alignment horizontal="center" vertical="center"/>
    </xf>
    <xf numFmtId="0" fontId="3" fillId="0" borderId="37" xfId="18" applyFont="1" applyBorder="1" applyAlignment="1">
      <alignment horizontal="center" vertical="center"/>
    </xf>
    <xf numFmtId="0" fontId="3" fillId="0" borderId="0" xfId="18" applyFont="1" applyAlignment="1">
      <alignment horizontal="left" vertical="center" wrapText="1"/>
    </xf>
    <xf numFmtId="0" fontId="9" fillId="0" borderId="89" xfId="19" applyFont="1" applyBorder="1" applyAlignment="1">
      <alignment vertical="center" shrinkToFit="1"/>
    </xf>
    <xf numFmtId="49" fontId="10" fillId="5" borderId="55" xfId="19" applyNumberFormat="1" applyFont="1" applyFill="1" applyBorder="1" applyAlignment="1">
      <alignment horizontal="center" vertical="center" wrapText="1"/>
    </xf>
    <xf numFmtId="0" fontId="9" fillId="0" borderId="17" xfId="19" applyFont="1" applyBorder="1" applyAlignment="1">
      <alignment vertical="center" shrinkToFit="1"/>
    </xf>
    <xf numFmtId="0" fontId="52" fillId="0" borderId="33" xfId="19" applyFont="1" applyBorder="1" applyAlignment="1">
      <alignment horizontal="center" vertical="center"/>
    </xf>
    <xf numFmtId="0" fontId="52" fillId="0" borderId="34" xfId="19" applyFont="1" applyBorder="1" applyAlignment="1">
      <alignment horizontal="center" vertical="center"/>
    </xf>
    <xf numFmtId="0" fontId="52" fillId="0" borderId="17" xfId="19" applyFont="1" applyBorder="1" applyAlignment="1">
      <alignment horizontal="center" vertical="center"/>
    </xf>
    <xf numFmtId="0" fontId="53" fillId="0" borderId="17" xfId="19" applyFont="1" applyBorder="1" applyAlignment="1">
      <alignment horizontal="center" vertical="center"/>
    </xf>
    <xf numFmtId="0" fontId="53" fillId="0" borderId="2" xfId="19" applyFont="1" applyBorder="1" applyAlignment="1">
      <alignment horizontal="center" vertical="center"/>
    </xf>
    <xf numFmtId="0" fontId="53" fillId="0" borderId="18" xfId="19" applyFont="1" applyBorder="1" applyAlignment="1">
      <alignment horizontal="center" vertical="center"/>
    </xf>
    <xf numFmtId="0" fontId="53" fillId="0" borderId="28" xfId="19" applyFont="1" applyBorder="1" applyAlignment="1">
      <alignment horizontal="center" vertical="center"/>
    </xf>
    <xf numFmtId="0" fontId="45" fillId="0" borderId="0" xfId="19" applyFont="1">
      <alignment vertical="center"/>
    </xf>
    <xf numFmtId="0" fontId="53" fillId="0" borderId="0" xfId="19" applyFont="1" applyAlignment="1">
      <alignment horizontal="left" vertical="top" wrapText="1"/>
    </xf>
    <xf numFmtId="0" fontId="53" fillId="0" borderId="2" xfId="19" applyFont="1" applyBorder="1" applyAlignment="1">
      <alignment horizontal="center" vertical="center" shrinkToFit="1"/>
    </xf>
    <xf numFmtId="0" fontId="53" fillId="0" borderId="0" xfId="19" applyFont="1" applyAlignment="1">
      <alignment horizontal="center" vertical="center"/>
    </xf>
    <xf numFmtId="0" fontId="10" fillId="0" borderId="0" xfId="0" applyFont="1" applyAlignment="1">
      <alignment vertical="top" wrapText="1"/>
    </xf>
    <xf numFmtId="0" fontId="16" fillId="0" borderId="0" xfId="0" applyFont="1" applyAlignment="1">
      <alignment horizontal="center" vertical="center"/>
    </xf>
    <xf numFmtId="0" fontId="5" fillId="0" borderId="27" xfId="18" applyFont="1" applyBorder="1">
      <alignment vertical="center"/>
    </xf>
    <xf numFmtId="0" fontId="5" fillId="0" borderId="26" xfId="18" applyFont="1" applyBorder="1">
      <alignment vertical="center"/>
    </xf>
    <xf numFmtId="0" fontId="5" fillId="0" borderId="0" xfId="18" applyFont="1" applyAlignment="1">
      <alignment horizontal="center" vertical="center"/>
    </xf>
    <xf numFmtId="0" fontId="5" fillId="0" borderId="12" xfId="18" applyFont="1" applyBorder="1">
      <alignment vertical="center"/>
    </xf>
    <xf numFmtId="0" fontId="5" fillId="0" borderId="13" xfId="18" applyFont="1" applyBorder="1">
      <alignment vertical="center"/>
    </xf>
    <xf numFmtId="0" fontId="5" fillId="0" borderId="0" xfId="18" applyFont="1" applyAlignment="1">
      <alignment vertical="center" wrapText="1"/>
    </xf>
    <xf numFmtId="0" fontId="5" fillId="0" borderId="0" xfId="18" applyFont="1" applyAlignment="1">
      <alignment horizontal="center" vertical="center" shrinkToFit="1"/>
    </xf>
    <xf numFmtId="0" fontId="5" fillId="0" borderId="0" xfId="18" applyFont="1" applyAlignment="1">
      <alignment horizontal="left" vertical="top" wrapText="1"/>
    </xf>
    <xf numFmtId="0" fontId="52" fillId="0" borderId="0" xfId="0" applyFont="1">
      <alignment vertical="center"/>
    </xf>
    <xf numFmtId="0" fontId="5" fillId="0" borderId="0" xfId="18" applyFont="1" applyAlignment="1">
      <alignment horizontal="left" vertical="center" wrapText="1"/>
    </xf>
    <xf numFmtId="0" fontId="13" fillId="0" borderId="0" xfId="22" applyFont="1" applyAlignment="1">
      <alignment horizontal="center" vertical="center"/>
    </xf>
    <xf numFmtId="0" fontId="13" fillId="0" borderId="0" xfId="18" applyFont="1" applyAlignment="1">
      <alignment horizontal="left" vertical="top" wrapText="1"/>
    </xf>
    <xf numFmtId="0" fontId="45" fillId="0" borderId="10" xfId="18" applyFont="1" applyBorder="1" applyAlignment="1">
      <alignment horizontal="left" vertical="center" wrapText="1"/>
    </xf>
    <xf numFmtId="0" fontId="45" fillId="0" borderId="0" xfId="18" applyFont="1" applyAlignment="1">
      <alignment horizontal="left" vertical="center" wrapText="1"/>
    </xf>
    <xf numFmtId="0" fontId="45" fillId="0" borderId="11" xfId="18" applyFont="1" applyBorder="1" applyAlignment="1">
      <alignment horizontal="left" vertical="center" wrapText="1"/>
    </xf>
    <xf numFmtId="0" fontId="43" fillId="0" borderId="0" xfId="18" applyFont="1" applyAlignment="1">
      <alignment horizontal="center" vertical="center"/>
    </xf>
    <xf numFmtId="0" fontId="13" fillId="6" borderId="0" xfId="0" applyFont="1" applyFill="1">
      <alignment vertical="center"/>
    </xf>
    <xf numFmtId="0" fontId="13" fillId="0" borderId="0" xfId="0" applyFont="1" applyAlignment="1">
      <alignment vertical="top"/>
    </xf>
    <xf numFmtId="0" fontId="53" fillId="0" borderId="18" xfId="19" applyFont="1" applyBorder="1">
      <alignment vertical="center"/>
    </xf>
    <xf numFmtId="0" fontId="53" fillId="0" borderId="28" xfId="19" applyFont="1" applyBorder="1" applyAlignment="1">
      <alignment horizontal="center" vertical="center" shrinkToFit="1"/>
    </xf>
    <xf numFmtId="0" fontId="53" fillId="0" borderId="28" xfId="19" applyFont="1" applyBorder="1" applyAlignment="1">
      <alignment horizontal="right" vertical="center"/>
    </xf>
    <xf numFmtId="184" fontId="37" fillId="6" borderId="43" xfId="19" applyNumberFormat="1" applyFont="1" applyFill="1" applyBorder="1" applyAlignment="1">
      <alignment horizontal="left" vertical="center" shrinkToFit="1"/>
    </xf>
    <xf numFmtId="0" fontId="52" fillId="6" borderId="0" xfId="19" applyFont="1" applyFill="1" applyAlignment="1">
      <alignment horizontal="center" vertical="distributed" shrinkToFit="1"/>
    </xf>
    <xf numFmtId="49" fontId="67" fillId="5" borderId="49" xfId="19" applyNumberFormat="1" applyFont="1" applyFill="1" applyBorder="1" applyAlignment="1">
      <alignment horizontal="center" vertical="center" wrapText="1" shrinkToFit="1"/>
    </xf>
    <xf numFmtId="0" fontId="67" fillId="5" borderId="49" xfId="19" applyFont="1" applyFill="1" applyBorder="1" applyAlignment="1">
      <alignment horizontal="center" vertical="center" wrapText="1" shrinkToFit="1"/>
    </xf>
    <xf numFmtId="185" fontId="52" fillId="0" borderId="60" xfId="19" applyNumberFormat="1" applyFont="1" applyBorder="1" applyAlignment="1">
      <alignment vertical="center" shrinkToFit="1"/>
    </xf>
    <xf numFmtId="185" fontId="52" fillId="0" borderId="62" xfId="19" applyNumberFormat="1" applyFont="1" applyBorder="1" applyAlignment="1">
      <alignment vertical="center" shrinkToFit="1"/>
    </xf>
    <xf numFmtId="185" fontId="52" fillId="0" borderId="115" xfId="19" applyNumberFormat="1" applyFont="1" applyBorder="1" applyAlignment="1">
      <alignment vertical="center" shrinkToFit="1"/>
    </xf>
    <xf numFmtId="185" fontId="52" fillId="0" borderId="100" xfId="19" applyNumberFormat="1" applyFont="1" applyBorder="1" applyAlignment="1">
      <alignment vertical="center" shrinkToFit="1"/>
    </xf>
    <xf numFmtId="0" fontId="53" fillId="0" borderId="2" xfId="19" applyFont="1" applyBorder="1">
      <alignment vertical="center"/>
    </xf>
    <xf numFmtId="0" fontId="13" fillId="0" borderId="0" xfId="22" applyFont="1" applyAlignment="1">
      <alignment horizontal="left" vertical="top" wrapText="1"/>
    </xf>
    <xf numFmtId="0" fontId="13" fillId="0" borderId="64" xfId="22" applyFont="1" applyBorder="1" applyAlignment="1">
      <alignment horizontal="left" vertical="top" wrapText="1"/>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28" fillId="0" borderId="5" xfId="22" applyFont="1" applyBorder="1" applyAlignment="1">
      <alignment vertical="center"/>
    </xf>
    <xf numFmtId="0" fontId="28" fillId="0" borderId="13" xfId="22" applyFont="1" applyBorder="1" applyAlignment="1">
      <alignment vertical="center"/>
    </xf>
    <xf numFmtId="0" fontId="13" fillId="0" borderId="11" xfId="22" applyFont="1" applyBorder="1" applyAlignment="1">
      <alignment vertical="center" wrapText="1"/>
    </xf>
    <xf numFmtId="0" fontId="20" fillId="0" borderId="0" xfId="22" applyFont="1" applyAlignment="1">
      <alignment horizontal="left"/>
    </xf>
    <xf numFmtId="0" fontId="45" fillId="0" borderId="0" xfId="22" applyFont="1" applyAlignment="1">
      <alignment vertical="center"/>
    </xf>
    <xf numFmtId="0" fontId="45" fillId="0" borderId="0" xfId="22" applyFont="1"/>
    <xf numFmtId="38" fontId="12" fillId="6" borderId="25" xfId="9" applyFont="1" applyFill="1" applyBorder="1" applyAlignment="1">
      <alignment horizontal="center" vertical="center"/>
    </xf>
    <xf numFmtId="38" fontId="68" fillId="6" borderId="6" xfId="9" applyFont="1" applyFill="1" applyBorder="1" applyAlignment="1">
      <alignment horizontal="center" vertical="center"/>
    </xf>
    <xf numFmtId="0" fontId="43" fillId="0" borderId="5" xfId="22" applyFont="1" applyBorder="1" applyAlignment="1">
      <alignment vertical="center"/>
    </xf>
    <xf numFmtId="0" fontId="53" fillId="0" borderId="0" xfId="19" applyFont="1" applyAlignment="1">
      <alignment vertical="center" shrinkToFit="1"/>
    </xf>
    <xf numFmtId="0" fontId="53" fillId="0" borderId="0" xfId="19" applyFont="1" applyAlignment="1">
      <alignment horizontal="center" vertical="center"/>
    </xf>
    <xf numFmtId="0" fontId="10" fillId="0" borderId="0" xfId="0" applyFont="1" applyAlignment="1">
      <alignment vertical="top" wrapText="1"/>
    </xf>
    <xf numFmtId="0" fontId="5" fillId="0" borderId="0" xfId="18" applyFont="1" applyAlignment="1">
      <alignment horizontal="center" vertical="center"/>
    </xf>
    <xf numFmtId="38" fontId="6" fillId="0" borderId="17" xfId="9" applyFont="1" applyBorder="1" applyAlignment="1">
      <alignment vertical="center"/>
    </xf>
    <xf numFmtId="38" fontId="6" fillId="0" borderId="2" xfId="9" applyFont="1" applyBorder="1" applyAlignment="1">
      <alignment vertical="center"/>
    </xf>
    <xf numFmtId="38" fontId="6" fillId="0" borderId="18" xfId="9" applyFont="1" applyBorder="1" applyAlignment="1">
      <alignment vertical="center"/>
    </xf>
    <xf numFmtId="0" fontId="5" fillId="0" borderId="0" xfId="18" applyFont="1" applyAlignment="1">
      <alignment vertical="center" wrapText="1"/>
    </xf>
    <xf numFmtId="0" fontId="5" fillId="0" borderId="0" xfId="18" applyFont="1" applyAlignment="1">
      <alignment horizontal="center" vertical="center" shrinkToFit="1"/>
    </xf>
    <xf numFmtId="0" fontId="12" fillId="6" borderId="0" xfId="0" applyFont="1" applyFill="1" applyAlignment="1">
      <alignment horizontal="center" vertical="center"/>
    </xf>
    <xf numFmtId="0" fontId="12" fillId="6" borderId="37" xfId="0" applyFont="1" applyFill="1" applyBorder="1" applyAlignment="1">
      <alignment horizontal="center" vertical="center" wrapText="1"/>
    </xf>
    <xf numFmtId="0" fontId="74" fillId="6" borderId="0" xfId="24" applyFont="1" applyFill="1">
      <alignment vertical="center"/>
    </xf>
    <xf numFmtId="0" fontId="75" fillId="6" borderId="0" xfId="24" applyFont="1" applyFill="1">
      <alignment vertical="center"/>
    </xf>
    <xf numFmtId="0" fontId="76" fillId="6" borderId="0" xfId="24" applyFont="1" applyFill="1">
      <alignment vertical="center"/>
    </xf>
    <xf numFmtId="0" fontId="77" fillId="6" borderId="0" xfId="24" applyFont="1" applyFill="1">
      <alignment vertical="center"/>
    </xf>
    <xf numFmtId="0" fontId="78" fillId="6" borderId="0" xfId="24" applyFont="1" applyFill="1">
      <alignment vertical="center"/>
    </xf>
    <xf numFmtId="0" fontId="79" fillId="6" borderId="0" xfId="24" applyFont="1" applyFill="1">
      <alignment vertical="center"/>
    </xf>
    <xf numFmtId="0" fontId="80" fillId="6" borderId="0" xfId="24" applyFont="1" applyFill="1">
      <alignment vertical="center"/>
    </xf>
    <xf numFmtId="0" fontId="81" fillId="6" borderId="0" xfId="24" applyFont="1" applyFill="1" applyAlignment="1">
      <alignment horizontal="right" vertical="center"/>
    </xf>
    <xf numFmtId="0" fontId="80" fillId="6" borderId="0" xfId="24" applyFont="1" applyFill="1" applyAlignment="1">
      <alignment horizontal="left" vertical="center"/>
    </xf>
    <xf numFmtId="0" fontId="82" fillId="6" borderId="0" xfId="24" applyFont="1" applyFill="1">
      <alignment vertical="center"/>
    </xf>
    <xf numFmtId="0" fontId="80" fillId="6" borderId="0" xfId="24" applyFont="1" applyFill="1" applyAlignment="1">
      <alignment horizontal="center" vertical="center"/>
    </xf>
    <xf numFmtId="0" fontId="83" fillId="6" borderId="0" xfId="24" applyFont="1" applyFill="1">
      <alignment vertical="center"/>
    </xf>
    <xf numFmtId="0" fontId="84" fillId="6" borderId="0" xfId="24" applyFont="1" applyFill="1">
      <alignment vertical="center"/>
    </xf>
    <xf numFmtId="0" fontId="80" fillId="6" borderId="45" xfId="24" applyFont="1" applyFill="1" applyBorder="1" applyAlignment="1">
      <alignment horizontal="center" vertical="center"/>
    </xf>
    <xf numFmtId="0" fontId="80" fillId="6" borderId="45" xfId="24" applyFont="1" applyFill="1" applyBorder="1" applyAlignment="1">
      <alignment horizontal="center" vertical="center" wrapText="1"/>
    </xf>
    <xf numFmtId="0" fontId="75" fillId="6" borderId="0" xfId="24" applyFont="1" applyFill="1" applyAlignment="1">
      <alignment horizontal="center" vertical="center"/>
    </xf>
    <xf numFmtId="0" fontId="80" fillId="6" borderId="123" xfId="24" applyFont="1" applyFill="1" applyBorder="1">
      <alignment vertical="center"/>
    </xf>
    <xf numFmtId="38" fontId="80" fillId="6" borderId="13" xfId="25" applyFont="1" applyFill="1" applyBorder="1" applyAlignment="1">
      <alignment horizontal="right" vertical="center"/>
    </xf>
    <xf numFmtId="0" fontId="80" fillId="6" borderId="40" xfId="24" applyFont="1" applyFill="1" applyBorder="1" applyAlignment="1">
      <alignment horizontal="center" vertical="center"/>
    </xf>
    <xf numFmtId="0" fontId="80" fillId="6" borderId="40" xfId="24" applyFont="1" applyFill="1" applyBorder="1" applyAlignment="1">
      <alignment horizontal="right" vertical="center"/>
    </xf>
    <xf numFmtId="0" fontId="80" fillId="6" borderId="37" xfId="24" applyFont="1" applyFill="1" applyBorder="1">
      <alignment vertical="center"/>
    </xf>
    <xf numFmtId="38" fontId="80" fillId="6" borderId="18" xfId="25" applyFont="1" applyFill="1" applyBorder="1" applyAlignment="1">
      <alignment horizontal="right" vertical="center"/>
    </xf>
    <xf numFmtId="0" fontId="80" fillId="6" borderId="37" xfId="24" applyFont="1" applyFill="1" applyBorder="1" applyAlignment="1">
      <alignment horizontal="center" vertical="center"/>
    </xf>
    <xf numFmtId="0" fontId="80" fillId="6" borderId="37" xfId="24" applyFont="1" applyFill="1" applyBorder="1" applyAlignment="1">
      <alignment horizontal="right" vertical="center"/>
    </xf>
    <xf numFmtId="0" fontId="80" fillId="6" borderId="46" xfId="24" applyFont="1" applyFill="1" applyBorder="1" applyAlignment="1">
      <alignment horizontal="center" vertical="center"/>
    </xf>
    <xf numFmtId="0" fontId="82" fillId="6" borderId="130" xfId="24" applyFont="1" applyFill="1" applyBorder="1" applyAlignment="1">
      <alignment horizontal="right" vertical="center"/>
    </xf>
    <xf numFmtId="0" fontId="80" fillId="6" borderId="98" xfId="24" applyFont="1" applyFill="1" applyBorder="1" applyAlignment="1">
      <alignment horizontal="right" vertical="center"/>
    </xf>
    <xf numFmtId="0" fontId="86" fillId="6" borderId="0" xfId="24" applyFont="1" applyFill="1">
      <alignment vertical="center"/>
    </xf>
    <xf numFmtId="0" fontId="87" fillId="6" borderId="0" xfId="24" applyFont="1" applyFill="1">
      <alignment vertical="center"/>
    </xf>
    <xf numFmtId="0" fontId="88" fillId="6" borderId="0" xfId="24" applyFont="1" applyFill="1">
      <alignment vertical="center"/>
    </xf>
    <xf numFmtId="0" fontId="11" fillId="6" borderId="0" xfId="24" applyFont="1" applyFill="1">
      <alignment vertical="center"/>
    </xf>
    <xf numFmtId="0" fontId="89" fillId="6" borderId="0" xfId="24" applyFont="1" applyFill="1">
      <alignment vertical="center"/>
    </xf>
    <xf numFmtId="0" fontId="89" fillId="6" borderId="5" xfId="24" applyFont="1" applyFill="1" applyBorder="1">
      <alignment vertical="center"/>
    </xf>
    <xf numFmtId="0" fontId="90" fillId="6" borderId="0" xfId="24" applyFont="1" applyFill="1">
      <alignment vertical="center"/>
    </xf>
    <xf numFmtId="0" fontId="91" fillId="6" borderId="0" xfId="24" applyFont="1" applyFill="1">
      <alignment vertical="center"/>
    </xf>
    <xf numFmtId="0" fontId="92" fillId="6" borderId="0" xfId="24" applyFont="1" applyFill="1">
      <alignment vertical="center"/>
    </xf>
    <xf numFmtId="0" fontId="93" fillId="6" borderId="0" xfId="24" applyFont="1" applyFill="1">
      <alignment vertical="center"/>
    </xf>
    <xf numFmtId="0" fontId="94" fillId="6" borderId="0" xfId="24" applyFont="1" applyFill="1">
      <alignment vertical="center"/>
    </xf>
    <xf numFmtId="0" fontId="95" fillId="6" borderId="0" xfId="24" applyFont="1" applyFill="1">
      <alignment vertical="center"/>
    </xf>
    <xf numFmtId="0" fontId="96" fillId="6" borderId="0" xfId="24" applyFont="1" applyFill="1">
      <alignment vertical="center"/>
    </xf>
    <xf numFmtId="0" fontId="97" fillId="6" borderId="0" xfId="24" applyFont="1" applyFill="1">
      <alignment vertical="center"/>
    </xf>
    <xf numFmtId="0" fontId="98" fillId="6" borderId="0" xfId="24" applyFont="1" applyFill="1">
      <alignment vertical="center"/>
    </xf>
    <xf numFmtId="0" fontId="99" fillId="6" borderId="0" xfId="24" applyFont="1" applyFill="1">
      <alignment vertical="center"/>
    </xf>
    <xf numFmtId="0" fontId="100" fillId="6" borderId="0" xfId="24" applyFont="1" applyFill="1">
      <alignment vertical="center"/>
    </xf>
    <xf numFmtId="0" fontId="17" fillId="6" borderId="0" xfId="24" applyFont="1" applyFill="1">
      <alignment vertical="center"/>
    </xf>
    <xf numFmtId="0" fontId="79" fillId="6" borderId="0" xfId="24" applyFont="1" applyFill="1" applyAlignment="1">
      <alignment horizontal="center" vertical="center"/>
    </xf>
    <xf numFmtId="0" fontId="101" fillId="6" borderId="0" xfId="18" applyFont="1" applyFill="1">
      <alignment vertical="center"/>
    </xf>
    <xf numFmtId="0" fontId="102" fillId="6" borderId="0" xfId="18" applyFont="1" applyFill="1">
      <alignment vertical="center"/>
    </xf>
    <xf numFmtId="0" fontId="103" fillId="6" borderId="0" xfId="18" applyFont="1" applyFill="1">
      <alignment vertical="center"/>
    </xf>
    <xf numFmtId="0" fontId="102" fillId="6" borderId="0" xfId="18" applyFont="1" applyFill="1" applyAlignment="1">
      <alignment horizontal="right" vertical="center"/>
    </xf>
    <xf numFmtId="0" fontId="51" fillId="6" borderId="0" xfId="18" applyFont="1" applyFill="1">
      <alignment vertical="center"/>
    </xf>
    <xf numFmtId="0" fontId="102" fillId="6" borderId="5" xfId="18" applyFont="1" applyFill="1" applyBorder="1">
      <alignment vertical="center"/>
    </xf>
    <xf numFmtId="0" fontId="102" fillId="6" borderId="5" xfId="18" applyFont="1" applyFill="1" applyBorder="1" applyAlignment="1">
      <alignment horizontal="right" vertical="center"/>
    </xf>
    <xf numFmtId="0" fontId="32" fillId="0" borderId="0" xfId="0" applyFont="1">
      <alignment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0" fontId="3" fillId="0" borderId="0" xfId="0" applyFont="1" applyAlignment="1">
      <alignment horizontal="center" vertical="center"/>
    </xf>
    <xf numFmtId="0" fontId="3" fillId="0" borderId="37" xfId="0" applyFont="1" applyBorder="1" applyAlignment="1">
      <alignment vertical="center" wrapText="1"/>
    </xf>
    <xf numFmtId="0" fontId="3" fillId="0" borderId="33" xfId="0" applyFont="1" applyBorder="1" applyAlignment="1">
      <alignment vertical="center" wrapText="1"/>
    </xf>
    <xf numFmtId="0" fontId="3" fillId="0" borderId="37" xfId="0" applyFont="1" applyBorder="1">
      <alignment vertical="center"/>
    </xf>
    <xf numFmtId="0" fontId="108" fillId="0" borderId="0" xfId="0" applyFont="1">
      <alignment vertical="center"/>
    </xf>
    <xf numFmtId="0" fontId="51" fillId="0" borderId="0" xfId="0" applyFont="1">
      <alignment vertical="center"/>
    </xf>
    <xf numFmtId="0" fontId="51" fillId="0" borderId="37" xfId="0" applyFont="1" applyBorder="1" applyAlignment="1">
      <alignment horizontal="center" vertical="center"/>
    </xf>
    <xf numFmtId="0" fontId="51" fillId="0" borderId="37" xfId="0" applyFont="1" applyBorder="1" applyAlignment="1">
      <alignment horizontal="center" vertical="center" wrapText="1"/>
    </xf>
    <xf numFmtId="0" fontId="51" fillId="0" borderId="0" xfId="0" applyFont="1" applyAlignment="1">
      <alignment horizontal="center" vertical="center"/>
    </xf>
    <xf numFmtId="0" fontId="51" fillId="0" borderId="37" xfId="0" applyFont="1" applyBorder="1" applyAlignment="1">
      <alignment vertical="center" wrapText="1"/>
    </xf>
    <xf numFmtId="0" fontId="51" fillId="0" borderId="132" xfId="0" applyFont="1" applyBorder="1" applyAlignment="1">
      <alignment horizontal="center" vertical="center"/>
    </xf>
    <xf numFmtId="0" fontId="51" fillId="0" borderId="33" xfId="0" applyFont="1" applyBorder="1" applyAlignment="1">
      <alignment vertical="center" wrapText="1"/>
    </xf>
    <xf numFmtId="0" fontId="51" fillId="0" borderId="37" xfId="0" applyFont="1" applyBorder="1">
      <alignment vertical="center"/>
    </xf>
    <xf numFmtId="0" fontId="51" fillId="0" borderId="0" xfId="0" applyFont="1" applyAlignment="1">
      <alignment horizontal="right" vertical="center"/>
    </xf>
    <xf numFmtId="0" fontId="72" fillId="0" borderId="37" xfId="0" applyFont="1" applyBorder="1">
      <alignment vertical="center"/>
    </xf>
    <xf numFmtId="0" fontId="5" fillId="0" borderId="0" xfId="18" applyFont="1" applyAlignment="1">
      <alignment horizontal="left" vertical="distributed" wrapText="1"/>
    </xf>
    <xf numFmtId="0" fontId="3" fillId="0" borderId="17" xfId="18" applyFont="1" applyBorder="1" applyAlignment="1">
      <alignment horizontal="center" vertical="center"/>
    </xf>
    <xf numFmtId="0" fontId="3" fillId="0" borderId="2" xfId="18" applyFont="1" applyBorder="1" applyAlignment="1">
      <alignment horizontal="center" vertical="center"/>
    </xf>
    <xf numFmtId="0" fontId="3" fillId="0" borderId="18" xfId="18" applyFont="1" applyBorder="1" applyAlignment="1">
      <alignment horizontal="center" vertical="center"/>
    </xf>
    <xf numFmtId="0" fontId="3" fillId="0" borderId="37" xfId="18" applyFont="1" applyBorder="1" applyAlignment="1">
      <alignment horizontal="left" vertical="center" shrinkToFit="1"/>
    </xf>
    <xf numFmtId="49" fontId="3" fillId="0" borderId="18" xfId="18" applyNumberFormat="1" applyFont="1" applyBorder="1" applyAlignment="1">
      <alignment horizontal="center" vertical="center"/>
    </xf>
    <xf numFmtId="49" fontId="3" fillId="0" borderId="37" xfId="18" applyNumberFormat="1" applyFont="1" applyBorder="1" applyAlignment="1">
      <alignment horizontal="center" vertical="center"/>
    </xf>
    <xf numFmtId="49" fontId="3" fillId="0" borderId="18" xfId="18" applyNumberFormat="1" applyFont="1" applyBorder="1" applyAlignment="1">
      <alignment horizontal="center" vertical="center" shrinkToFit="1"/>
    </xf>
    <xf numFmtId="49" fontId="3" fillId="0" borderId="37" xfId="18" applyNumberFormat="1" applyFont="1" applyBorder="1" applyAlignment="1">
      <alignment horizontal="center" vertical="center" shrinkToFit="1"/>
    </xf>
    <xf numFmtId="0" fontId="3" fillId="0" borderId="86" xfId="18" applyFont="1" applyBorder="1" applyAlignment="1">
      <alignment horizontal="center" vertical="center"/>
    </xf>
    <xf numFmtId="0" fontId="3" fillId="0" borderId="87" xfId="18" applyFont="1" applyBorder="1" applyAlignment="1">
      <alignment horizontal="center" vertical="center"/>
    </xf>
    <xf numFmtId="0" fontId="3" fillId="0" borderId="47" xfId="18" applyFont="1" applyBorder="1" applyAlignment="1">
      <alignment horizontal="center" vertical="center"/>
    </xf>
    <xf numFmtId="186" fontId="3" fillId="0" borderId="86" xfId="18" applyNumberFormat="1" applyFont="1" applyBorder="1" applyAlignment="1">
      <alignment vertical="center"/>
    </xf>
    <xf numFmtId="186" fontId="3" fillId="0" borderId="87" xfId="18" applyNumberFormat="1" applyFont="1" applyBorder="1" applyAlignment="1">
      <alignment vertical="center"/>
    </xf>
    <xf numFmtId="0" fontId="3" fillId="0" borderId="0" xfId="18" applyFont="1" applyAlignment="1">
      <alignment horizontal="left" vertical="center" wrapText="1"/>
    </xf>
    <xf numFmtId="0" fontId="5" fillId="0" borderId="0" xfId="18" applyFont="1" applyAlignment="1">
      <alignment horizontal="left" vertical="center"/>
    </xf>
    <xf numFmtId="0" fontId="3" fillId="0" borderId="37" xfId="18" applyFont="1" applyBorder="1" applyAlignment="1">
      <alignment horizontal="center" vertical="center"/>
    </xf>
    <xf numFmtId="0" fontId="3" fillId="0" borderId="17" xfId="18" applyFont="1" applyBorder="1" applyAlignment="1">
      <alignment horizontal="center" vertical="center" wrapText="1"/>
    </xf>
    <xf numFmtId="0" fontId="3" fillId="0" borderId="2" xfId="18" applyFont="1" applyBorder="1" applyAlignment="1">
      <alignment horizontal="center" vertical="center" wrapText="1"/>
    </xf>
    <xf numFmtId="0" fontId="3" fillId="0" borderId="18" xfId="18" applyFont="1" applyBorder="1" applyAlignment="1">
      <alignment horizontal="center" vertical="center" wrapText="1"/>
    </xf>
    <xf numFmtId="0" fontId="8" fillId="0" borderId="0" xfId="18" applyFont="1" applyAlignment="1">
      <alignment horizontal="center" vertical="center"/>
    </xf>
    <xf numFmtId="0" fontId="3" fillId="0" borderId="0" xfId="18" applyFont="1" applyAlignment="1">
      <alignment horizontal="center" vertical="center" shrinkToFit="1"/>
    </xf>
    <xf numFmtId="0" fontId="3" fillId="0" borderId="17" xfId="18" applyFont="1" applyBorder="1" applyAlignment="1">
      <alignment vertical="center"/>
    </xf>
    <xf numFmtId="0" fontId="3" fillId="0" borderId="2" xfId="18" applyFont="1" applyBorder="1" applyAlignment="1">
      <alignment vertical="center"/>
    </xf>
    <xf numFmtId="0" fontId="3" fillId="0" borderId="18" xfId="18" applyFont="1" applyBorder="1" applyAlignment="1">
      <alignment vertical="center"/>
    </xf>
    <xf numFmtId="187" fontId="3" fillId="0" borderId="17" xfId="18" applyNumberFormat="1" applyFont="1" applyBorder="1" applyAlignment="1">
      <alignment vertical="center"/>
    </xf>
    <xf numFmtId="187" fontId="3" fillId="0" borderId="2" xfId="18" applyNumberFormat="1" applyFont="1" applyBorder="1" applyAlignment="1">
      <alignment vertical="center"/>
    </xf>
    <xf numFmtId="0" fontId="3" fillId="0" borderId="84" xfId="18" applyFont="1" applyBorder="1" applyAlignment="1">
      <alignment vertical="center"/>
    </xf>
    <xf numFmtId="0" fontId="3" fillId="0" borderId="85" xfId="18" applyFont="1" applyBorder="1" applyAlignment="1">
      <alignment vertical="center"/>
    </xf>
    <xf numFmtId="0" fontId="3" fillId="0" borderId="46" xfId="18" applyFont="1" applyBorder="1" applyAlignment="1">
      <alignment vertical="center"/>
    </xf>
    <xf numFmtId="187" fontId="3" fillId="0" borderId="84" xfId="18" applyNumberFormat="1" applyFont="1" applyBorder="1" applyAlignment="1">
      <alignment vertical="center"/>
    </xf>
    <xf numFmtId="187" fontId="3" fillId="0" borderId="85" xfId="18" applyNumberFormat="1" applyFont="1" applyBorder="1" applyAlignment="1">
      <alignment vertical="center"/>
    </xf>
    <xf numFmtId="0" fontId="37" fillId="6" borderId="6" xfId="19" applyFont="1" applyFill="1" applyBorder="1" applyAlignment="1">
      <alignment horizontal="left" vertical="top" shrinkToFit="1"/>
    </xf>
    <xf numFmtId="0" fontId="37" fillId="6" borderId="52" xfId="19" applyFont="1" applyFill="1" applyBorder="1" applyAlignment="1">
      <alignment horizontal="left" vertical="top" shrinkToFit="1"/>
    </xf>
    <xf numFmtId="0" fontId="37" fillId="6" borderId="7" xfId="19" applyFont="1" applyFill="1" applyBorder="1" applyAlignment="1">
      <alignment horizontal="left" vertical="top" shrinkToFit="1"/>
    </xf>
    <xf numFmtId="0" fontId="9" fillId="6" borderId="29" xfId="19" applyFont="1" applyFill="1" applyBorder="1" applyAlignment="1">
      <alignment horizontal="center" vertical="center" shrinkToFit="1"/>
    </xf>
    <xf numFmtId="0" fontId="9" fillId="6" borderId="32" xfId="19" applyFont="1" applyFill="1" applyBorder="1" applyAlignment="1">
      <alignment horizontal="center" vertical="center" shrinkToFit="1"/>
    </xf>
    <xf numFmtId="0" fontId="9" fillId="6" borderId="51" xfId="19" applyFont="1" applyFill="1" applyBorder="1" applyAlignment="1">
      <alignment horizontal="center" vertical="center" shrinkToFit="1"/>
    </xf>
    <xf numFmtId="0" fontId="9" fillId="0" borderId="44" xfId="19" applyFont="1" applyBorder="1" applyAlignment="1">
      <alignment vertical="center" shrinkToFit="1"/>
    </xf>
    <xf numFmtId="0" fontId="9" fillId="0" borderId="117" xfId="19" applyFont="1" applyBorder="1" applyAlignment="1">
      <alignment vertical="center" shrinkToFit="1"/>
    </xf>
    <xf numFmtId="49" fontId="37" fillId="5" borderId="54" xfId="19" applyNumberFormat="1" applyFont="1" applyFill="1" applyBorder="1" applyAlignment="1">
      <alignment horizontal="center" vertical="center" shrinkToFit="1"/>
    </xf>
    <xf numFmtId="49" fontId="37" fillId="5" borderId="60" xfId="19" applyNumberFormat="1" applyFont="1" applyFill="1" applyBorder="1" applyAlignment="1">
      <alignment horizontal="center" vertical="center" shrinkToFit="1"/>
    </xf>
    <xf numFmtId="187" fontId="9" fillId="6" borderId="42" xfId="19" applyNumberFormat="1" applyFont="1" applyFill="1" applyBorder="1" applyAlignment="1">
      <alignment vertical="center" wrapText="1"/>
    </xf>
    <xf numFmtId="187" fontId="9" fillId="6" borderId="1" xfId="19" applyNumberFormat="1" applyFont="1" applyFill="1" applyBorder="1" applyAlignment="1">
      <alignment vertical="center" wrapText="1"/>
    </xf>
    <xf numFmtId="190" fontId="9" fillId="0" borderId="54" xfId="19" applyNumberFormat="1" applyFont="1" applyBorder="1" applyAlignment="1">
      <alignment horizontal="center" vertical="center" shrinkToFit="1"/>
    </xf>
    <xf numFmtId="190" fontId="9" fillId="0" borderId="101" xfId="19" applyNumberFormat="1" applyFont="1" applyBorder="1" applyAlignment="1">
      <alignment horizontal="center" vertical="center" shrinkToFit="1"/>
    </xf>
    <xf numFmtId="190" fontId="9" fillId="0" borderId="57" xfId="19" applyNumberFormat="1" applyFont="1" applyBorder="1" applyAlignment="1">
      <alignment horizontal="center" vertical="center" shrinkToFit="1"/>
    </xf>
    <xf numFmtId="190" fontId="9" fillId="0" borderId="18" xfId="19" applyNumberFormat="1" applyFont="1" applyBorder="1" applyAlignment="1">
      <alignment horizontal="center" vertical="center" shrinkToFit="1"/>
    </xf>
    <xf numFmtId="0" fontId="9" fillId="0" borderId="44" xfId="19" applyFont="1" applyBorder="1" applyAlignment="1">
      <alignment horizontal="center" vertical="center" shrinkToFit="1"/>
    </xf>
    <xf numFmtId="0" fontId="9" fillId="0" borderId="117" xfId="19" applyFont="1" applyBorder="1" applyAlignment="1">
      <alignment horizontal="center" vertical="center" shrinkToFit="1"/>
    </xf>
    <xf numFmtId="0" fontId="37" fillId="5" borderId="6" xfId="19" applyFont="1" applyFill="1" applyBorder="1" applyAlignment="1">
      <alignment horizontal="center" vertical="center" textRotation="255" wrapText="1"/>
    </xf>
    <xf numFmtId="0" fontId="37" fillId="5" borderId="65" xfId="19" applyFont="1" applyFill="1" applyBorder="1" applyAlignment="1">
      <alignment horizontal="center" vertical="center" textRotation="255" wrapText="1"/>
    </xf>
    <xf numFmtId="0" fontId="37" fillId="5" borderId="29" xfId="19" applyFont="1" applyFill="1" applyBorder="1" applyAlignment="1">
      <alignment horizontal="center" vertical="center" textRotation="255" wrapText="1"/>
    </xf>
    <xf numFmtId="0" fontId="37" fillId="5" borderId="78" xfId="19" applyFont="1" applyFill="1" applyBorder="1" applyAlignment="1">
      <alignment horizontal="center" vertical="center" textRotation="255" wrapText="1"/>
    </xf>
    <xf numFmtId="0" fontId="9" fillId="0" borderId="6" xfId="19" applyFont="1" applyBorder="1" applyAlignment="1">
      <alignment horizontal="center" vertical="center" textRotation="255" wrapText="1"/>
    </xf>
    <xf numFmtId="0" fontId="9" fillId="0" borderId="65" xfId="19" applyFont="1" applyBorder="1" applyAlignment="1">
      <alignment horizontal="center" vertical="center" textRotation="255" wrapText="1"/>
    </xf>
    <xf numFmtId="0" fontId="9" fillId="0" borderId="4" xfId="19" applyFont="1" applyBorder="1" applyAlignment="1">
      <alignment horizontal="center" vertical="center" textRotation="255" wrapText="1"/>
    </xf>
    <xf numFmtId="0" fontId="9" fillId="0" borderId="11" xfId="19" applyFont="1" applyBorder="1" applyAlignment="1">
      <alignment horizontal="center" vertical="center" textRotation="255" wrapText="1"/>
    </xf>
    <xf numFmtId="0" fontId="9" fillId="0" borderId="29" xfId="19" applyFont="1" applyBorder="1" applyAlignment="1">
      <alignment horizontal="center" vertical="center" textRotation="255" wrapText="1"/>
    </xf>
    <xf numFmtId="0" fontId="9" fillId="0" borderId="78" xfId="19" applyFont="1" applyBorder="1" applyAlignment="1">
      <alignment horizontal="center" vertical="center" textRotation="255" wrapText="1"/>
    </xf>
    <xf numFmtId="49" fontId="37" fillId="5" borderId="74" xfId="19" applyNumberFormat="1" applyFont="1" applyFill="1" applyBorder="1" applyAlignment="1">
      <alignment horizontal="center" vertical="center" shrinkToFit="1"/>
    </xf>
    <xf numFmtId="0" fontId="37" fillId="5" borderId="55" xfId="19" applyFont="1" applyFill="1" applyBorder="1" applyAlignment="1">
      <alignment horizontal="center" vertical="center"/>
    </xf>
    <xf numFmtId="0" fontId="37" fillId="5" borderId="117" xfId="19" applyFont="1" applyFill="1" applyBorder="1" applyAlignment="1">
      <alignment horizontal="center" vertical="center"/>
    </xf>
    <xf numFmtId="0" fontId="37" fillId="5" borderId="115" xfId="19" applyFont="1" applyFill="1" applyBorder="1" applyAlignment="1">
      <alignment horizontal="center" vertical="center"/>
    </xf>
    <xf numFmtId="0" fontId="37" fillId="5" borderId="6" xfId="19" applyFont="1" applyFill="1" applyBorder="1" applyAlignment="1">
      <alignment horizontal="center" vertical="center" wrapText="1"/>
    </xf>
    <xf numFmtId="0" fontId="37" fillId="5" borderId="52" xfId="19" applyFont="1" applyFill="1" applyBorder="1" applyAlignment="1">
      <alignment horizontal="center" vertical="center" wrapText="1"/>
    </xf>
    <xf numFmtId="0" fontId="37" fillId="5" borderId="7" xfId="19" applyFont="1" applyFill="1" applyBorder="1" applyAlignment="1">
      <alignment horizontal="center" vertical="center" wrapText="1"/>
    </xf>
    <xf numFmtId="56" fontId="9" fillId="0" borderId="29" xfId="19" applyNumberFormat="1" applyFont="1" applyBorder="1" applyAlignment="1">
      <alignment horizontal="center" vertical="center" wrapText="1"/>
    </xf>
    <xf numFmtId="0" fontId="9" fillId="0" borderId="32" xfId="19" applyFont="1" applyBorder="1" applyAlignment="1">
      <alignment horizontal="center" vertical="center" wrapText="1"/>
    </xf>
    <xf numFmtId="0" fontId="9" fillId="0" borderId="51" xfId="19" applyFont="1" applyBorder="1" applyAlignment="1">
      <alignment horizontal="center" vertical="center" wrapText="1"/>
    </xf>
    <xf numFmtId="56" fontId="9" fillId="0" borderId="54" xfId="19" applyNumberFormat="1" applyFont="1" applyBorder="1" applyAlignment="1">
      <alignment horizontal="center" vertical="center" wrapText="1"/>
    </xf>
    <xf numFmtId="0" fontId="9" fillId="0" borderId="74" xfId="19" applyFont="1" applyBorder="1" applyAlignment="1">
      <alignment horizontal="center" vertical="center" wrapText="1"/>
    </xf>
    <xf numFmtId="0" fontId="9" fillId="0" borderId="60" xfId="19" applyFont="1" applyBorder="1" applyAlignment="1">
      <alignment horizontal="center" vertical="center" wrapText="1"/>
    </xf>
    <xf numFmtId="0" fontId="9" fillId="0" borderId="20" xfId="19" applyFont="1" applyBorder="1" applyAlignment="1">
      <alignment horizontal="center" vertical="center" textRotation="255" shrinkToFit="1"/>
    </xf>
    <xf numFmtId="0" fontId="9" fillId="0" borderId="40" xfId="19" applyFont="1" applyBorder="1" applyAlignment="1">
      <alignment horizontal="center" vertical="center" textRotation="255" shrinkToFit="1"/>
    </xf>
    <xf numFmtId="0" fontId="9" fillId="0" borderId="74" xfId="19" applyFont="1" applyBorder="1" applyAlignment="1">
      <alignment horizontal="center" vertical="center" shrinkToFit="1"/>
    </xf>
    <xf numFmtId="0" fontId="37" fillId="5" borderId="54" xfId="19" applyFont="1" applyFill="1" applyBorder="1" applyAlignment="1">
      <alignment horizontal="center" vertical="center" shrinkToFit="1"/>
    </xf>
    <xf numFmtId="0" fontId="37" fillId="5" borderId="74" xfId="19" applyFont="1" applyFill="1" applyBorder="1" applyAlignment="1">
      <alignment horizontal="center" vertical="center" shrinkToFit="1"/>
    </xf>
    <xf numFmtId="0" fontId="37" fillId="5" borderId="60" xfId="19" applyFont="1" applyFill="1" applyBorder="1" applyAlignment="1">
      <alignment horizontal="center" vertical="center" shrinkToFit="1"/>
    </xf>
    <xf numFmtId="0" fontId="37" fillId="5" borderId="6" xfId="19" applyFont="1" applyFill="1" applyBorder="1" applyAlignment="1">
      <alignment horizontal="center" vertical="center"/>
    </xf>
    <xf numFmtId="0" fontId="37" fillId="5" borderId="52" xfId="19" applyFont="1" applyFill="1" applyBorder="1" applyAlignment="1">
      <alignment horizontal="center" vertical="center"/>
    </xf>
    <xf numFmtId="0" fontId="37" fillId="5" borderId="29" xfId="19" applyFont="1" applyFill="1" applyBorder="1" applyAlignment="1">
      <alignment horizontal="center" vertical="center"/>
    </xf>
    <xf numFmtId="0" fontId="37" fillId="5" borderId="32" xfId="19" applyFont="1" applyFill="1" applyBorder="1" applyAlignment="1">
      <alignment horizontal="center" vertical="center"/>
    </xf>
    <xf numFmtId="0" fontId="60" fillId="5" borderId="25" xfId="19" applyFont="1" applyFill="1" applyBorder="1" applyAlignment="1">
      <alignment horizontal="center" vertical="center" wrapText="1"/>
    </xf>
    <xf numFmtId="0" fontId="60" fillId="5" borderId="103" xfId="19" applyFont="1" applyFill="1" applyBorder="1" applyAlignment="1">
      <alignment horizontal="center" vertical="center" wrapText="1"/>
    </xf>
    <xf numFmtId="0" fontId="9" fillId="0" borderId="2" xfId="19" applyFont="1" applyBorder="1" applyAlignment="1">
      <alignment horizontal="center" vertical="center" shrinkToFit="1"/>
    </xf>
    <xf numFmtId="0" fontId="37" fillId="5" borderId="23" xfId="19" applyFont="1" applyFill="1" applyBorder="1" applyAlignment="1">
      <alignment horizontal="center" vertical="center" wrapText="1"/>
    </xf>
    <xf numFmtId="0" fontId="37" fillId="5" borderId="76" xfId="19" applyFont="1" applyFill="1" applyBorder="1" applyAlignment="1">
      <alignment horizontal="center" vertical="center" wrapText="1"/>
    </xf>
    <xf numFmtId="0" fontId="37" fillId="5" borderId="32" xfId="19" applyFont="1" applyFill="1" applyBorder="1" applyAlignment="1">
      <alignment horizontal="center" vertical="center" wrapText="1"/>
    </xf>
    <xf numFmtId="0" fontId="9" fillId="0" borderId="89" xfId="19" applyFont="1" applyBorder="1" applyAlignment="1">
      <alignment vertical="center" shrinkToFit="1"/>
    </xf>
    <xf numFmtId="0" fontId="9" fillId="0" borderId="74" xfId="19" applyFont="1" applyBorder="1" applyAlignment="1">
      <alignment vertical="center" shrinkToFit="1"/>
    </xf>
    <xf numFmtId="0" fontId="9" fillId="0" borderId="17" xfId="19" applyFont="1" applyBorder="1" applyAlignment="1">
      <alignment vertical="center" shrinkToFit="1"/>
    </xf>
    <xf numFmtId="0" fontId="9" fillId="0" borderId="2" xfId="19" applyFont="1" applyBorder="1" applyAlignment="1">
      <alignment vertical="center" shrinkToFit="1"/>
    </xf>
    <xf numFmtId="0" fontId="38" fillId="5" borderId="6" xfId="19" applyFont="1" applyFill="1" applyBorder="1" applyAlignment="1">
      <alignment horizontal="center" vertical="center" wrapText="1" shrinkToFit="1"/>
    </xf>
    <xf numFmtId="0" fontId="38" fillId="5" borderId="7" xfId="19" applyFont="1" applyFill="1" applyBorder="1" applyAlignment="1">
      <alignment horizontal="center" vertical="center" wrapText="1" shrinkToFit="1"/>
    </xf>
    <xf numFmtId="0" fontId="38" fillId="5" borderId="29" xfId="19" applyFont="1" applyFill="1" applyBorder="1" applyAlignment="1">
      <alignment horizontal="center" vertical="center" wrapText="1" shrinkToFit="1"/>
    </xf>
    <xf numFmtId="0" fontId="38" fillId="5" borderId="51" xfId="19" applyFont="1" applyFill="1" applyBorder="1" applyAlignment="1">
      <alignment horizontal="center" vertical="center" wrapText="1" shrinkToFit="1"/>
    </xf>
    <xf numFmtId="0" fontId="9" fillId="0" borderId="54" xfId="19" applyFont="1" applyBorder="1" applyAlignment="1">
      <alignment horizontal="center" vertical="center" shrinkToFit="1"/>
    </xf>
    <xf numFmtId="0" fontId="9" fillId="0" borderId="60" xfId="19" applyFont="1" applyBorder="1" applyAlignment="1">
      <alignment horizontal="center" vertical="center" shrinkToFit="1"/>
    </xf>
    <xf numFmtId="0" fontId="9" fillId="0" borderId="57" xfId="19" applyFont="1" applyBorder="1" applyAlignment="1">
      <alignment horizontal="center" vertical="center" shrinkToFit="1"/>
    </xf>
    <xf numFmtId="0" fontId="9" fillId="0" borderId="62" xfId="19" applyFont="1" applyBorder="1" applyAlignment="1">
      <alignment horizontal="center" vertical="center" shrinkToFit="1"/>
    </xf>
    <xf numFmtId="0" fontId="8" fillId="6" borderId="0" xfId="19" applyFont="1" applyFill="1" applyAlignment="1">
      <alignment horizontal="center" vertical="center"/>
    </xf>
    <xf numFmtId="0" fontId="37" fillId="5" borderId="42" xfId="19" applyFont="1" applyFill="1" applyBorder="1" applyAlignment="1">
      <alignment horizontal="center" vertical="center" wrapText="1"/>
    </xf>
    <xf numFmtId="0" fontId="37" fillId="5" borderId="1" xfId="19" applyFont="1" applyFill="1" applyBorder="1" applyAlignment="1">
      <alignment horizontal="center" vertical="center" wrapText="1"/>
    </xf>
    <xf numFmtId="0" fontId="37" fillId="5" borderId="43" xfId="19" applyFont="1" applyFill="1" applyBorder="1" applyAlignment="1">
      <alignment horizontal="center" vertical="center" wrapText="1"/>
    </xf>
    <xf numFmtId="0" fontId="9" fillId="0" borderId="42" xfId="18" applyBorder="1" applyAlignment="1">
      <alignment vertical="center"/>
    </xf>
    <xf numFmtId="0" fontId="9" fillId="0" borderId="1" xfId="18" applyBorder="1" applyAlignment="1">
      <alignment vertical="center"/>
    </xf>
    <xf numFmtId="0" fontId="9" fillId="0" borderId="43" xfId="18" applyBorder="1" applyAlignment="1">
      <alignment vertical="center"/>
    </xf>
    <xf numFmtId="0" fontId="37" fillId="5" borderId="42" xfId="19" applyFont="1" applyFill="1" applyBorder="1" applyAlignment="1">
      <alignment horizontal="center" vertical="center" shrinkToFit="1"/>
    </xf>
    <xf numFmtId="0" fontId="37" fillId="5" borderId="1" xfId="19" applyFont="1" applyFill="1" applyBorder="1" applyAlignment="1">
      <alignment horizontal="center" vertical="center" shrinkToFit="1"/>
    </xf>
    <xf numFmtId="0" fontId="37" fillId="5" borderId="43" xfId="19" applyFont="1" applyFill="1" applyBorder="1" applyAlignment="1">
      <alignment horizontal="center" vertical="center" shrinkToFit="1"/>
    </xf>
    <xf numFmtId="0" fontId="9" fillId="0" borderId="42" xfId="18" applyBorder="1" applyAlignment="1">
      <alignment horizontal="center" vertical="center"/>
    </xf>
    <xf numFmtId="0" fontId="9" fillId="0" borderId="1" xfId="18" applyBorder="1" applyAlignment="1">
      <alignment horizontal="center" vertical="center"/>
    </xf>
    <xf numFmtId="0" fontId="9" fillId="0" borderId="43" xfId="18" applyBorder="1" applyAlignment="1">
      <alignment horizontal="center" vertical="center"/>
    </xf>
    <xf numFmtId="0" fontId="9" fillId="0" borderId="12" xfId="19" applyFont="1" applyBorder="1" applyAlignment="1">
      <alignment horizontal="center" vertical="center" shrinkToFit="1"/>
    </xf>
    <xf numFmtId="0" fontId="9" fillId="0" borderId="5" xfId="19" applyFont="1" applyBorder="1" applyAlignment="1">
      <alignment horizontal="center" vertical="center" shrinkToFit="1"/>
    </xf>
    <xf numFmtId="0" fontId="9" fillId="0" borderId="17" xfId="19" applyFont="1" applyBorder="1" applyAlignment="1">
      <alignment horizontal="center" vertical="center" shrinkToFit="1"/>
    </xf>
    <xf numFmtId="0" fontId="9" fillId="0" borderId="89" xfId="19" applyFont="1" applyBorder="1" applyAlignment="1">
      <alignment horizontal="center" vertical="center" shrinkToFit="1"/>
    </xf>
    <xf numFmtId="185" fontId="37" fillId="6" borderId="29" xfId="19" applyNumberFormat="1" applyFont="1" applyFill="1" applyBorder="1" applyAlignment="1">
      <alignment horizontal="center" vertical="center" shrinkToFit="1"/>
    </xf>
    <xf numFmtId="185" fontId="37" fillId="6" borderId="32" xfId="19" applyNumberFormat="1" applyFont="1" applyFill="1" applyBorder="1" applyAlignment="1">
      <alignment horizontal="center" vertical="center" shrinkToFit="1"/>
    </xf>
    <xf numFmtId="0" fontId="37" fillId="6" borderId="29" xfId="19" applyFont="1" applyFill="1" applyBorder="1" applyAlignment="1">
      <alignment horizontal="center" vertical="center" wrapText="1"/>
    </xf>
    <xf numFmtId="0" fontId="37" fillId="6" borderId="78" xfId="19" applyFont="1" applyFill="1" applyBorder="1" applyAlignment="1">
      <alignment horizontal="center" vertical="center" wrapText="1"/>
    </xf>
    <xf numFmtId="0" fontId="37" fillId="6" borderId="42" xfId="19" applyFont="1" applyFill="1" applyBorder="1" applyAlignment="1">
      <alignment horizontal="center" vertical="center" wrapText="1"/>
    </xf>
    <xf numFmtId="0" fontId="37" fillId="6" borderId="1" xfId="19" applyFont="1" applyFill="1" applyBorder="1" applyAlignment="1">
      <alignment horizontal="center" vertical="center" wrapText="1"/>
    </xf>
    <xf numFmtId="0" fontId="37" fillId="6" borderId="43" xfId="19" applyFont="1" applyFill="1" applyBorder="1" applyAlignment="1">
      <alignment horizontal="center" vertical="center" wrapText="1"/>
    </xf>
    <xf numFmtId="0" fontId="9" fillId="0" borderId="12" xfId="19" applyFont="1" applyBorder="1" applyAlignment="1">
      <alignment vertical="center" shrinkToFit="1"/>
    </xf>
    <xf numFmtId="0" fontId="9" fillId="0" borderId="5" xfId="19" applyFont="1" applyBorder="1" applyAlignment="1">
      <alignment vertical="center" shrinkToFit="1"/>
    </xf>
    <xf numFmtId="0" fontId="9" fillId="0" borderId="100" xfId="19" applyFont="1" applyBorder="1" applyAlignment="1">
      <alignment vertical="center" shrinkToFit="1"/>
    </xf>
    <xf numFmtId="0" fontId="9" fillId="0" borderId="55" xfId="19" applyFont="1" applyBorder="1" applyAlignment="1">
      <alignment horizontal="center" vertical="center" shrinkToFit="1"/>
    </xf>
    <xf numFmtId="0" fontId="9" fillId="0" borderId="115" xfId="19" applyFont="1" applyBorder="1" applyAlignment="1">
      <alignment horizontal="center" vertical="center" shrinkToFit="1"/>
    </xf>
    <xf numFmtId="49" fontId="10" fillId="5" borderId="55" xfId="19" applyNumberFormat="1" applyFont="1" applyFill="1" applyBorder="1" applyAlignment="1">
      <alignment horizontal="center" vertical="center" wrapText="1"/>
    </xf>
    <xf numFmtId="49" fontId="10" fillId="5" borderId="38" xfId="19" applyNumberFormat="1" applyFont="1" applyFill="1" applyBorder="1" applyAlignment="1">
      <alignment horizontal="center" vertical="center" wrapText="1"/>
    </xf>
    <xf numFmtId="190" fontId="9" fillId="0" borderId="55" xfId="19" applyNumberFormat="1" applyFont="1" applyBorder="1" applyAlignment="1">
      <alignment horizontal="center" vertical="center" shrinkToFit="1"/>
    </xf>
    <xf numFmtId="190" fontId="9" fillId="0" borderId="38" xfId="19" applyNumberFormat="1" applyFont="1" applyBorder="1" applyAlignment="1">
      <alignment horizontal="center" vertical="center" shrinkToFit="1"/>
    </xf>
    <xf numFmtId="190" fontId="9" fillId="0" borderId="19" xfId="19" applyNumberFormat="1" applyFont="1" applyBorder="1" applyAlignment="1">
      <alignment horizontal="center" vertical="center" shrinkToFit="1"/>
    </xf>
    <xf numFmtId="190" fontId="9" fillId="0" borderId="13" xfId="19" applyNumberFormat="1" applyFont="1" applyBorder="1" applyAlignment="1">
      <alignment horizontal="center" vertical="center" shrinkToFit="1"/>
    </xf>
    <xf numFmtId="0" fontId="37" fillId="5" borderId="7" xfId="19" applyFont="1" applyFill="1" applyBorder="1" applyAlignment="1">
      <alignment horizontal="center" vertical="center"/>
    </xf>
    <xf numFmtId="0" fontId="9" fillId="0" borderId="33" xfId="19" applyFont="1" applyBorder="1" applyAlignment="1">
      <alignment horizontal="center" vertical="center" textRotation="255" shrinkToFit="1"/>
    </xf>
    <xf numFmtId="0" fontId="9" fillId="0" borderId="102" xfId="19" applyFont="1" applyBorder="1" applyAlignment="1">
      <alignment horizontal="center" vertical="center" textRotation="255" shrinkToFit="1"/>
    </xf>
    <xf numFmtId="0" fontId="52" fillId="0" borderId="17" xfId="19" applyFont="1" applyBorder="1" applyAlignment="1">
      <alignment vertical="center" shrinkToFit="1"/>
    </xf>
    <xf numFmtId="0" fontId="52" fillId="0" borderId="17" xfId="19" applyFont="1" applyBorder="1" applyAlignment="1">
      <alignment horizontal="center" vertical="center"/>
    </xf>
    <xf numFmtId="0" fontId="52" fillId="0" borderId="2" xfId="19" applyFont="1" applyBorder="1" applyAlignment="1">
      <alignment horizontal="center" vertical="center"/>
    </xf>
    <xf numFmtId="0" fontId="52" fillId="0" borderId="18" xfId="19" applyFont="1" applyBorder="1" applyAlignment="1">
      <alignment horizontal="center" vertical="center"/>
    </xf>
    <xf numFmtId="0" fontId="52" fillId="0" borderId="27" xfId="19" applyFont="1" applyBorder="1" applyAlignment="1">
      <alignment horizontal="center" vertical="center" wrapText="1"/>
    </xf>
    <xf numFmtId="0" fontId="52" fillId="0" borderId="26" xfId="19" applyFont="1" applyBorder="1" applyAlignment="1">
      <alignment horizontal="center" vertical="center"/>
    </xf>
    <xf numFmtId="0" fontId="52" fillId="0" borderId="10" xfId="19" applyFont="1" applyBorder="1" applyAlignment="1">
      <alignment horizontal="center" vertical="center"/>
    </xf>
    <xf numFmtId="0" fontId="52" fillId="0" borderId="11" xfId="19" applyFont="1" applyBorder="1" applyAlignment="1">
      <alignment horizontal="center" vertical="center"/>
    </xf>
    <xf numFmtId="0" fontId="52" fillId="0" borderId="9" xfId="19" applyFont="1" applyBorder="1" applyAlignment="1">
      <alignment horizontal="center" vertical="center"/>
    </xf>
    <xf numFmtId="0" fontId="52" fillId="0" borderId="22" xfId="19" applyFont="1" applyBorder="1" applyAlignment="1">
      <alignment horizontal="center" vertical="center"/>
    </xf>
    <xf numFmtId="0" fontId="52" fillId="0" borderId="27" xfId="19" applyFont="1" applyBorder="1" applyAlignment="1">
      <alignment horizontal="center" vertical="center"/>
    </xf>
    <xf numFmtId="0" fontId="52" fillId="0" borderId="37" xfId="19" applyFont="1" applyBorder="1" applyAlignment="1">
      <alignment horizontal="center" vertical="center"/>
    </xf>
    <xf numFmtId="0" fontId="52" fillId="0" borderId="44" xfId="19" applyFont="1" applyBorder="1" applyAlignment="1">
      <alignment horizontal="center" vertical="center"/>
    </xf>
    <xf numFmtId="0" fontId="52" fillId="0" borderId="38" xfId="19" applyFont="1" applyBorder="1" applyAlignment="1">
      <alignment horizontal="center" vertical="center"/>
    </xf>
    <xf numFmtId="0" fontId="52" fillId="0" borderId="35" xfId="19" applyFont="1" applyBorder="1" applyAlignment="1">
      <alignment horizontal="center" vertical="center"/>
    </xf>
    <xf numFmtId="0" fontId="52" fillId="0" borderId="40" xfId="19" applyFont="1" applyBorder="1" applyAlignment="1">
      <alignment horizontal="center" vertical="center"/>
    </xf>
    <xf numFmtId="0" fontId="52" fillId="0" borderId="37" xfId="19" applyFont="1" applyBorder="1" applyAlignment="1">
      <alignment horizontal="center" vertical="center" wrapText="1"/>
    </xf>
    <xf numFmtId="0" fontId="52" fillId="0" borderId="33" xfId="19" applyFont="1" applyBorder="1" applyAlignment="1">
      <alignment horizontal="center" vertical="center"/>
    </xf>
    <xf numFmtId="0" fontId="53" fillId="3" borderId="5" xfId="19" applyFont="1" applyFill="1" applyBorder="1" applyAlignment="1">
      <alignment horizontal="center" vertical="center" shrinkToFit="1"/>
    </xf>
    <xf numFmtId="0" fontId="52" fillId="0" borderId="0" xfId="19" applyFont="1" applyAlignment="1">
      <alignment horizontal="center" vertical="center"/>
    </xf>
    <xf numFmtId="0" fontId="8" fillId="0" borderId="0" xfId="19" applyFont="1" applyAlignment="1">
      <alignment horizontal="center" vertical="center"/>
    </xf>
    <xf numFmtId="0" fontId="53" fillId="0" borderId="0" xfId="19" applyFont="1" applyAlignment="1">
      <alignment horizontal="center" vertical="center"/>
    </xf>
    <xf numFmtId="0" fontId="5" fillId="0" borderId="5" xfId="19" applyFont="1" applyBorder="1" applyAlignment="1">
      <alignment horizontal="left" vertical="center"/>
    </xf>
    <xf numFmtId="0" fontId="52" fillId="0" borderId="34" xfId="19" applyFont="1" applyBorder="1" applyAlignment="1">
      <alignment horizontal="center" vertical="center"/>
    </xf>
    <xf numFmtId="0" fontId="52" fillId="0" borderId="17" xfId="19" applyFont="1" applyBorder="1" applyAlignment="1">
      <alignment horizontal="center" vertical="center" wrapText="1"/>
    </xf>
    <xf numFmtId="0" fontId="52" fillId="0" borderId="18" xfId="19" applyFont="1" applyBorder="1" applyAlignment="1">
      <alignment horizontal="center" vertical="center" wrapText="1"/>
    </xf>
    <xf numFmtId="0" fontId="52" fillId="0" borderId="0" xfId="19" applyFont="1" applyAlignment="1">
      <alignment horizontal="center" vertical="center" wrapText="1"/>
    </xf>
    <xf numFmtId="192" fontId="52" fillId="0" borderId="59" xfId="17" applyNumberFormat="1" applyFont="1" applyFill="1" applyBorder="1" applyAlignment="1">
      <alignment horizontal="center" vertical="center"/>
    </xf>
    <xf numFmtId="192" fontId="52" fillId="0" borderId="61" xfId="17" applyNumberFormat="1" applyFont="1" applyFill="1" applyBorder="1" applyAlignment="1">
      <alignment horizontal="center" vertical="center"/>
    </xf>
    <xf numFmtId="192" fontId="52" fillId="0" borderId="99" xfId="17" applyNumberFormat="1" applyFont="1" applyFill="1" applyBorder="1" applyAlignment="1">
      <alignment horizontal="center" vertical="center"/>
    </xf>
    <xf numFmtId="0" fontId="53" fillId="0" borderId="84" xfId="19" applyFont="1" applyBorder="1" applyAlignment="1">
      <alignment horizontal="center" vertical="center"/>
    </xf>
    <xf numFmtId="0" fontId="53" fillId="0" borderId="85" xfId="19" applyFont="1" applyBorder="1" applyAlignment="1">
      <alignment horizontal="center" vertical="center"/>
    </xf>
    <xf numFmtId="0" fontId="53" fillId="0" borderId="46" xfId="19" applyFont="1" applyBorder="1" applyAlignment="1">
      <alignment horizontal="center" vertical="center"/>
    </xf>
    <xf numFmtId="0" fontId="53" fillId="0" borderId="17" xfId="19" applyFont="1" applyBorder="1" applyAlignment="1">
      <alignment horizontal="center" vertical="center"/>
    </xf>
    <xf numFmtId="0" fontId="53" fillId="0" borderId="2" xfId="19" applyFont="1" applyBorder="1" applyAlignment="1">
      <alignment horizontal="center" vertical="center"/>
    </xf>
    <xf numFmtId="0" fontId="53" fillId="0" borderId="18" xfId="19" applyFont="1" applyBorder="1" applyAlignment="1">
      <alignment horizontal="center" vertical="center"/>
    </xf>
    <xf numFmtId="0" fontId="53" fillId="0" borderId="92" xfId="19" applyFont="1" applyBorder="1" applyAlignment="1">
      <alignment horizontal="center" vertical="center"/>
    </xf>
    <xf numFmtId="0" fontId="45" fillId="0" borderId="28" xfId="19" applyFont="1" applyBorder="1" applyAlignment="1">
      <alignment vertical="center"/>
    </xf>
    <xf numFmtId="0" fontId="53" fillId="0" borderId="45" xfId="19" applyFont="1" applyBorder="1" applyAlignment="1">
      <alignment horizontal="center" vertical="center"/>
    </xf>
    <xf numFmtId="0" fontId="53" fillId="0" borderId="84" xfId="19" applyFont="1" applyBorder="1" applyAlignment="1">
      <alignment vertical="center" shrinkToFit="1"/>
    </xf>
    <xf numFmtId="0" fontId="53" fillId="0" borderId="85" xfId="19" applyFont="1" applyBorder="1" applyAlignment="1">
      <alignment vertical="center" shrinkToFit="1"/>
    </xf>
    <xf numFmtId="0" fontId="53" fillId="0" borderId="46" xfId="19" applyFont="1" applyBorder="1" applyAlignment="1">
      <alignment vertical="center" shrinkToFit="1"/>
    </xf>
    <xf numFmtId="0" fontId="45" fillId="0" borderId="0" xfId="19" applyFont="1" applyAlignment="1">
      <alignment vertical="center"/>
    </xf>
    <xf numFmtId="0" fontId="53" fillId="0" borderId="37" xfId="19" applyFont="1" applyBorder="1" applyAlignment="1">
      <alignment horizontal="center" vertical="center"/>
    </xf>
    <xf numFmtId="0" fontId="53" fillId="0" borderId="93" xfId="19" applyFont="1" applyBorder="1" applyAlignment="1">
      <alignment horizontal="center" vertical="center"/>
    </xf>
    <xf numFmtId="0" fontId="53" fillId="0" borderId="40" xfId="19" applyFont="1" applyBorder="1" applyAlignment="1">
      <alignment horizontal="center" vertical="center"/>
    </xf>
    <xf numFmtId="0" fontId="53" fillId="0" borderId="86" xfId="19" applyFont="1" applyBorder="1" applyAlignment="1">
      <alignment vertical="center"/>
    </xf>
    <xf numFmtId="0" fontId="53" fillId="0" borderId="87" xfId="19" applyFont="1" applyBorder="1" applyAlignment="1">
      <alignment vertical="center"/>
    </xf>
    <xf numFmtId="0" fontId="53" fillId="0" borderId="47" xfId="19" applyFont="1" applyBorder="1" applyAlignment="1">
      <alignment vertical="center"/>
    </xf>
    <xf numFmtId="0" fontId="53" fillId="0" borderId="86" xfId="19" applyFont="1" applyBorder="1" applyAlignment="1">
      <alignment horizontal="center" vertical="center"/>
    </xf>
    <xf numFmtId="0" fontId="53" fillId="0" borderId="87" xfId="19" applyFont="1" applyBorder="1" applyAlignment="1">
      <alignment horizontal="center" vertical="center"/>
    </xf>
    <xf numFmtId="0" fontId="53" fillId="0" borderId="47" xfId="19" applyFont="1" applyBorder="1" applyAlignment="1">
      <alignment horizontal="center" vertical="center"/>
    </xf>
    <xf numFmtId="0" fontId="53" fillId="0" borderId="27" xfId="19" applyFont="1" applyBorder="1" applyAlignment="1">
      <alignment horizontal="center" vertical="center"/>
    </xf>
    <xf numFmtId="0" fontId="53" fillId="0" borderId="26" xfId="19" applyFont="1" applyBorder="1" applyAlignment="1">
      <alignment horizontal="center" vertical="center"/>
    </xf>
    <xf numFmtId="0" fontId="53" fillId="0" borderId="12" xfId="19" applyFont="1" applyBorder="1" applyAlignment="1">
      <alignment horizontal="center" vertical="center"/>
    </xf>
    <xf numFmtId="0" fontId="53" fillId="0" borderId="13" xfId="19" applyFont="1" applyBorder="1" applyAlignment="1">
      <alignment horizontal="center" vertical="center"/>
    </xf>
    <xf numFmtId="0" fontId="53" fillId="0" borderId="28" xfId="19" applyFont="1" applyBorder="1" applyAlignment="1">
      <alignment horizontal="center" vertical="center"/>
    </xf>
    <xf numFmtId="0" fontId="53" fillId="0" borderId="5" xfId="19" applyFont="1" applyBorder="1" applyAlignment="1">
      <alignment horizontal="center" vertical="center"/>
    </xf>
    <xf numFmtId="0" fontId="53" fillId="0" borderId="17" xfId="19" applyFont="1" applyBorder="1" applyAlignment="1">
      <alignment vertical="center"/>
    </xf>
    <xf numFmtId="0" fontId="53" fillId="0" borderId="2" xfId="19" applyFont="1" applyBorder="1" applyAlignment="1">
      <alignment vertical="center"/>
    </xf>
    <xf numFmtId="0" fontId="53" fillId="0" borderId="18" xfId="19" applyFont="1" applyBorder="1" applyAlignment="1">
      <alignment vertical="center"/>
    </xf>
    <xf numFmtId="0" fontId="53" fillId="0" borderId="27" xfId="19" applyFont="1" applyBorder="1" applyAlignment="1">
      <alignment horizontal="center" vertical="center" wrapText="1"/>
    </xf>
    <xf numFmtId="0" fontId="53" fillId="0" borderId="28" xfId="19" applyFont="1" applyBorder="1" applyAlignment="1">
      <alignment horizontal="center" vertical="center" wrapText="1"/>
    </xf>
    <xf numFmtId="0" fontId="53" fillId="0" borderId="26" xfId="19" applyFont="1" applyBorder="1" applyAlignment="1">
      <alignment horizontal="center" vertical="center" wrapText="1"/>
    </xf>
    <xf numFmtId="0" fontId="53" fillId="0" borderId="12" xfId="19" applyFont="1" applyBorder="1" applyAlignment="1">
      <alignment horizontal="center" vertical="center" wrapText="1"/>
    </xf>
    <xf numFmtId="0" fontId="53" fillId="0" borderId="5" xfId="19" applyFont="1" applyBorder="1" applyAlignment="1">
      <alignment horizontal="center" vertical="center" wrapText="1"/>
    </xf>
    <xf numFmtId="0" fontId="53" fillId="0" borderId="13" xfId="19" applyFont="1" applyBorder="1" applyAlignment="1">
      <alignment horizontal="center" vertical="center" wrapText="1"/>
    </xf>
    <xf numFmtId="0" fontId="53" fillId="0" borderId="37" xfId="19" applyFont="1" applyBorder="1" applyAlignment="1">
      <alignment vertical="center" shrinkToFit="1"/>
    </xf>
    <xf numFmtId="0" fontId="53" fillId="0" borderId="27" xfId="19" applyFont="1" applyBorder="1" applyAlignment="1">
      <alignment horizontal="left" vertical="top" wrapText="1"/>
    </xf>
    <xf numFmtId="0" fontId="53" fillId="0" borderId="28" xfId="19" applyFont="1" applyBorder="1" applyAlignment="1">
      <alignment horizontal="left" vertical="top" wrapText="1"/>
    </xf>
    <xf numFmtId="0" fontId="53" fillId="0" borderId="26" xfId="19" applyFont="1" applyBorder="1" applyAlignment="1">
      <alignment horizontal="left" vertical="top" wrapText="1"/>
    </xf>
    <xf numFmtId="0" fontId="53" fillId="0" borderId="10" xfId="19" applyFont="1" applyBorder="1" applyAlignment="1">
      <alignment horizontal="left" vertical="top" wrapText="1"/>
    </xf>
    <xf numFmtId="0" fontId="53" fillId="0" borderId="0" xfId="19" applyFont="1" applyAlignment="1">
      <alignment horizontal="left" vertical="top" wrapText="1"/>
    </xf>
    <xf numFmtId="0" fontId="53" fillId="0" borderId="11" xfId="19" applyFont="1" applyBorder="1" applyAlignment="1">
      <alignment horizontal="left" vertical="top" wrapText="1"/>
    </xf>
    <xf numFmtId="0" fontId="53" fillId="0" borderId="12" xfId="19" applyFont="1" applyBorder="1" applyAlignment="1">
      <alignment horizontal="left" vertical="top" wrapText="1"/>
    </xf>
    <xf numFmtId="0" fontId="53" fillId="0" borderId="5" xfId="19" applyFont="1" applyBorder="1" applyAlignment="1">
      <alignment horizontal="left" vertical="top" wrapText="1"/>
    </xf>
    <xf numFmtId="0" fontId="53" fillId="0" borderId="13" xfId="19" applyFont="1" applyBorder="1" applyAlignment="1">
      <alignment horizontal="left" vertical="top" wrapText="1"/>
    </xf>
    <xf numFmtId="0" fontId="53" fillId="0" borderId="37" xfId="19" applyFont="1" applyBorder="1" applyAlignment="1">
      <alignment horizontal="center" vertical="center" shrinkToFit="1"/>
    </xf>
    <xf numFmtId="0" fontId="53" fillId="0" borderId="17" xfId="19" applyFont="1" applyBorder="1" applyAlignment="1">
      <alignment horizontal="center" vertical="center" shrinkToFit="1"/>
    </xf>
    <xf numFmtId="0" fontId="53" fillId="0" borderId="2" xfId="19" applyFont="1" applyBorder="1" applyAlignment="1">
      <alignment horizontal="center" vertical="center" shrinkToFit="1"/>
    </xf>
    <xf numFmtId="0" fontId="53" fillId="0" borderId="18" xfId="19" applyFont="1" applyBorder="1" applyAlignment="1">
      <alignment horizontal="center" vertical="center" shrinkToFit="1"/>
    </xf>
    <xf numFmtId="56" fontId="53" fillId="0" borderId="17" xfId="19" applyNumberFormat="1" applyFont="1" applyBorder="1" applyAlignment="1">
      <alignment horizontal="center" vertical="center" shrinkToFit="1"/>
    </xf>
    <xf numFmtId="0" fontId="53" fillId="0" borderId="27" xfId="19" applyFont="1" applyBorder="1" applyAlignment="1">
      <alignment vertical="center" shrinkToFit="1"/>
    </xf>
    <xf numFmtId="0" fontId="53" fillId="0" borderId="28" xfId="19" applyFont="1" applyBorder="1" applyAlignment="1">
      <alignment vertical="center" shrinkToFit="1"/>
    </xf>
    <xf numFmtId="0" fontId="53" fillId="0" borderId="12" xfId="19" applyFont="1" applyBorder="1" applyAlignment="1">
      <alignment vertical="center" shrinkToFit="1"/>
    </xf>
    <xf numFmtId="0" fontId="53" fillId="0" borderId="5" xfId="19" applyFont="1" applyBorder="1" applyAlignment="1">
      <alignment vertical="center" shrinkToFit="1"/>
    </xf>
    <xf numFmtId="0" fontId="53" fillId="0" borderId="27" xfId="19" applyFont="1" applyBorder="1" applyAlignment="1">
      <alignment horizontal="center" vertical="center" shrinkToFit="1"/>
    </xf>
    <xf numFmtId="0" fontId="53" fillId="0" borderId="28" xfId="19" applyFont="1" applyBorder="1" applyAlignment="1">
      <alignment horizontal="center" vertical="center" shrinkToFit="1"/>
    </xf>
    <xf numFmtId="0" fontId="53" fillId="0" borderId="98" xfId="19" applyFont="1" applyBorder="1" applyAlignment="1">
      <alignment horizontal="center" vertical="center"/>
    </xf>
    <xf numFmtId="0" fontId="53" fillId="0" borderId="17" xfId="19" applyFont="1" applyBorder="1" applyAlignment="1">
      <alignment horizontal="right" vertical="center"/>
    </xf>
    <xf numFmtId="0" fontId="53" fillId="0" borderId="2" xfId="19" applyFont="1" applyBorder="1" applyAlignment="1">
      <alignment horizontal="right" vertical="center"/>
    </xf>
    <xf numFmtId="0" fontId="53" fillId="0" borderId="18" xfId="19" applyFont="1" applyBorder="1" applyAlignment="1">
      <alignment horizontal="right" vertical="center"/>
    </xf>
    <xf numFmtId="0" fontId="53" fillId="0" borderId="37" xfId="19" applyFont="1" applyBorder="1" applyAlignment="1">
      <alignment horizontal="right" vertical="center"/>
    </xf>
    <xf numFmtId="0" fontId="53" fillId="0" borderId="37" xfId="19" applyFont="1" applyBorder="1" applyAlignment="1">
      <alignment horizontal="left" vertical="center" shrinkToFit="1"/>
    </xf>
    <xf numFmtId="0" fontId="53" fillId="0" borderId="5" xfId="19" applyFont="1" applyBorder="1" applyAlignment="1">
      <alignment horizontal="left" vertical="center" wrapText="1"/>
    </xf>
    <xf numFmtId="56" fontId="53" fillId="0" borderId="37" xfId="19" applyNumberFormat="1" applyFont="1" applyBorder="1" applyAlignment="1">
      <alignment horizontal="center" vertical="center"/>
    </xf>
    <xf numFmtId="56" fontId="53" fillId="0" borderId="17" xfId="19" applyNumberFormat="1" applyFont="1" applyBorder="1" applyAlignment="1">
      <alignment horizontal="center" vertical="center"/>
    </xf>
    <xf numFmtId="56" fontId="53" fillId="0" borderId="2" xfId="19" applyNumberFormat="1" applyFont="1" applyBorder="1" applyAlignment="1">
      <alignment horizontal="center" vertical="center"/>
    </xf>
    <xf numFmtId="56" fontId="53" fillId="0" borderId="18" xfId="19" applyNumberFormat="1" applyFont="1" applyBorder="1" applyAlignment="1">
      <alignment horizontal="center" vertical="center"/>
    </xf>
    <xf numFmtId="0" fontId="53" fillId="0" borderId="95" xfId="19" applyFont="1" applyBorder="1" applyAlignment="1">
      <alignment horizontal="center" vertical="center"/>
    </xf>
    <xf numFmtId="0" fontId="53" fillId="0" borderId="96" xfId="19" applyFont="1" applyBorder="1" applyAlignment="1">
      <alignment horizontal="center" vertical="center"/>
    </xf>
    <xf numFmtId="0" fontId="53" fillId="0" borderId="97" xfId="19" applyFont="1" applyBorder="1" applyAlignment="1">
      <alignment horizontal="center" vertical="center"/>
    </xf>
    <xf numFmtId="0" fontId="53" fillId="0" borderId="17" xfId="19" applyFont="1" applyBorder="1" applyAlignment="1">
      <alignment vertical="center" shrinkToFit="1"/>
    </xf>
    <xf numFmtId="0" fontId="53" fillId="0" borderId="2" xfId="19" applyFont="1" applyBorder="1" applyAlignment="1">
      <alignment vertical="center" shrinkToFit="1"/>
    </xf>
    <xf numFmtId="0" fontId="53" fillId="0" borderId="18" xfId="19" applyFont="1" applyBorder="1" applyAlignment="1">
      <alignment vertical="center" shrinkToFit="1"/>
    </xf>
    <xf numFmtId="0" fontId="53" fillId="0" borderId="37" xfId="19" applyFont="1" applyBorder="1" applyAlignment="1">
      <alignment horizontal="left" vertical="center" indent="1"/>
    </xf>
    <xf numFmtId="0" fontId="53" fillId="0" borderId="37" xfId="19" applyFont="1" applyBorder="1" applyAlignment="1">
      <alignment horizontal="left" vertical="top" wrapText="1"/>
    </xf>
    <xf numFmtId="38" fontId="53" fillId="0" borderId="37" xfId="9" applyFont="1" applyBorder="1" applyAlignment="1">
      <alignment horizontal="center" vertical="center"/>
    </xf>
    <xf numFmtId="0" fontId="13" fillId="0" borderId="94" xfId="19" applyFont="1" applyBorder="1" applyAlignment="1">
      <alignment horizontal="left" vertical="center"/>
    </xf>
    <xf numFmtId="0" fontId="62" fillId="0" borderId="37" xfId="19" applyFont="1" applyBorder="1" applyAlignment="1">
      <alignment horizontal="left" vertical="center" indent="1"/>
    </xf>
    <xf numFmtId="0" fontId="13" fillId="0" borderId="94" xfId="19" applyFont="1" applyBorder="1" applyAlignment="1">
      <alignment vertical="center"/>
    </xf>
    <xf numFmtId="0" fontId="13" fillId="0" borderId="94" xfId="19" applyFont="1" applyBorder="1" applyAlignment="1">
      <alignment horizontal="center" vertical="center"/>
    </xf>
    <xf numFmtId="0" fontId="53" fillId="0" borderId="17" xfId="19" applyFont="1" applyBorder="1" applyAlignment="1">
      <alignment horizontal="left" vertical="center" shrinkToFit="1"/>
    </xf>
    <xf numFmtId="0" fontId="53" fillId="0" borderId="2" xfId="19" applyFont="1" applyBorder="1" applyAlignment="1">
      <alignment horizontal="left" vertical="center" shrinkToFit="1"/>
    </xf>
    <xf numFmtId="0" fontId="53" fillId="0" borderId="18" xfId="19" applyFont="1" applyBorder="1" applyAlignment="1">
      <alignment horizontal="left" vertical="center" shrinkToFit="1"/>
    </xf>
    <xf numFmtId="0" fontId="53" fillId="0" borderId="0" xfId="19" applyFont="1" applyAlignment="1">
      <alignment vertical="center" wrapText="1"/>
    </xf>
    <xf numFmtId="0" fontId="12" fillId="0" borderId="0" xfId="18" applyFont="1" applyAlignment="1">
      <alignment horizontal="center" vertical="center" wrapText="1"/>
    </xf>
    <xf numFmtId="0" fontId="5" fillId="6" borderId="0" xfId="18" applyFont="1" applyFill="1" applyAlignment="1">
      <alignment vertical="center" wrapText="1"/>
    </xf>
    <xf numFmtId="0" fontId="5" fillId="0" borderId="0" xfId="18" applyFont="1" applyAlignment="1">
      <alignment horizontal="distributed" vertical="center"/>
    </xf>
    <xf numFmtId="58" fontId="5" fillId="0" borderId="0" xfId="18" applyNumberFormat="1" applyFont="1" applyAlignment="1">
      <alignment horizontal="distributed" vertical="center"/>
    </xf>
    <xf numFmtId="0" fontId="54" fillId="0" borderId="89" xfId="0" applyFont="1" applyBorder="1" applyAlignment="1">
      <alignment horizontal="center" vertical="center"/>
    </xf>
    <xf numFmtId="0" fontId="55" fillId="0" borderId="101" xfId="0" applyFont="1" applyBorder="1" applyAlignment="1">
      <alignment vertical="center"/>
    </xf>
    <xf numFmtId="0" fontId="55" fillId="0" borderId="60" xfId="0" applyFont="1" applyBorder="1" applyAlignment="1">
      <alignment vertical="center"/>
    </xf>
    <xf numFmtId="0" fontId="55" fillId="0" borderId="112" xfId="0" applyFont="1" applyBorder="1" applyAlignment="1">
      <alignment vertical="center"/>
    </xf>
    <xf numFmtId="0" fontId="55" fillId="0" borderId="114" xfId="0" applyFont="1" applyBorder="1" applyAlignment="1">
      <alignment vertical="center"/>
    </xf>
    <xf numFmtId="0" fontId="16" fillId="0" borderId="0" xfId="0" applyFont="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9" xfId="0" applyFont="1" applyBorder="1" applyAlignment="1">
      <alignment horizontal="center" vertical="center"/>
    </xf>
    <xf numFmtId="0" fontId="10" fillId="0" borderId="7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83" xfId="0" applyFont="1" applyBorder="1" applyAlignment="1">
      <alignment horizontal="center" vertical="center" wrapText="1"/>
    </xf>
    <xf numFmtId="0" fontId="12" fillId="0" borderId="42"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75" xfId="0" applyFont="1" applyBorder="1" applyAlignment="1">
      <alignment horizontal="center" vertical="center"/>
    </xf>
    <xf numFmtId="0" fontId="12" fillId="0" borderId="53" xfId="0" applyFont="1" applyBorder="1" applyAlignment="1">
      <alignment horizontal="center" vertical="center"/>
    </xf>
    <xf numFmtId="0" fontId="12" fillId="0" borderId="83" xfId="0" applyFont="1" applyBorder="1" applyAlignment="1">
      <alignment horizontal="center" vertical="center"/>
    </xf>
    <xf numFmtId="0" fontId="10" fillId="0" borderId="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50" xfId="0" applyFont="1" applyBorder="1" applyAlignment="1">
      <alignment horizontal="center" vertical="center" wrapText="1"/>
    </xf>
    <xf numFmtId="0" fontId="12" fillId="0" borderId="89" xfId="0" applyFont="1" applyBorder="1" applyAlignment="1">
      <alignment horizontal="center" vertical="center" shrinkToFit="1"/>
    </xf>
    <xf numFmtId="0" fontId="12" fillId="0" borderId="101" xfId="0" applyFont="1" applyBorder="1" applyAlignment="1">
      <alignment horizontal="center" vertical="center" shrinkToFit="1"/>
    </xf>
    <xf numFmtId="0" fontId="48" fillId="0" borderId="89" xfId="0" applyFont="1" applyBorder="1" applyAlignment="1">
      <alignment horizontal="center" vertical="center" shrinkToFit="1"/>
    </xf>
    <xf numFmtId="0" fontId="48" fillId="0" borderId="60" xfId="0" applyFont="1" applyBorder="1" applyAlignment="1">
      <alignment horizontal="center" vertical="center" shrinkToFi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78"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102" xfId="0" applyFont="1" applyBorder="1" applyAlignment="1">
      <alignment horizontal="center" vertical="center" wrapText="1"/>
    </xf>
    <xf numFmtId="0" fontId="48" fillId="0" borderId="103" xfId="0" applyFont="1" applyBorder="1" applyAlignment="1">
      <alignment horizontal="center" vertical="center" wrapText="1"/>
    </xf>
    <xf numFmtId="0" fontId="55" fillId="0" borderId="113"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6" fillId="0" borderId="112" xfId="0" applyFont="1" applyBorder="1" applyAlignment="1">
      <alignment vertical="center"/>
    </xf>
    <xf numFmtId="0" fontId="56" fillId="0" borderId="113" xfId="0" applyFont="1" applyBorder="1" applyAlignment="1">
      <alignment vertical="center"/>
    </xf>
    <xf numFmtId="0" fontId="55" fillId="0" borderId="76" xfId="0" applyFont="1" applyBorder="1" applyAlignment="1">
      <alignment vertical="center"/>
    </xf>
    <xf numFmtId="0" fontId="55" fillId="0" borderId="78" xfId="0" applyFont="1" applyBorder="1" applyAlignment="1">
      <alignment vertical="center"/>
    </xf>
    <xf numFmtId="0" fontId="56" fillId="0" borderId="76" xfId="0" applyFont="1" applyBorder="1" applyAlignment="1">
      <alignment vertical="center"/>
    </xf>
    <xf numFmtId="0" fontId="56" fillId="0" borderId="51" xfId="0" applyFont="1" applyBorder="1" applyAlignment="1">
      <alignment vertical="center"/>
    </xf>
    <xf numFmtId="0" fontId="10" fillId="0" borderId="0" xfId="0" applyFont="1" applyAlignment="1">
      <alignment vertical="top" wrapText="1"/>
    </xf>
    <xf numFmtId="176" fontId="5" fillId="0" borderId="0" xfId="18" quotePrefix="1" applyNumberFormat="1" applyFont="1" applyAlignment="1">
      <alignment horizontal="left" vertical="center"/>
    </xf>
    <xf numFmtId="0" fontId="5" fillId="0" borderId="27" xfId="18" applyFont="1" applyBorder="1" applyAlignment="1">
      <alignment horizontal="center" vertical="center"/>
    </xf>
    <xf numFmtId="0" fontId="5" fillId="0" borderId="28" xfId="18" applyFont="1" applyBorder="1" applyAlignment="1">
      <alignment horizontal="center" vertical="center"/>
    </xf>
    <xf numFmtId="0" fontId="5" fillId="0" borderId="26" xfId="18" applyFont="1" applyBorder="1" applyAlignment="1">
      <alignment horizontal="center" vertical="center"/>
    </xf>
    <xf numFmtId="0" fontId="5" fillId="0" borderId="12" xfId="18" applyFont="1" applyBorder="1" applyAlignment="1">
      <alignment horizontal="center" vertical="center"/>
    </xf>
    <xf numFmtId="0" fontId="5" fillId="0" borderId="5" xfId="18" applyFont="1" applyBorder="1" applyAlignment="1">
      <alignment horizontal="center" vertical="center"/>
    </xf>
    <xf numFmtId="0" fontId="5" fillId="0" borderId="13" xfId="18" applyFont="1" applyBorder="1" applyAlignment="1">
      <alignment horizontal="center" vertical="center"/>
    </xf>
    <xf numFmtId="0" fontId="5" fillId="0" borderId="0" xfId="18" applyFont="1" applyAlignment="1">
      <alignment vertical="center" wrapText="1"/>
    </xf>
    <xf numFmtId="0" fontId="5" fillId="0" borderId="0" xfId="18" applyFont="1" applyAlignment="1">
      <alignment horizontal="center" vertical="center" shrinkToFit="1"/>
    </xf>
    <xf numFmtId="0" fontId="5" fillId="0" borderId="0" xfId="18" applyFont="1" applyAlignment="1">
      <alignment horizontal="left" vertical="top" wrapText="1"/>
    </xf>
    <xf numFmtId="0" fontId="5" fillId="0" borderId="37" xfId="18" applyFont="1" applyBorder="1" applyAlignment="1">
      <alignment horizontal="center" vertical="center"/>
    </xf>
    <xf numFmtId="38" fontId="6" fillId="0" borderId="17" xfId="9" applyFont="1" applyBorder="1" applyAlignment="1">
      <alignment vertical="center" shrinkToFit="1"/>
    </xf>
    <xf numFmtId="38" fontId="6" fillId="0" borderId="2" xfId="9" applyFont="1" applyBorder="1" applyAlignment="1">
      <alignment vertical="center" shrinkToFit="1"/>
    </xf>
    <xf numFmtId="38" fontId="6" fillId="0" borderId="18" xfId="9" applyFont="1" applyBorder="1" applyAlignment="1">
      <alignment vertical="center" shrinkToFit="1"/>
    </xf>
    <xf numFmtId="0" fontId="5" fillId="0" borderId="37" xfId="18" applyFont="1" applyBorder="1" applyAlignment="1">
      <alignment horizontal="center" vertical="center" wrapText="1"/>
    </xf>
    <xf numFmtId="186" fontId="6" fillId="6" borderId="37" xfId="11" applyNumberFormat="1" applyFont="1" applyFill="1" applyBorder="1" applyAlignment="1">
      <alignment vertical="center" shrinkToFit="1"/>
    </xf>
    <xf numFmtId="187" fontId="6" fillId="6" borderId="27" xfId="11" applyNumberFormat="1" applyFont="1" applyFill="1" applyBorder="1" applyAlignment="1">
      <alignment vertical="center"/>
    </xf>
    <xf numFmtId="187" fontId="6" fillId="6" borderId="28" xfId="11" applyNumberFormat="1" applyFont="1" applyFill="1" applyBorder="1" applyAlignment="1">
      <alignment vertical="center"/>
    </xf>
    <xf numFmtId="187" fontId="6" fillId="6" borderId="26" xfId="11" applyNumberFormat="1" applyFont="1" applyFill="1" applyBorder="1" applyAlignment="1">
      <alignment vertical="center"/>
    </xf>
    <xf numFmtId="187" fontId="6" fillId="6" borderId="12" xfId="11" applyNumberFormat="1" applyFont="1" applyFill="1" applyBorder="1" applyAlignment="1">
      <alignment vertical="center"/>
    </xf>
    <xf numFmtId="187" fontId="6" fillId="6" borderId="5" xfId="11" applyNumberFormat="1" applyFont="1" applyFill="1" applyBorder="1" applyAlignment="1">
      <alignment vertical="center"/>
    </xf>
    <xf numFmtId="187" fontId="6" fillId="6" borderId="13" xfId="11" applyNumberFormat="1" applyFont="1" applyFill="1" applyBorder="1" applyAlignment="1">
      <alignment vertical="center"/>
    </xf>
    <xf numFmtId="187" fontId="6" fillId="6" borderId="27" xfId="18" applyNumberFormat="1" applyFont="1" applyFill="1" applyBorder="1" applyAlignment="1">
      <alignment vertical="center"/>
    </xf>
    <xf numFmtId="187" fontId="6" fillId="6" borderId="28" xfId="18" applyNumberFormat="1" applyFont="1" applyFill="1" applyBorder="1" applyAlignment="1">
      <alignment vertical="center"/>
    </xf>
    <xf numFmtId="187" fontId="6" fillId="6" borderId="26" xfId="18" applyNumberFormat="1" applyFont="1" applyFill="1" applyBorder="1" applyAlignment="1">
      <alignment vertical="center"/>
    </xf>
    <xf numFmtId="187" fontId="6" fillId="6" borderId="12" xfId="18" applyNumberFormat="1" applyFont="1" applyFill="1" applyBorder="1" applyAlignment="1">
      <alignment vertical="center"/>
    </xf>
    <xf numFmtId="187" fontId="6" fillId="6" borderId="5" xfId="18" applyNumberFormat="1" applyFont="1" applyFill="1" applyBorder="1" applyAlignment="1">
      <alignment vertical="center"/>
    </xf>
    <xf numFmtId="187" fontId="6" fillId="6" borderId="13" xfId="18" applyNumberFormat="1" applyFont="1" applyFill="1" applyBorder="1" applyAlignment="1">
      <alignment vertical="center"/>
    </xf>
    <xf numFmtId="0" fontId="5" fillId="0" borderId="10" xfId="18" applyFont="1" applyBorder="1" applyAlignment="1">
      <alignment horizontal="center" vertical="center"/>
    </xf>
    <xf numFmtId="0" fontId="5" fillId="0" borderId="0" xfId="18" applyFont="1" applyAlignment="1">
      <alignment horizontal="center" vertical="center"/>
    </xf>
    <xf numFmtId="0" fontId="5" fillId="0" borderId="11" xfId="18" applyFont="1" applyBorder="1" applyAlignment="1">
      <alignment horizontal="center" vertical="center"/>
    </xf>
    <xf numFmtId="187" fontId="6" fillId="6" borderId="10" xfId="18" applyNumberFormat="1" applyFont="1" applyFill="1" applyBorder="1" applyAlignment="1">
      <alignment vertical="center"/>
    </xf>
    <xf numFmtId="187" fontId="6" fillId="6" borderId="0" xfId="18" applyNumberFormat="1" applyFont="1" applyFill="1" applyAlignment="1">
      <alignment vertical="center"/>
    </xf>
    <xf numFmtId="187" fontId="6" fillId="6" borderId="11" xfId="18" applyNumberFormat="1" applyFont="1" applyFill="1" applyBorder="1" applyAlignment="1">
      <alignment vertical="center"/>
    </xf>
    <xf numFmtId="187" fontId="6" fillId="0" borderId="10" xfId="11" applyNumberFormat="1" applyFont="1" applyFill="1" applyBorder="1" applyAlignment="1">
      <alignment vertical="center"/>
    </xf>
    <xf numFmtId="187" fontId="6" fillId="0" borderId="0" xfId="11" applyNumberFormat="1" applyFont="1" applyFill="1" applyBorder="1" applyAlignment="1">
      <alignment vertical="center"/>
    </xf>
    <xf numFmtId="187" fontId="6" fillId="0" borderId="11" xfId="11" applyNumberFormat="1" applyFont="1" applyFill="1" applyBorder="1" applyAlignment="1">
      <alignment vertical="center"/>
    </xf>
    <xf numFmtId="187" fontId="6" fillId="0" borderId="10" xfId="18" applyNumberFormat="1" applyFont="1" applyBorder="1" applyAlignment="1">
      <alignment vertical="center"/>
    </xf>
    <xf numFmtId="187" fontId="6" fillId="0" borderId="0" xfId="18" applyNumberFormat="1" applyFont="1" applyAlignment="1">
      <alignment vertical="center"/>
    </xf>
    <xf numFmtId="187" fontId="6" fillId="0" borderId="11" xfId="18" applyNumberFormat="1" applyFont="1" applyBorder="1" applyAlignment="1">
      <alignment vertical="center"/>
    </xf>
    <xf numFmtId="0" fontId="5" fillId="0" borderId="10" xfId="18" applyFont="1" applyBorder="1" applyAlignment="1">
      <alignment vertical="center"/>
    </xf>
    <xf numFmtId="0" fontId="5" fillId="0" borderId="0" xfId="18" applyFont="1" applyAlignment="1">
      <alignment vertical="center"/>
    </xf>
    <xf numFmtId="0" fontId="5" fillId="0" borderId="11" xfId="18" applyFont="1" applyBorder="1" applyAlignment="1">
      <alignment vertical="center"/>
    </xf>
    <xf numFmtId="0" fontId="5" fillId="0" borderId="12" xfId="18" applyFont="1" applyBorder="1" applyAlignment="1">
      <alignment vertical="center"/>
    </xf>
    <xf numFmtId="0" fontId="5" fillId="0" borderId="5" xfId="18" applyFont="1" applyBorder="1" applyAlignment="1">
      <alignment vertical="center"/>
    </xf>
    <xf numFmtId="0" fontId="5" fillId="0" borderId="13" xfId="18" applyFont="1" applyBorder="1" applyAlignment="1">
      <alignment vertical="center"/>
    </xf>
    <xf numFmtId="0" fontId="5" fillId="0" borderId="27" xfId="18" applyFont="1" applyBorder="1" applyAlignment="1">
      <alignment horizontal="center" vertical="center" wrapText="1" shrinkToFit="1"/>
    </xf>
    <xf numFmtId="0" fontId="5" fillId="0" borderId="28" xfId="18" applyFont="1" applyBorder="1" applyAlignment="1">
      <alignment horizontal="center" vertical="center" wrapText="1" shrinkToFit="1"/>
    </xf>
    <xf numFmtId="0" fontId="5" fillId="0" borderId="26" xfId="18" applyFont="1" applyBorder="1" applyAlignment="1">
      <alignment horizontal="center" vertical="center" wrapText="1" shrinkToFit="1"/>
    </xf>
    <xf numFmtId="0" fontId="5" fillId="0" borderId="12" xfId="18" applyFont="1" applyBorder="1" applyAlignment="1">
      <alignment horizontal="center" vertical="center" wrapText="1" shrinkToFit="1"/>
    </xf>
    <xf numFmtId="0" fontId="5" fillId="0" borderId="5" xfId="18" applyFont="1" applyBorder="1" applyAlignment="1">
      <alignment horizontal="center" vertical="center" wrapText="1" shrinkToFit="1"/>
    </xf>
    <xf numFmtId="0" fontId="5" fillId="0" borderId="13" xfId="18" applyFont="1" applyBorder="1" applyAlignment="1">
      <alignment horizontal="center" vertical="center" wrapText="1" shrinkToFit="1"/>
    </xf>
    <xf numFmtId="0" fontId="5" fillId="0" borderId="17" xfId="18" applyFont="1" applyBorder="1" applyAlignment="1">
      <alignment horizontal="center" vertical="center"/>
    </xf>
    <xf numFmtId="0" fontId="5" fillId="0" borderId="2" xfId="18" applyFont="1" applyBorder="1" applyAlignment="1">
      <alignment horizontal="center" vertical="center"/>
    </xf>
    <xf numFmtId="0" fontId="5" fillId="0" borderId="18" xfId="18" applyFont="1" applyBorder="1" applyAlignment="1">
      <alignment horizontal="center" vertical="center"/>
    </xf>
    <xf numFmtId="186" fontId="70" fillId="6" borderId="2" xfId="0" applyNumberFormat="1" applyFont="1" applyFill="1" applyBorder="1" applyAlignment="1">
      <alignment horizontal="right" vertical="center" shrinkToFit="1"/>
    </xf>
    <xf numFmtId="186" fontId="70" fillId="6" borderId="18" xfId="0" applyNumberFormat="1" applyFont="1" applyFill="1" applyBorder="1" applyAlignment="1">
      <alignment horizontal="right" vertical="center" shrinkToFit="1"/>
    </xf>
    <xf numFmtId="0" fontId="52" fillId="0" borderId="2" xfId="0" applyFont="1" applyBorder="1" applyAlignment="1">
      <alignment vertical="center"/>
    </xf>
    <xf numFmtId="0" fontId="52" fillId="0" borderId="18" xfId="0" applyFont="1" applyBorder="1" applyAlignment="1">
      <alignment vertical="center"/>
    </xf>
    <xf numFmtId="0" fontId="5" fillId="0" borderId="37" xfId="18" applyFont="1" applyBorder="1" applyAlignment="1">
      <alignment horizontal="center" vertical="center" shrinkToFit="1"/>
    </xf>
    <xf numFmtId="38" fontId="6" fillId="0" borderId="27" xfId="9" applyFont="1" applyBorder="1" applyAlignment="1">
      <alignment vertical="center" shrinkToFit="1"/>
    </xf>
    <xf numFmtId="38" fontId="6" fillId="0" borderId="28" xfId="9" applyFont="1" applyBorder="1" applyAlignment="1">
      <alignment vertical="center" shrinkToFit="1"/>
    </xf>
    <xf numFmtId="38" fontId="6" fillId="0" borderId="26" xfId="9" applyFont="1" applyBorder="1" applyAlignment="1">
      <alignment vertical="center" shrinkToFit="1"/>
    </xf>
    <xf numFmtId="38" fontId="6" fillId="0" borderId="10" xfId="9" applyFont="1" applyBorder="1" applyAlignment="1">
      <alignment vertical="center" shrinkToFit="1"/>
    </xf>
    <xf numFmtId="38" fontId="6" fillId="0" borderId="0" xfId="9" applyFont="1" applyBorder="1" applyAlignment="1">
      <alignment vertical="center" shrinkToFit="1"/>
    </xf>
    <xf numFmtId="38" fontId="6" fillId="0" borderId="11" xfId="9" applyFont="1" applyBorder="1" applyAlignment="1">
      <alignment vertical="center" shrinkToFit="1"/>
    </xf>
    <xf numFmtId="38" fontId="6" fillId="0" borderId="12" xfId="9" applyFont="1" applyBorder="1" applyAlignment="1">
      <alignment vertical="center" shrinkToFit="1"/>
    </xf>
    <xf numFmtId="38" fontId="6" fillId="0" borderId="5" xfId="9" applyFont="1" applyBorder="1" applyAlignment="1">
      <alignment vertical="center" shrinkToFit="1"/>
    </xf>
    <xf numFmtId="38" fontId="6" fillId="0" borderId="13" xfId="9" applyFont="1" applyBorder="1" applyAlignment="1">
      <alignment vertical="center" shrinkToFit="1"/>
    </xf>
    <xf numFmtId="186" fontId="6" fillId="6" borderId="17" xfId="11" applyNumberFormat="1" applyFont="1" applyFill="1" applyBorder="1" applyAlignment="1">
      <alignment horizontal="right" vertical="center" shrinkToFit="1"/>
    </xf>
    <xf numFmtId="186" fontId="6" fillId="6" borderId="2" xfId="11" applyNumberFormat="1" applyFont="1" applyFill="1" applyBorder="1" applyAlignment="1">
      <alignment horizontal="right" vertical="center" shrinkToFit="1"/>
    </xf>
    <xf numFmtId="186" fontId="6" fillId="6" borderId="18" xfId="11" applyNumberFormat="1" applyFont="1" applyFill="1" applyBorder="1" applyAlignment="1">
      <alignment horizontal="right" vertical="center" shrinkToFit="1"/>
    </xf>
    <xf numFmtId="186" fontId="70" fillId="6" borderId="17" xfId="0" applyNumberFormat="1" applyFont="1" applyFill="1" applyBorder="1" applyAlignment="1">
      <alignment horizontal="right" vertical="center" shrinkToFit="1"/>
    </xf>
    <xf numFmtId="0" fontId="69" fillId="0" borderId="37" xfId="18" applyFont="1" applyBorder="1" applyAlignment="1">
      <alignment horizontal="center" vertical="center" shrinkToFit="1"/>
    </xf>
    <xf numFmtId="38" fontId="6" fillId="0" borderId="17" xfId="9" applyFont="1" applyBorder="1" applyAlignment="1">
      <alignment vertical="center"/>
    </xf>
    <xf numFmtId="38" fontId="6" fillId="0" borderId="2" xfId="9" applyFont="1" applyBorder="1" applyAlignment="1">
      <alignment vertical="center"/>
    </xf>
    <xf numFmtId="38" fontId="6" fillId="0" borderId="18" xfId="9" applyFont="1" applyBorder="1" applyAlignment="1">
      <alignment vertical="center"/>
    </xf>
    <xf numFmtId="38" fontId="6" fillId="0" borderId="37" xfId="9" applyFont="1" applyBorder="1" applyAlignment="1">
      <alignment vertical="center"/>
    </xf>
    <xf numFmtId="0" fontId="5" fillId="0" borderId="17" xfId="18" applyFont="1" applyBorder="1" applyAlignment="1">
      <alignment horizontal="center" vertical="center" wrapText="1"/>
    </xf>
    <xf numFmtId="187" fontId="6" fillId="0" borderId="27" xfId="11" applyNumberFormat="1" applyFont="1" applyFill="1" applyBorder="1" applyAlignment="1">
      <alignment vertical="center"/>
    </xf>
    <xf numFmtId="187" fontId="6" fillId="0" borderId="28" xfId="11" applyNumberFormat="1" applyFont="1" applyFill="1" applyBorder="1" applyAlignment="1">
      <alignment vertical="center"/>
    </xf>
    <xf numFmtId="187" fontId="6" fillId="0" borderId="26" xfId="11" applyNumberFormat="1" applyFont="1" applyFill="1" applyBorder="1" applyAlignment="1">
      <alignment vertical="center"/>
    </xf>
    <xf numFmtId="187" fontId="6" fillId="0" borderId="27" xfId="18" applyNumberFormat="1" applyFont="1" applyBorder="1" applyAlignment="1">
      <alignment vertical="center"/>
    </xf>
    <xf numFmtId="187" fontId="6" fillId="0" borderId="28" xfId="18" applyNumberFormat="1" applyFont="1" applyBorder="1" applyAlignment="1">
      <alignment vertical="center"/>
    </xf>
    <xf numFmtId="187" fontId="6" fillId="0" borderId="26" xfId="18" applyNumberFormat="1" applyFont="1" applyBorder="1" applyAlignment="1">
      <alignment vertical="center"/>
    </xf>
    <xf numFmtId="0" fontId="5" fillId="0" borderId="27" xfId="18" applyFont="1" applyBorder="1" applyAlignment="1">
      <alignment vertical="center"/>
    </xf>
    <xf numFmtId="0" fontId="5" fillId="0" borderId="28" xfId="18" applyFont="1" applyBorder="1" applyAlignment="1">
      <alignment vertical="center"/>
    </xf>
    <xf numFmtId="0" fontId="5" fillId="0" borderId="26" xfId="18" applyFont="1" applyBorder="1" applyAlignment="1">
      <alignment vertical="center"/>
    </xf>
    <xf numFmtId="186" fontId="6" fillId="6" borderId="27" xfId="11" applyNumberFormat="1" applyFont="1" applyFill="1" applyBorder="1" applyAlignment="1">
      <alignment horizontal="right" vertical="center" shrinkToFit="1"/>
    </xf>
    <xf numFmtId="186" fontId="6" fillId="6" borderId="28" xfId="11" applyNumberFormat="1" applyFont="1" applyFill="1" applyBorder="1" applyAlignment="1">
      <alignment horizontal="right" vertical="center" shrinkToFit="1"/>
    </xf>
    <xf numFmtId="186" fontId="6" fillId="6" borderId="26" xfId="11" applyNumberFormat="1" applyFont="1" applyFill="1" applyBorder="1" applyAlignment="1">
      <alignment horizontal="right" vertical="center" shrinkToFit="1"/>
    </xf>
    <xf numFmtId="186" fontId="6" fillId="6" borderId="10" xfId="11" applyNumberFormat="1" applyFont="1" applyFill="1" applyBorder="1" applyAlignment="1">
      <alignment horizontal="right" vertical="center" shrinkToFit="1"/>
    </xf>
    <xf numFmtId="186" fontId="6" fillId="6" borderId="0" xfId="11" applyNumberFormat="1" applyFont="1" applyFill="1" applyBorder="1" applyAlignment="1">
      <alignment horizontal="right" vertical="center" shrinkToFit="1"/>
    </xf>
    <xf numFmtId="186" fontId="6" fillId="6" borderId="11" xfId="11" applyNumberFormat="1" applyFont="1" applyFill="1" applyBorder="1" applyAlignment="1">
      <alignment horizontal="right" vertical="center" shrinkToFit="1"/>
    </xf>
    <xf numFmtId="186" fontId="6" fillId="6" borderId="12" xfId="11" applyNumberFormat="1" applyFont="1" applyFill="1" applyBorder="1" applyAlignment="1">
      <alignment horizontal="right" vertical="center" shrinkToFit="1"/>
    </xf>
    <xf numFmtId="186" fontId="6" fillId="6" borderId="5" xfId="11" applyNumberFormat="1" applyFont="1" applyFill="1" applyBorder="1" applyAlignment="1">
      <alignment horizontal="right" vertical="center" shrinkToFit="1"/>
    </xf>
    <xf numFmtId="186" fontId="6" fillId="6" borderId="13" xfId="11" applyNumberFormat="1" applyFont="1" applyFill="1" applyBorder="1" applyAlignment="1">
      <alignment horizontal="right" vertical="center" shrinkToFit="1"/>
    </xf>
    <xf numFmtId="186" fontId="70" fillId="6" borderId="27" xfId="0" applyNumberFormat="1" applyFont="1" applyFill="1" applyBorder="1" applyAlignment="1">
      <alignment horizontal="right" vertical="center" shrinkToFit="1"/>
    </xf>
    <xf numFmtId="186" fontId="70" fillId="6" borderId="28" xfId="0" applyNumberFormat="1" applyFont="1" applyFill="1" applyBorder="1" applyAlignment="1">
      <alignment horizontal="right" vertical="center" shrinkToFit="1"/>
    </xf>
    <xf numFmtId="186" fontId="70" fillId="6" borderId="26" xfId="0" applyNumberFormat="1" applyFont="1" applyFill="1" applyBorder="1" applyAlignment="1">
      <alignment horizontal="right" vertical="center" shrinkToFit="1"/>
    </xf>
    <xf numFmtId="186" fontId="70" fillId="6" borderId="10" xfId="0" applyNumberFormat="1" applyFont="1" applyFill="1" applyBorder="1" applyAlignment="1">
      <alignment horizontal="right" vertical="center" shrinkToFit="1"/>
    </xf>
    <xf numFmtId="186" fontId="70" fillId="6" borderId="0" xfId="0" applyNumberFormat="1" applyFont="1" applyFill="1" applyAlignment="1">
      <alignment horizontal="right" vertical="center" shrinkToFit="1"/>
    </xf>
    <xf numFmtId="186" fontId="70" fillId="6" borderId="11" xfId="0" applyNumberFormat="1" applyFont="1" applyFill="1" applyBorder="1" applyAlignment="1">
      <alignment horizontal="right" vertical="center" shrinkToFit="1"/>
    </xf>
    <xf numFmtId="186" fontId="70" fillId="6" borderId="12" xfId="0" applyNumberFormat="1" applyFont="1" applyFill="1" applyBorder="1" applyAlignment="1">
      <alignment horizontal="right" vertical="center" shrinkToFit="1"/>
    </xf>
    <xf numFmtId="186" fontId="70" fillId="6" borderId="5" xfId="0" applyNumberFormat="1" applyFont="1" applyFill="1" applyBorder="1" applyAlignment="1">
      <alignment horizontal="right" vertical="center" shrinkToFit="1"/>
    </xf>
    <xf numFmtId="186" fontId="70" fillId="6" borderId="13" xfId="0" applyNumberFormat="1" applyFont="1" applyFill="1" applyBorder="1" applyAlignment="1">
      <alignment horizontal="right" vertical="center" shrinkToFit="1"/>
    </xf>
    <xf numFmtId="38" fontId="6" fillId="6" borderId="17" xfId="9" applyFont="1" applyFill="1" applyBorder="1" applyAlignment="1">
      <alignment vertical="center"/>
    </xf>
    <xf numFmtId="38" fontId="6" fillId="6" borderId="2" xfId="9" applyFont="1" applyFill="1" applyBorder="1" applyAlignment="1">
      <alignment vertical="center"/>
    </xf>
    <xf numFmtId="38" fontId="6" fillId="6" borderId="18" xfId="9" applyFont="1" applyFill="1" applyBorder="1" applyAlignment="1">
      <alignment vertical="center"/>
    </xf>
    <xf numFmtId="0" fontId="16" fillId="6" borderId="0" xfId="0" applyFont="1" applyFill="1" applyAlignment="1">
      <alignment horizontal="center" vertical="center"/>
    </xf>
    <xf numFmtId="0" fontId="12" fillId="6" borderId="6" xfId="0" applyFont="1" applyFill="1" applyBorder="1" applyAlignment="1">
      <alignment horizontal="center" vertical="center"/>
    </xf>
    <xf numFmtId="0" fontId="12" fillId="6" borderId="52"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0" xfId="0" applyFont="1" applyFill="1" applyAlignment="1">
      <alignment horizontal="center" vertical="center"/>
    </xf>
    <xf numFmtId="0" fontId="12" fillId="6" borderId="49" xfId="0" applyFont="1" applyFill="1" applyBorder="1" applyAlignment="1">
      <alignment horizontal="center" vertical="center"/>
    </xf>
    <xf numFmtId="0" fontId="12" fillId="6" borderId="42"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52" fillId="6" borderId="88" xfId="0" applyFont="1" applyFill="1" applyBorder="1" applyAlignment="1">
      <alignment vertical="center"/>
    </xf>
    <xf numFmtId="0" fontId="12" fillId="6" borderId="75"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83" xfId="0" applyFont="1" applyFill="1" applyBorder="1" applyAlignment="1">
      <alignment horizontal="center" vertical="center" wrapText="1"/>
    </xf>
    <xf numFmtId="0" fontId="12" fillId="6" borderId="52" xfId="0" applyFont="1" applyFill="1" applyBorder="1" applyAlignment="1">
      <alignment horizontal="center" vertical="center" wrapText="1"/>
    </xf>
    <xf numFmtId="0" fontId="12" fillId="6" borderId="65" xfId="0" applyFont="1" applyFill="1" applyBorder="1" applyAlignment="1">
      <alignment horizontal="center" vertical="center" wrapText="1"/>
    </xf>
    <xf numFmtId="0" fontId="52" fillId="6" borderId="33" xfId="0" applyFont="1" applyFill="1" applyBorder="1" applyAlignment="1">
      <alignment horizontal="center" vertical="center" wrapText="1"/>
    </xf>
    <xf numFmtId="0" fontId="52" fillId="6" borderId="102"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05" xfId="0" applyFont="1" applyFill="1" applyBorder="1" applyAlignment="1">
      <alignment horizontal="center" vertical="center" wrapText="1"/>
    </xf>
    <xf numFmtId="0" fontId="12" fillId="6" borderId="103" xfId="0" applyFont="1" applyFill="1" applyBorder="1" applyAlignment="1">
      <alignment horizontal="center" vertical="center" wrapText="1"/>
    </xf>
    <xf numFmtId="0" fontId="12" fillId="6" borderId="29"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74" xfId="0" applyFont="1" applyFill="1" applyBorder="1" applyAlignment="1">
      <alignment horizontal="center" vertical="center" wrapText="1"/>
    </xf>
    <xf numFmtId="0" fontId="12" fillId="6" borderId="101" xfId="0" applyFont="1" applyFill="1" applyBorder="1" applyAlignment="1">
      <alignment horizontal="center" vertical="center" wrapText="1"/>
    </xf>
    <xf numFmtId="0" fontId="12" fillId="6" borderId="42" xfId="0" applyFont="1" applyFill="1" applyBorder="1" applyAlignment="1">
      <alignment horizontal="center" vertical="center"/>
    </xf>
    <xf numFmtId="0" fontId="12" fillId="6" borderId="1" xfId="0" applyFont="1" applyFill="1" applyBorder="1" applyAlignment="1">
      <alignment horizontal="center" vertical="center"/>
    </xf>
    <xf numFmtId="0" fontId="10" fillId="6" borderId="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6" borderId="8" xfId="0" applyFont="1" applyFill="1" applyBorder="1" applyAlignment="1">
      <alignment horizontal="center" vertical="center" textRotation="255" wrapText="1"/>
    </xf>
    <xf numFmtId="0" fontId="10" fillId="6" borderId="28" xfId="0" applyFont="1" applyFill="1" applyBorder="1" applyAlignment="1">
      <alignment horizontal="center" vertical="center" textRotation="255" wrapText="1"/>
    </xf>
    <xf numFmtId="0" fontId="12" fillId="6" borderId="27" xfId="0" applyFont="1" applyFill="1" applyBorder="1" applyAlignment="1">
      <alignment horizontal="center" vertical="center" wrapText="1"/>
    </xf>
    <xf numFmtId="0" fontId="12" fillId="6" borderId="10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10" fillId="6" borderId="7" xfId="0" applyFont="1" applyFill="1" applyBorder="1" applyAlignment="1">
      <alignment horizontal="center" vertical="center" wrapText="1"/>
    </xf>
    <xf numFmtId="38" fontId="60" fillId="6" borderId="54" xfId="15" applyFont="1" applyFill="1" applyBorder="1" applyAlignment="1">
      <alignment vertical="center" wrapText="1"/>
    </xf>
    <xf numFmtId="38" fontId="60" fillId="6" borderId="60" xfId="15" applyFont="1" applyFill="1" applyBorder="1" applyAlignment="1">
      <alignment vertical="center" wrapText="1"/>
    </xf>
    <xf numFmtId="38" fontId="60" fillId="6" borderId="57" xfId="15" applyFont="1" applyFill="1" applyBorder="1" applyAlignment="1">
      <alignment vertical="center" wrapText="1"/>
    </xf>
    <xf numFmtId="38" fontId="60" fillId="6" borderId="62" xfId="15" applyFont="1" applyFill="1" applyBorder="1" applyAlignment="1">
      <alignment vertical="center" wrapText="1"/>
    </xf>
    <xf numFmtId="38" fontId="60" fillId="6" borderId="57" xfId="15" applyFont="1" applyFill="1" applyBorder="1" applyAlignment="1">
      <alignment horizontal="right" vertical="center" wrapText="1"/>
    </xf>
    <xf numFmtId="38" fontId="60" fillId="6" borderId="62" xfId="15" applyFont="1" applyFill="1" applyBorder="1" applyAlignment="1">
      <alignment horizontal="right" vertical="center" wrapText="1"/>
    </xf>
    <xf numFmtId="0" fontId="60" fillId="6" borderId="55" xfId="0" applyFont="1" applyFill="1" applyBorder="1" applyAlignment="1">
      <alignment vertical="center" wrapText="1"/>
    </xf>
    <xf numFmtId="0" fontId="60" fillId="6" borderId="115" xfId="0" applyFont="1" applyFill="1" applyBorder="1" applyAlignment="1">
      <alignment vertical="center" wrapText="1"/>
    </xf>
    <xf numFmtId="38" fontId="60" fillId="6" borderId="42" xfId="15" applyFont="1" applyFill="1" applyBorder="1" applyAlignment="1">
      <alignment vertical="center" wrapText="1"/>
    </xf>
    <xf numFmtId="38" fontId="60" fillId="6" borderId="43" xfId="15" applyFont="1" applyFill="1" applyBorder="1" applyAlignment="1">
      <alignment vertical="center" wrapText="1"/>
    </xf>
    <xf numFmtId="38" fontId="5" fillId="0" borderId="37" xfId="18" applyNumberFormat="1" applyFont="1" applyBorder="1" applyAlignment="1">
      <alignment vertical="center"/>
    </xf>
    <xf numFmtId="0" fontId="5" fillId="0" borderId="37" xfId="18" applyFont="1" applyBorder="1" applyAlignment="1">
      <alignment vertical="center"/>
    </xf>
    <xf numFmtId="0" fontId="6" fillId="0" borderId="27" xfId="18" applyFont="1" applyBorder="1" applyAlignment="1">
      <alignment horizontal="center" vertical="center" wrapText="1"/>
    </xf>
    <xf numFmtId="0" fontId="6" fillId="0" borderId="28" xfId="18" applyFont="1" applyBorder="1" applyAlignment="1">
      <alignment horizontal="center" vertical="center" wrapText="1"/>
    </xf>
    <xf numFmtId="0" fontId="6" fillId="0" borderId="26" xfId="18" applyFont="1" applyBorder="1" applyAlignment="1">
      <alignment horizontal="center" vertical="center" wrapText="1"/>
    </xf>
    <xf numFmtId="0" fontId="6" fillId="0" borderId="12" xfId="18" applyFont="1" applyBorder="1" applyAlignment="1">
      <alignment horizontal="center" vertical="center" wrapText="1"/>
    </xf>
    <xf numFmtId="0" fontId="6" fillId="0" borderId="5" xfId="18" applyFont="1" applyBorder="1" applyAlignment="1">
      <alignment horizontal="center" vertical="center" wrapText="1"/>
    </xf>
    <xf numFmtId="0" fontId="6" fillId="0" borderId="13" xfId="18" applyFont="1" applyBorder="1" applyAlignment="1">
      <alignment horizontal="center" vertical="center" wrapText="1"/>
    </xf>
    <xf numFmtId="38" fontId="5" fillId="0" borderId="27" xfId="11" applyFont="1" applyBorder="1" applyAlignment="1">
      <alignment horizontal="right" vertical="center"/>
    </xf>
    <xf numFmtId="38" fontId="5" fillId="0" borderId="28" xfId="11" applyFont="1" applyBorder="1" applyAlignment="1">
      <alignment horizontal="right" vertical="center"/>
    </xf>
    <xf numFmtId="38" fontId="5" fillId="0" borderId="26" xfId="11" applyFont="1" applyBorder="1" applyAlignment="1">
      <alignment horizontal="right" vertical="center"/>
    </xf>
    <xf numFmtId="38" fontId="5" fillId="0" borderId="12" xfId="11" applyFont="1" applyBorder="1" applyAlignment="1">
      <alignment horizontal="right" vertical="center"/>
    </xf>
    <xf numFmtId="38" fontId="5" fillId="0" borderId="5" xfId="11" applyFont="1" applyBorder="1" applyAlignment="1">
      <alignment horizontal="right" vertical="center"/>
    </xf>
    <xf numFmtId="38" fontId="5" fillId="0" borderId="13" xfId="11" applyFont="1" applyBorder="1" applyAlignment="1">
      <alignment horizontal="right" vertical="center"/>
    </xf>
    <xf numFmtId="38" fontId="5" fillId="0" borderId="10" xfId="18" applyNumberFormat="1" applyFont="1" applyBorder="1" applyAlignment="1">
      <alignment vertical="center"/>
    </xf>
    <xf numFmtId="38" fontId="5" fillId="0" borderId="10" xfId="11" applyFont="1" applyBorder="1" applyAlignment="1">
      <alignment vertical="center"/>
    </xf>
    <xf numFmtId="38" fontId="5" fillId="0" borderId="0" xfId="11" applyFont="1" applyBorder="1" applyAlignment="1">
      <alignment vertical="center"/>
    </xf>
    <xf numFmtId="38" fontId="5" fillId="0" borderId="11" xfId="11" applyFont="1" applyBorder="1" applyAlignment="1">
      <alignment vertical="center"/>
    </xf>
    <xf numFmtId="0" fontId="6" fillId="0" borderId="37" xfId="18" applyFont="1" applyBorder="1" applyAlignment="1">
      <alignment horizontal="center" vertical="center" wrapText="1"/>
    </xf>
    <xf numFmtId="38" fontId="5" fillId="0" borderId="37" xfId="11" applyFont="1" applyBorder="1" applyAlignment="1">
      <alignment horizontal="right" vertical="center"/>
    </xf>
    <xf numFmtId="0" fontId="5" fillId="0" borderId="2" xfId="18" applyFont="1" applyBorder="1" applyAlignment="1">
      <alignment horizontal="center" vertical="center" wrapText="1"/>
    </xf>
    <xf numFmtId="0" fontId="5" fillId="0" borderId="18" xfId="18" applyFont="1" applyBorder="1" applyAlignment="1">
      <alignment horizontal="center" vertical="center" wrapText="1"/>
    </xf>
    <xf numFmtId="0" fontId="5" fillId="0" borderId="37" xfId="18" applyFont="1" applyBorder="1" applyAlignment="1">
      <alignment horizontal="left" vertical="top"/>
    </xf>
    <xf numFmtId="0" fontId="13" fillId="0" borderId="0" xfId="22" applyFont="1" applyAlignment="1">
      <alignment horizontal="left" vertical="center" wrapText="1"/>
    </xf>
    <xf numFmtId="0" fontId="13" fillId="0" borderId="14" xfId="22" applyFont="1" applyBorder="1" applyAlignment="1">
      <alignment horizontal="center" vertical="center"/>
    </xf>
    <xf numFmtId="0" fontId="13" fillId="0" borderId="15" xfId="22" applyFont="1" applyBorder="1" applyAlignment="1">
      <alignment horizontal="center" vertical="center"/>
    </xf>
    <xf numFmtId="0" fontId="13" fillId="0" borderId="16" xfId="22" applyFont="1" applyBorder="1" applyAlignment="1">
      <alignment horizontal="center" vertical="center"/>
    </xf>
    <xf numFmtId="38" fontId="13" fillId="0" borderId="14" xfId="9" applyFont="1" applyBorder="1" applyAlignment="1">
      <alignment horizontal="right" vertical="center"/>
    </xf>
    <xf numFmtId="38" fontId="13" fillId="0" borderId="15" xfId="9" applyFont="1" applyBorder="1" applyAlignment="1">
      <alignment horizontal="right" vertical="center"/>
    </xf>
    <xf numFmtId="38" fontId="13" fillId="0" borderId="16" xfId="9" applyFont="1" applyBorder="1" applyAlignment="1">
      <alignment horizontal="right" vertical="center"/>
    </xf>
    <xf numFmtId="0" fontId="13" fillId="0" borderId="17" xfId="22" applyFont="1" applyBorder="1" applyAlignment="1">
      <alignment horizontal="center" vertical="center"/>
    </xf>
    <xf numFmtId="0" fontId="13" fillId="0" borderId="2" xfId="22" applyFont="1" applyBorder="1" applyAlignment="1">
      <alignment horizontal="center" vertical="center"/>
    </xf>
    <xf numFmtId="0" fontId="13" fillId="0" borderId="18" xfId="22" applyFont="1" applyBorder="1" applyAlignment="1">
      <alignment horizontal="center" vertical="center"/>
    </xf>
    <xf numFmtId="38" fontId="13" fillId="0" borderId="17" xfId="9" applyFont="1" applyBorder="1" applyAlignment="1">
      <alignment horizontal="right" vertical="center"/>
    </xf>
    <xf numFmtId="38" fontId="13" fillId="0" borderId="2" xfId="9" applyFont="1" applyBorder="1" applyAlignment="1">
      <alignment horizontal="right" vertical="center"/>
    </xf>
    <xf numFmtId="38" fontId="13" fillId="0" borderId="18" xfId="9" applyFont="1" applyBorder="1" applyAlignment="1">
      <alignment horizontal="right" vertical="center"/>
    </xf>
    <xf numFmtId="0" fontId="13" fillId="0" borderId="28" xfId="22" applyFont="1" applyBorder="1" applyAlignment="1">
      <alignment horizontal="left" vertical="top" wrapText="1"/>
    </xf>
    <xf numFmtId="0" fontId="13" fillId="0" borderId="26" xfId="22" applyFont="1" applyBorder="1" applyAlignment="1">
      <alignment horizontal="left" vertical="top" wrapText="1"/>
    </xf>
    <xf numFmtId="0" fontId="13" fillId="0" borderId="0" xfId="22" applyFont="1" applyAlignment="1">
      <alignment horizontal="left" vertical="top" wrapText="1"/>
    </xf>
    <xf numFmtId="0" fontId="13" fillId="0" borderId="11" xfId="22" applyFont="1" applyBorder="1" applyAlignment="1">
      <alignment horizontal="left" vertical="top" wrapText="1"/>
    </xf>
    <xf numFmtId="0" fontId="13" fillId="0" borderId="64" xfId="22" applyFont="1" applyBorder="1" applyAlignment="1">
      <alignment horizontal="left" vertical="top" wrapText="1"/>
    </xf>
    <xf numFmtId="0" fontId="13" fillId="0" borderId="68" xfId="22" applyFont="1" applyBorder="1" applyAlignment="1">
      <alignment horizontal="left" vertical="top" wrapText="1"/>
    </xf>
    <xf numFmtId="38" fontId="13" fillId="0" borderId="27" xfId="9" applyFont="1" applyBorder="1" applyAlignment="1">
      <alignment horizontal="right" vertical="center"/>
    </xf>
    <xf numFmtId="38" fontId="13" fillId="0" borderId="28" xfId="9" applyFont="1" applyBorder="1" applyAlignment="1">
      <alignment horizontal="right" vertical="center"/>
    </xf>
    <xf numFmtId="38" fontId="13" fillId="0" borderId="26" xfId="9" applyFont="1" applyBorder="1" applyAlignment="1">
      <alignment horizontal="right" vertical="center"/>
    </xf>
    <xf numFmtId="38" fontId="13" fillId="0" borderId="10" xfId="9" applyFont="1" applyBorder="1" applyAlignment="1">
      <alignment horizontal="right" vertical="center"/>
    </xf>
    <xf numFmtId="38" fontId="13" fillId="0" borderId="0" xfId="9" applyFont="1" applyBorder="1" applyAlignment="1">
      <alignment horizontal="right" vertical="center"/>
    </xf>
    <xf numFmtId="38" fontId="13" fillId="0" borderId="11" xfId="9" applyFont="1" applyBorder="1" applyAlignment="1">
      <alignment horizontal="right" vertical="center"/>
    </xf>
    <xf numFmtId="38" fontId="13" fillId="0" borderId="67" xfId="9" applyFont="1" applyBorder="1" applyAlignment="1">
      <alignment horizontal="right" vertical="center"/>
    </xf>
    <xf numFmtId="38" fontId="13" fillId="0" borderId="64" xfId="9" applyFont="1" applyBorder="1" applyAlignment="1">
      <alignment horizontal="right" vertical="center"/>
    </xf>
    <xf numFmtId="38" fontId="13" fillId="0" borderId="68" xfId="9" applyFont="1" applyBorder="1" applyAlignment="1">
      <alignment horizontal="right" vertical="center"/>
    </xf>
    <xf numFmtId="0" fontId="13" fillId="0" borderId="10" xfId="22" applyFont="1" applyBorder="1" applyAlignment="1">
      <alignment horizontal="center" vertical="center"/>
    </xf>
    <xf numFmtId="0" fontId="13" fillId="0" borderId="0" xfId="22" applyFont="1" applyAlignment="1">
      <alignment horizontal="center" vertical="center"/>
    </xf>
    <xf numFmtId="0" fontId="13" fillId="0" borderId="11" xfId="22" applyFont="1" applyBorder="1" applyAlignment="1">
      <alignment horizontal="center" vertical="center"/>
    </xf>
    <xf numFmtId="0" fontId="13" fillId="0" borderId="27" xfId="22" applyFont="1" applyBorder="1" applyAlignment="1">
      <alignment horizontal="center" vertical="center"/>
    </xf>
    <xf numFmtId="0" fontId="13" fillId="0" borderId="28" xfId="22" applyFont="1" applyBorder="1" applyAlignment="1">
      <alignment horizontal="center" vertical="center"/>
    </xf>
    <xf numFmtId="0" fontId="13" fillId="0" borderId="26" xfId="22" applyFont="1" applyBorder="1" applyAlignment="1">
      <alignment horizontal="center" vertical="center"/>
    </xf>
    <xf numFmtId="0" fontId="13" fillId="0" borderId="27" xfId="22" applyFont="1" applyBorder="1" applyAlignment="1">
      <alignment horizontal="center"/>
    </xf>
    <xf numFmtId="0" fontId="13" fillId="0" borderId="28" xfId="22" applyFont="1" applyBorder="1" applyAlignment="1">
      <alignment horizontal="center"/>
    </xf>
    <xf numFmtId="0" fontId="13" fillId="0" borderId="26" xfId="22" applyFont="1" applyBorder="1" applyAlignment="1">
      <alignment horizontal="center"/>
    </xf>
    <xf numFmtId="0" fontId="10" fillId="6" borderId="6"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75"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12" fillId="6" borderId="1" xfId="0" applyFont="1" applyFill="1" applyBorder="1" applyAlignment="1">
      <alignment horizontal="center" vertical="center" shrinkToFit="1"/>
    </xf>
    <xf numFmtId="0" fontId="12" fillId="6" borderId="43" xfId="0" applyFont="1" applyFill="1" applyBorder="1" applyAlignment="1">
      <alignment horizontal="center" vertical="center" shrinkToFit="1"/>
    </xf>
    <xf numFmtId="0" fontId="12" fillId="6" borderId="75"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83" xfId="0" applyFont="1" applyFill="1" applyBorder="1" applyAlignment="1">
      <alignment horizontal="center" vertical="center"/>
    </xf>
    <xf numFmtId="0" fontId="10" fillId="6" borderId="104"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2" fillId="6" borderId="89" xfId="0" applyFont="1" applyFill="1" applyBorder="1" applyAlignment="1">
      <alignment horizontal="center" vertical="center" shrinkToFit="1"/>
    </xf>
    <xf numFmtId="0" fontId="12" fillId="6" borderId="101" xfId="0" applyFont="1" applyFill="1" applyBorder="1" applyAlignment="1">
      <alignment horizontal="center" vertical="center" shrinkToFit="1"/>
    </xf>
    <xf numFmtId="0" fontId="55" fillId="6" borderId="112" xfId="0" applyFont="1" applyFill="1" applyBorder="1" applyAlignment="1">
      <alignment vertical="center"/>
    </xf>
    <xf numFmtId="0" fontId="55" fillId="6" borderId="114" xfId="0" applyFont="1" applyFill="1" applyBorder="1" applyAlignment="1">
      <alignment vertical="center"/>
    </xf>
    <xf numFmtId="0" fontId="55" fillId="6" borderId="113" xfId="0" applyFont="1" applyFill="1" applyBorder="1" applyAlignment="1">
      <alignment vertical="center"/>
    </xf>
    <xf numFmtId="0" fontId="48" fillId="6" borderId="89" xfId="0" applyFont="1" applyFill="1" applyBorder="1" applyAlignment="1">
      <alignment horizontal="center" vertical="center" shrinkToFit="1"/>
    </xf>
    <xf numFmtId="0" fontId="48" fillId="6" borderId="60" xfId="0" applyFont="1" applyFill="1" applyBorder="1" applyAlignment="1">
      <alignment horizontal="center" vertical="center" shrinkToFit="1"/>
    </xf>
    <xf numFmtId="0" fontId="48" fillId="6" borderId="27"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6" borderId="76" xfId="0" applyFont="1" applyFill="1" applyBorder="1" applyAlignment="1">
      <alignment horizontal="center" vertical="center" wrapText="1"/>
    </xf>
    <xf numFmtId="0" fontId="48" fillId="6" borderId="78" xfId="0" applyFont="1" applyFill="1" applyBorder="1" applyAlignment="1">
      <alignment horizontal="center" vertical="center" wrapText="1"/>
    </xf>
    <xf numFmtId="0" fontId="48" fillId="6" borderId="33" xfId="0" applyFont="1" applyFill="1" applyBorder="1" applyAlignment="1">
      <alignment horizontal="center" vertical="center" wrapText="1"/>
    </xf>
    <xf numFmtId="0" fontId="48" fillId="6" borderId="41" xfId="0" applyFont="1" applyFill="1" applyBorder="1" applyAlignment="1">
      <alignment horizontal="center" vertical="center" wrapText="1"/>
    </xf>
    <xf numFmtId="0" fontId="48" fillId="6" borderId="102" xfId="0" applyFont="1" applyFill="1" applyBorder="1" applyAlignment="1">
      <alignment horizontal="center" vertical="center" wrapText="1"/>
    </xf>
    <xf numFmtId="0" fontId="48" fillId="6" borderId="103" xfId="0" applyFont="1" applyFill="1" applyBorder="1" applyAlignment="1">
      <alignment horizontal="center" vertical="center" wrapText="1"/>
    </xf>
    <xf numFmtId="0" fontId="54" fillId="6" borderId="89" xfId="0" applyFont="1" applyFill="1" applyBorder="1" applyAlignment="1">
      <alignment horizontal="center" vertical="center"/>
    </xf>
    <xf numFmtId="0" fontId="55" fillId="6" borderId="101" xfId="0" applyFont="1" applyFill="1" applyBorder="1" applyAlignment="1">
      <alignment vertical="center"/>
    </xf>
    <xf numFmtId="0" fontId="55" fillId="6" borderId="60" xfId="0" applyFont="1" applyFill="1" applyBorder="1" applyAlignment="1">
      <alignment vertical="center"/>
    </xf>
    <xf numFmtId="0" fontId="55" fillId="6" borderId="12" xfId="0" applyFont="1" applyFill="1" applyBorder="1" applyAlignment="1">
      <alignment vertical="center"/>
    </xf>
    <xf numFmtId="0" fontId="55" fillId="6" borderId="13" xfId="0" applyFont="1" applyFill="1" applyBorder="1" applyAlignment="1">
      <alignment vertical="center"/>
    </xf>
    <xf numFmtId="0" fontId="56" fillId="6" borderId="112" xfId="0" applyFont="1" applyFill="1" applyBorder="1" applyAlignment="1">
      <alignment vertical="center"/>
    </xf>
    <xf numFmtId="0" fontId="56" fillId="6" borderId="113" xfId="0" applyFont="1" applyFill="1" applyBorder="1" applyAlignment="1">
      <alignment vertical="center"/>
    </xf>
    <xf numFmtId="0" fontId="10" fillId="6" borderId="0" xfId="0" applyFont="1" applyFill="1" applyAlignment="1">
      <alignment vertical="top" wrapText="1"/>
    </xf>
    <xf numFmtId="0" fontId="55" fillId="6" borderId="76" xfId="0" applyFont="1" applyFill="1" applyBorder="1" applyAlignment="1">
      <alignment vertical="center"/>
    </xf>
    <xf numFmtId="0" fontId="55" fillId="6" borderId="78" xfId="0" applyFont="1" applyFill="1" applyBorder="1" applyAlignment="1">
      <alignment vertical="center"/>
    </xf>
    <xf numFmtId="0" fontId="56" fillId="6" borderId="76" xfId="0" applyFont="1" applyFill="1" applyBorder="1" applyAlignment="1">
      <alignment vertical="center"/>
    </xf>
    <xf numFmtId="0" fontId="56" fillId="6" borderId="51" xfId="0" applyFont="1" applyFill="1" applyBorder="1" applyAlignment="1">
      <alignment vertical="center"/>
    </xf>
    <xf numFmtId="0" fontId="3" fillId="0" borderId="75" xfId="0" applyFont="1" applyBorder="1" applyAlignment="1">
      <alignment horizontal="center" vertical="center"/>
    </xf>
    <xf numFmtId="58" fontId="5" fillId="0" borderId="0" xfId="18" quotePrefix="1" applyNumberFormat="1" applyFont="1" applyAlignment="1">
      <alignment horizontal="distributed" vertical="center"/>
    </xf>
    <xf numFmtId="38" fontId="6" fillId="0" borderId="12" xfId="9" applyFont="1" applyBorder="1" applyAlignment="1">
      <alignment vertical="center" wrapText="1"/>
    </xf>
    <xf numFmtId="38" fontId="6" fillId="0" borderId="5" xfId="9" applyFont="1" applyBorder="1" applyAlignment="1">
      <alignment vertical="center" wrapText="1"/>
    </xf>
    <xf numFmtId="38" fontId="6" fillId="0" borderId="13" xfId="9" applyFont="1" applyBorder="1" applyAlignment="1">
      <alignment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12" fillId="0" borderId="0" xfId="0" applyFont="1" applyAlignment="1">
      <alignment horizontal="center" vertical="center" wrapText="1"/>
    </xf>
    <xf numFmtId="0" fontId="5" fillId="0" borderId="0" xfId="0" applyFont="1" applyAlignment="1">
      <alignment horizontal="left" vertical="center" wrapText="1"/>
    </xf>
    <xf numFmtId="0" fontId="13" fillId="0" borderId="0" xfId="0" applyFont="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right" vertical="center" wrapText="1"/>
    </xf>
    <xf numFmtId="0" fontId="5" fillId="0" borderId="33" xfId="0" quotePrefix="1" applyFont="1" applyBorder="1" applyAlignment="1">
      <alignment horizontal="right"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3" xfId="0" applyFont="1" applyBorder="1" applyAlignment="1">
      <alignment horizontal="right" vertical="top" wrapText="1"/>
    </xf>
    <xf numFmtId="0" fontId="52" fillId="0" borderId="28" xfId="0" applyFont="1" applyBorder="1" applyAlignment="1">
      <alignment vertical="center"/>
    </xf>
    <xf numFmtId="0" fontId="52" fillId="0" borderId="10" xfId="0" applyFont="1" applyBorder="1" applyAlignment="1">
      <alignment vertical="center"/>
    </xf>
    <xf numFmtId="0" fontId="52" fillId="0" borderId="0" xfId="0" applyFont="1" applyAlignment="1">
      <alignment vertical="center"/>
    </xf>
    <xf numFmtId="0" fontId="52" fillId="0" borderId="12" xfId="0" applyFont="1" applyBorder="1" applyAlignment="1">
      <alignment vertical="center"/>
    </xf>
    <xf numFmtId="0" fontId="52" fillId="0" borderId="5" xfId="0" applyFont="1" applyBorder="1" applyAlignment="1">
      <alignment vertical="center"/>
    </xf>
    <xf numFmtId="0" fontId="52" fillId="0" borderId="26" xfId="0" applyFont="1" applyBorder="1" applyAlignment="1">
      <alignment vertical="center"/>
    </xf>
    <xf numFmtId="0" fontId="52" fillId="0" borderId="11" xfId="0" applyFont="1" applyBorder="1" applyAlignment="1">
      <alignment vertical="center"/>
    </xf>
    <xf numFmtId="0" fontId="52" fillId="0" borderId="13" xfId="0" applyFont="1" applyBorder="1" applyAlignment="1">
      <alignment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horizontal="left" vertical="center"/>
    </xf>
    <xf numFmtId="0" fontId="5"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right" vertical="top" wrapText="1"/>
    </xf>
    <xf numFmtId="0" fontId="5" fillId="0" borderId="28" xfId="0" applyFont="1" applyBorder="1" applyAlignment="1">
      <alignment horizontal="right" vertical="top" wrapText="1"/>
    </xf>
    <xf numFmtId="0" fontId="5" fillId="0" borderId="26" xfId="0" applyFont="1" applyBorder="1" applyAlignment="1">
      <alignment horizontal="right" vertical="top" wrapText="1"/>
    </xf>
    <xf numFmtId="38" fontId="5" fillId="0" borderId="12" xfId="9" applyFont="1" applyBorder="1" applyAlignment="1">
      <alignment horizontal="center" vertical="top" wrapText="1"/>
    </xf>
    <xf numFmtId="38" fontId="5" fillId="0" borderId="5" xfId="9" applyFont="1" applyBorder="1" applyAlignment="1">
      <alignment horizontal="center" vertical="top" wrapText="1"/>
    </xf>
    <xf numFmtId="38" fontId="5" fillId="0" borderId="13" xfId="9" applyFont="1" applyBorder="1" applyAlignment="1">
      <alignment horizontal="center" vertical="top" wrapText="1"/>
    </xf>
    <xf numFmtId="0" fontId="5" fillId="0" borderId="0" xfId="0" applyFont="1" applyAlignment="1">
      <alignment vertical="center"/>
    </xf>
    <xf numFmtId="38" fontId="5" fillId="0" borderId="40" xfId="9" applyFont="1" applyBorder="1" applyAlignment="1">
      <alignment horizontal="center" vertical="center" wrapText="1"/>
    </xf>
    <xf numFmtId="176" fontId="5" fillId="0" borderId="0" xfId="18" applyNumberFormat="1" applyFont="1" applyAlignment="1">
      <alignment horizontal="left" vertical="center"/>
    </xf>
    <xf numFmtId="193" fontId="71" fillId="6" borderId="27" xfId="9" quotePrefix="1" applyNumberFormat="1" applyFont="1" applyFill="1" applyBorder="1" applyAlignment="1">
      <alignment vertical="center" shrinkToFit="1"/>
    </xf>
    <xf numFmtId="193" fontId="71" fillId="6" borderId="28" xfId="9" quotePrefix="1" applyNumberFormat="1" applyFont="1" applyFill="1" applyBorder="1" applyAlignment="1">
      <alignment vertical="center" shrinkToFit="1"/>
    </xf>
    <xf numFmtId="38" fontId="5" fillId="0" borderId="10" xfId="9" applyFont="1" applyFill="1" applyBorder="1" applyAlignment="1">
      <alignment vertical="center"/>
    </xf>
    <xf numFmtId="38" fontId="5" fillId="0" borderId="0" xfId="9" applyFont="1" applyFill="1" applyBorder="1" applyAlignment="1">
      <alignment vertical="center"/>
    </xf>
    <xf numFmtId="38" fontId="5" fillId="0" borderId="11" xfId="9" applyFont="1" applyFill="1" applyBorder="1" applyAlignment="1">
      <alignment vertical="center"/>
    </xf>
    <xf numFmtId="38" fontId="5" fillId="0" borderId="10" xfId="9" applyFont="1" applyBorder="1" applyAlignment="1">
      <alignment vertical="center"/>
    </xf>
    <xf numFmtId="38" fontId="5" fillId="0" borderId="0" xfId="9" applyFont="1" applyBorder="1" applyAlignment="1">
      <alignment vertical="center"/>
    </xf>
    <xf numFmtId="38" fontId="5" fillId="0" borderId="11" xfId="9" applyFont="1" applyBorder="1" applyAlignment="1">
      <alignment vertical="center"/>
    </xf>
    <xf numFmtId="38" fontId="69" fillId="0" borderId="27" xfId="9" applyFont="1" applyBorder="1" applyAlignment="1">
      <alignment horizontal="center" vertical="center" shrinkToFit="1"/>
    </xf>
    <xf numFmtId="38" fontId="69" fillId="0" borderId="26" xfId="9" applyFont="1" applyBorder="1" applyAlignment="1">
      <alignment horizontal="center" vertical="center" shrinkToFit="1"/>
    </xf>
    <xf numFmtId="193" fontId="5" fillId="6" borderId="27" xfId="9" quotePrefix="1" applyNumberFormat="1" applyFont="1" applyFill="1" applyBorder="1" applyAlignment="1">
      <alignment vertical="center"/>
    </xf>
    <xf numFmtId="193" fontId="5" fillId="6" borderId="28" xfId="9" quotePrefix="1" applyNumberFormat="1" applyFont="1" applyFill="1" applyBorder="1" applyAlignment="1">
      <alignment vertical="center"/>
    </xf>
    <xf numFmtId="193" fontId="5" fillId="6" borderId="26" xfId="9" quotePrefix="1" applyNumberFormat="1" applyFont="1" applyFill="1" applyBorder="1" applyAlignment="1">
      <alignment vertical="center"/>
    </xf>
    <xf numFmtId="0" fontId="5" fillId="0" borderId="27" xfId="18" applyFont="1" applyBorder="1" applyAlignment="1">
      <alignment horizontal="center" vertical="center" wrapText="1"/>
    </xf>
    <xf numFmtId="0" fontId="5" fillId="0" borderId="28" xfId="18" applyFont="1" applyBorder="1" applyAlignment="1">
      <alignment horizontal="center" vertical="center" wrapText="1"/>
    </xf>
    <xf numFmtId="0" fontId="5" fillId="0" borderId="26" xfId="18" applyFont="1" applyBorder="1" applyAlignment="1">
      <alignment horizontal="center" vertical="center" wrapText="1"/>
    </xf>
    <xf numFmtId="0" fontId="5" fillId="0" borderId="12" xfId="18" applyFont="1" applyBorder="1" applyAlignment="1">
      <alignment horizontal="center" vertical="center" wrapText="1"/>
    </xf>
    <xf numFmtId="0" fontId="5" fillId="0" borderId="5" xfId="18" applyFont="1" applyBorder="1" applyAlignment="1">
      <alignment horizontal="center" vertical="center" wrapText="1"/>
    </xf>
    <xf numFmtId="0" fontId="5" fillId="0" borderId="13" xfId="18" applyFont="1" applyBorder="1" applyAlignment="1">
      <alignment horizontal="center" vertical="center" wrapText="1"/>
    </xf>
    <xf numFmtId="194" fontId="5" fillId="0" borderId="40" xfId="9" applyNumberFormat="1" applyFont="1" applyFill="1" applyBorder="1" applyAlignment="1">
      <alignment vertical="center"/>
    </xf>
    <xf numFmtId="194" fontId="5" fillId="0" borderId="12" xfId="9" applyNumberFormat="1" applyFont="1" applyFill="1" applyBorder="1" applyAlignment="1">
      <alignment vertical="center"/>
    </xf>
    <xf numFmtId="194" fontId="5" fillId="0" borderId="5" xfId="9" applyNumberFormat="1" applyFont="1" applyFill="1" applyBorder="1" applyAlignment="1">
      <alignment vertical="center"/>
    </xf>
    <xf numFmtId="194" fontId="5" fillId="0" borderId="13" xfId="9" applyNumberFormat="1" applyFont="1" applyFill="1" applyBorder="1" applyAlignment="1">
      <alignment vertical="center"/>
    </xf>
    <xf numFmtId="194" fontId="5" fillId="6" borderId="40" xfId="9" applyNumberFormat="1" applyFont="1" applyFill="1" applyBorder="1" applyAlignment="1">
      <alignment vertical="center"/>
    </xf>
    <xf numFmtId="193" fontId="4" fillId="6" borderId="27" xfId="9" quotePrefix="1" applyNumberFormat="1" applyFont="1" applyFill="1" applyBorder="1" applyAlignment="1">
      <alignment vertical="center" shrinkToFit="1"/>
    </xf>
    <xf numFmtId="193" fontId="4" fillId="6" borderId="28" xfId="9" quotePrefix="1" applyNumberFormat="1" applyFont="1" applyFill="1" applyBorder="1" applyAlignment="1">
      <alignment vertical="center" shrinkToFit="1"/>
    </xf>
    <xf numFmtId="193" fontId="4" fillId="6" borderId="26" xfId="9" quotePrefix="1" applyNumberFormat="1" applyFont="1" applyFill="1" applyBorder="1" applyAlignment="1">
      <alignment vertical="center" shrinkToFit="1"/>
    </xf>
    <xf numFmtId="38" fontId="5" fillId="0" borderId="37" xfId="9" applyFont="1" applyBorder="1" applyAlignment="1">
      <alignment vertical="center"/>
    </xf>
    <xf numFmtId="194" fontId="4" fillId="6" borderId="10" xfId="9" applyNumberFormat="1" applyFont="1" applyFill="1" applyBorder="1" applyAlignment="1">
      <alignment vertical="center" shrinkToFit="1"/>
    </xf>
    <xf numFmtId="194" fontId="4" fillId="6" borderId="0" xfId="9" applyNumberFormat="1" applyFont="1" applyFill="1" applyBorder="1" applyAlignment="1">
      <alignment vertical="center" shrinkToFit="1"/>
    </xf>
    <xf numFmtId="194" fontId="4" fillId="6" borderId="11" xfId="9" applyNumberFormat="1" applyFont="1" applyFill="1" applyBorder="1" applyAlignment="1">
      <alignment vertical="center" shrinkToFit="1"/>
    </xf>
    <xf numFmtId="194" fontId="4" fillId="6" borderId="12" xfId="9" applyNumberFormat="1" applyFont="1" applyFill="1" applyBorder="1" applyAlignment="1">
      <alignment vertical="center" shrinkToFit="1"/>
    </xf>
    <xf numFmtId="194" fontId="4" fillId="6" borderId="5" xfId="9" applyNumberFormat="1" applyFont="1" applyFill="1" applyBorder="1" applyAlignment="1">
      <alignment vertical="center" shrinkToFit="1"/>
    </xf>
    <xf numFmtId="194" fontId="4" fillId="6" borderId="13" xfId="9" applyNumberFormat="1" applyFont="1" applyFill="1" applyBorder="1" applyAlignment="1">
      <alignment vertical="center" shrinkToFit="1"/>
    </xf>
    <xf numFmtId="38" fontId="69" fillId="0" borderId="12" xfId="9" applyFont="1" applyBorder="1" applyAlignment="1">
      <alignment horizontal="center" vertical="center" shrinkToFit="1"/>
    </xf>
    <xf numFmtId="38" fontId="69" fillId="0" borderId="13" xfId="9" applyFont="1" applyBorder="1" applyAlignment="1">
      <alignment horizontal="center" vertical="center" shrinkToFit="1"/>
    </xf>
    <xf numFmtId="0" fontId="5" fillId="0" borderId="0" xfId="18" applyFont="1" applyAlignment="1">
      <alignment horizontal="left" vertical="center" wrapText="1"/>
    </xf>
    <xf numFmtId="193" fontId="5" fillId="0" borderId="27" xfId="9" quotePrefix="1" applyNumberFormat="1" applyFont="1" applyFill="1" applyBorder="1" applyAlignment="1">
      <alignment vertical="center"/>
    </xf>
    <xf numFmtId="193" fontId="5" fillId="0" borderId="28" xfId="9" quotePrefix="1" applyNumberFormat="1" applyFont="1" applyFill="1" applyBorder="1" applyAlignment="1">
      <alignment vertical="center"/>
    </xf>
    <xf numFmtId="193" fontId="5" fillId="0" borderId="26" xfId="9" quotePrefix="1" applyNumberFormat="1" applyFont="1" applyFill="1" applyBorder="1" applyAlignment="1">
      <alignment vertical="center"/>
    </xf>
    <xf numFmtId="193" fontId="5" fillId="0" borderId="28" xfId="9" applyNumberFormat="1" applyFont="1" applyFill="1" applyBorder="1" applyAlignment="1">
      <alignment vertical="center"/>
    </xf>
    <xf numFmtId="193" fontId="5" fillId="0" borderId="26" xfId="9" applyNumberFormat="1" applyFont="1" applyFill="1" applyBorder="1" applyAlignment="1">
      <alignment vertical="center"/>
    </xf>
    <xf numFmtId="194" fontId="71" fillId="6" borderId="10" xfId="9" applyNumberFormat="1" applyFont="1" applyFill="1" applyBorder="1" applyAlignment="1">
      <alignment vertical="center" shrinkToFit="1"/>
    </xf>
    <xf numFmtId="194" fontId="71" fillId="6" borderId="0" xfId="9" applyNumberFormat="1" applyFont="1" applyFill="1" applyBorder="1" applyAlignment="1">
      <alignment vertical="center" shrinkToFit="1"/>
    </xf>
    <xf numFmtId="0" fontId="5" fillId="0" borderId="27" xfId="18" applyFont="1" applyBorder="1" applyAlignment="1">
      <alignment horizontal="center" vertical="center" shrinkToFit="1"/>
    </xf>
    <xf numFmtId="0" fontId="5" fillId="0" borderId="26" xfId="18" applyFont="1" applyBorder="1" applyAlignment="1">
      <alignment horizontal="center" vertical="center" shrinkToFit="1"/>
    </xf>
    <xf numFmtId="0" fontId="5" fillId="0" borderId="12" xfId="18" applyFont="1" applyBorder="1" applyAlignment="1">
      <alignment horizontal="center" vertical="center" shrinkToFit="1"/>
    </xf>
    <xf numFmtId="0" fontId="5" fillId="0" borderId="13" xfId="18" applyFont="1" applyBorder="1" applyAlignment="1">
      <alignment horizontal="center" vertical="center" shrinkToFit="1"/>
    </xf>
    <xf numFmtId="38" fontId="5" fillId="0" borderId="10" xfId="9" applyFont="1" applyBorder="1" applyAlignment="1">
      <alignment horizontal="center" vertical="center" shrinkToFit="1"/>
    </xf>
    <xf numFmtId="38" fontId="5" fillId="0" borderId="11" xfId="9" applyFont="1" applyBorder="1" applyAlignment="1">
      <alignment horizontal="center" vertical="center" shrinkToFit="1"/>
    </xf>
    <xf numFmtId="194" fontId="71" fillId="6" borderId="12" xfId="9" applyNumberFormat="1" applyFont="1" applyFill="1" applyBorder="1" applyAlignment="1">
      <alignment vertical="center" shrinkToFit="1"/>
    </xf>
    <xf numFmtId="194" fontId="71" fillId="6" borderId="5" xfId="9" applyNumberFormat="1" applyFont="1" applyFill="1" applyBorder="1" applyAlignment="1">
      <alignment vertical="center" shrinkToFit="1"/>
    </xf>
    <xf numFmtId="38" fontId="69" fillId="0" borderId="27" xfId="9" applyFont="1" applyBorder="1" applyAlignment="1">
      <alignment horizontal="center" vertical="center" wrapText="1" shrinkToFit="1"/>
    </xf>
    <xf numFmtId="194" fontId="5" fillId="6" borderId="12" xfId="9" applyNumberFormat="1" applyFont="1" applyFill="1" applyBorder="1" applyAlignment="1">
      <alignment vertical="center"/>
    </xf>
    <xf numFmtId="194" fontId="5" fillId="6" borderId="5" xfId="9" applyNumberFormat="1" applyFont="1" applyFill="1" applyBorder="1" applyAlignment="1">
      <alignment vertical="center"/>
    </xf>
    <xf numFmtId="194" fontId="5" fillId="6" borderId="13" xfId="9" applyNumberFormat="1" applyFont="1" applyFill="1" applyBorder="1" applyAlignment="1">
      <alignment vertical="center"/>
    </xf>
    <xf numFmtId="193" fontId="5" fillId="6" borderId="28" xfId="9" applyNumberFormat="1" applyFont="1" applyFill="1" applyBorder="1" applyAlignment="1">
      <alignment vertical="center"/>
    </xf>
    <xf numFmtId="193" fontId="5" fillId="6" borderId="26" xfId="9" applyNumberFormat="1" applyFont="1" applyFill="1" applyBorder="1" applyAlignment="1">
      <alignment vertical="center"/>
    </xf>
    <xf numFmtId="38" fontId="5" fillId="0" borderId="40" xfId="11" applyFont="1" applyBorder="1" applyAlignment="1">
      <alignment vertical="center"/>
    </xf>
    <xf numFmtId="180" fontId="5" fillId="0" borderId="33" xfId="11" applyNumberFormat="1" applyFont="1" applyBorder="1" applyAlignment="1">
      <alignment vertical="center"/>
    </xf>
    <xf numFmtId="38" fontId="5" fillId="0" borderId="12" xfId="11" applyFont="1" applyBorder="1" applyAlignment="1">
      <alignment horizontal="center" vertical="center"/>
    </xf>
    <xf numFmtId="38" fontId="5" fillId="0" borderId="5" xfId="11" applyFont="1" applyBorder="1" applyAlignment="1">
      <alignment horizontal="center" vertical="center"/>
    </xf>
    <xf numFmtId="38" fontId="5" fillId="0" borderId="13" xfId="11" applyFont="1" applyBorder="1" applyAlignment="1">
      <alignment horizontal="center" vertical="center"/>
    </xf>
    <xf numFmtId="0" fontId="5" fillId="0" borderId="33" xfId="18" applyFont="1" applyBorder="1" applyAlignment="1">
      <alignment horizontal="center" vertical="center"/>
    </xf>
    <xf numFmtId="0" fontId="5" fillId="0" borderId="40" xfId="18" applyFont="1" applyBorder="1" applyAlignment="1">
      <alignment horizontal="center" vertical="center"/>
    </xf>
    <xf numFmtId="0" fontId="5" fillId="0" borderId="17" xfId="18" applyFont="1" applyBorder="1" applyAlignment="1">
      <alignment horizontal="center" vertical="center" shrinkToFit="1"/>
    </xf>
    <xf numFmtId="0" fontId="5" fillId="0" borderId="18" xfId="18" applyFont="1" applyBorder="1" applyAlignment="1">
      <alignment horizontal="center" vertical="center" shrinkToFit="1"/>
    </xf>
    <xf numFmtId="180" fontId="5" fillId="0" borderId="27" xfId="11" applyNumberFormat="1" applyFont="1" applyBorder="1" applyAlignment="1">
      <alignment horizontal="center" vertical="center"/>
    </xf>
    <xf numFmtId="180" fontId="5" fillId="0" borderId="28" xfId="11" applyNumberFormat="1" applyFont="1" applyBorder="1" applyAlignment="1">
      <alignment horizontal="center" vertical="center"/>
    </xf>
    <xf numFmtId="180" fontId="5" fillId="0" borderId="26" xfId="11" applyNumberFormat="1" applyFont="1" applyBorder="1" applyAlignment="1">
      <alignment horizontal="center" vertical="center"/>
    </xf>
    <xf numFmtId="180" fontId="5" fillId="0" borderId="27" xfId="11" applyNumberFormat="1" applyFont="1" applyBorder="1" applyAlignment="1">
      <alignment horizontal="right" vertical="center"/>
    </xf>
    <xf numFmtId="180" fontId="5" fillId="0" borderId="28" xfId="11" applyNumberFormat="1" applyFont="1" applyBorder="1" applyAlignment="1">
      <alignment horizontal="right" vertical="center"/>
    </xf>
    <xf numFmtId="180" fontId="5" fillId="0" borderId="26" xfId="11" applyNumberFormat="1" applyFont="1" applyBorder="1" applyAlignment="1">
      <alignment horizontal="right" vertical="center"/>
    </xf>
    <xf numFmtId="0" fontId="6" fillId="0" borderId="27" xfId="18" applyFont="1" applyBorder="1" applyAlignment="1">
      <alignment horizontal="center" vertical="center" wrapText="1" shrinkToFit="1"/>
    </xf>
    <xf numFmtId="0" fontId="6" fillId="0" borderId="28" xfId="18" applyFont="1" applyBorder="1" applyAlignment="1">
      <alignment horizontal="center" vertical="center" wrapText="1" shrinkToFit="1"/>
    </xf>
    <xf numFmtId="0" fontId="6" fillId="0" borderId="26" xfId="18" applyFont="1" applyBorder="1" applyAlignment="1">
      <alignment horizontal="center" vertical="center" wrapText="1" shrinkToFit="1"/>
    </xf>
    <xf numFmtId="0" fontId="13" fillId="0" borderId="28" xfId="22" applyFont="1" applyBorder="1" applyAlignment="1">
      <alignment vertical="top" wrapText="1"/>
    </xf>
    <xf numFmtId="0" fontId="13" fillId="0" borderId="26" xfId="22" applyFont="1" applyBorder="1" applyAlignment="1">
      <alignment vertical="top" wrapText="1"/>
    </xf>
    <xf numFmtId="0" fontId="13" fillId="0" borderId="0" xfId="22" applyFont="1" applyAlignment="1">
      <alignment vertical="top" wrapText="1"/>
    </xf>
    <xf numFmtId="0" fontId="13" fillId="0" borderId="11" xfId="22" applyFont="1" applyBorder="1" applyAlignment="1">
      <alignment vertical="top" wrapText="1"/>
    </xf>
    <xf numFmtId="180" fontId="13" fillId="6" borderId="27" xfId="11" applyNumberFormat="1" applyFont="1" applyFill="1" applyBorder="1" applyAlignment="1">
      <alignment vertical="center"/>
    </xf>
    <xf numFmtId="180" fontId="13" fillId="6" borderId="28" xfId="11" applyNumberFormat="1" applyFont="1" applyFill="1" applyBorder="1" applyAlignment="1">
      <alignment vertical="center"/>
    </xf>
    <xf numFmtId="180" fontId="13" fillId="6" borderId="26" xfId="11" applyNumberFormat="1" applyFont="1" applyFill="1" applyBorder="1" applyAlignment="1">
      <alignment vertical="center"/>
    </xf>
    <xf numFmtId="38" fontId="13" fillId="0" borderId="0" xfId="9" applyFont="1" applyAlignment="1">
      <alignment horizontal="right" vertical="center"/>
    </xf>
    <xf numFmtId="180" fontId="13" fillId="6" borderId="10" xfId="11" applyNumberFormat="1" applyFont="1" applyFill="1" applyBorder="1" applyAlignment="1">
      <alignment vertical="center"/>
    </xf>
    <xf numFmtId="180" fontId="13" fillId="6" borderId="0" xfId="11" applyNumberFormat="1" applyFont="1" applyFill="1" applyAlignment="1">
      <alignment vertical="center"/>
    </xf>
    <xf numFmtId="180" fontId="13" fillId="6" borderId="11" xfId="11" applyNumberFormat="1" applyFont="1" applyFill="1" applyBorder="1" applyAlignment="1">
      <alignment vertical="center"/>
    </xf>
    <xf numFmtId="0" fontId="13" fillId="0" borderId="69" xfId="22" applyFont="1" applyBorder="1" applyAlignment="1">
      <alignment horizontal="center" vertical="center"/>
    </xf>
    <xf numFmtId="0" fontId="13" fillId="0" borderId="70" xfId="22" applyFont="1" applyBorder="1" applyAlignment="1">
      <alignment horizontal="center" vertical="center"/>
    </xf>
    <xf numFmtId="0" fontId="13" fillId="0" borderId="71" xfId="22" applyFont="1" applyBorder="1" applyAlignment="1">
      <alignment horizontal="center" vertical="center"/>
    </xf>
    <xf numFmtId="0" fontId="13" fillId="0" borderId="12" xfId="22" applyFont="1" applyBorder="1" applyAlignment="1">
      <alignment horizontal="center" vertical="center"/>
    </xf>
    <xf numFmtId="0" fontId="13" fillId="0" borderId="5" xfId="22" applyFont="1" applyBorder="1" applyAlignment="1">
      <alignment horizontal="center" vertical="center"/>
    </xf>
    <xf numFmtId="0" fontId="13" fillId="0" borderId="13" xfId="22" applyFont="1" applyBorder="1" applyAlignment="1">
      <alignment horizontal="center" vertical="center"/>
    </xf>
    <xf numFmtId="0" fontId="13" fillId="0" borderId="69" xfId="22" applyFont="1" applyBorder="1" applyAlignment="1">
      <alignment horizontal="center" vertical="top"/>
    </xf>
    <xf numFmtId="0" fontId="13" fillId="0" borderId="70" xfId="22" applyFont="1" applyBorder="1" applyAlignment="1">
      <alignment horizontal="center" vertical="top"/>
    </xf>
    <xf numFmtId="0" fontId="13" fillId="0" borderId="71" xfId="22" applyFont="1" applyBorder="1" applyAlignment="1">
      <alignment horizontal="center" vertical="top"/>
    </xf>
    <xf numFmtId="0" fontId="13" fillId="0" borderId="12" xfId="22" applyFont="1" applyBorder="1" applyAlignment="1">
      <alignment horizontal="center" vertical="top"/>
    </xf>
    <xf numFmtId="0" fontId="13" fillId="0" borderId="5" xfId="22" applyFont="1" applyBorder="1" applyAlignment="1">
      <alignment horizontal="center" vertical="top"/>
    </xf>
    <xf numFmtId="0" fontId="13" fillId="0" borderId="13" xfId="22" applyFont="1" applyBorder="1" applyAlignment="1">
      <alignment horizontal="center" vertical="top"/>
    </xf>
    <xf numFmtId="180" fontId="13" fillId="6" borderId="69" xfId="11" applyNumberFormat="1" applyFont="1" applyFill="1" applyBorder="1" applyAlignment="1">
      <alignment vertical="center"/>
    </xf>
    <xf numFmtId="180" fontId="13" fillId="6" borderId="70" xfId="11" applyNumberFormat="1" applyFont="1" applyFill="1" applyBorder="1" applyAlignment="1">
      <alignment vertical="center"/>
    </xf>
    <xf numFmtId="180" fontId="13" fillId="6" borderId="71" xfId="11" applyNumberFormat="1" applyFont="1" applyFill="1" applyBorder="1" applyAlignment="1">
      <alignment vertical="center"/>
    </xf>
    <xf numFmtId="38" fontId="13" fillId="0" borderId="12" xfId="9" applyFont="1" applyBorder="1" applyAlignment="1">
      <alignment horizontal="right" vertical="center"/>
    </xf>
    <xf numFmtId="38" fontId="13" fillId="0" borderId="5" xfId="9" applyFont="1" applyBorder="1" applyAlignment="1">
      <alignment horizontal="right" vertical="center"/>
    </xf>
    <xf numFmtId="38" fontId="13" fillId="0" borderId="13" xfId="9" applyFont="1" applyBorder="1" applyAlignment="1">
      <alignment horizontal="right" vertical="center"/>
    </xf>
    <xf numFmtId="0" fontId="13" fillId="0" borderId="64" xfId="22" applyFont="1" applyBorder="1" applyAlignment="1">
      <alignment vertical="top" wrapText="1"/>
    </xf>
    <xf numFmtId="0" fontId="13" fillId="0" borderId="68" xfId="22" applyFont="1" applyBorder="1" applyAlignment="1">
      <alignment vertical="top" wrapText="1"/>
    </xf>
    <xf numFmtId="0" fontId="13" fillId="0" borderId="27" xfId="22" applyFont="1" applyBorder="1" applyAlignment="1">
      <alignment horizontal="center" vertical="top"/>
    </xf>
    <xf numFmtId="0" fontId="13" fillId="0" borderId="28" xfId="22" applyFont="1" applyBorder="1" applyAlignment="1">
      <alignment horizontal="center" vertical="top"/>
    </xf>
    <xf numFmtId="0" fontId="13" fillId="0" borderId="26" xfId="22" applyFont="1" applyBorder="1" applyAlignment="1">
      <alignment horizontal="center" vertical="top"/>
    </xf>
    <xf numFmtId="38" fontId="6" fillId="0" borderId="40" xfId="9" applyFont="1" applyBorder="1" applyAlignment="1">
      <alignment horizontal="center" vertical="center" shrinkToFit="1"/>
    </xf>
    <xf numFmtId="38" fontId="6" fillId="0" borderId="37" xfId="9" applyFont="1" applyBorder="1" applyAlignment="1">
      <alignment horizontal="center" vertical="center" shrinkToFit="1"/>
    </xf>
    <xf numFmtId="38" fontId="4" fillId="0" borderId="0" xfId="9" applyFont="1" applyBorder="1" applyAlignment="1">
      <alignment horizontal="center" vertical="center"/>
    </xf>
    <xf numFmtId="38" fontId="4" fillId="0" borderId="5" xfId="9" applyFont="1" applyBorder="1" applyAlignment="1">
      <alignment horizontal="center" vertical="center"/>
    </xf>
    <xf numFmtId="38" fontId="4" fillId="0" borderId="10" xfId="9" applyFont="1" applyBorder="1" applyAlignment="1">
      <alignment horizontal="center" vertical="center"/>
    </xf>
    <xf numFmtId="38" fontId="4" fillId="0" borderId="11" xfId="9" applyFont="1" applyBorder="1" applyAlignment="1">
      <alignment horizontal="center" vertical="center"/>
    </xf>
    <xf numFmtId="38" fontId="4" fillId="0" borderId="12" xfId="9" applyFont="1" applyBorder="1" applyAlignment="1">
      <alignment horizontal="center" vertical="center"/>
    </xf>
    <xf numFmtId="38" fontId="4" fillId="0" borderId="13" xfId="9" applyFont="1" applyBorder="1" applyAlignment="1">
      <alignment horizontal="center" vertical="center"/>
    </xf>
    <xf numFmtId="38" fontId="4" fillId="0" borderId="27" xfId="9" applyFont="1" applyBorder="1" applyAlignment="1">
      <alignment horizontal="center" vertical="center"/>
    </xf>
    <xf numFmtId="38" fontId="4" fillId="0" borderId="28" xfId="9" applyFont="1" applyBorder="1" applyAlignment="1">
      <alignment horizontal="center" vertical="center"/>
    </xf>
    <xf numFmtId="38" fontId="4" fillId="0" borderId="26" xfId="9" applyFont="1" applyBorder="1" applyAlignment="1">
      <alignment horizontal="center" vertical="center"/>
    </xf>
    <xf numFmtId="38" fontId="4" fillId="0" borderId="10" xfId="9" applyFont="1" applyFill="1" applyBorder="1" applyAlignment="1">
      <alignment horizontal="center" vertical="center"/>
    </xf>
    <xf numFmtId="38" fontId="4" fillId="0" borderId="0" xfId="9" applyFont="1" applyFill="1" applyBorder="1" applyAlignment="1">
      <alignment horizontal="center" vertical="center"/>
    </xf>
    <xf numFmtId="38" fontId="4" fillId="0" borderId="11" xfId="9" applyFont="1" applyFill="1" applyBorder="1" applyAlignment="1">
      <alignment horizontal="center" vertical="center"/>
    </xf>
    <xf numFmtId="38" fontId="4" fillId="0" borderId="12" xfId="9" applyFont="1" applyFill="1" applyBorder="1" applyAlignment="1">
      <alignment horizontal="center" vertical="center"/>
    </xf>
    <xf numFmtId="38" fontId="4" fillId="0" borderId="5" xfId="9" applyFont="1" applyFill="1" applyBorder="1" applyAlignment="1">
      <alignment horizontal="center" vertical="center"/>
    </xf>
    <xf numFmtId="38" fontId="4" fillId="0" borderId="13" xfId="9" applyFont="1" applyFill="1" applyBorder="1" applyAlignment="1">
      <alignment horizontal="center" vertical="center"/>
    </xf>
    <xf numFmtId="49" fontId="4" fillId="0" borderId="27" xfId="9" applyNumberFormat="1" applyFont="1" applyFill="1" applyBorder="1" applyAlignment="1">
      <alignment horizontal="center" vertical="center"/>
    </xf>
    <xf numFmtId="49" fontId="4" fillId="0" borderId="28" xfId="9" applyNumberFormat="1" applyFont="1" applyFill="1" applyBorder="1" applyAlignment="1">
      <alignment horizontal="center" vertical="center"/>
    </xf>
    <xf numFmtId="49" fontId="4" fillId="0" borderId="26" xfId="9" applyNumberFormat="1" applyFont="1" applyFill="1" applyBorder="1" applyAlignment="1">
      <alignment horizontal="center" vertical="center"/>
    </xf>
    <xf numFmtId="49" fontId="4" fillId="0" borderId="10" xfId="9" applyNumberFormat="1" applyFont="1" applyFill="1" applyBorder="1" applyAlignment="1">
      <alignment horizontal="center" vertical="center"/>
    </xf>
    <xf numFmtId="49" fontId="4" fillId="0" borderId="0" xfId="9" applyNumberFormat="1" applyFont="1" applyFill="1" applyBorder="1" applyAlignment="1">
      <alignment horizontal="center" vertical="center"/>
    </xf>
    <xf numFmtId="49" fontId="4" fillId="0" borderId="11" xfId="9" applyNumberFormat="1" applyFont="1" applyFill="1" applyBorder="1" applyAlignment="1">
      <alignment horizontal="center" vertical="center"/>
    </xf>
    <xf numFmtId="49" fontId="4" fillId="0" borderId="28" xfId="9" applyNumberFormat="1" applyFont="1" applyBorder="1" applyAlignment="1">
      <alignment horizontal="center" vertical="center"/>
    </xf>
    <xf numFmtId="49" fontId="4" fillId="0" borderId="0" xfId="9" applyNumberFormat="1" applyFont="1" applyBorder="1" applyAlignment="1">
      <alignment horizontal="center" vertical="center"/>
    </xf>
    <xf numFmtId="49" fontId="4" fillId="0" borderId="27" xfId="9" applyNumberFormat="1" applyFont="1" applyBorder="1" applyAlignment="1">
      <alignment horizontal="center" vertical="center"/>
    </xf>
    <xf numFmtId="49" fontId="4" fillId="0" borderId="26" xfId="9" applyNumberFormat="1" applyFont="1" applyBorder="1" applyAlignment="1">
      <alignment horizontal="center" vertical="center"/>
    </xf>
    <xf numFmtId="49" fontId="4" fillId="0" borderId="10" xfId="9" applyNumberFormat="1" applyFont="1" applyBorder="1" applyAlignment="1">
      <alignment horizontal="center" vertical="center"/>
    </xf>
    <xf numFmtId="49" fontId="4" fillId="0" borderId="11" xfId="9" applyNumberFormat="1" applyFont="1" applyBorder="1" applyAlignment="1">
      <alignment horizontal="center" vertical="center"/>
    </xf>
    <xf numFmtId="38" fontId="69" fillId="0" borderId="27" xfId="9" applyFont="1" applyBorder="1" applyAlignment="1">
      <alignment horizontal="center" vertical="center"/>
    </xf>
    <xf numFmtId="38" fontId="69" fillId="0" borderId="26" xfId="9" applyFont="1" applyBorder="1" applyAlignment="1">
      <alignment horizontal="center" vertical="center"/>
    </xf>
    <xf numFmtId="38" fontId="69" fillId="0" borderId="10" xfId="9" applyFont="1" applyBorder="1" applyAlignment="1">
      <alignment horizontal="center" vertical="center"/>
    </xf>
    <xf numFmtId="38" fontId="69" fillId="0" borderId="11" xfId="9" applyFont="1" applyBorder="1" applyAlignment="1">
      <alignment horizontal="center" vertical="center"/>
    </xf>
    <xf numFmtId="38" fontId="6" fillId="0" borderId="17" xfId="9" applyFont="1" applyBorder="1" applyAlignment="1">
      <alignment horizontal="center" vertical="center" shrinkToFit="1"/>
    </xf>
    <xf numFmtId="38" fontId="6" fillId="0" borderId="2" xfId="9" applyFont="1" applyBorder="1" applyAlignment="1">
      <alignment horizontal="center" vertical="center" shrinkToFit="1"/>
    </xf>
    <xf numFmtId="38" fontId="6" fillId="0" borderId="18" xfId="9" applyFont="1" applyBorder="1" applyAlignment="1">
      <alignment horizontal="center" vertical="center" shrinkToFit="1"/>
    </xf>
    <xf numFmtId="38" fontId="6" fillId="0" borderId="27" xfId="9" applyFont="1" applyBorder="1" applyAlignment="1">
      <alignment horizontal="center" vertical="center" shrinkToFit="1"/>
    </xf>
    <xf numFmtId="38" fontId="6" fillId="0" borderId="28" xfId="9" applyFont="1" applyBorder="1" applyAlignment="1">
      <alignment horizontal="center" vertical="center" shrinkToFit="1"/>
    </xf>
    <xf numFmtId="38" fontId="6" fillId="0" borderId="26" xfId="9" applyFont="1" applyBorder="1" applyAlignment="1">
      <alignment horizontal="center" vertical="center" shrinkToFit="1"/>
    </xf>
    <xf numFmtId="0" fontId="5" fillId="0" borderId="10" xfId="18" applyFont="1" applyBorder="1" applyAlignment="1">
      <alignment horizontal="center" vertical="center" wrapText="1" shrinkToFit="1"/>
    </xf>
    <xf numFmtId="0" fontId="5" fillId="0" borderId="0" xfId="18" applyFont="1" applyAlignment="1">
      <alignment horizontal="center" vertical="center" wrapText="1" shrinkToFit="1"/>
    </xf>
    <xf numFmtId="0" fontId="5" fillId="0" borderId="11" xfId="18" applyFont="1" applyBorder="1" applyAlignment="1">
      <alignment horizontal="center" vertical="center" wrapText="1" shrinkToFit="1"/>
    </xf>
    <xf numFmtId="49" fontId="6" fillId="0" borderId="10" xfId="9" applyNumberFormat="1" applyFont="1" applyBorder="1" applyAlignment="1">
      <alignment vertical="center" shrinkToFit="1"/>
    </xf>
    <xf numFmtId="49" fontId="6" fillId="0" borderId="0" xfId="9" applyNumberFormat="1" applyFont="1" applyBorder="1" applyAlignment="1">
      <alignment vertical="center" shrinkToFit="1"/>
    </xf>
    <xf numFmtId="49" fontId="6" fillId="0" borderId="11" xfId="9" applyNumberFormat="1" applyFont="1" applyBorder="1" applyAlignment="1">
      <alignment vertical="center" shrinkToFit="1"/>
    </xf>
    <xf numFmtId="49" fontId="6" fillId="0" borderId="27" xfId="9" applyNumberFormat="1" applyFont="1" applyBorder="1" applyAlignment="1">
      <alignment horizontal="center" vertical="center" shrinkToFit="1"/>
    </xf>
    <xf numFmtId="49" fontId="6" fillId="0" borderId="28" xfId="9" applyNumberFormat="1" applyFont="1" applyBorder="1" applyAlignment="1">
      <alignment horizontal="center" vertical="center" shrinkToFit="1"/>
    </xf>
    <xf numFmtId="49" fontId="6" fillId="0" borderId="26" xfId="9" applyNumberFormat="1" applyFont="1" applyBorder="1" applyAlignment="1">
      <alignment horizontal="center" vertical="center" shrinkToFit="1"/>
    </xf>
    <xf numFmtId="49" fontId="6" fillId="0" borderId="10" xfId="9" applyNumberFormat="1" applyFont="1" applyBorder="1" applyAlignment="1">
      <alignment horizontal="center" vertical="center" shrinkToFit="1"/>
    </xf>
    <xf numFmtId="49" fontId="6" fillId="0" borderId="0" xfId="9" applyNumberFormat="1" applyFont="1" applyBorder="1" applyAlignment="1">
      <alignment horizontal="center" vertical="center" shrinkToFit="1"/>
    </xf>
    <xf numFmtId="49" fontId="6" fillId="0" borderId="11" xfId="9" applyNumberFormat="1" applyFont="1" applyBorder="1" applyAlignment="1">
      <alignment horizontal="center" vertical="center" shrinkToFit="1"/>
    </xf>
    <xf numFmtId="49" fontId="6" fillId="0" borderId="12" xfId="9" applyNumberFormat="1" applyFont="1" applyBorder="1" applyAlignment="1">
      <alignment horizontal="center" vertical="center" shrinkToFit="1"/>
    </xf>
    <xf numFmtId="49" fontId="6" fillId="0" borderId="5" xfId="9" applyNumberFormat="1" applyFont="1" applyBorder="1" applyAlignment="1">
      <alignment horizontal="center" vertical="center" shrinkToFit="1"/>
    </xf>
    <xf numFmtId="49" fontId="6" fillId="0" borderId="13" xfId="9" applyNumberFormat="1" applyFont="1" applyBorder="1" applyAlignment="1">
      <alignment horizontal="center" vertical="center" shrinkToFit="1"/>
    </xf>
    <xf numFmtId="49" fontId="6" fillId="0" borderId="17" xfId="9" applyNumberFormat="1" applyFont="1" applyBorder="1" applyAlignment="1">
      <alignment vertical="center" shrinkToFit="1"/>
    </xf>
    <xf numFmtId="49" fontId="6" fillId="0" borderId="2" xfId="9" applyNumberFormat="1" applyFont="1" applyBorder="1" applyAlignment="1">
      <alignment vertical="center" shrinkToFit="1"/>
    </xf>
    <xf numFmtId="49" fontId="6" fillId="0" borderId="18" xfId="9" applyNumberFormat="1" applyFont="1" applyBorder="1" applyAlignment="1">
      <alignment vertical="center" shrinkToFit="1"/>
    </xf>
    <xf numFmtId="49" fontId="6" fillId="0" borderId="27" xfId="9" applyNumberFormat="1" applyFont="1" applyBorder="1" applyAlignment="1">
      <alignment vertical="center" shrinkToFit="1"/>
    </xf>
    <xf numFmtId="49" fontId="6" fillId="0" borderId="28" xfId="9" applyNumberFormat="1" applyFont="1" applyBorder="1" applyAlignment="1">
      <alignment vertical="center" shrinkToFit="1"/>
    </xf>
    <xf numFmtId="49" fontId="6" fillId="0" borderId="26" xfId="9" applyNumberFormat="1" applyFont="1" applyBorder="1" applyAlignment="1">
      <alignment vertical="center" shrinkToFit="1"/>
    </xf>
    <xf numFmtId="38" fontId="6" fillId="0" borderId="12" xfId="9" applyFont="1" applyBorder="1" applyAlignment="1">
      <alignment horizontal="center" vertical="center" shrinkToFit="1"/>
    </xf>
    <xf numFmtId="38" fontId="6" fillId="0" borderId="5" xfId="9" applyFont="1" applyBorder="1" applyAlignment="1">
      <alignment horizontal="center" vertical="center" shrinkToFit="1"/>
    </xf>
    <xf numFmtId="38" fontId="6" fillId="0" borderId="13" xfId="9" applyFont="1" applyBorder="1" applyAlignment="1">
      <alignment horizontal="center" vertical="center" shrinkToFit="1"/>
    </xf>
    <xf numFmtId="49" fontId="6" fillId="0" borderId="37" xfId="9" applyNumberFormat="1" applyFont="1" applyBorder="1" applyAlignment="1">
      <alignment vertical="center" shrinkToFit="1"/>
    </xf>
    <xf numFmtId="49" fontId="6" fillId="0" borderId="33" xfId="9" applyNumberFormat="1" applyFont="1" applyBorder="1" applyAlignment="1">
      <alignment vertical="center" shrinkToFit="1"/>
    </xf>
    <xf numFmtId="38" fontId="6" fillId="0" borderId="33" xfId="9" applyFont="1" applyBorder="1" applyAlignment="1">
      <alignment horizontal="center" vertical="center" shrinkToFit="1"/>
    </xf>
    <xf numFmtId="38" fontId="6" fillId="0" borderId="37" xfId="9" applyFont="1" applyBorder="1" applyAlignment="1">
      <alignment vertical="center" shrinkToFit="1"/>
    </xf>
    <xf numFmtId="38" fontId="6" fillId="0" borderId="33" xfId="9" applyFont="1" applyBorder="1" applyAlignment="1">
      <alignment vertical="center" shrinkToFit="1"/>
    </xf>
    <xf numFmtId="38" fontId="69" fillId="0" borderId="12" xfId="9" applyFont="1" applyBorder="1" applyAlignment="1">
      <alignment horizontal="center" vertical="center"/>
    </xf>
    <xf numFmtId="38" fontId="69" fillId="0" borderId="13" xfId="9" applyFont="1" applyBorder="1" applyAlignment="1">
      <alignment horizontal="center" vertical="center"/>
    </xf>
    <xf numFmtId="38" fontId="5" fillId="0" borderId="27" xfId="9" quotePrefix="1" applyFont="1" applyBorder="1" applyAlignment="1">
      <alignment horizontal="center" vertical="center"/>
    </xf>
    <xf numFmtId="38" fontId="5" fillId="0" borderId="28" xfId="9" applyFont="1" applyBorder="1" applyAlignment="1">
      <alignment horizontal="center" vertical="center"/>
    </xf>
    <xf numFmtId="38" fontId="5" fillId="0" borderId="26" xfId="9" applyFont="1" applyBorder="1" applyAlignment="1">
      <alignment horizontal="center" vertical="center"/>
    </xf>
    <xf numFmtId="38" fontId="5" fillId="0" borderId="33" xfId="9" applyFont="1" applyBorder="1" applyAlignment="1">
      <alignment horizontal="center" vertical="center"/>
    </xf>
    <xf numFmtId="38" fontId="5" fillId="0" borderId="40" xfId="9" applyFont="1" applyBorder="1" applyAlignment="1">
      <alignment horizontal="center" vertical="center"/>
    </xf>
    <xf numFmtId="38" fontId="5" fillId="0" borderId="27" xfId="9" applyFont="1" applyBorder="1" applyAlignment="1">
      <alignment horizontal="center" vertical="center"/>
    </xf>
    <xf numFmtId="38" fontId="5" fillId="0" borderId="10" xfId="9" applyFont="1" applyBorder="1" applyAlignment="1">
      <alignment horizontal="center" vertical="center"/>
    </xf>
    <xf numFmtId="38" fontId="5" fillId="0" borderId="0" xfId="9" applyFont="1" applyBorder="1" applyAlignment="1">
      <alignment horizontal="center" vertical="center"/>
    </xf>
    <xf numFmtId="38" fontId="5" fillId="0" borderId="11" xfId="9" applyFont="1" applyBorder="1" applyAlignment="1">
      <alignment horizontal="center" vertical="center"/>
    </xf>
    <xf numFmtId="38" fontId="5" fillId="0" borderId="12" xfId="9" applyFont="1" applyBorder="1" applyAlignment="1">
      <alignment horizontal="center" vertical="center"/>
    </xf>
    <xf numFmtId="38" fontId="5" fillId="0" borderId="5" xfId="9" applyFont="1" applyBorder="1" applyAlignment="1">
      <alignment horizontal="center" vertical="center"/>
    </xf>
    <xf numFmtId="38" fontId="5" fillId="0" borderId="13" xfId="9" applyFont="1" applyBorder="1" applyAlignment="1">
      <alignment horizontal="center" vertical="center"/>
    </xf>
    <xf numFmtId="0" fontId="5" fillId="0" borderId="0" xfId="18" applyFont="1" applyAlignment="1">
      <alignment vertical="top"/>
    </xf>
    <xf numFmtId="0" fontId="5" fillId="0" borderId="27" xfId="18" applyFont="1" applyBorder="1" applyAlignment="1">
      <alignment horizontal="right" vertical="center"/>
    </xf>
    <xf numFmtId="0" fontId="5" fillId="0" borderId="28" xfId="18" applyFont="1" applyBorder="1" applyAlignment="1">
      <alignment horizontal="right" vertical="center"/>
    </xf>
    <xf numFmtId="0" fontId="5" fillId="0" borderId="26" xfId="18" applyFont="1" applyBorder="1" applyAlignment="1">
      <alignment horizontal="right" vertical="center"/>
    </xf>
    <xf numFmtId="180" fontId="5" fillId="0" borderId="17" xfId="9" applyNumberFormat="1" applyFont="1" applyBorder="1" applyAlignment="1">
      <alignment horizontal="center" vertical="center"/>
    </xf>
    <xf numFmtId="180" fontId="5" fillId="0" borderId="2" xfId="9" applyNumberFormat="1" applyFont="1" applyBorder="1" applyAlignment="1">
      <alignment horizontal="center" vertical="center"/>
    </xf>
    <xf numFmtId="180" fontId="5" fillId="0" borderId="18" xfId="9" applyNumberFormat="1" applyFont="1" applyBorder="1" applyAlignment="1">
      <alignment horizontal="center" vertical="center"/>
    </xf>
    <xf numFmtId="180" fontId="5" fillId="0" borderId="27" xfId="9" applyNumberFormat="1" applyFont="1" applyBorder="1" applyAlignment="1">
      <alignment horizontal="center" vertical="center"/>
    </xf>
    <xf numFmtId="180" fontId="5" fillId="0" borderId="28" xfId="9" applyNumberFormat="1" applyFont="1" applyBorder="1" applyAlignment="1">
      <alignment horizontal="center" vertical="center"/>
    </xf>
    <xf numFmtId="180" fontId="5" fillId="0" borderId="26" xfId="9" applyNumberFormat="1" applyFont="1" applyBorder="1" applyAlignment="1">
      <alignment horizontal="center" vertical="center"/>
    </xf>
    <xf numFmtId="38" fontId="5" fillId="0" borderId="17" xfId="9" applyFont="1" applyBorder="1" applyAlignment="1">
      <alignment horizontal="center" vertical="center"/>
    </xf>
    <xf numFmtId="38" fontId="5" fillId="0" borderId="2" xfId="9" applyFont="1" applyBorder="1" applyAlignment="1">
      <alignment horizontal="center" vertical="center"/>
    </xf>
    <xf numFmtId="38" fontId="5" fillId="0" borderId="18" xfId="9" applyFont="1" applyBorder="1" applyAlignment="1">
      <alignment horizontal="center" vertical="center"/>
    </xf>
    <xf numFmtId="38" fontId="5" fillId="0" borderId="37" xfId="9" applyFont="1" applyBorder="1" applyAlignment="1">
      <alignment horizontal="center" vertical="center"/>
    </xf>
    <xf numFmtId="180" fontId="5" fillId="0" borderId="10" xfId="9" applyNumberFormat="1" applyFont="1" applyBorder="1" applyAlignment="1">
      <alignment horizontal="center" vertical="center"/>
    </xf>
    <xf numFmtId="180" fontId="5" fillId="0" borderId="0" xfId="9" applyNumberFormat="1" applyFont="1" applyBorder="1" applyAlignment="1">
      <alignment horizontal="center" vertical="center"/>
    </xf>
    <xf numFmtId="180" fontId="5" fillId="0" borderId="11" xfId="9" applyNumberFormat="1" applyFont="1" applyBorder="1" applyAlignment="1">
      <alignment horizontal="center" vertical="center"/>
    </xf>
    <xf numFmtId="180" fontId="5" fillId="0" borderId="37" xfId="9" applyNumberFormat="1" applyFont="1" applyBorder="1" applyAlignment="1">
      <alignment horizontal="center" vertical="center"/>
    </xf>
    <xf numFmtId="180" fontId="5" fillId="0" borderId="33" xfId="9" applyNumberFormat="1" applyFont="1" applyBorder="1" applyAlignment="1">
      <alignment horizontal="center" vertical="center"/>
    </xf>
    <xf numFmtId="38" fontId="5" fillId="0" borderId="33" xfId="9" applyFont="1" applyBorder="1" applyAlignment="1">
      <alignment vertical="center"/>
    </xf>
    <xf numFmtId="49" fontId="5" fillId="0" borderId="10" xfId="9" applyNumberFormat="1" applyFont="1" applyBorder="1" applyAlignment="1">
      <alignment horizontal="center" vertical="center"/>
    </xf>
    <xf numFmtId="0" fontId="5" fillId="0" borderId="0" xfId="9" applyNumberFormat="1" applyFont="1" applyBorder="1" applyAlignment="1">
      <alignment horizontal="center" vertical="center"/>
    </xf>
    <xf numFmtId="0" fontId="5" fillId="0" borderId="12" xfId="9" applyNumberFormat="1" applyFont="1" applyBorder="1" applyAlignment="1">
      <alignment horizontal="center" vertical="center"/>
    </xf>
    <xf numFmtId="0" fontId="5" fillId="0" borderId="5" xfId="9" applyNumberFormat="1" applyFont="1" applyBorder="1" applyAlignment="1">
      <alignment horizontal="center" vertical="center"/>
    </xf>
    <xf numFmtId="49" fontId="5" fillId="0" borderId="0" xfId="9" applyNumberFormat="1" applyFont="1" applyBorder="1" applyAlignment="1">
      <alignment horizontal="center" vertical="center"/>
    </xf>
    <xf numFmtId="49" fontId="5" fillId="0" borderId="11" xfId="9" applyNumberFormat="1" applyFont="1" applyBorder="1" applyAlignment="1">
      <alignment horizontal="center" vertical="center"/>
    </xf>
    <xf numFmtId="49" fontId="5" fillId="0" borderId="12" xfId="9" applyNumberFormat="1" applyFont="1" applyBorder="1" applyAlignment="1">
      <alignment horizontal="center" vertical="center"/>
    </xf>
    <xf numFmtId="49" fontId="5" fillId="0" borderId="5" xfId="9" applyNumberFormat="1" applyFont="1" applyBorder="1" applyAlignment="1">
      <alignment horizontal="center" vertical="center"/>
    </xf>
    <xf numFmtId="49" fontId="5" fillId="0" borderId="13" xfId="9" applyNumberFormat="1" applyFont="1" applyBorder="1" applyAlignment="1">
      <alignment horizontal="center" vertical="center"/>
    </xf>
    <xf numFmtId="0" fontId="5" fillId="0" borderId="17" xfId="18" applyFont="1" applyBorder="1" applyAlignment="1">
      <alignment horizontal="left" vertical="center"/>
    </xf>
    <xf numFmtId="0" fontId="5" fillId="0" borderId="2" xfId="18" applyFont="1" applyBorder="1" applyAlignment="1">
      <alignment horizontal="left" vertical="center"/>
    </xf>
    <xf numFmtId="0" fontId="5" fillId="0" borderId="18" xfId="18" applyFont="1" applyBorder="1" applyAlignment="1">
      <alignment horizontal="left" vertical="center"/>
    </xf>
    <xf numFmtId="0" fontId="5" fillId="0" borderId="17" xfId="18" applyFont="1" applyBorder="1" applyAlignment="1">
      <alignment horizontal="left" vertical="top" wrapText="1"/>
    </xf>
    <xf numFmtId="0" fontId="5" fillId="0" borderId="2" xfId="18" applyFont="1" applyBorder="1" applyAlignment="1">
      <alignment horizontal="left" vertical="top"/>
    </xf>
    <xf numFmtId="0" fontId="5" fillId="0" borderId="18" xfId="18" applyFont="1" applyBorder="1" applyAlignment="1">
      <alignment horizontal="left" vertical="top"/>
    </xf>
    <xf numFmtId="0" fontId="5" fillId="0" borderId="17" xfId="18" applyFont="1" applyBorder="1" applyAlignment="1">
      <alignment horizontal="left" vertical="top"/>
    </xf>
    <xf numFmtId="0" fontId="5" fillId="0" borderId="17" xfId="18" applyFont="1" applyBorder="1" applyAlignment="1">
      <alignment horizontal="left" vertical="center" wrapText="1"/>
    </xf>
    <xf numFmtId="0" fontId="5" fillId="0" borderId="2" xfId="18" applyFont="1" applyBorder="1" applyAlignment="1">
      <alignment horizontal="left" vertical="center" wrapText="1"/>
    </xf>
    <xf numFmtId="0" fontId="5" fillId="0" borderId="18" xfId="18" applyFont="1" applyBorder="1" applyAlignment="1">
      <alignment horizontal="left" vertical="center" wrapText="1"/>
    </xf>
    <xf numFmtId="0" fontId="5" fillId="0" borderId="2" xfId="18" applyFont="1" applyBorder="1" applyAlignment="1">
      <alignment horizontal="left" vertical="top" wrapText="1"/>
    </xf>
    <xf numFmtId="0" fontId="5" fillId="0" borderId="18" xfId="18" applyFont="1" applyBorder="1" applyAlignment="1">
      <alignment horizontal="left" vertical="top" wrapText="1"/>
    </xf>
    <xf numFmtId="38" fontId="13" fillId="0" borderId="12" xfId="11" applyFont="1" applyBorder="1" applyAlignment="1">
      <alignment horizontal="right" vertical="center"/>
    </xf>
    <xf numFmtId="38" fontId="13" fillId="0" borderId="5" xfId="11" applyFont="1" applyBorder="1" applyAlignment="1">
      <alignment horizontal="right" vertical="center"/>
    </xf>
    <xf numFmtId="38" fontId="13" fillId="0" borderId="13" xfId="11" applyFont="1" applyBorder="1" applyAlignment="1">
      <alignment horizontal="right" vertical="center"/>
    </xf>
    <xf numFmtId="180" fontId="13" fillId="0" borderId="27" xfId="11" applyNumberFormat="1" applyFont="1" applyBorder="1" applyAlignment="1">
      <alignment horizontal="right" vertical="center"/>
    </xf>
    <xf numFmtId="180" fontId="13" fillId="0" borderId="28" xfId="11" applyNumberFormat="1" applyFont="1" applyBorder="1" applyAlignment="1">
      <alignment horizontal="right" vertical="center"/>
    </xf>
    <xf numFmtId="180" fontId="13" fillId="0" borderId="26" xfId="11" applyNumberFormat="1" applyFont="1" applyBorder="1" applyAlignment="1">
      <alignment horizontal="right" vertical="center"/>
    </xf>
    <xf numFmtId="38" fontId="13" fillId="0" borderId="67" xfId="11" applyFont="1" applyBorder="1" applyAlignment="1">
      <alignment horizontal="right" vertical="center"/>
    </xf>
    <xf numFmtId="38" fontId="13" fillId="0" borderId="64" xfId="11" applyFont="1" applyBorder="1" applyAlignment="1">
      <alignment horizontal="right" vertical="center"/>
    </xf>
    <xf numFmtId="38" fontId="13" fillId="0" borderId="68" xfId="11" applyFont="1" applyBorder="1" applyAlignment="1">
      <alignment horizontal="right" vertical="center"/>
    </xf>
    <xf numFmtId="180" fontId="13" fillId="0" borderId="69" xfId="11" applyNumberFormat="1" applyFont="1" applyBorder="1" applyAlignment="1">
      <alignment horizontal="right" vertical="center"/>
    </xf>
    <xf numFmtId="180" fontId="13" fillId="0" borderId="70" xfId="11" applyNumberFormat="1" applyFont="1" applyBorder="1" applyAlignment="1">
      <alignment horizontal="right" vertical="center"/>
    </xf>
    <xf numFmtId="180" fontId="13" fillId="0" borderId="71" xfId="11" applyNumberFormat="1" applyFont="1" applyBorder="1" applyAlignment="1">
      <alignment horizontal="right" vertical="center"/>
    </xf>
    <xf numFmtId="38" fontId="13" fillId="0" borderId="10" xfId="11" applyFont="1" applyBorder="1" applyAlignment="1">
      <alignment horizontal="right" vertical="center"/>
    </xf>
    <xf numFmtId="38" fontId="13" fillId="0" borderId="0" xfId="11" applyFont="1" applyBorder="1" applyAlignment="1">
      <alignment horizontal="right" vertical="center"/>
    </xf>
    <xf numFmtId="38" fontId="13" fillId="0" borderId="11" xfId="11" applyFont="1" applyBorder="1" applyAlignment="1">
      <alignment horizontal="right" vertical="center"/>
    </xf>
    <xf numFmtId="180" fontId="13" fillId="0" borderId="10" xfId="11" applyNumberFormat="1" applyFont="1" applyBorder="1" applyAlignment="1">
      <alignment horizontal="right" vertical="center"/>
    </xf>
    <xf numFmtId="180" fontId="13" fillId="0" borderId="0" xfId="11" applyNumberFormat="1" applyFont="1" applyBorder="1" applyAlignment="1">
      <alignment horizontal="right" vertical="center"/>
    </xf>
    <xf numFmtId="180" fontId="13" fillId="0" borderId="11" xfId="11" applyNumberFormat="1" applyFont="1" applyBorder="1" applyAlignment="1">
      <alignment horizontal="right" vertical="center"/>
    </xf>
    <xf numFmtId="180" fontId="13" fillId="0" borderId="10" xfId="22" applyNumberFormat="1" applyFont="1" applyBorder="1" applyAlignment="1">
      <alignment horizontal="right" vertical="center"/>
    </xf>
    <xf numFmtId="180" fontId="13" fillId="0" borderId="0" xfId="22" applyNumberFormat="1" applyFont="1" applyAlignment="1">
      <alignment horizontal="right" vertical="center"/>
    </xf>
    <xf numFmtId="180" fontId="13" fillId="0" borderId="11" xfId="22" applyNumberFormat="1" applyFont="1" applyBorder="1" applyAlignment="1">
      <alignment horizontal="right" vertical="center"/>
    </xf>
    <xf numFmtId="0" fontId="13" fillId="0" borderId="0" xfId="18" applyFont="1" applyAlignment="1">
      <alignment horizontal="left" vertical="top" wrapText="1"/>
    </xf>
    <xf numFmtId="0" fontId="13" fillId="0" borderId="0" xfId="18" applyFont="1" applyAlignment="1">
      <alignment horizontal="left"/>
    </xf>
    <xf numFmtId="0" fontId="43" fillId="0" borderId="0" xfId="18" applyFont="1" applyAlignment="1">
      <alignment vertical="center"/>
    </xf>
    <xf numFmtId="0" fontId="12" fillId="0" borderId="0" xfId="18" applyFont="1" applyAlignment="1">
      <alignment horizontal="left" vertical="center" wrapText="1"/>
    </xf>
    <xf numFmtId="0" fontId="13" fillId="0" borderId="0" xfId="18" applyFont="1" applyAlignment="1">
      <alignment horizontal="center" vertical="center"/>
    </xf>
    <xf numFmtId="0" fontId="13" fillId="0" borderId="0" xfId="18" applyFont="1" applyAlignment="1">
      <alignment horizontal="left" vertical="center" wrapText="1"/>
    </xf>
    <xf numFmtId="0" fontId="9" fillId="0" borderId="5" xfId="18" applyBorder="1" applyAlignment="1">
      <alignment horizontal="center" vertical="center" wrapText="1"/>
    </xf>
    <xf numFmtId="0" fontId="9" fillId="0" borderId="5" xfId="18" applyBorder="1" applyAlignment="1">
      <alignment horizontal="center" vertical="center"/>
    </xf>
    <xf numFmtId="0" fontId="43" fillId="0" borderId="27" xfId="18" applyFont="1" applyBorder="1" applyAlignment="1">
      <alignment horizontal="center" vertical="center" wrapText="1"/>
    </xf>
    <xf numFmtId="0" fontId="43" fillId="0" borderId="28" xfId="18" applyFont="1" applyBorder="1" applyAlignment="1">
      <alignment horizontal="center" vertical="center"/>
    </xf>
    <xf numFmtId="0" fontId="43" fillId="0" borderId="26" xfId="18" applyFont="1" applyBorder="1" applyAlignment="1">
      <alignment horizontal="center" vertical="center"/>
    </xf>
    <xf numFmtId="0" fontId="43" fillId="0" borderId="10" xfId="18" applyFont="1" applyBorder="1" applyAlignment="1">
      <alignment horizontal="center" vertical="center"/>
    </xf>
    <xf numFmtId="0" fontId="43" fillId="0" borderId="0" xfId="18" applyFont="1" applyAlignment="1">
      <alignment horizontal="center" vertical="center"/>
    </xf>
    <xf numFmtId="0" fontId="43" fillId="0" borderId="11" xfId="18" applyFont="1" applyBorder="1" applyAlignment="1">
      <alignment horizontal="center" vertical="center"/>
    </xf>
    <xf numFmtId="0" fontId="43" fillId="0" borderId="12" xfId="18" applyFont="1" applyBorder="1" applyAlignment="1">
      <alignment horizontal="center" vertical="center"/>
    </xf>
    <xf numFmtId="0" fontId="43" fillId="0" borderId="5" xfId="18" applyFont="1" applyBorder="1" applyAlignment="1">
      <alignment horizontal="center" vertical="center"/>
    </xf>
    <xf numFmtId="0" fontId="43" fillId="0" borderId="13" xfId="18" applyFont="1" applyBorder="1" applyAlignment="1">
      <alignment horizontal="center" vertical="center"/>
    </xf>
    <xf numFmtId="0" fontId="3" fillId="0" borderId="5" xfId="18" applyFont="1" applyBorder="1" applyAlignment="1">
      <alignment horizontal="center" vertical="center"/>
    </xf>
    <xf numFmtId="0" fontId="43" fillId="0" borderId="28" xfId="18" applyFont="1" applyBorder="1" applyAlignment="1">
      <alignment horizontal="center" vertical="center" wrapText="1"/>
    </xf>
    <xf numFmtId="0" fontId="45" fillId="0" borderId="10" xfId="18" applyFont="1" applyBorder="1" applyAlignment="1">
      <alignment horizontal="left" vertical="center" wrapText="1"/>
    </xf>
    <xf numFmtId="0" fontId="45" fillId="0" borderId="0" xfId="18" applyFont="1" applyAlignment="1">
      <alignment horizontal="left" vertical="center" wrapText="1"/>
    </xf>
    <xf numFmtId="0" fontId="45" fillId="0" borderId="11" xfId="18" applyFont="1" applyBorder="1" applyAlignment="1">
      <alignment horizontal="left" vertical="center" wrapText="1"/>
    </xf>
    <xf numFmtId="0" fontId="43" fillId="0" borderId="27" xfId="18" applyFont="1" applyBorder="1" applyAlignment="1">
      <alignment horizontal="center" vertical="center"/>
    </xf>
    <xf numFmtId="3" fontId="45" fillId="0" borderId="27" xfId="18" applyNumberFormat="1" applyFont="1" applyBorder="1" applyAlignment="1">
      <alignment horizontal="center" vertical="center"/>
    </xf>
    <xf numFmtId="3" fontId="45" fillId="0" borderId="28" xfId="18" applyNumberFormat="1" applyFont="1" applyBorder="1" applyAlignment="1">
      <alignment horizontal="center" vertical="center"/>
    </xf>
    <xf numFmtId="3" fontId="45" fillId="0" borderId="26" xfId="18" applyNumberFormat="1" applyFont="1" applyBorder="1" applyAlignment="1">
      <alignment horizontal="center" vertical="center"/>
    </xf>
    <xf numFmtId="3" fontId="45" fillId="0" borderId="10" xfId="18" applyNumberFormat="1" applyFont="1" applyBorder="1" applyAlignment="1">
      <alignment horizontal="center" vertical="center"/>
    </xf>
    <xf numFmtId="3" fontId="45" fillId="0" borderId="0" xfId="18" applyNumberFormat="1" applyFont="1" applyAlignment="1">
      <alignment horizontal="center" vertical="center"/>
    </xf>
    <xf numFmtId="3" fontId="45" fillId="0" borderId="11" xfId="18" applyNumberFormat="1" applyFont="1" applyBorder="1" applyAlignment="1">
      <alignment horizontal="center" vertical="center"/>
    </xf>
    <xf numFmtId="3" fontId="45" fillId="0" borderId="12" xfId="18" applyNumberFormat="1" applyFont="1" applyBorder="1" applyAlignment="1">
      <alignment horizontal="center" vertical="center"/>
    </xf>
    <xf numFmtId="3" fontId="45" fillId="0" borderId="5" xfId="18" applyNumberFormat="1" applyFont="1" applyBorder="1" applyAlignment="1">
      <alignment horizontal="center" vertical="center"/>
    </xf>
    <xf numFmtId="3" fontId="45" fillId="0" borderId="13" xfId="18" applyNumberFormat="1" applyFont="1" applyBorder="1" applyAlignment="1">
      <alignment horizontal="center" vertical="center"/>
    </xf>
    <xf numFmtId="176" fontId="44" fillId="0" borderId="27" xfId="18" applyNumberFormat="1" applyFont="1" applyBorder="1" applyAlignment="1">
      <alignment horizontal="center" vertical="center"/>
    </xf>
    <xf numFmtId="176" fontId="44" fillId="0" borderId="28" xfId="18" applyNumberFormat="1" applyFont="1" applyBorder="1" applyAlignment="1">
      <alignment horizontal="center" vertical="center"/>
    </xf>
    <xf numFmtId="176" fontId="44" fillId="0" borderId="26" xfId="18" applyNumberFormat="1" applyFont="1" applyBorder="1" applyAlignment="1">
      <alignment horizontal="center" vertical="center"/>
    </xf>
    <xf numFmtId="176" fontId="44" fillId="0" borderId="10" xfId="18" applyNumberFormat="1" applyFont="1" applyBorder="1" applyAlignment="1">
      <alignment horizontal="center" vertical="center"/>
    </xf>
    <xf numFmtId="176" fontId="44" fillId="0" borderId="0" xfId="18" applyNumberFormat="1" applyFont="1" applyAlignment="1">
      <alignment horizontal="center" vertical="center"/>
    </xf>
    <xf numFmtId="176" fontId="44" fillId="0" borderId="11" xfId="18" applyNumberFormat="1" applyFont="1" applyBorder="1" applyAlignment="1">
      <alignment horizontal="center" vertical="center"/>
    </xf>
    <xf numFmtId="176" fontId="44" fillId="0" borderId="12" xfId="18" applyNumberFormat="1" applyFont="1" applyBorder="1" applyAlignment="1">
      <alignment horizontal="center" vertical="center"/>
    </xf>
    <xf numFmtId="176" fontId="44" fillId="0" borderId="5" xfId="18" applyNumberFormat="1" applyFont="1" applyBorder="1" applyAlignment="1">
      <alignment horizontal="center" vertical="center"/>
    </xf>
    <xf numFmtId="176" fontId="44" fillId="0" borderId="13" xfId="18" applyNumberFormat="1" applyFont="1" applyBorder="1" applyAlignment="1">
      <alignment horizontal="center" vertical="center"/>
    </xf>
    <xf numFmtId="0" fontId="101" fillId="6" borderId="0" xfId="18" applyFont="1" applyFill="1" applyAlignment="1">
      <alignment horizontal="center" vertical="center" wrapText="1"/>
    </xf>
    <xf numFmtId="0" fontId="102" fillId="6" borderId="0" xfId="18" applyFont="1" applyFill="1" applyAlignment="1">
      <alignment horizontal="left" vertical="center" wrapText="1"/>
    </xf>
    <xf numFmtId="0" fontId="102" fillId="6" borderId="0" xfId="18" applyFont="1" applyFill="1" applyAlignment="1">
      <alignment horizontal="center" vertical="center"/>
    </xf>
    <xf numFmtId="0" fontId="11" fillId="6" borderId="0" xfId="24" applyFont="1" applyFill="1" applyAlignment="1">
      <alignment horizontal="right" vertical="center"/>
    </xf>
    <xf numFmtId="0" fontId="75" fillId="6" borderId="5" xfId="24" applyFont="1" applyFill="1" applyBorder="1" applyAlignment="1">
      <alignment horizontal="left" vertical="center"/>
    </xf>
    <xf numFmtId="0" fontId="79" fillId="6" borderId="0" xfId="24" applyFont="1" applyFill="1" applyAlignment="1">
      <alignment horizontal="center" vertical="center"/>
    </xf>
    <xf numFmtId="0" fontId="80" fillId="6" borderId="17" xfId="24" applyFont="1" applyFill="1" applyBorder="1" applyAlignment="1">
      <alignment horizontal="right" vertical="center"/>
    </xf>
    <xf numFmtId="0" fontId="80" fillId="6" borderId="2" xfId="24" applyFont="1" applyFill="1" applyBorder="1" applyAlignment="1">
      <alignment horizontal="right" vertical="center"/>
    </xf>
    <xf numFmtId="0" fontId="80" fillId="6" borderId="18" xfId="24" applyFont="1" applyFill="1" applyBorder="1" applyAlignment="1">
      <alignment horizontal="right" vertical="center"/>
    </xf>
    <xf numFmtId="0" fontId="80" fillId="6" borderId="37" xfId="24" applyFont="1" applyFill="1" applyBorder="1" applyAlignment="1">
      <alignment horizontal="right" vertical="center"/>
    </xf>
    <xf numFmtId="0" fontId="80" fillId="6" borderId="86" xfId="24" applyFont="1" applyFill="1" applyBorder="1" applyAlignment="1">
      <alignment horizontal="right" vertical="center"/>
    </xf>
    <xf numFmtId="0" fontId="80" fillId="6" borderId="87" xfId="24" applyFont="1" applyFill="1" applyBorder="1" applyAlignment="1">
      <alignment horizontal="right" vertical="center"/>
    </xf>
    <xf numFmtId="0" fontId="80" fillId="6" borderId="47" xfId="24" applyFont="1" applyFill="1" applyBorder="1" applyAlignment="1">
      <alignment horizontal="right" vertical="center"/>
    </xf>
    <xf numFmtId="0" fontId="80" fillId="6" borderId="123" xfId="24" applyFont="1" applyFill="1" applyBorder="1" applyAlignment="1">
      <alignment horizontal="right" vertical="center"/>
    </xf>
    <xf numFmtId="0" fontId="80" fillId="6" borderId="84" xfId="24" applyFont="1" applyFill="1" applyBorder="1" applyAlignment="1">
      <alignment horizontal="center" vertical="center"/>
    </xf>
    <xf numFmtId="0" fontId="80" fillId="6" borderId="85" xfId="24" applyFont="1" applyFill="1" applyBorder="1" applyAlignment="1">
      <alignment horizontal="center" vertical="center"/>
    </xf>
    <xf numFmtId="0" fontId="80" fillId="6" borderId="46" xfId="24" applyFont="1" applyFill="1" applyBorder="1" applyAlignment="1">
      <alignment horizontal="center" vertical="center"/>
    </xf>
    <xf numFmtId="0" fontId="80" fillId="6" borderId="84" xfId="24" applyFont="1" applyFill="1" applyBorder="1" applyAlignment="1">
      <alignment horizontal="center" vertical="center" wrapText="1"/>
    </xf>
    <xf numFmtId="0" fontId="80" fillId="6" borderId="85" xfId="24" applyFont="1" applyFill="1" applyBorder="1" applyAlignment="1">
      <alignment horizontal="center" vertical="center" wrapText="1"/>
    </xf>
    <xf numFmtId="0" fontId="80" fillId="6" borderId="46" xfId="24" applyFont="1" applyFill="1" applyBorder="1" applyAlignment="1">
      <alignment horizontal="center" vertical="center" wrapText="1"/>
    </xf>
    <xf numFmtId="0" fontId="80" fillId="6" borderId="45" xfId="24" applyFont="1" applyFill="1" applyBorder="1" applyAlignment="1">
      <alignment horizontal="center" vertical="center"/>
    </xf>
    <xf numFmtId="0" fontId="80" fillId="6" borderId="40" xfId="24" applyFont="1" applyFill="1" applyBorder="1" applyAlignment="1">
      <alignment horizontal="right" vertical="center"/>
    </xf>
    <xf numFmtId="0" fontId="80" fillId="6" borderId="17" xfId="24" applyFont="1" applyFill="1" applyBorder="1" applyAlignment="1">
      <alignment horizontal="left" vertical="center"/>
    </xf>
    <xf numFmtId="0" fontId="80" fillId="6" borderId="2" xfId="24" applyFont="1" applyFill="1" applyBorder="1" applyAlignment="1">
      <alignment horizontal="left" vertical="center"/>
    </xf>
    <xf numFmtId="0" fontId="80" fillId="6" borderId="18" xfId="24" applyFont="1" applyFill="1" applyBorder="1" applyAlignment="1">
      <alignment horizontal="left" vertical="center"/>
    </xf>
    <xf numFmtId="0" fontId="80" fillId="6" borderId="95" xfId="24" applyFont="1" applyFill="1" applyBorder="1" applyAlignment="1">
      <alignment horizontal="right" vertical="center"/>
    </xf>
    <xf numFmtId="0" fontId="80" fillId="6" borderId="96" xfId="24" applyFont="1" applyFill="1" applyBorder="1" applyAlignment="1">
      <alignment horizontal="right" vertical="center"/>
    </xf>
    <xf numFmtId="0" fontId="80" fillId="6" borderId="97" xfId="24" applyFont="1" applyFill="1" applyBorder="1" applyAlignment="1">
      <alignment horizontal="right" vertical="center"/>
    </xf>
    <xf numFmtId="0" fontId="80" fillId="6" borderId="131" xfId="24" applyFont="1" applyFill="1" applyBorder="1" applyAlignment="1">
      <alignment horizontal="left" vertical="center"/>
    </xf>
    <xf numFmtId="0" fontId="80" fillId="6" borderId="2" xfId="24" applyFont="1" applyFill="1" applyBorder="1" applyAlignment="1">
      <alignment horizontal="center" vertical="center"/>
    </xf>
    <xf numFmtId="0" fontId="80" fillId="6" borderId="18" xfId="24" applyFont="1" applyFill="1" applyBorder="1" applyAlignment="1">
      <alignment horizontal="center" vertical="center"/>
    </xf>
    <xf numFmtId="0" fontId="80" fillId="6" borderId="86" xfId="24" applyFont="1" applyFill="1" applyBorder="1" applyAlignment="1">
      <alignment horizontal="left" vertical="center"/>
    </xf>
    <xf numFmtId="0" fontId="80" fillId="6" borderId="126" xfId="24" applyFont="1" applyFill="1" applyBorder="1" applyAlignment="1">
      <alignment horizontal="left" vertical="center"/>
    </xf>
    <xf numFmtId="0" fontId="80" fillId="6" borderId="87" xfId="24" applyFont="1" applyFill="1" applyBorder="1" applyAlignment="1">
      <alignment horizontal="left" vertical="center"/>
    </xf>
    <xf numFmtId="0" fontId="80" fillId="6" borderId="47" xfId="24" applyFont="1" applyFill="1" applyBorder="1" applyAlignment="1">
      <alignment horizontal="left" vertical="center"/>
    </xf>
    <xf numFmtId="0" fontId="82" fillId="6" borderId="127" xfId="24" applyFont="1" applyFill="1" applyBorder="1" applyAlignment="1">
      <alignment horizontal="right" vertical="center"/>
    </xf>
    <xf numFmtId="0" fontId="82" fillId="6" borderId="128" xfId="24" applyFont="1" applyFill="1" applyBorder="1" applyAlignment="1">
      <alignment horizontal="right" vertical="center"/>
    </xf>
    <xf numFmtId="0" fontId="82" fillId="6" borderId="129" xfId="24" applyFont="1" applyFill="1" applyBorder="1" applyAlignment="1">
      <alignment horizontal="right" vertical="center"/>
    </xf>
    <xf numFmtId="0" fontId="80" fillId="6" borderId="12" xfId="24" applyFont="1" applyFill="1" applyBorder="1" applyAlignment="1">
      <alignment horizontal="right" vertical="center"/>
    </xf>
    <xf numFmtId="0" fontId="80" fillId="6" borderId="13" xfId="24" applyFont="1" applyFill="1" applyBorder="1" applyAlignment="1">
      <alignment horizontal="right" vertical="center"/>
    </xf>
    <xf numFmtId="0" fontId="80" fillId="6" borderId="0" xfId="24" applyFont="1" applyFill="1" applyAlignment="1">
      <alignment horizontal="left" vertical="center"/>
    </xf>
    <xf numFmtId="0" fontId="80" fillId="6" borderId="124" xfId="24" applyFont="1" applyFill="1" applyBorder="1" applyAlignment="1">
      <alignment horizontal="right" vertical="center"/>
    </xf>
    <xf numFmtId="0" fontId="80" fillId="6" borderId="125" xfId="24" applyFont="1" applyFill="1" applyBorder="1" applyAlignment="1">
      <alignment horizontal="right" vertical="center"/>
    </xf>
    <xf numFmtId="0" fontId="3" fillId="0" borderId="33" xfId="0" applyFont="1" applyBorder="1" applyAlignment="1">
      <alignment vertical="center" wrapText="1"/>
    </xf>
    <xf numFmtId="0" fontId="3" fillId="0" borderId="40" xfId="0" applyFont="1" applyBorder="1" applyAlignment="1">
      <alignment vertical="center" wrapText="1"/>
    </xf>
    <xf numFmtId="0" fontId="3" fillId="0" borderId="33"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26" applyFont="1" applyAlignment="1">
      <alignment vertical="center" wrapText="1"/>
    </xf>
    <xf numFmtId="0" fontId="107" fillId="0" borderId="0" xfId="26" applyFont="1" applyAlignment="1">
      <alignment vertical="center" wrapText="1"/>
    </xf>
    <xf numFmtId="0" fontId="51" fillId="0" borderId="33" xfId="0" applyFont="1" applyBorder="1" applyAlignment="1">
      <alignment vertical="center" wrapText="1"/>
    </xf>
    <xf numFmtId="0" fontId="51" fillId="0" borderId="40" xfId="0" applyFont="1" applyBorder="1" applyAlignment="1">
      <alignment vertical="center" wrapText="1"/>
    </xf>
    <xf numFmtId="0" fontId="51" fillId="0" borderId="33" xfId="0" applyFont="1" applyBorder="1" applyAlignment="1">
      <alignment horizontal="left" vertical="center" wrapText="1"/>
    </xf>
    <xf numFmtId="0" fontId="51" fillId="0" borderId="40" xfId="0" applyFont="1" applyBorder="1" applyAlignment="1">
      <alignment horizontal="left" vertical="center" wrapText="1"/>
    </xf>
    <xf numFmtId="0" fontId="3" fillId="0" borderId="34" xfId="0" applyFont="1" applyBorder="1" applyAlignment="1">
      <alignment vertical="center" wrapText="1"/>
    </xf>
    <xf numFmtId="0" fontId="3" fillId="0" borderId="28" xfId="0" applyFont="1" applyBorder="1" applyAlignment="1">
      <alignment vertical="center" wrapText="1"/>
    </xf>
    <xf numFmtId="0" fontId="12" fillId="6" borderId="102" xfId="0" applyFont="1" applyFill="1" applyBorder="1" applyAlignment="1">
      <alignment horizontal="center" wrapText="1"/>
    </xf>
    <xf numFmtId="0" fontId="52" fillId="0" borderId="0" xfId="0" applyFont="1" applyAlignment="1">
      <alignment horizontal="right" vertical="center"/>
    </xf>
    <xf numFmtId="194" fontId="5" fillId="0" borderId="10" xfId="9" applyNumberFormat="1" applyFont="1" applyFill="1" applyBorder="1" applyAlignment="1">
      <alignment vertical="center"/>
    </xf>
    <xf numFmtId="194" fontId="5" fillId="0" borderId="0" xfId="9" applyNumberFormat="1" applyFont="1" applyFill="1" applyBorder="1" applyAlignment="1">
      <alignment vertical="center"/>
    </xf>
    <xf numFmtId="194" fontId="5" fillId="0" borderId="11" xfId="9" applyNumberFormat="1" applyFont="1" applyFill="1" applyBorder="1" applyAlignment="1">
      <alignment vertical="center"/>
    </xf>
  </cellXfs>
  <cellStyles count="27">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Normal_#18-Internet" xfId="6" xr:uid="{00000000-0005-0000-0000-000005000000}"/>
    <cellStyle name="パーセント 2" xfId="7" xr:uid="{00000000-0005-0000-0000-000006000000}"/>
    <cellStyle name="ハイパーリンク" xfId="26" builtinId="8"/>
    <cellStyle name="罫線" xfId="8" xr:uid="{00000000-0005-0000-0000-000007000000}"/>
    <cellStyle name="桁区切り" xfId="9" builtinId="6"/>
    <cellStyle name="桁区切り 10" xfId="10" xr:uid="{00000000-0005-0000-0000-000009000000}"/>
    <cellStyle name="桁区切り 2" xfId="11" xr:uid="{00000000-0005-0000-0000-00000A000000}"/>
    <cellStyle name="桁区切り 2 2" xfId="12" xr:uid="{00000000-0005-0000-0000-00000B000000}"/>
    <cellStyle name="桁区切り 2 3" xfId="13" xr:uid="{00000000-0005-0000-0000-00000C000000}"/>
    <cellStyle name="桁区切り 2 4" xfId="14" xr:uid="{00000000-0005-0000-0000-00000D000000}"/>
    <cellStyle name="桁区切り 3" xfId="15" xr:uid="{00000000-0005-0000-0000-00000E000000}"/>
    <cellStyle name="桁区切り 3 2" xfId="16" xr:uid="{00000000-0005-0000-0000-00000F000000}"/>
    <cellStyle name="桁区切り 4" xfId="17" xr:uid="{00000000-0005-0000-0000-000010000000}"/>
    <cellStyle name="桁区切り 5" xfId="25" xr:uid="{56C28BC7-2450-4182-A601-D1D9F2A33010}"/>
    <cellStyle name="標準" xfId="0" builtinId="0"/>
    <cellStyle name="標準 2" xfId="18" xr:uid="{00000000-0005-0000-0000-000012000000}"/>
    <cellStyle name="標準 2 2" xfId="19" xr:uid="{00000000-0005-0000-0000-000013000000}"/>
    <cellStyle name="標準 2 3" xfId="20" xr:uid="{00000000-0005-0000-0000-000014000000}"/>
    <cellStyle name="標準 3" xfId="21" xr:uid="{00000000-0005-0000-0000-000015000000}"/>
    <cellStyle name="標準 4" xfId="23" xr:uid="{878E57E3-B1F3-43B1-8DF3-4A21795585EC}"/>
    <cellStyle name="標準 5" xfId="24" xr:uid="{BED1729C-333E-4FB6-BE5B-B9A581F99E3B}"/>
    <cellStyle name="標準_【添付様式９】190330" xfId="22" xr:uid="{00000000-0005-0000-0000-000016000000}"/>
  </cellStyles>
  <dxfs count="1">
    <dxf>
      <numFmt numFmtId="195"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400768" cy="275717"/>
    <xdr:sp macro="" textlink="">
      <xdr:nvSpPr>
        <xdr:cNvPr id="2" name="テキスト ボックス 1">
          <a:extLst>
            <a:ext uri="{FF2B5EF4-FFF2-40B4-BE49-F238E27FC236}">
              <a16:creationId xmlns:a16="http://schemas.microsoft.com/office/drawing/2014/main" id="{17B6FA0C-F13A-4264-8A73-02BD50B54712}"/>
            </a:ext>
          </a:extLst>
        </xdr:cNvPr>
        <xdr:cNvSpPr txBox="1"/>
      </xdr:nvSpPr>
      <xdr:spPr>
        <a:xfrm>
          <a:off x="0" y="38100"/>
          <a:ext cx="14007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u="none">
              <a:latin typeface="ＭＳ Ｐ明朝" pitchFamily="18" charset="-128"/>
              <a:ea typeface="ＭＳ Ｐ明朝" pitchFamily="18" charset="-128"/>
            </a:rPr>
            <a:t>（県参考様式第２号）</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18</xdr:col>
      <xdr:colOff>116729</xdr:colOff>
      <xdr:row>14</xdr:row>
      <xdr:rowOff>193469</xdr:rowOff>
    </xdr:from>
    <xdr:to>
      <xdr:col>23</xdr:col>
      <xdr:colOff>474315</xdr:colOff>
      <xdr:row>95</xdr:row>
      <xdr:rowOff>492993</xdr:rowOff>
    </xdr:to>
    <xdr:sp macro="" textlink="">
      <xdr:nvSpPr>
        <xdr:cNvPr id="2" name="正方形/長方形 1">
          <a:extLst>
            <a:ext uri="{FF2B5EF4-FFF2-40B4-BE49-F238E27FC236}">
              <a16:creationId xmlns:a16="http://schemas.microsoft.com/office/drawing/2014/main" id="{1DF7032D-4FCE-44A3-B431-244C92F28968}"/>
            </a:ext>
          </a:extLst>
        </xdr:cNvPr>
        <xdr:cNvSpPr/>
      </xdr:nvSpPr>
      <xdr:spPr>
        <a:xfrm>
          <a:off x="32273129" y="6327569"/>
          <a:ext cx="3405586" cy="460042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xdr:col>
      <xdr:colOff>21277</xdr:colOff>
      <xdr:row>248</xdr:row>
      <xdr:rowOff>40409</xdr:rowOff>
    </xdr:from>
    <xdr:to>
      <xdr:col>16</xdr:col>
      <xdr:colOff>32343</xdr:colOff>
      <xdr:row>251</xdr:row>
      <xdr:rowOff>61194</xdr:rowOff>
    </xdr:to>
    <xdr:sp macro="" textlink="">
      <xdr:nvSpPr>
        <xdr:cNvPr id="3" name="大かっこ 2">
          <a:extLst>
            <a:ext uri="{FF2B5EF4-FFF2-40B4-BE49-F238E27FC236}">
              <a16:creationId xmlns:a16="http://schemas.microsoft.com/office/drawing/2014/main" id="{E1A97E4E-D0EA-4C05-8C19-DCF30A88D1C9}"/>
            </a:ext>
          </a:extLst>
        </xdr:cNvPr>
        <xdr:cNvSpPr/>
      </xdr:nvSpPr>
      <xdr:spPr>
        <a:xfrm>
          <a:off x="1705297" y="101508329"/>
          <a:ext cx="27625946" cy="836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347510</xdr:colOff>
      <xdr:row>27</xdr:row>
      <xdr:rowOff>228495</xdr:rowOff>
    </xdr:from>
    <xdr:to>
      <xdr:col>23</xdr:col>
      <xdr:colOff>275338</xdr:colOff>
      <xdr:row>30</xdr:row>
      <xdr:rowOff>76953</xdr:rowOff>
    </xdr:to>
    <xdr:sp macro="" textlink="">
      <xdr:nvSpPr>
        <xdr:cNvPr id="4" name="テキスト ボックス 3">
          <a:extLst>
            <a:ext uri="{FF2B5EF4-FFF2-40B4-BE49-F238E27FC236}">
              <a16:creationId xmlns:a16="http://schemas.microsoft.com/office/drawing/2014/main" id="{444BF754-E060-49E2-8DA0-239C3E067C51}"/>
            </a:ext>
          </a:extLst>
        </xdr:cNvPr>
        <xdr:cNvSpPr txBox="1"/>
      </xdr:nvSpPr>
      <xdr:spPr>
        <a:xfrm>
          <a:off x="32503910" y="14119755"/>
          <a:ext cx="2975828" cy="1814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570923</xdr:colOff>
      <xdr:row>213</xdr:row>
      <xdr:rowOff>563245</xdr:rowOff>
    </xdr:from>
    <xdr:to>
      <xdr:col>14</xdr:col>
      <xdr:colOff>1657547</xdr:colOff>
      <xdr:row>218</xdr:row>
      <xdr:rowOff>109556</xdr:rowOff>
    </xdr:to>
    <xdr:sp macro="" textlink="">
      <xdr:nvSpPr>
        <xdr:cNvPr id="5" name="大かっこ 4">
          <a:extLst>
            <a:ext uri="{FF2B5EF4-FFF2-40B4-BE49-F238E27FC236}">
              <a16:creationId xmlns:a16="http://schemas.microsoft.com/office/drawing/2014/main" id="{22F97AAB-604D-4F3F-8564-D9083C8F60F1}"/>
            </a:ext>
          </a:extLst>
        </xdr:cNvPr>
        <xdr:cNvSpPr/>
      </xdr:nvSpPr>
      <xdr:spPr>
        <a:xfrm>
          <a:off x="13616363" y="86562565"/>
          <a:ext cx="12646164" cy="1664671"/>
        </a:xfrm>
        <a:prstGeom prst="bracketPair">
          <a:avLst>
            <a:gd name="adj" fmla="val 119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347510</xdr:colOff>
      <xdr:row>43</xdr:row>
      <xdr:rowOff>74904</xdr:rowOff>
    </xdr:from>
    <xdr:to>
      <xdr:col>23</xdr:col>
      <xdr:colOff>275338</xdr:colOff>
      <xdr:row>45</xdr:row>
      <xdr:rowOff>187214</xdr:rowOff>
    </xdr:to>
    <xdr:sp macro="" textlink="">
      <xdr:nvSpPr>
        <xdr:cNvPr id="6" name="テキスト ボックス 5">
          <a:extLst>
            <a:ext uri="{FF2B5EF4-FFF2-40B4-BE49-F238E27FC236}">
              <a16:creationId xmlns:a16="http://schemas.microsoft.com/office/drawing/2014/main" id="{8DDF1608-E788-46D9-92EE-D2ED13A56F66}"/>
            </a:ext>
          </a:extLst>
        </xdr:cNvPr>
        <xdr:cNvSpPr txBox="1"/>
      </xdr:nvSpPr>
      <xdr:spPr>
        <a:xfrm>
          <a:off x="32503910" y="23148264"/>
          <a:ext cx="2975828" cy="1377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チェック項目②</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土づくり技術</a:t>
          </a:r>
        </a:p>
      </xdr:txBody>
    </xdr:sp>
    <xdr:clientData/>
  </xdr:twoCellAnchor>
  <xdr:twoCellAnchor>
    <xdr:from>
      <xdr:col>18</xdr:col>
      <xdr:colOff>347510</xdr:colOff>
      <xdr:row>49</xdr:row>
      <xdr:rowOff>231009</xdr:rowOff>
    </xdr:from>
    <xdr:to>
      <xdr:col>23</xdr:col>
      <xdr:colOff>275338</xdr:colOff>
      <xdr:row>51</xdr:row>
      <xdr:rowOff>111731</xdr:rowOff>
    </xdr:to>
    <xdr:sp macro="" textlink="">
      <xdr:nvSpPr>
        <xdr:cNvPr id="7" name="テキスト ボックス 6">
          <a:extLst>
            <a:ext uri="{FF2B5EF4-FFF2-40B4-BE49-F238E27FC236}">
              <a16:creationId xmlns:a16="http://schemas.microsoft.com/office/drawing/2014/main" id="{6ECD8643-8B1C-4FCC-91E6-9D7DCEAB2B73}"/>
            </a:ext>
          </a:extLst>
        </xdr:cNvPr>
        <xdr:cNvSpPr txBox="1"/>
      </xdr:nvSpPr>
      <xdr:spPr>
        <a:xfrm>
          <a:off x="32503910" y="26954349"/>
          <a:ext cx="2975828" cy="1069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18</xdr:col>
      <xdr:colOff>347510</xdr:colOff>
      <xdr:row>54</xdr:row>
      <xdr:rowOff>225172</xdr:rowOff>
    </xdr:from>
    <xdr:to>
      <xdr:col>23</xdr:col>
      <xdr:colOff>275338</xdr:colOff>
      <xdr:row>57</xdr:row>
      <xdr:rowOff>63</xdr:rowOff>
    </xdr:to>
    <xdr:sp macro="" textlink="">
      <xdr:nvSpPr>
        <xdr:cNvPr id="8" name="テキスト ボックス 7">
          <a:extLst>
            <a:ext uri="{FF2B5EF4-FFF2-40B4-BE49-F238E27FC236}">
              <a16:creationId xmlns:a16="http://schemas.microsoft.com/office/drawing/2014/main" id="{29233D9D-05E8-41CF-8210-59076057EC78}"/>
            </a:ext>
          </a:extLst>
        </xdr:cNvPr>
        <xdr:cNvSpPr txBox="1"/>
      </xdr:nvSpPr>
      <xdr:spPr>
        <a:xfrm>
          <a:off x="32503910" y="29638372"/>
          <a:ext cx="2975828" cy="1352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チェック項目③</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18</xdr:col>
      <xdr:colOff>347510</xdr:colOff>
      <xdr:row>63</xdr:row>
      <xdr:rowOff>326998</xdr:rowOff>
    </xdr:from>
    <xdr:to>
      <xdr:col>23</xdr:col>
      <xdr:colOff>275338</xdr:colOff>
      <xdr:row>65</xdr:row>
      <xdr:rowOff>319346</xdr:rowOff>
    </xdr:to>
    <xdr:sp macro="" textlink="">
      <xdr:nvSpPr>
        <xdr:cNvPr id="9" name="テキスト ボックス 8">
          <a:extLst>
            <a:ext uri="{FF2B5EF4-FFF2-40B4-BE49-F238E27FC236}">
              <a16:creationId xmlns:a16="http://schemas.microsoft.com/office/drawing/2014/main" id="{81C46F49-F551-4B6C-8F55-4ECA4401E0C5}"/>
            </a:ext>
          </a:extLst>
        </xdr:cNvPr>
        <xdr:cNvSpPr txBox="1"/>
      </xdr:nvSpPr>
      <xdr:spPr>
        <a:xfrm>
          <a:off x="32503910" y="34685578"/>
          <a:ext cx="2975828" cy="1150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チェック項目④</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18</xdr:col>
      <xdr:colOff>347510</xdr:colOff>
      <xdr:row>70</xdr:row>
      <xdr:rowOff>113759</xdr:rowOff>
    </xdr:from>
    <xdr:to>
      <xdr:col>23</xdr:col>
      <xdr:colOff>275338</xdr:colOff>
      <xdr:row>88</xdr:row>
      <xdr:rowOff>106348</xdr:rowOff>
    </xdr:to>
    <xdr:sp macro="" textlink="">
      <xdr:nvSpPr>
        <xdr:cNvPr id="10" name="テキスト ボックス 9">
          <a:extLst>
            <a:ext uri="{FF2B5EF4-FFF2-40B4-BE49-F238E27FC236}">
              <a16:creationId xmlns:a16="http://schemas.microsoft.com/office/drawing/2014/main" id="{BCD3865C-1CD8-4921-928D-80A4177CE850}"/>
            </a:ext>
          </a:extLst>
        </xdr:cNvPr>
        <xdr:cNvSpPr txBox="1"/>
      </xdr:nvSpPr>
      <xdr:spPr>
        <a:xfrm>
          <a:off x="32503910" y="37703219"/>
          <a:ext cx="2975828" cy="10774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チェック項目⑤</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18</xdr:col>
      <xdr:colOff>347510</xdr:colOff>
      <xdr:row>89</xdr:row>
      <xdr:rowOff>301625</xdr:rowOff>
    </xdr:from>
    <xdr:to>
      <xdr:col>23</xdr:col>
      <xdr:colOff>275338</xdr:colOff>
      <xdr:row>92</xdr:row>
      <xdr:rowOff>413180</xdr:rowOff>
    </xdr:to>
    <xdr:sp macro="" textlink="">
      <xdr:nvSpPr>
        <xdr:cNvPr id="11" name="テキスト ボックス 10">
          <a:extLst>
            <a:ext uri="{FF2B5EF4-FFF2-40B4-BE49-F238E27FC236}">
              <a16:creationId xmlns:a16="http://schemas.microsoft.com/office/drawing/2014/main" id="{400AA1DD-388F-45EB-BAB8-E71AD42393AF}"/>
            </a:ext>
          </a:extLst>
        </xdr:cNvPr>
        <xdr:cNvSpPr txBox="1"/>
      </xdr:nvSpPr>
      <xdr:spPr>
        <a:xfrm>
          <a:off x="32503910" y="49244885"/>
          <a:ext cx="2975828" cy="1498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チェック項目⑥</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18</xdr:col>
      <xdr:colOff>347510</xdr:colOff>
      <xdr:row>93</xdr:row>
      <xdr:rowOff>192344</xdr:rowOff>
    </xdr:from>
    <xdr:to>
      <xdr:col>23</xdr:col>
      <xdr:colOff>275338</xdr:colOff>
      <xdr:row>95</xdr:row>
      <xdr:rowOff>225610</xdr:rowOff>
    </xdr:to>
    <xdr:sp macro="" textlink="">
      <xdr:nvSpPr>
        <xdr:cNvPr id="12" name="テキスト ボックス 11">
          <a:extLst>
            <a:ext uri="{FF2B5EF4-FFF2-40B4-BE49-F238E27FC236}">
              <a16:creationId xmlns:a16="http://schemas.microsoft.com/office/drawing/2014/main" id="{8CFE8830-9058-4495-90F3-5C735AE5474E}"/>
            </a:ext>
          </a:extLst>
        </xdr:cNvPr>
        <xdr:cNvSpPr txBox="1"/>
      </xdr:nvSpPr>
      <xdr:spPr>
        <a:xfrm>
          <a:off x="32503910" y="51025364"/>
          <a:ext cx="2975828" cy="1039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チェック項目⑦</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0</xdr:col>
      <xdr:colOff>296145</xdr:colOff>
      <xdr:row>197</xdr:row>
      <xdr:rowOff>130290</xdr:rowOff>
    </xdr:from>
    <xdr:to>
      <xdr:col>24</xdr:col>
      <xdr:colOff>120012</xdr:colOff>
      <xdr:row>255</xdr:row>
      <xdr:rowOff>245743</xdr:rowOff>
    </xdr:to>
    <xdr:sp macro="" textlink="">
      <xdr:nvSpPr>
        <xdr:cNvPr id="13" name="正方形/長方形 12">
          <a:extLst>
            <a:ext uri="{FF2B5EF4-FFF2-40B4-BE49-F238E27FC236}">
              <a16:creationId xmlns:a16="http://schemas.microsoft.com/office/drawing/2014/main" id="{C731C5EC-0F63-44AB-9772-6A46B891D504}"/>
            </a:ext>
          </a:extLst>
        </xdr:cNvPr>
        <xdr:cNvSpPr/>
      </xdr:nvSpPr>
      <xdr:spPr>
        <a:xfrm>
          <a:off x="296145" y="79561170"/>
          <a:ext cx="35637867" cy="249414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347510</xdr:colOff>
      <xdr:row>15</xdr:row>
      <xdr:rowOff>339647</xdr:rowOff>
    </xdr:from>
    <xdr:to>
      <xdr:col>23</xdr:col>
      <xdr:colOff>275338</xdr:colOff>
      <xdr:row>20</xdr:row>
      <xdr:rowOff>77500</xdr:rowOff>
    </xdr:to>
    <xdr:sp macro="" textlink="">
      <xdr:nvSpPr>
        <xdr:cNvPr id="14" name="テキスト ボックス 13">
          <a:extLst>
            <a:ext uri="{FF2B5EF4-FFF2-40B4-BE49-F238E27FC236}">
              <a16:creationId xmlns:a16="http://schemas.microsoft.com/office/drawing/2014/main" id="{3560073C-AD88-4009-BDD2-D6E44FCB6BDB}"/>
            </a:ext>
          </a:extLst>
        </xdr:cNvPr>
        <xdr:cNvSpPr txBox="1"/>
      </xdr:nvSpPr>
      <xdr:spPr>
        <a:xfrm>
          <a:off x="32503910" y="6915707"/>
          <a:ext cx="2975828" cy="34335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8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l">
            <a:lnSpc>
              <a:spcPts val="4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8</xdr:col>
      <xdr:colOff>570923</xdr:colOff>
      <xdr:row>207</xdr:row>
      <xdr:rowOff>378691</xdr:rowOff>
    </xdr:from>
    <xdr:to>
      <xdr:col>14</xdr:col>
      <xdr:colOff>1674781</xdr:colOff>
      <xdr:row>211</xdr:row>
      <xdr:rowOff>101297</xdr:rowOff>
    </xdr:to>
    <xdr:sp macro="" textlink="">
      <xdr:nvSpPr>
        <xdr:cNvPr id="15" name="大かっこ 14">
          <a:extLst>
            <a:ext uri="{FF2B5EF4-FFF2-40B4-BE49-F238E27FC236}">
              <a16:creationId xmlns:a16="http://schemas.microsoft.com/office/drawing/2014/main" id="{FA0B39A9-9EE2-4C88-B544-E614F4C89704}"/>
            </a:ext>
          </a:extLst>
        </xdr:cNvPr>
        <xdr:cNvSpPr/>
      </xdr:nvSpPr>
      <xdr:spPr>
        <a:xfrm>
          <a:off x="13616363" y="83931991"/>
          <a:ext cx="12663398" cy="12466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570923</xdr:colOff>
      <xdr:row>227</xdr:row>
      <xdr:rowOff>379845</xdr:rowOff>
    </xdr:from>
    <xdr:to>
      <xdr:col>13</xdr:col>
      <xdr:colOff>1617077</xdr:colOff>
      <xdr:row>231</xdr:row>
      <xdr:rowOff>109567</xdr:rowOff>
    </xdr:to>
    <xdr:sp macro="" textlink="">
      <xdr:nvSpPr>
        <xdr:cNvPr id="16" name="大かっこ 15">
          <a:extLst>
            <a:ext uri="{FF2B5EF4-FFF2-40B4-BE49-F238E27FC236}">
              <a16:creationId xmlns:a16="http://schemas.microsoft.com/office/drawing/2014/main" id="{B28A0DD8-53F4-4EC3-8BB2-F7AA7F5766BE}"/>
            </a:ext>
          </a:extLst>
        </xdr:cNvPr>
        <xdr:cNvSpPr/>
      </xdr:nvSpPr>
      <xdr:spPr>
        <a:xfrm>
          <a:off x="13616363" y="92726625"/>
          <a:ext cx="10266354" cy="1253722"/>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570923</xdr:colOff>
      <xdr:row>220</xdr:row>
      <xdr:rowOff>0</xdr:rowOff>
    </xdr:from>
    <xdr:to>
      <xdr:col>22</xdr:col>
      <xdr:colOff>229875</xdr:colOff>
      <xdr:row>224</xdr:row>
      <xdr:rowOff>126997</xdr:rowOff>
    </xdr:to>
    <xdr:sp macro="" textlink="">
      <xdr:nvSpPr>
        <xdr:cNvPr id="17" name="大かっこ 16">
          <a:extLst>
            <a:ext uri="{FF2B5EF4-FFF2-40B4-BE49-F238E27FC236}">
              <a16:creationId xmlns:a16="http://schemas.microsoft.com/office/drawing/2014/main" id="{7828788B-83F1-49A0-85F0-523DF2670F7F}"/>
            </a:ext>
          </a:extLst>
        </xdr:cNvPr>
        <xdr:cNvSpPr/>
      </xdr:nvSpPr>
      <xdr:spPr>
        <a:xfrm>
          <a:off x="13616363" y="89306400"/>
          <a:ext cx="21208312" cy="1650997"/>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352498</xdr:colOff>
      <xdr:row>137</xdr:row>
      <xdr:rowOff>112556</xdr:rowOff>
    </xdr:from>
    <xdr:to>
      <xdr:col>28</xdr:col>
      <xdr:colOff>195197</xdr:colOff>
      <xdr:row>139</xdr:row>
      <xdr:rowOff>78981</xdr:rowOff>
    </xdr:to>
    <xdr:sp macro="" textlink="">
      <xdr:nvSpPr>
        <xdr:cNvPr id="18" name="AutoShape 127">
          <a:extLst>
            <a:ext uri="{FF2B5EF4-FFF2-40B4-BE49-F238E27FC236}">
              <a16:creationId xmlns:a16="http://schemas.microsoft.com/office/drawing/2014/main" id="{DCBDFC3B-098E-4B73-AF00-7546159F72B5}"/>
            </a:ext>
          </a:extLst>
        </xdr:cNvPr>
        <xdr:cNvSpPr>
          <a:spLocks noChangeArrowheads="1"/>
        </xdr:cNvSpPr>
      </xdr:nvSpPr>
      <xdr:spPr bwMode="auto">
        <a:xfrm>
          <a:off x="36898018" y="64692056"/>
          <a:ext cx="1061899" cy="454105"/>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0</xdr:col>
      <xdr:colOff>225814</xdr:colOff>
      <xdr:row>105</xdr:row>
      <xdr:rowOff>269875</xdr:rowOff>
    </xdr:from>
    <xdr:to>
      <xdr:col>24</xdr:col>
      <xdr:colOff>89705</xdr:colOff>
      <xdr:row>192</xdr:row>
      <xdr:rowOff>163430</xdr:rowOff>
    </xdr:to>
    <xdr:sp macro="" textlink="">
      <xdr:nvSpPr>
        <xdr:cNvPr id="19" name="正方形/長方形 18">
          <a:extLst>
            <a:ext uri="{FF2B5EF4-FFF2-40B4-BE49-F238E27FC236}">
              <a16:creationId xmlns:a16="http://schemas.microsoft.com/office/drawing/2014/main" id="{A7AE9E03-E5E5-42B1-8077-CF2ABA3BE3D8}"/>
            </a:ext>
          </a:extLst>
        </xdr:cNvPr>
        <xdr:cNvSpPr/>
      </xdr:nvSpPr>
      <xdr:spPr>
        <a:xfrm>
          <a:off x="225814" y="56444515"/>
          <a:ext cx="35677891" cy="2170961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446059</xdr:colOff>
      <xdr:row>208</xdr:row>
      <xdr:rowOff>228600</xdr:rowOff>
    </xdr:from>
    <xdr:to>
      <xdr:col>8</xdr:col>
      <xdr:colOff>97909</xdr:colOff>
      <xdr:row>208</xdr:row>
      <xdr:rowOff>241301</xdr:rowOff>
    </xdr:to>
    <xdr:cxnSp macro="">
      <xdr:nvCxnSpPr>
        <xdr:cNvPr id="20" name="直線矢印コネクタ 19">
          <a:extLst>
            <a:ext uri="{FF2B5EF4-FFF2-40B4-BE49-F238E27FC236}">
              <a16:creationId xmlns:a16="http://schemas.microsoft.com/office/drawing/2014/main" id="{068FF2BC-3B1E-430E-A921-A24F7F7F9941}"/>
            </a:ext>
          </a:extLst>
        </xdr:cNvPr>
        <xdr:cNvCxnSpPr/>
      </xdr:nvCxnSpPr>
      <xdr:spPr>
        <a:xfrm flipV="1">
          <a:off x="7098319" y="84162900"/>
          <a:ext cx="6045030" cy="12701"/>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441960</xdr:colOff>
      <xdr:row>28</xdr:row>
      <xdr:rowOff>344674</xdr:rowOff>
    </xdr:from>
    <xdr:to>
      <xdr:col>18</xdr:col>
      <xdr:colOff>154617</xdr:colOff>
      <xdr:row>29</xdr:row>
      <xdr:rowOff>22433</xdr:rowOff>
    </xdr:to>
    <xdr:sp macro="" textlink="">
      <xdr:nvSpPr>
        <xdr:cNvPr id="21" name="矢印: 右 20">
          <a:extLst>
            <a:ext uri="{FF2B5EF4-FFF2-40B4-BE49-F238E27FC236}">
              <a16:creationId xmlns:a16="http://schemas.microsoft.com/office/drawing/2014/main" id="{EE55B6AE-414E-4FD9-9E1C-B5BC7CCFBBD1}"/>
            </a:ext>
          </a:extLst>
        </xdr:cNvPr>
        <xdr:cNvSpPr/>
      </xdr:nvSpPr>
      <xdr:spPr>
        <a:xfrm>
          <a:off x="31729680" y="15058894"/>
          <a:ext cx="581337"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43</xdr:row>
      <xdr:rowOff>599944</xdr:rowOff>
    </xdr:from>
    <xdr:to>
      <xdr:col>18</xdr:col>
      <xdr:colOff>154617</xdr:colOff>
      <xdr:row>44</xdr:row>
      <xdr:rowOff>454175</xdr:rowOff>
    </xdr:to>
    <xdr:sp macro="" textlink="">
      <xdr:nvSpPr>
        <xdr:cNvPr id="22" name="矢印: 右 21">
          <a:extLst>
            <a:ext uri="{FF2B5EF4-FFF2-40B4-BE49-F238E27FC236}">
              <a16:creationId xmlns:a16="http://schemas.microsoft.com/office/drawing/2014/main" id="{BBFC16A4-C60A-4529-BF9C-E848FA4F8AA3}"/>
            </a:ext>
          </a:extLst>
        </xdr:cNvPr>
        <xdr:cNvSpPr/>
      </xdr:nvSpPr>
      <xdr:spPr>
        <a:xfrm>
          <a:off x="31729680" y="23673304"/>
          <a:ext cx="581337" cy="48669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50</xdr:row>
      <xdr:rowOff>1774</xdr:rowOff>
    </xdr:from>
    <xdr:to>
      <xdr:col>18</xdr:col>
      <xdr:colOff>154617</xdr:colOff>
      <xdr:row>50</xdr:row>
      <xdr:rowOff>471844</xdr:rowOff>
    </xdr:to>
    <xdr:sp macro="" textlink="">
      <xdr:nvSpPr>
        <xdr:cNvPr id="23" name="矢印: 右 22">
          <a:extLst>
            <a:ext uri="{FF2B5EF4-FFF2-40B4-BE49-F238E27FC236}">
              <a16:creationId xmlns:a16="http://schemas.microsoft.com/office/drawing/2014/main" id="{EE4F9AF0-7A1B-4094-8654-0CA44EA24B3B}"/>
            </a:ext>
          </a:extLst>
        </xdr:cNvPr>
        <xdr:cNvSpPr/>
      </xdr:nvSpPr>
      <xdr:spPr>
        <a:xfrm>
          <a:off x="31729680" y="27319474"/>
          <a:ext cx="581337" cy="47007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55</xdr:row>
      <xdr:rowOff>381504</xdr:rowOff>
    </xdr:from>
    <xdr:to>
      <xdr:col>18</xdr:col>
      <xdr:colOff>154617</xdr:colOff>
      <xdr:row>56</xdr:row>
      <xdr:rowOff>257209</xdr:rowOff>
    </xdr:to>
    <xdr:sp macro="" textlink="">
      <xdr:nvSpPr>
        <xdr:cNvPr id="24" name="矢印: 右 23">
          <a:extLst>
            <a:ext uri="{FF2B5EF4-FFF2-40B4-BE49-F238E27FC236}">
              <a16:creationId xmlns:a16="http://schemas.microsoft.com/office/drawing/2014/main" id="{A0EFBF3E-E810-4154-8596-1005AE5E0A04}"/>
            </a:ext>
          </a:extLst>
        </xdr:cNvPr>
        <xdr:cNvSpPr/>
      </xdr:nvSpPr>
      <xdr:spPr>
        <a:xfrm>
          <a:off x="31729680" y="30107124"/>
          <a:ext cx="581337" cy="50816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64</xdr:row>
      <xdr:rowOff>121154</xdr:rowOff>
    </xdr:from>
    <xdr:to>
      <xdr:col>18</xdr:col>
      <xdr:colOff>154617</xdr:colOff>
      <xdr:row>65</xdr:row>
      <xdr:rowOff>6360</xdr:rowOff>
    </xdr:to>
    <xdr:sp macro="" textlink="">
      <xdr:nvSpPr>
        <xdr:cNvPr id="25" name="矢印: 右 24">
          <a:extLst>
            <a:ext uri="{FF2B5EF4-FFF2-40B4-BE49-F238E27FC236}">
              <a16:creationId xmlns:a16="http://schemas.microsoft.com/office/drawing/2014/main" id="{1A4BD774-A5D9-4CE3-A45D-7A8F57146624}"/>
            </a:ext>
          </a:extLst>
        </xdr:cNvPr>
        <xdr:cNvSpPr/>
      </xdr:nvSpPr>
      <xdr:spPr>
        <a:xfrm>
          <a:off x="31729680" y="35058854"/>
          <a:ext cx="581337" cy="46432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79</xdr:row>
      <xdr:rowOff>416429</xdr:rowOff>
    </xdr:from>
    <xdr:to>
      <xdr:col>18</xdr:col>
      <xdr:colOff>154617</xdr:colOff>
      <xdr:row>80</xdr:row>
      <xdr:rowOff>168448</xdr:rowOff>
    </xdr:to>
    <xdr:sp macro="" textlink="">
      <xdr:nvSpPr>
        <xdr:cNvPr id="26" name="矢印: 右 25">
          <a:extLst>
            <a:ext uri="{FF2B5EF4-FFF2-40B4-BE49-F238E27FC236}">
              <a16:creationId xmlns:a16="http://schemas.microsoft.com/office/drawing/2014/main" id="{56D5B5C9-DF40-4DF2-A7FF-939B9181511D}"/>
            </a:ext>
          </a:extLst>
        </xdr:cNvPr>
        <xdr:cNvSpPr/>
      </xdr:nvSpPr>
      <xdr:spPr>
        <a:xfrm>
          <a:off x="31729680" y="43042709"/>
          <a:ext cx="581337"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91</xdr:row>
      <xdr:rowOff>187829</xdr:rowOff>
    </xdr:from>
    <xdr:to>
      <xdr:col>18</xdr:col>
      <xdr:colOff>154617</xdr:colOff>
      <xdr:row>92</xdr:row>
      <xdr:rowOff>191954</xdr:rowOff>
    </xdr:to>
    <xdr:sp macro="" textlink="">
      <xdr:nvSpPr>
        <xdr:cNvPr id="27" name="矢印: 右 26">
          <a:extLst>
            <a:ext uri="{FF2B5EF4-FFF2-40B4-BE49-F238E27FC236}">
              <a16:creationId xmlns:a16="http://schemas.microsoft.com/office/drawing/2014/main" id="{F6D88575-B5A4-40C5-93A3-A2959B1987AD}"/>
            </a:ext>
          </a:extLst>
        </xdr:cNvPr>
        <xdr:cNvSpPr/>
      </xdr:nvSpPr>
      <xdr:spPr>
        <a:xfrm>
          <a:off x="31729680" y="50015009"/>
          <a:ext cx="581337" cy="5070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94</xdr:row>
      <xdr:rowOff>149729</xdr:rowOff>
    </xdr:from>
    <xdr:to>
      <xdr:col>18</xdr:col>
      <xdr:colOff>154617</xdr:colOff>
      <xdr:row>95</xdr:row>
      <xdr:rowOff>153854</xdr:rowOff>
    </xdr:to>
    <xdr:sp macro="" textlink="">
      <xdr:nvSpPr>
        <xdr:cNvPr id="28" name="矢印: 右 27">
          <a:extLst>
            <a:ext uri="{FF2B5EF4-FFF2-40B4-BE49-F238E27FC236}">
              <a16:creationId xmlns:a16="http://schemas.microsoft.com/office/drawing/2014/main" id="{8ACCBA3A-3FA6-473C-B27C-624D130A68A4}"/>
            </a:ext>
          </a:extLst>
        </xdr:cNvPr>
        <xdr:cNvSpPr/>
      </xdr:nvSpPr>
      <xdr:spPr>
        <a:xfrm>
          <a:off x="31729680" y="51485669"/>
          <a:ext cx="581337" cy="5070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74</xdr:row>
      <xdr:rowOff>378329</xdr:rowOff>
    </xdr:from>
    <xdr:to>
      <xdr:col>18</xdr:col>
      <xdr:colOff>154617</xdr:colOff>
      <xdr:row>75</xdr:row>
      <xdr:rowOff>128409</xdr:rowOff>
    </xdr:to>
    <xdr:sp macro="" textlink="">
      <xdr:nvSpPr>
        <xdr:cNvPr id="29" name="矢印: 右 28">
          <a:extLst>
            <a:ext uri="{FF2B5EF4-FFF2-40B4-BE49-F238E27FC236}">
              <a16:creationId xmlns:a16="http://schemas.microsoft.com/office/drawing/2014/main" id="{A2333402-A9F5-4615-BADD-008874E06E3D}"/>
            </a:ext>
          </a:extLst>
        </xdr:cNvPr>
        <xdr:cNvSpPr/>
      </xdr:nvSpPr>
      <xdr:spPr>
        <a:xfrm>
          <a:off x="31729680" y="40322369"/>
          <a:ext cx="581337"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441960</xdr:colOff>
      <xdr:row>86</xdr:row>
      <xdr:rowOff>497074</xdr:rowOff>
    </xdr:from>
    <xdr:to>
      <xdr:col>18</xdr:col>
      <xdr:colOff>154617</xdr:colOff>
      <xdr:row>87</xdr:row>
      <xdr:rowOff>231923</xdr:rowOff>
    </xdr:to>
    <xdr:sp macro="" textlink="">
      <xdr:nvSpPr>
        <xdr:cNvPr id="30" name="矢印: 右 29">
          <a:extLst>
            <a:ext uri="{FF2B5EF4-FFF2-40B4-BE49-F238E27FC236}">
              <a16:creationId xmlns:a16="http://schemas.microsoft.com/office/drawing/2014/main" id="{0FAAC01C-B9FE-48A6-B3A8-15DF094BBC68}"/>
            </a:ext>
          </a:extLst>
        </xdr:cNvPr>
        <xdr:cNvSpPr/>
      </xdr:nvSpPr>
      <xdr:spPr>
        <a:xfrm>
          <a:off x="31729680" y="47725834"/>
          <a:ext cx="581337" cy="30634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215265</xdr:colOff>
      <xdr:row>214</xdr:row>
      <xdr:rowOff>190500</xdr:rowOff>
    </xdr:from>
    <xdr:to>
      <xdr:col>7</xdr:col>
      <xdr:colOff>1106511</xdr:colOff>
      <xdr:row>214</xdr:row>
      <xdr:rowOff>228600</xdr:rowOff>
    </xdr:to>
    <xdr:cxnSp macro="">
      <xdr:nvCxnSpPr>
        <xdr:cNvPr id="31" name="直線矢印コネクタ 30">
          <a:extLst>
            <a:ext uri="{FF2B5EF4-FFF2-40B4-BE49-F238E27FC236}">
              <a16:creationId xmlns:a16="http://schemas.microsoft.com/office/drawing/2014/main" id="{0EE9015D-3508-47A9-B52D-24570405730A}"/>
            </a:ext>
          </a:extLst>
        </xdr:cNvPr>
        <xdr:cNvCxnSpPr/>
      </xdr:nvCxnSpPr>
      <xdr:spPr>
        <a:xfrm flipV="1">
          <a:off x="4871085" y="86784180"/>
          <a:ext cx="7939746" cy="38100"/>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173990</xdr:colOff>
      <xdr:row>220</xdr:row>
      <xdr:rowOff>228600</xdr:rowOff>
    </xdr:from>
    <xdr:to>
      <xdr:col>7</xdr:col>
      <xdr:colOff>1110966</xdr:colOff>
      <xdr:row>220</xdr:row>
      <xdr:rowOff>228600</xdr:rowOff>
    </xdr:to>
    <xdr:cxnSp macro="">
      <xdr:nvCxnSpPr>
        <xdr:cNvPr id="32" name="直線矢印コネクタ 31">
          <a:extLst>
            <a:ext uri="{FF2B5EF4-FFF2-40B4-BE49-F238E27FC236}">
              <a16:creationId xmlns:a16="http://schemas.microsoft.com/office/drawing/2014/main" id="{4A8D3AE1-A07F-46DC-8C34-64CCC8C647A7}"/>
            </a:ext>
          </a:extLst>
        </xdr:cNvPr>
        <xdr:cNvCxnSpPr/>
      </xdr:nvCxnSpPr>
      <xdr:spPr>
        <a:xfrm>
          <a:off x="4829810" y="89535000"/>
          <a:ext cx="7985476" cy="0"/>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300355</xdr:colOff>
      <xdr:row>228</xdr:row>
      <xdr:rowOff>190500</xdr:rowOff>
    </xdr:from>
    <xdr:to>
      <xdr:col>7</xdr:col>
      <xdr:colOff>1111008</xdr:colOff>
      <xdr:row>228</xdr:row>
      <xdr:rowOff>219075</xdr:rowOff>
    </xdr:to>
    <xdr:cxnSp macro="">
      <xdr:nvCxnSpPr>
        <xdr:cNvPr id="33" name="直線矢印コネクタ 32">
          <a:extLst>
            <a:ext uri="{FF2B5EF4-FFF2-40B4-BE49-F238E27FC236}">
              <a16:creationId xmlns:a16="http://schemas.microsoft.com/office/drawing/2014/main" id="{5B615BFF-FA1E-4146-8307-971CE14A14C5}"/>
            </a:ext>
          </a:extLst>
        </xdr:cNvPr>
        <xdr:cNvCxnSpPr/>
      </xdr:nvCxnSpPr>
      <xdr:spPr>
        <a:xfrm flipV="1">
          <a:off x="4956175" y="92918280"/>
          <a:ext cx="7859153" cy="28575"/>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537210</xdr:colOff>
      <xdr:row>209</xdr:row>
      <xdr:rowOff>0</xdr:rowOff>
    </xdr:from>
    <xdr:to>
      <xdr:col>8</xdr:col>
      <xdr:colOff>290843</xdr:colOff>
      <xdr:row>211</xdr:row>
      <xdr:rowOff>190500</xdr:rowOff>
    </xdr:to>
    <xdr:sp macro="" textlink="">
      <xdr:nvSpPr>
        <xdr:cNvPr id="34" name="テキスト ボックス 33">
          <a:extLst>
            <a:ext uri="{FF2B5EF4-FFF2-40B4-BE49-F238E27FC236}">
              <a16:creationId xmlns:a16="http://schemas.microsoft.com/office/drawing/2014/main" id="{56A08510-DED2-4D87-9CF2-5EE1F1DBBA1A}"/>
            </a:ext>
          </a:extLst>
        </xdr:cNvPr>
        <xdr:cNvSpPr txBox="1"/>
      </xdr:nvSpPr>
      <xdr:spPr>
        <a:xfrm>
          <a:off x="7189470" y="84315300"/>
          <a:ext cx="614681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2400" i="1">
              <a:solidFill>
                <a:schemeClr val="tx1"/>
              </a:solidFill>
              <a:latin typeface="ＭＳ ゴシック" panose="020B0609070205080204" pitchFamily="49" charset="-128"/>
              <a:ea typeface="ＭＳ ゴシック" panose="020B0609070205080204" pitchFamily="49" charset="-128"/>
            </a:rPr>
            <a:t>「</a:t>
          </a:r>
          <a:r>
            <a:rPr kumimoji="1" lang="ja-JP" altLang="en-US" sz="2400" i="1" u="sng">
              <a:solidFill>
                <a:schemeClr val="tx1"/>
              </a:solidFill>
              <a:latin typeface="ＭＳ ゴシック" panose="020B0609070205080204" pitchFamily="49" charset="-128"/>
              <a:ea typeface="ＭＳ ゴシック" panose="020B0609070205080204" pitchFamily="49" charset="-128"/>
            </a:rPr>
            <a:t>使用している」場合は右の質問へ</a:t>
          </a:r>
        </a:p>
      </xdr:txBody>
    </xdr:sp>
    <xdr:clientData/>
  </xdr:twoCellAnchor>
  <xdr:twoCellAnchor>
    <xdr:from>
      <xdr:col>3</xdr:col>
      <xdr:colOff>1381759</xdr:colOff>
      <xdr:row>215</xdr:row>
      <xdr:rowOff>26670</xdr:rowOff>
    </xdr:from>
    <xdr:to>
      <xdr:col>7</xdr:col>
      <xdr:colOff>433083</xdr:colOff>
      <xdr:row>217</xdr:row>
      <xdr:rowOff>217170</xdr:rowOff>
    </xdr:to>
    <xdr:sp macro="" textlink="">
      <xdr:nvSpPr>
        <xdr:cNvPr id="35" name="テキスト ボックス 34">
          <a:extLst>
            <a:ext uri="{FF2B5EF4-FFF2-40B4-BE49-F238E27FC236}">
              <a16:creationId xmlns:a16="http://schemas.microsoft.com/office/drawing/2014/main" id="{E5CEF0CF-2AF4-41AF-94D9-DBD25C1361B6}"/>
            </a:ext>
          </a:extLst>
        </xdr:cNvPr>
        <xdr:cNvSpPr txBox="1"/>
      </xdr:nvSpPr>
      <xdr:spPr>
        <a:xfrm>
          <a:off x="6037579" y="87001350"/>
          <a:ext cx="6099824"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24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1369060</xdr:colOff>
      <xdr:row>221</xdr:row>
      <xdr:rowOff>76200</xdr:rowOff>
    </xdr:from>
    <xdr:to>
      <xdr:col>7</xdr:col>
      <xdr:colOff>613396</xdr:colOff>
      <xdr:row>223</xdr:row>
      <xdr:rowOff>266700</xdr:rowOff>
    </xdr:to>
    <xdr:sp macro="" textlink="">
      <xdr:nvSpPr>
        <xdr:cNvPr id="36" name="テキスト ボックス 35">
          <a:extLst>
            <a:ext uri="{FF2B5EF4-FFF2-40B4-BE49-F238E27FC236}">
              <a16:creationId xmlns:a16="http://schemas.microsoft.com/office/drawing/2014/main" id="{47E97654-4547-4467-8C60-5043ABD50690}"/>
            </a:ext>
          </a:extLst>
        </xdr:cNvPr>
        <xdr:cNvSpPr txBox="1"/>
      </xdr:nvSpPr>
      <xdr:spPr>
        <a:xfrm>
          <a:off x="6024880" y="89763600"/>
          <a:ext cx="629283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24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953135</xdr:colOff>
      <xdr:row>229</xdr:row>
      <xdr:rowOff>0</xdr:rowOff>
    </xdr:from>
    <xdr:to>
      <xdr:col>7</xdr:col>
      <xdr:colOff>180335</xdr:colOff>
      <xdr:row>231</xdr:row>
      <xdr:rowOff>200025</xdr:rowOff>
    </xdr:to>
    <xdr:sp macro="" textlink="">
      <xdr:nvSpPr>
        <xdr:cNvPr id="37" name="テキスト ボックス 36">
          <a:extLst>
            <a:ext uri="{FF2B5EF4-FFF2-40B4-BE49-F238E27FC236}">
              <a16:creationId xmlns:a16="http://schemas.microsoft.com/office/drawing/2014/main" id="{C6ECD0FC-09D2-4731-96E6-0131A4AF87B1}"/>
            </a:ext>
          </a:extLst>
        </xdr:cNvPr>
        <xdr:cNvSpPr txBox="1"/>
      </xdr:nvSpPr>
      <xdr:spPr>
        <a:xfrm>
          <a:off x="5608955" y="93108780"/>
          <a:ext cx="6275700"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24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4ov8vpc.ain.pref.fukui.jp\s04ov8vpc$\&#20840;&#22269;&#36786;&#26989;&#20849;&#28168;&#21332;&#20250;\NOSAI\H17&#36786;&#28168;&#38651;&#23376;&#30003;&#35531;\&#12489;&#12461;&#12517;&#12513;&#12531;&#12488;\90&#12489;&#12461;&#12517;&#12513;&#12531;&#12488;&#12469;&#12531;&#12503;&#12523;\&#25104;&#26524;&#29289;&#23450;&#32681;_&#22522;&#26412;&#35373;&#35336;_DO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属性情報(5.3.19"/>
      <sheetName val="進捗表(ISOL）"/>
      <sheetName val="集計表（ISOL）　ｄｏｎ’ｔ　ｔｏｕｃｈ"/>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 val="新業務機能記述書"/>
      <sheetName val="CS060MPRCSP"/>
      <sheetName val="CS060MPRCPT"/>
      <sheetName val="CS060MPAIRG"/>
      <sheetName val="支払完了ｽﾃｰﾀ(5.3.2)"/>
      <sheetName val="退職事由獉(5.2.3.1)"/>
      <sheetName val="更新履歴"/>
      <sheetName val="チェック表"/>
      <sheetName val="チェック表(月次上)"/>
      <sheetName val="チェック表(月次中)"/>
      <sheetName val="チェック表(月次下)"/>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pref.fukui.lg.jp/doc/noushi/kankyo/boujyo2020.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pref.fukui.lg.jp/doc/noushi/kankyo/boujyo2020.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pref.fukui.lg.jp/doc/noushi/kankyo/boujyo2020.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42"/>
  <sheetViews>
    <sheetView showGridLines="0" view="pageBreakPreview" zoomScale="175" zoomScaleNormal="70" zoomScaleSheetLayoutView="175" workbookViewId="0">
      <selection activeCell="F40" sqref="F40"/>
    </sheetView>
  </sheetViews>
  <sheetFormatPr defaultColWidth="9" defaultRowHeight="18" customHeight="1" x14ac:dyDescent="0.2"/>
  <cols>
    <col min="1" max="1" width="2.21875" style="27" customWidth="1"/>
    <col min="2" max="2" width="11.88671875" style="27" customWidth="1"/>
    <col min="3" max="3" width="3.44140625" style="27" bestFit="1" customWidth="1"/>
    <col min="4" max="5" width="8.33203125" style="27" customWidth="1"/>
    <col min="6" max="6" width="11.88671875" style="27" customWidth="1"/>
    <col min="7" max="7" width="3.44140625" style="27" bestFit="1" customWidth="1"/>
    <col min="8" max="9" width="8.33203125" style="27" customWidth="1"/>
    <col min="10" max="10" width="11.88671875" style="27" customWidth="1"/>
    <col min="11" max="11" width="3.44140625" style="27" customWidth="1"/>
    <col min="12" max="12" width="8.33203125" style="27" customWidth="1"/>
    <col min="13" max="13" width="9.109375" style="27" customWidth="1"/>
    <col min="14" max="14" width="6.88671875" style="27" customWidth="1"/>
    <col min="15" max="16" width="9" style="27" customWidth="1"/>
    <col min="17" max="16384" width="9" style="27"/>
  </cols>
  <sheetData>
    <row r="1" spans="1:13" ht="18" customHeight="1" x14ac:dyDescent="0.2">
      <c r="A1" s="103" t="s">
        <v>0</v>
      </c>
    </row>
    <row r="2" spans="1:13" ht="18" customHeight="1" x14ac:dyDescent="0.2">
      <c r="A2" s="501" t="s">
        <v>1</v>
      </c>
      <c r="B2" s="501"/>
      <c r="C2" s="501"/>
      <c r="D2" s="501"/>
      <c r="E2" s="501"/>
      <c r="F2" s="501"/>
      <c r="G2" s="501"/>
      <c r="H2" s="501"/>
      <c r="I2" s="501"/>
      <c r="J2" s="501"/>
      <c r="K2" s="501"/>
      <c r="L2" s="501"/>
      <c r="M2" s="501"/>
    </row>
    <row r="3" spans="1:13" ht="11.25" customHeight="1" x14ac:dyDescent="0.2">
      <c r="A3" s="200"/>
      <c r="B3" s="200"/>
      <c r="C3" s="200"/>
      <c r="D3" s="200"/>
      <c r="E3" s="200"/>
      <c r="F3" s="200"/>
      <c r="G3" s="200"/>
      <c r="H3" s="200"/>
      <c r="I3" s="200"/>
      <c r="J3" s="200"/>
      <c r="K3" s="200"/>
      <c r="L3" s="200"/>
      <c r="M3" s="200"/>
    </row>
    <row r="4" spans="1:13" ht="14.25" customHeight="1" x14ac:dyDescent="0.2">
      <c r="A4" s="27" t="s">
        <v>2</v>
      </c>
      <c r="E4" s="200"/>
      <c r="F4" s="200"/>
      <c r="G4" s="200"/>
      <c r="H4" s="200"/>
      <c r="I4" s="200"/>
      <c r="J4" s="200"/>
      <c r="K4" s="200"/>
      <c r="L4" s="200"/>
      <c r="M4" s="200"/>
    </row>
    <row r="5" spans="1:13" ht="15" customHeight="1" x14ac:dyDescent="0.2">
      <c r="I5" s="70" t="s">
        <v>3</v>
      </c>
      <c r="J5" s="502"/>
      <c r="K5" s="502"/>
      <c r="L5" s="502"/>
      <c r="M5" s="502"/>
    </row>
    <row r="6" spans="1:13" ht="15" customHeight="1" x14ac:dyDescent="0.2"/>
    <row r="7" spans="1:13" ht="15" customHeight="1" x14ac:dyDescent="0.2">
      <c r="I7" s="70" t="s">
        <v>4</v>
      </c>
      <c r="J7" s="502"/>
      <c r="K7" s="502"/>
      <c r="L7" s="502"/>
      <c r="M7" s="502"/>
    </row>
    <row r="8" spans="1:13" ht="15" customHeight="1" x14ac:dyDescent="0.2"/>
    <row r="9" spans="1:13" ht="15" customHeight="1" x14ac:dyDescent="0.2">
      <c r="I9" s="70" t="s">
        <v>5</v>
      </c>
      <c r="J9" s="502"/>
      <c r="K9" s="502"/>
      <c r="L9" s="502"/>
      <c r="M9" s="502"/>
    </row>
    <row r="10" spans="1:13" ht="15" customHeight="1" x14ac:dyDescent="0.2"/>
    <row r="11" spans="1:13" s="71" customFormat="1" ht="15" customHeight="1" x14ac:dyDescent="0.2">
      <c r="B11" s="498" t="s">
        <v>6</v>
      </c>
      <c r="C11" s="499"/>
      <c r="D11" s="499"/>
      <c r="E11" s="500"/>
      <c r="F11" s="498" t="s">
        <v>7</v>
      </c>
      <c r="G11" s="499"/>
      <c r="H11" s="500"/>
      <c r="I11" s="498" t="s">
        <v>8</v>
      </c>
      <c r="J11" s="500"/>
      <c r="K11" s="498" t="s">
        <v>9</v>
      </c>
      <c r="L11" s="499"/>
      <c r="M11" s="500"/>
    </row>
    <row r="12" spans="1:13" ht="33" customHeight="1" x14ac:dyDescent="0.2">
      <c r="B12" s="497"/>
      <c r="C12" s="497"/>
      <c r="D12" s="497"/>
      <c r="E12" s="497"/>
      <c r="F12" s="498"/>
      <c r="G12" s="499"/>
      <c r="H12" s="500"/>
      <c r="I12" s="498"/>
      <c r="J12" s="500"/>
      <c r="K12" s="498" t="str">
        <f>IF(J25=0,"",J25)</f>
        <v/>
      </c>
      <c r="L12" s="499"/>
      <c r="M12" s="72" t="s">
        <v>10</v>
      </c>
    </row>
    <row r="13" spans="1:13" ht="7.5" customHeight="1" x14ac:dyDescent="0.2">
      <c r="A13" s="339"/>
      <c r="B13" s="339"/>
      <c r="C13" s="339"/>
      <c r="D13" s="339"/>
      <c r="F13" s="339"/>
      <c r="G13" s="339"/>
      <c r="H13" s="339"/>
      <c r="I13" s="339"/>
      <c r="J13" s="339"/>
      <c r="K13" s="339"/>
      <c r="L13" s="339"/>
      <c r="M13" s="339"/>
    </row>
    <row r="14" spans="1:13" s="71" customFormat="1" ht="13.2" x14ac:dyDescent="0.2">
      <c r="B14" s="73" t="s">
        <v>11</v>
      </c>
      <c r="C14" s="498" t="s">
        <v>12</v>
      </c>
      <c r="D14" s="499"/>
      <c r="E14" s="499"/>
      <c r="F14" s="499"/>
      <c r="G14" s="499"/>
      <c r="H14" s="499"/>
      <c r="I14" s="500"/>
      <c r="J14" s="482" t="s">
        <v>13</v>
      </c>
      <c r="K14" s="483"/>
      <c r="L14" s="484"/>
      <c r="M14" s="74" t="s">
        <v>14</v>
      </c>
    </row>
    <row r="15" spans="1:13" ht="33" customHeight="1" x14ac:dyDescent="0.2">
      <c r="B15" s="338">
        <v>1</v>
      </c>
      <c r="C15" s="503"/>
      <c r="D15" s="504"/>
      <c r="E15" s="504"/>
      <c r="F15" s="504"/>
      <c r="G15" s="504"/>
      <c r="H15" s="504"/>
      <c r="I15" s="505"/>
      <c r="J15" s="506"/>
      <c r="K15" s="507"/>
      <c r="L15" s="72" t="s">
        <v>10</v>
      </c>
      <c r="M15" s="75"/>
    </row>
    <row r="16" spans="1:13" ht="33" customHeight="1" x14ac:dyDescent="0.2">
      <c r="B16" s="338">
        <v>2</v>
      </c>
      <c r="C16" s="503"/>
      <c r="D16" s="504"/>
      <c r="E16" s="504"/>
      <c r="F16" s="504"/>
      <c r="G16" s="504"/>
      <c r="H16" s="504"/>
      <c r="I16" s="505"/>
      <c r="J16" s="506"/>
      <c r="K16" s="507"/>
      <c r="L16" s="72" t="s">
        <v>10</v>
      </c>
      <c r="M16" s="75"/>
    </row>
    <row r="17" spans="1:14" ht="33" customHeight="1" x14ac:dyDescent="0.2">
      <c r="B17" s="338">
        <v>3</v>
      </c>
      <c r="C17" s="503"/>
      <c r="D17" s="504"/>
      <c r="E17" s="504"/>
      <c r="F17" s="504"/>
      <c r="G17" s="504"/>
      <c r="H17" s="504"/>
      <c r="I17" s="505"/>
      <c r="J17" s="506"/>
      <c r="K17" s="507"/>
      <c r="L17" s="72" t="s">
        <v>10</v>
      </c>
      <c r="M17" s="75"/>
    </row>
    <row r="18" spans="1:14" ht="33" customHeight="1" x14ac:dyDescent="0.2">
      <c r="B18" s="338">
        <v>4</v>
      </c>
      <c r="C18" s="503"/>
      <c r="D18" s="504"/>
      <c r="E18" s="504"/>
      <c r="F18" s="504"/>
      <c r="G18" s="504"/>
      <c r="H18" s="504"/>
      <c r="I18" s="505"/>
      <c r="J18" s="506"/>
      <c r="K18" s="507"/>
      <c r="L18" s="72" t="s">
        <v>10</v>
      </c>
      <c r="M18" s="75"/>
    </row>
    <row r="19" spans="1:14" ht="33" customHeight="1" x14ac:dyDescent="0.2">
      <c r="B19" s="338">
        <v>5</v>
      </c>
      <c r="C19" s="503"/>
      <c r="D19" s="504"/>
      <c r="E19" s="504"/>
      <c r="F19" s="504"/>
      <c r="G19" s="504"/>
      <c r="H19" s="504"/>
      <c r="I19" s="505"/>
      <c r="J19" s="506"/>
      <c r="K19" s="507"/>
      <c r="L19" s="72" t="s">
        <v>10</v>
      </c>
      <c r="M19" s="75"/>
    </row>
    <row r="20" spans="1:14" ht="33" customHeight="1" x14ac:dyDescent="0.2">
      <c r="B20" s="338">
        <v>6</v>
      </c>
      <c r="C20" s="503"/>
      <c r="D20" s="504"/>
      <c r="E20" s="504"/>
      <c r="F20" s="504"/>
      <c r="G20" s="504"/>
      <c r="H20" s="504"/>
      <c r="I20" s="505"/>
      <c r="J20" s="506"/>
      <c r="K20" s="507"/>
      <c r="L20" s="72" t="s">
        <v>10</v>
      </c>
      <c r="M20" s="75"/>
    </row>
    <row r="21" spans="1:14" ht="33" customHeight="1" x14ac:dyDescent="0.2">
      <c r="B21" s="338">
        <v>7</v>
      </c>
      <c r="C21" s="503"/>
      <c r="D21" s="504"/>
      <c r="E21" s="504"/>
      <c r="F21" s="504"/>
      <c r="G21" s="504"/>
      <c r="H21" s="504"/>
      <c r="I21" s="505"/>
      <c r="J21" s="506"/>
      <c r="K21" s="507"/>
      <c r="L21" s="72" t="s">
        <v>10</v>
      </c>
      <c r="M21" s="75"/>
    </row>
    <row r="22" spans="1:14" ht="33" customHeight="1" x14ac:dyDescent="0.2">
      <c r="B22" s="338">
        <v>8</v>
      </c>
      <c r="C22" s="503"/>
      <c r="D22" s="504"/>
      <c r="E22" s="504"/>
      <c r="F22" s="504"/>
      <c r="G22" s="504"/>
      <c r="H22" s="504"/>
      <c r="I22" s="505"/>
      <c r="J22" s="506"/>
      <c r="K22" s="507"/>
      <c r="L22" s="72" t="s">
        <v>10</v>
      </c>
      <c r="M22" s="75"/>
    </row>
    <row r="23" spans="1:14" ht="33" customHeight="1" x14ac:dyDescent="0.2">
      <c r="B23" s="338">
        <v>9</v>
      </c>
      <c r="C23" s="503"/>
      <c r="D23" s="504"/>
      <c r="E23" s="504"/>
      <c r="F23" s="504"/>
      <c r="G23" s="504"/>
      <c r="H23" s="504"/>
      <c r="I23" s="505"/>
      <c r="J23" s="506"/>
      <c r="K23" s="507"/>
      <c r="L23" s="72" t="s">
        <v>10</v>
      </c>
      <c r="M23" s="75"/>
    </row>
    <row r="24" spans="1:14" ht="33" customHeight="1" thickBot="1" x14ac:dyDescent="0.25">
      <c r="B24" s="76">
        <v>10</v>
      </c>
      <c r="C24" s="508"/>
      <c r="D24" s="509"/>
      <c r="E24" s="509"/>
      <c r="F24" s="509"/>
      <c r="G24" s="509"/>
      <c r="H24" s="509"/>
      <c r="I24" s="510"/>
      <c r="J24" s="511"/>
      <c r="K24" s="512"/>
      <c r="L24" s="77" t="s">
        <v>15</v>
      </c>
      <c r="M24" s="78"/>
      <c r="N24" s="27" t="s">
        <v>16</v>
      </c>
    </row>
    <row r="25" spans="1:14" ht="33" customHeight="1" thickTop="1" x14ac:dyDescent="0.2">
      <c r="B25" s="490" t="s">
        <v>17</v>
      </c>
      <c r="C25" s="491"/>
      <c r="D25" s="491"/>
      <c r="E25" s="491"/>
      <c r="F25" s="491"/>
      <c r="G25" s="491"/>
      <c r="H25" s="491"/>
      <c r="I25" s="492"/>
      <c r="J25" s="493" t="str">
        <f>IF(SUM(J15:K24)=0,"",SUM(J15:K24))</f>
        <v/>
      </c>
      <c r="K25" s="494"/>
      <c r="L25" s="79" t="s">
        <v>15</v>
      </c>
      <c r="M25" s="80"/>
    </row>
    <row r="26" spans="1:14" ht="7.5" customHeight="1" x14ac:dyDescent="0.2"/>
    <row r="27" spans="1:14" ht="15.75" customHeight="1" x14ac:dyDescent="0.2">
      <c r="B27" s="495" t="s">
        <v>18</v>
      </c>
      <c r="C27" s="495"/>
      <c r="D27" s="495"/>
      <c r="E27" s="495"/>
      <c r="F27" s="495"/>
      <c r="G27" s="495"/>
      <c r="H27" s="495"/>
      <c r="I27" s="495"/>
      <c r="J27" s="495"/>
      <c r="K27" s="495"/>
      <c r="L27" s="495"/>
      <c r="M27" s="495"/>
    </row>
    <row r="28" spans="1:14" ht="15.75" customHeight="1" x14ac:dyDescent="0.2">
      <c r="A28" s="81"/>
      <c r="B28" s="495"/>
      <c r="C28" s="495"/>
      <c r="D28" s="495"/>
      <c r="E28" s="495"/>
      <c r="F28" s="495"/>
      <c r="G28" s="495"/>
      <c r="H28" s="495"/>
      <c r="I28" s="495"/>
      <c r="J28" s="495"/>
      <c r="K28" s="495"/>
      <c r="L28" s="495"/>
      <c r="M28" s="495"/>
    </row>
    <row r="29" spans="1:14" ht="15" customHeight="1" x14ac:dyDescent="0.2">
      <c r="B29" s="481" t="s">
        <v>19</v>
      </c>
      <c r="C29" s="481"/>
      <c r="D29" s="481"/>
      <c r="E29" s="481"/>
      <c r="F29" s="481"/>
      <c r="G29" s="481"/>
      <c r="H29" s="481"/>
      <c r="I29" s="481"/>
      <c r="J29" s="481"/>
      <c r="K29" s="481"/>
      <c r="L29" s="481"/>
      <c r="M29" s="481"/>
    </row>
    <row r="30" spans="1:14" ht="15" customHeight="1" x14ac:dyDescent="0.2">
      <c r="B30" s="496" t="s">
        <v>20</v>
      </c>
      <c r="C30" s="496"/>
      <c r="D30" s="496"/>
      <c r="E30" s="496"/>
      <c r="F30" s="496"/>
      <c r="G30" s="496"/>
      <c r="H30" s="496"/>
      <c r="I30" s="496"/>
      <c r="J30" s="496"/>
      <c r="K30" s="496"/>
      <c r="L30" s="496"/>
      <c r="M30" s="496"/>
    </row>
    <row r="31" spans="1:14" ht="15" customHeight="1" x14ac:dyDescent="0.2">
      <c r="B31" s="482" t="s">
        <v>21</v>
      </c>
      <c r="C31" s="483"/>
      <c r="D31" s="484"/>
      <c r="E31" s="485" t="s">
        <v>22</v>
      </c>
      <c r="F31" s="485"/>
      <c r="G31" s="485"/>
      <c r="H31" s="485"/>
      <c r="I31" s="485"/>
      <c r="J31" s="485"/>
      <c r="K31" s="485"/>
      <c r="L31" s="485"/>
      <c r="M31" s="485"/>
      <c r="N31" s="27" t="s">
        <v>23</v>
      </c>
    </row>
    <row r="32" spans="1:14" ht="15" customHeight="1" x14ac:dyDescent="0.2">
      <c r="B32" s="482" t="s">
        <v>24</v>
      </c>
      <c r="C32" s="483"/>
      <c r="D32" s="484"/>
      <c r="E32" s="485" t="s">
        <v>25</v>
      </c>
      <c r="F32" s="485"/>
      <c r="G32" s="485"/>
      <c r="H32" s="485"/>
      <c r="I32" s="485"/>
      <c r="J32" s="485"/>
      <c r="K32" s="485"/>
      <c r="L32" s="485"/>
      <c r="M32" s="485"/>
      <c r="N32" s="27" t="s">
        <v>26</v>
      </c>
    </row>
    <row r="33" spans="1:14" ht="15" customHeight="1" x14ac:dyDescent="0.2">
      <c r="B33" s="482" t="s">
        <v>27</v>
      </c>
      <c r="C33" s="483"/>
      <c r="D33" s="484"/>
      <c r="E33" s="485" t="s">
        <v>28</v>
      </c>
      <c r="F33" s="485"/>
      <c r="G33" s="485"/>
      <c r="H33" s="485"/>
      <c r="I33" s="485"/>
      <c r="J33" s="485"/>
      <c r="K33" s="485"/>
      <c r="L33" s="485"/>
      <c r="M33" s="485"/>
      <c r="N33" s="27" t="s">
        <v>29</v>
      </c>
    </row>
    <row r="34" spans="1:14" ht="15" customHeight="1" x14ac:dyDescent="0.2">
      <c r="B34" s="482" t="s">
        <v>30</v>
      </c>
      <c r="C34" s="483"/>
      <c r="D34" s="484"/>
      <c r="E34" s="485" t="s">
        <v>31</v>
      </c>
      <c r="F34" s="485"/>
      <c r="G34" s="485"/>
      <c r="H34" s="485"/>
      <c r="I34" s="485"/>
      <c r="J34" s="485"/>
      <c r="K34" s="485"/>
      <c r="L34" s="485"/>
      <c r="M34" s="485"/>
      <c r="N34" s="27" t="s">
        <v>32</v>
      </c>
    </row>
    <row r="35" spans="1:14" ht="15" customHeight="1" x14ac:dyDescent="0.2">
      <c r="B35" s="481" t="s">
        <v>876</v>
      </c>
      <c r="C35" s="481"/>
      <c r="D35" s="481"/>
      <c r="E35" s="481"/>
      <c r="F35" s="481"/>
      <c r="G35" s="481"/>
      <c r="H35" s="481"/>
      <c r="I35" s="481"/>
      <c r="J35" s="481"/>
      <c r="K35" s="481"/>
      <c r="L35" s="481"/>
      <c r="M35" s="481"/>
    </row>
    <row r="36" spans="1:14" ht="15" customHeight="1" x14ac:dyDescent="0.2">
      <c r="B36" s="82" t="s">
        <v>33</v>
      </c>
      <c r="C36" s="486" t="s">
        <v>34</v>
      </c>
      <c r="D36" s="487"/>
      <c r="E36" s="487"/>
      <c r="F36" s="82" t="s">
        <v>35</v>
      </c>
      <c r="G36" s="486" t="s">
        <v>36</v>
      </c>
      <c r="H36" s="487"/>
      <c r="I36" s="487"/>
      <c r="J36" s="82" t="s">
        <v>37</v>
      </c>
      <c r="K36" s="486" t="s">
        <v>38</v>
      </c>
      <c r="L36" s="487"/>
      <c r="M36" s="487"/>
    </row>
    <row r="37" spans="1:14" ht="15" customHeight="1" x14ac:dyDescent="0.2">
      <c r="B37" s="82" t="s">
        <v>39</v>
      </c>
      <c r="C37" s="486" t="s">
        <v>40</v>
      </c>
      <c r="D37" s="487"/>
      <c r="E37" s="487"/>
      <c r="F37" s="82" t="s">
        <v>41</v>
      </c>
      <c r="G37" s="486" t="s">
        <v>42</v>
      </c>
      <c r="H37" s="487"/>
      <c r="I37" s="487"/>
      <c r="J37" s="82" t="s">
        <v>43</v>
      </c>
      <c r="K37" s="486" t="s">
        <v>44</v>
      </c>
      <c r="L37" s="487"/>
      <c r="M37" s="487"/>
    </row>
    <row r="38" spans="1:14" ht="15" customHeight="1" x14ac:dyDescent="0.2">
      <c r="B38" s="82" t="s">
        <v>45</v>
      </c>
      <c r="C38" s="486" t="s">
        <v>46</v>
      </c>
      <c r="D38" s="487"/>
      <c r="E38" s="487"/>
      <c r="F38" s="82" t="s">
        <v>47</v>
      </c>
      <c r="G38" s="488" t="s">
        <v>48</v>
      </c>
      <c r="H38" s="489"/>
      <c r="I38" s="489"/>
      <c r="J38" s="82" t="s">
        <v>49</v>
      </c>
      <c r="K38" s="486" t="s">
        <v>50</v>
      </c>
      <c r="L38" s="487"/>
      <c r="M38" s="487"/>
    </row>
    <row r="39" spans="1:14" ht="15" customHeight="1" x14ac:dyDescent="0.2">
      <c r="A39" s="95"/>
      <c r="B39" s="82" t="s">
        <v>51</v>
      </c>
      <c r="C39" s="486" t="s">
        <v>52</v>
      </c>
      <c r="D39" s="487"/>
      <c r="E39" s="487"/>
      <c r="F39" s="82" t="s">
        <v>53</v>
      </c>
      <c r="G39" s="486" t="s">
        <v>54</v>
      </c>
      <c r="H39" s="487"/>
      <c r="I39" s="487"/>
      <c r="J39" s="82" t="s">
        <v>55</v>
      </c>
      <c r="K39" s="486" t="s">
        <v>56</v>
      </c>
      <c r="L39" s="487"/>
      <c r="M39" s="487"/>
    </row>
    <row r="40" spans="1:14" ht="15" customHeight="1" x14ac:dyDescent="0.2">
      <c r="A40" s="95"/>
      <c r="B40" s="82" t="s">
        <v>57</v>
      </c>
      <c r="C40" s="486" t="s">
        <v>58</v>
      </c>
      <c r="D40" s="487"/>
      <c r="E40" s="487"/>
      <c r="F40" s="82" t="s">
        <v>59</v>
      </c>
      <c r="G40" s="486" t="s">
        <v>60</v>
      </c>
      <c r="H40" s="487"/>
      <c r="I40" s="487"/>
      <c r="J40" s="82" t="s">
        <v>61</v>
      </c>
      <c r="K40" s="486" t="s">
        <v>62</v>
      </c>
      <c r="L40" s="487"/>
      <c r="M40" s="487"/>
    </row>
    <row r="41" spans="1:14" ht="15" customHeight="1" x14ac:dyDescent="0.2">
      <c r="B41" s="82" t="s">
        <v>63</v>
      </c>
      <c r="C41" s="486" t="s">
        <v>64</v>
      </c>
      <c r="D41" s="487"/>
      <c r="E41" s="487"/>
      <c r="F41" s="82" t="s">
        <v>65</v>
      </c>
      <c r="G41" s="486" t="s">
        <v>66</v>
      </c>
      <c r="H41" s="487"/>
      <c r="I41" s="487"/>
      <c r="J41" s="82" t="s">
        <v>67</v>
      </c>
      <c r="K41" s="486" t="s">
        <v>68</v>
      </c>
      <c r="L41" s="487"/>
      <c r="M41" s="487"/>
    </row>
    <row r="42" spans="1:14" ht="18" customHeight="1" x14ac:dyDescent="0.2">
      <c r="B42" s="82" t="s">
        <v>69</v>
      </c>
      <c r="C42" s="486" t="s">
        <v>70</v>
      </c>
      <c r="D42" s="487"/>
      <c r="E42" s="487"/>
      <c r="F42" s="82" t="s">
        <v>673</v>
      </c>
      <c r="G42" s="484" t="s">
        <v>672</v>
      </c>
      <c r="H42" s="497"/>
      <c r="I42" s="497"/>
    </row>
  </sheetData>
  <mergeCells count="68">
    <mergeCell ref="G42:I42"/>
    <mergeCell ref="C40:E40"/>
    <mergeCell ref="G37:I37"/>
    <mergeCell ref="K37:M37"/>
    <mergeCell ref="G39:I39"/>
    <mergeCell ref="C42:E42"/>
    <mergeCell ref="K41:M41"/>
    <mergeCell ref="J21:K21"/>
    <mergeCell ref="C23:I23"/>
    <mergeCell ref="J23:K23"/>
    <mergeCell ref="C24:I24"/>
    <mergeCell ref="J24:K24"/>
    <mergeCell ref="C22:I22"/>
    <mergeCell ref="J22:K22"/>
    <mergeCell ref="C21:I21"/>
    <mergeCell ref="C19:I19"/>
    <mergeCell ref="J19:K19"/>
    <mergeCell ref="C18:I18"/>
    <mergeCell ref="J18:K18"/>
    <mergeCell ref="C20:I20"/>
    <mergeCell ref="J20:K20"/>
    <mergeCell ref="C15:I15"/>
    <mergeCell ref="J15:K15"/>
    <mergeCell ref="C16:I16"/>
    <mergeCell ref="J16:K16"/>
    <mergeCell ref="C17:I17"/>
    <mergeCell ref="J17:K17"/>
    <mergeCell ref="A2:M2"/>
    <mergeCell ref="J5:M5"/>
    <mergeCell ref="J7:M7"/>
    <mergeCell ref="J9:M9"/>
    <mergeCell ref="B11:E11"/>
    <mergeCell ref="F11:H11"/>
    <mergeCell ref="I11:J11"/>
    <mergeCell ref="K11:M11"/>
    <mergeCell ref="B12:E12"/>
    <mergeCell ref="F12:H12"/>
    <mergeCell ref="I12:J12"/>
    <mergeCell ref="K12:L12"/>
    <mergeCell ref="C14:I14"/>
    <mergeCell ref="J14:L14"/>
    <mergeCell ref="B25:I25"/>
    <mergeCell ref="J25:K25"/>
    <mergeCell ref="E33:M33"/>
    <mergeCell ref="B27:M28"/>
    <mergeCell ref="B31:D31"/>
    <mergeCell ref="E31:M31"/>
    <mergeCell ref="B32:D32"/>
    <mergeCell ref="E32:M32"/>
    <mergeCell ref="B29:M29"/>
    <mergeCell ref="B30:M30"/>
    <mergeCell ref="B33:D33"/>
    <mergeCell ref="B35:M35"/>
    <mergeCell ref="B34:D34"/>
    <mergeCell ref="E34:M34"/>
    <mergeCell ref="G41:I41"/>
    <mergeCell ref="G40:I40"/>
    <mergeCell ref="K40:M40"/>
    <mergeCell ref="C41:E41"/>
    <mergeCell ref="G36:I36"/>
    <mergeCell ref="C36:E36"/>
    <mergeCell ref="C37:E37"/>
    <mergeCell ref="G38:I38"/>
    <mergeCell ref="K38:M38"/>
    <mergeCell ref="C39:E39"/>
    <mergeCell ref="C38:E38"/>
    <mergeCell ref="K36:M36"/>
    <mergeCell ref="K39:M39"/>
  </mergeCells>
  <phoneticPr fontId="36"/>
  <dataValidations count="1">
    <dataValidation type="list" allowBlank="1" showInputMessage="1" showErrorMessage="1" sqref="I12:J12" xr:uid="{9F7AD19C-44EA-4AC1-8839-30E5131BEFB4}">
      <formula1>$N$31:$N$34</formula1>
    </dataValidation>
  </dataValidations>
  <printOptions horizontalCentered="1"/>
  <pageMargins left="0.31496062992125984" right="0.31496062992125984" top="0.35433070866141736" bottom="0.35433070866141736" header="0.31496062992125984" footer="0.31496062992125984"/>
  <pageSetup paperSize="9" scale="99"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8364-06A7-40EC-9DB1-423DCEC56E98}">
  <sheetPr codeName="Sheet1"/>
  <dimension ref="A1:AD30"/>
  <sheetViews>
    <sheetView showGridLines="0" view="pageBreakPreview" topLeftCell="A18" zoomScale="115" zoomScaleNormal="70" zoomScaleSheetLayoutView="115" workbookViewId="0">
      <selection activeCell="N24" sqref="N24"/>
    </sheetView>
  </sheetViews>
  <sheetFormatPr defaultColWidth="3.44140625" defaultRowHeight="15.75" customHeight="1" x14ac:dyDescent="0.2"/>
  <cols>
    <col min="1" max="25" width="3.44140625" style="234"/>
    <col min="26" max="26" width="3.44140625" style="234" customWidth="1"/>
    <col min="27" max="16384" width="3.44140625" style="234"/>
  </cols>
  <sheetData>
    <row r="1" spans="1:25" ht="15.75" customHeight="1" x14ac:dyDescent="0.2">
      <c r="A1" s="350" t="s">
        <v>307</v>
      </c>
    </row>
    <row r="2" spans="1:25" ht="15.75" customHeight="1" x14ac:dyDescent="0.2">
      <c r="A2" s="350"/>
    </row>
    <row r="3" spans="1:25" ht="15.75" customHeight="1" x14ac:dyDescent="0.2">
      <c r="A3" s="640" t="s">
        <v>244</v>
      </c>
      <c r="B3" s="641"/>
      <c r="C3" s="641"/>
      <c r="D3" s="641"/>
      <c r="E3" s="641"/>
      <c r="F3" s="641"/>
      <c r="G3" s="641"/>
      <c r="H3" s="641"/>
      <c r="I3" s="641"/>
      <c r="J3" s="641"/>
      <c r="K3" s="641"/>
      <c r="L3" s="641"/>
      <c r="M3" s="641"/>
      <c r="N3" s="641"/>
      <c r="O3" s="641"/>
      <c r="P3" s="641"/>
      <c r="Q3" s="641"/>
      <c r="R3" s="641"/>
      <c r="S3" s="641"/>
      <c r="T3" s="641"/>
      <c r="U3" s="641"/>
      <c r="V3" s="641"/>
      <c r="W3" s="641"/>
      <c r="X3" s="641"/>
      <c r="Y3" s="641"/>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8" customHeight="1" x14ac:dyDescent="0.2">
      <c r="A7" s="234" t="s">
        <v>308</v>
      </c>
    </row>
    <row r="8" spans="1:25" ht="18" customHeight="1" x14ac:dyDescent="0.2"/>
    <row r="9" spans="1:25" ht="18" customHeight="1" x14ac:dyDescent="0.2">
      <c r="A9" s="234" t="s">
        <v>246</v>
      </c>
    </row>
    <row r="10" spans="1:25" ht="18" customHeight="1" x14ac:dyDescent="0.2">
      <c r="B10" s="663" t="s">
        <v>247</v>
      </c>
      <c r="C10" s="663"/>
      <c r="D10" s="663"/>
      <c r="E10" s="663"/>
      <c r="F10" s="663"/>
      <c r="G10" s="663"/>
      <c r="H10" s="663"/>
      <c r="I10" s="663" t="s">
        <v>283</v>
      </c>
      <c r="J10" s="663"/>
      <c r="K10" s="663"/>
      <c r="L10" s="663"/>
      <c r="M10" s="663"/>
      <c r="N10" s="663"/>
      <c r="O10" s="663"/>
      <c r="P10" s="663" t="s">
        <v>248</v>
      </c>
      <c r="Q10" s="663"/>
      <c r="R10" s="663"/>
      <c r="S10" s="663"/>
      <c r="T10" s="663"/>
      <c r="U10" s="663"/>
      <c r="V10" s="663"/>
      <c r="W10" s="663"/>
      <c r="X10" s="663" t="s">
        <v>251</v>
      </c>
      <c r="Y10" s="663"/>
    </row>
    <row r="11" spans="1:25" ht="18" customHeight="1" x14ac:dyDescent="0.2">
      <c r="B11" s="663"/>
      <c r="C11" s="663"/>
      <c r="D11" s="663"/>
      <c r="E11" s="663"/>
      <c r="F11" s="663"/>
      <c r="G11" s="663"/>
      <c r="H11" s="663"/>
      <c r="I11" s="663"/>
      <c r="J11" s="663"/>
      <c r="K11" s="663"/>
      <c r="L11" s="663"/>
      <c r="M11" s="663"/>
      <c r="N11" s="663"/>
      <c r="O11" s="663"/>
      <c r="P11" s="663" t="s">
        <v>131</v>
      </c>
      <c r="Q11" s="663"/>
      <c r="R11" s="663"/>
      <c r="S11" s="663"/>
      <c r="T11" s="663" t="s">
        <v>132</v>
      </c>
      <c r="U11" s="663"/>
      <c r="V11" s="663"/>
      <c r="W11" s="663"/>
      <c r="X11" s="663"/>
      <c r="Y11" s="663"/>
    </row>
    <row r="12" spans="1:25" ht="22.5" customHeight="1" x14ac:dyDescent="0.2">
      <c r="B12" s="687" t="s">
        <v>285</v>
      </c>
      <c r="C12" s="687"/>
      <c r="D12" s="687"/>
      <c r="E12" s="687"/>
      <c r="F12" s="687"/>
      <c r="G12" s="687"/>
      <c r="H12" s="687"/>
      <c r="I12" s="663"/>
      <c r="J12" s="663"/>
      <c r="K12" s="663"/>
      <c r="L12" s="663"/>
      <c r="M12" s="663"/>
      <c r="N12" s="663"/>
      <c r="O12" s="663"/>
      <c r="P12" s="653"/>
      <c r="Q12" s="654"/>
      <c r="R12" s="654"/>
      <c r="S12" s="655"/>
      <c r="T12" s="653"/>
      <c r="U12" s="654"/>
      <c r="V12" s="654"/>
      <c r="W12" s="655"/>
      <c r="X12" s="653"/>
      <c r="Y12" s="655"/>
    </row>
    <row r="13" spans="1:25" ht="22.5" customHeight="1" x14ac:dyDescent="0.2">
      <c r="B13" s="687" t="s">
        <v>286</v>
      </c>
      <c r="C13" s="687"/>
      <c r="D13" s="687"/>
      <c r="E13" s="687"/>
      <c r="F13" s="687"/>
      <c r="G13" s="687"/>
      <c r="H13" s="687"/>
      <c r="I13" s="663"/>
      <c r="J13" s="663"/>
      <c r="K13" s="663"/>
      <c r="L13" s="663"/>
      <c r="M13" s="663"/>
      <c r="N13" s="663"/>
      <c r="O13" s="663"/>
      <c r="P13" s="653"/>
      <c r="Q13" s="654"/>
      <c r="R13" s="654"/>
      <c r="S13" s="655"/>
      <c r="T13" s="653"/>
      <c r="U13" s="654"/>
      <c r="V13" s="654"/>
      <c r="W13" s="655"/>
      <c r="X13" s="653"/>
      <c r="Y13" s="655"/>
    </row>
    <row r="14" spans="1:25" ht="16.5" customHeight="1" x14ac:dyDescent="0.2">
      <c r="B14" s="84" t="s">
        <v>309</v>
      </c>
    </row>
    <row r="16" spans="1:25" ht="15.75" customHeight="1" x14ac:dyDescent="0.2">
      <c r="A16" s="234" t="s">
        <v>310</v>
      </c>
    </row>
    <row r="17" spans="1:30" ht="18" customHeight="1" x14ac:dyDescent="0.2"/>
    <row r="18" spans="1:30" ht="15.75" customHeight="1" x14ac:dyDescent="0.2">
      <c r="I18" s="715" t="s">
        <v>269</v>
      </c>
      <c r="J18" s="715"/>
      <c r="K18" s="715"/>
      <c r="L18" s="715"/>
      <c r="M18" s="715"/>
      <c r="N18" s="715"/>
      <c r="O18" s="715"/>
      <c r="P18" s="716" t="s">
        <v>270</v>
      </c>
      <c r="Q18" s="717"/>
      <c r="R18" s="717"/>
      <c r="S18" s="717"/>
      <c r="T18" s="717"/>
      <c r="U18" s="717"/>
      <c r="V18" s="718"/>
    </row>
    <row r="19" spans="1:30" ht="22.5" customHeight="1" x14ac:dyDescent="0.2">
      <c r="B19" s="687" t="s">
        <v>311</v>
      </c>
      <c r="C19" s="687"/>
      <c r="D19" s="687"/>
      <c r="E19" s="687"/>
      <c r="F19" s="687"/>
      <c r="G19" s="687"/>
      <c r="H19" s="687"/>
      <c r="I19" s="715"/>
      <c r="J19" s="663"/>
      <c r="K19" s="663"/>
      <c r="L19" s="663"/>
      <c r="M19" s="663"/>
      <c r="N19" s="663"/>
      <c r="O19" s="663"/>
      <c r="P19" s="663"/>
      <c r="Q19" s="663"/>
      <c r="R19" s="663"/>
      <c r="S19" s="663"/>
      <c r="T19" s="663"/>
      <c r="U19" s="663"/>
      <c r="V19" s="663"/>
    </row>
    <row r="20" spans="1:30" ht="22.5" customHeight="1" x14ac:dyDescent="0.2">
      <c r="B20" s="687" t="s">
        <v>877</v>
      </c>
      <c r="C20" s="687"/>
      <c r="D20" s="687"/>
      <c r="E20" s="687"/>
      <c r="F20" s="687"/>
      <c r="G20" s="687"/>
      <c r="H20" s="687"/>
      <c r="I20" s="716"/>
      <c r="J20" s="717"/>
      <c r="K20" s="717"/>
      <c r="L20" s="717"/>
      <c r="M20" s="717"/>
      <c r="N20" s="717"/>
      <c r="O20" s="718"/>
      <c r="P20" s="653"/>
      <c r="Q20" s="654"/>
      <c r="R20" s="654"/>
      <c r="S20" s="654"/>
      <c r="T20" s="654"/>
      <c r="U20" s="654"/>
      <c r="V20" s="655"/>
    </row>
    <row r="21" spans="1:30" ht="22.5" customHeight="1" x14ac:dyDescent="0.2">
      <c r="B21" s="687" t="s">
        <v>312</v>
      </c>
      <c r="C21" s="687"/>
      <c r="D21" s="687"/>
      <c r="E21" s="687"/>
      <c r="F21" s="687"/>
      <c r="G21" s="687"/>
      <c r="H21" s="687"/>
      <c r="I21" s="653" t="str">
        <f>IF(I20-I19=0,"",I20-I19)</f>
        <v/>
      </c>
      <c r="J21" s="654"/>
      <c r="K21" s="654"/>
      <c r="L21" s="654"/>
      <c r="M21" s="654"/>
      <c r="N21" s="654"/>
      <c r="O21" s="374" t="s">
        <v>292</v>
      </c>
      <c r="P21" s="653" t="str">
        <f>IF(P20-P19=0,"",P20-P19)</f>
        <v/>
      </c>
      <c r="Q21" s="654"/>
      <c r="R21" s="654"/>
      <c r="S21" s="654"/>
      <c r="T21" s="654"/>
      <c r="U21" s="654"/>
      <c r="V21" s="374" t="s">
        <v>292</v>
      </c>
    </row>
    <row r="22" spans="1:30" ht="22.5" customHeight="1" x14ac:dyDescent="0.2">
      <c r="B22" s="234" t="s">
        <v>313</v>
      </c>
      <c r="C22" s="399"/>
      <c r="D22" s="399"/>
      <c r="E22" s="399"/>
      <c r="F22" s="399"/>
      <c r="G22" s="399"/>
      <c r="H22" s="399"/>
      <c r="I22" s="400"/>
      <c r="J22" s="400"/>
      <c r="K22" s="400"/>
      <c r="L22" s="400"/>
      <c r="M22" s="400"/>
      <c r="N22" s="400"/>
      <c r="P22" s="400"/>
      <c r="Q22" s="400"/>
      <c r="R22" s="400"/>
      <c r="S22" s="400"/>
      <c r="T22" s="400"/>
      <c r="U22" s="400"/>
      <c r="AD22" s="234" t="s">
        <v>314</v>
      </c>
    </row>
    <row r="23" spans="1:30" ht="22.5" customHeight="1" x14ac:dyDescent="0.2">
      <c r="C23" s="399"/>
      <c r="D23" s="399"/>
      <c r="E23" s="399"/>
      <c r="F23" s="399"/>
      <c r="G23" s="399"/>
      <c r="H23" s="399"/>
      <c r="I23" s="400"/>
      <c r="J23" s="400"/>
      <c r="K23" s="400"/>
      <c r="L23" s="400"/>
      <c r="M23" s="400"/>
      <c r="N23" s="400"/>
      <c r="P23" s="400"/>
      <c r="Q23" s="400"/>
      <c r="R23" s="400"/>
      <c r="S23" s="400"/>
      <c r="T23" s="400"/>
      <c r="U23" s="400"/>
    </row>
    <row r="24" spans="1:30" ht="22.5" customHeight="1" x14ac:dyDescent="0.2">
      <c r="A24" s="234" t="s">
        <v>315</v>
      </c>
      <c r="C24" s="399"/>
      <c r="D24" s="399"/>
      <c r="E24" s="399"/>
      <c r="F24" s="399"/>
      <c r="G24" s="399"/>
      <c r="H24" s="399"/>
      <c r="I24" s="400"/>
      <c r="J24" s="400"/>
      <c r="K24" s="400"/>
      <c r="L24" s="400"/>
      <c r="M24" s="400"/>
      <c r="N24" s="400"/>
      <c r="P24" s="400"/>
      <c r="Q24" s="400"/>
      <c r="R24" s="400"/>
      <c r="S24" s="400"/>
      <c r="T24" s="400"/>
      <c r="U24" s="400"/>
    </row>
    <row r="25" spans="1:30" ht="22.5" customHeight="1" x14ac:dyDescent="0.2">
      <c r="C25" s="399"/>
      <c r="D25" s="399"/>
      <c r="E25" s="399"/>
      <c r="F25" s="399"/>
      <c r="G25" s="399"/>
      <c r="H25" s="399"/>
      <c r="I25" s="400"/>
      <c r="J25" s="400"/>
      <c r="K25" s="400"/>
      <c r="L25" s="400"/>
      <c r="M25" s="400"/>
      <c r="N25" s="400"/>
      <c r="P25" s="400"/>
      <c r="Q25" s="400"/>
      <c r="R25" s="400"/>
      <c r="S25" s="400"/>
      <c r="T25" s="400"/>
      <c r="U25" s="400"/>
    </row>
    <row r="26" spans="1:30" ht="22.5" customHeight="1" x14ac:dyDescent="0.2">
      <c r="B26" s="687" t="s">
        <v>675</v>
      </c>
      <c r="C26" s="687"/>
      <c r="D26" s="687"/>
      <c r="E26" s="687"/>
      <c r="F26" s="687"/>
      <c r="G26" s="687"/>
      <c r="H26" s="687"/>
      <c r="I26" s="716"/>
      <c r="J26" s="717"/>
      <c r="K26" s="717"/>
      <c r="L26" s="717"/>
      <c r="M26" s="717"/>
      <c r="N26" s="717"/>
      <c r="O26" s="718"/>
      <c r="P26" s="400"/>
      <c r="Q26" s="400"/>
      <c r="R26" s="400"/>
      <c r="S26" s="400"/>
      <c r="T26" s="400"/>
      <c r="U26" s="400"/>
    </row>
    <row r="28" spans="1:30" ht="15.75" customHeight="1" x14ac:dyDescent="0.2">
      <c r="A28" s="234" t="s">
        <v>674</v>
      </c>
    </row>
    <row r="29" spans="1:30" ht="22.5" customHeight="1" x14ac:dyDescent="0.2">
      <c r="B29" s="672"/>
      <c r="C29" s="676"/>
      <c r="D29" s="676"/>
      <c r="E29" s="676"/>
      <c r="F29" s="676"/>
      <c r="G29" s="676"/>
      <c r="H29" s="676"/>
      <c r="I29" s="676"/>
      <c r="J29" s="673"/>
    </row>
    <row r="30" spans="1:30" ht="22.5" customHeight="1" x14ac:dyDescent="0.2">
      <c r="B30" s="674"/>
      <c r="C30" s="677"/>
      <c r="D30" s="677"/>
      <c r="E30" s="677"/>
      <c r="F30" s="677"/>
      <c r="G30" s="677"/>
      <c r="H30" s="677"/>
      <c r="I30" s="677"/>
      <c r="J30" s="675"/>
    </row>
  </sheetData>
  <mergeCells count="31">
    <mergeCell ref="B20:H20"/>
    <mergeCell ref="I20:O20"/>
    <mergeCell ref="P20:V20"/>
    <mergeCell ref="X13:Y13"/>
    <mergeCell ref="P12:S12"/>
    <mergeCell ref="B19:H19"/>
    <mergeCell ref="I19:O19"/>
    <mergeCell ref="P19:V19"/>
    <mergeCell ref="T12:W12"/>
    <mergeCell ref="P13:S13"/>
    <mergeCell ref="T13:W13"/>
    <mergeCell ref="B13:H13"/>
    <mergeCell ref="I13:O13"/>
    <mergeCell ref="I18:O18"/>
    <mergeCell ref="P18:V18"/>
    <mergeCell ref="A3:Y3"/>
    <mergeCell ref="I10:O11"/>
    <mergeCell ref="X10:Y11"/>
    <mergeCell ref="B12:H12"/>
    <mergeCell ref="I12:O12"/>
    <mergeCell ref="P11:S11"/>
    <mergeCell ref="P10:W10"/>
    <mergeCell ref="B10:H11"/>
    <mergeCell ref="X12:Y12"/>
    <mergeCell ref="T11:W11"/>
    <mergeCell ref="B26:H26"/>
    <mergeCell ref="I26:O26"/>
    <mergeCell ref="B29:J30"/>
    <mergeCell ref="B21:H21"/>
    <mergeCell ref="P21:U21"/>
    <mergeCell ref="I21:N21"/>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4679-7AEC-4695-8ACA-6B46FC34C22D}">
  <sheetPr codeName="Sheet9"/>
  <dimension ref="A1:Y40"/>
  <sheetViews>
    <sheetView showGridLines="0" view="pageBreakPreview" zoomScale="130" zoomScaleNormal="70" zoomScaleSheetLayoutView="13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316</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317</v>
      </c>
    </row>
    <row r="9" spans="1:25" ht="15.75" customHeight="1" x14ac:dyDescent="0.2">
      <c r="C9" s="234" t="s">
        <v>318</v>
      </c>
    </row>
    <row r="10" spans="1:25" ht="22.5" customHeight="1" x14ac:dyDescent="0.2">
      <c r="C10" s="726" t="s">
        <v>319</v>
      </c>
      <c r="D10" s="726"/>
      <c r="E10" s="726"/>
      <c r="F10" s="726"/>
      <c r="G10" s="726"/>
      <c r="H10" s="726"/>
      <c r="I10" s="726"/>
      <c r="J10" s="726"/>
      <c r="K10" s="726"/>
      <c r="L10" s="726"/>
      <c r="M10" s="726"/>
      <c r="N10" s="726"/>
      <c r="O10" s="726"/>
      <c r="P10" s="726"/>
      <c r="Q10" s="726"/>
      <c r="R10" s="726"/>
      <c r="S10" s="726"/>
      <c r="T10" s="726"/>
      <c r="U10" s="726"/>
      <c r="V10" s="726"/>
      <c r="W10" s="726"/>
    </row>
    <row r="11" spans="1:25" ht="22.5" customHeight="1" x14ac:dyDescent="0.2">
      <c r="C11" s="726"/>
      <c r="D11" s="726"/>
      <c r="E11" s="726"/>
      <c r="F11" s="726"/>
      <c r="G11" s="726"/>
      <c r="H11" s="726"/>
      <c r="I11" s="726"/>
      <c r="J11" s="726"/>
      <c r="K11" s="726"/>
      <c r="L11" s="726"/>
      <c r="M11" s="726"/>
      <c r="N11" s="726"/>
      <c r="O11" s="726"/>
      <c r="P11" s="726"/>
      <c r="Q11" s="726"/>
      <c r="R11" s="726"/>
      <c r="S11" s="726"/>
      <c r="T11" s="726"/>
      <c r="U11" s="726"/>
      <c r="V11" s="726"/>
      <c r="W11" s="726"/>
    </row>
    <row r="13" spans="1:25" ht="15.75" customHeight="1" x14ac:dyDescent="0.2">
      <c r="A13" s="234" t="s">
        <v>246</v>
      </c>
    </row>
    <row r="14" spans="1:25" ht="15.75" customHeight="1" x14ac:dyDescent="0.2">
      <c r="B14" s="663" t="s">
        <v>247</v>
      </c>
      <c r="C14" s="663"/>
      <c r="D14" s="663"/>
      <c r="E14" s="663"/>
      <c r="F14" s="663"/>
      <c r="G14" s="663"/>
      <c r="H14" s="663"/>
      <c r="I14" s="663" t="s">
        <v>320</v>
      </c>
      <c r="J14" s="663"/>
      <c r="K14" s="663"/>
      <c r="L14" s="663"/>
      <c r="M14" s="663"/>
      <c r="N14" s="663"/>
      <c r="O14" s="663"/>
      <c r="P14" s="663" t="s">
        <v>248</v>
      </c>
      <c r="Q14" s="663"/>
      <c r="R14" s="663"/>
      <c r="S14" s="663"/>
      <c r="T14" s="663"/>
      <c r="U14" s="663"/>
      <c r="V14" s="663"/>
      <c r="W14" s="663"/>
      <c r="X14" s="663" t="s">
        <v>251</v>
      </c>
      <c r="Y14" s="663"/>
    </row>
    <row r="15" spans="1:25" ht="15.75" customHeight="1" x14ac:dyDescent="0.2">
      <c r="B15" s="663"/>
      <c r="C15" s="663"/>
      <c r="D15" s="663"/>
      <c r="E15" s="663"/>
      <c r="F15" s="663"/>
      <c r="G15" s="663"/>
      <c r="H15" s="663"/>
      <c r="I15" s="663"/>
      <c r="J15" s="663"/>
      <c r="K15" s="663"/>
      <c r="L15" s="663"/>
      <c r="M15" s="663"/>
      <c r="N15" s="663"/>
      <c r="O15" s="663"/>
      <c r="P15" s="663" t="s">
        <v>131</v>
      </c>
      <c r="Q15" s="663"/>
      <c r="R15" s="663"/>
      <c r="S15" s="663"/>
      <c r="T15" s="663" t="s">
        <v>132</v>
      </c>
      <c r="U15" s="663"/>
      <c r="V15" s="663"/>
      <c r="W15" s="663"/>
      <c r="X15" s="663"/>
      <c r="Y15" s="663"/>
    </row>
    <row r="16" spans="1:25" ht="22.5" customHeight="1" x14ac:dyDescent="0.2">
      <c r="B16" s="725" t="s">
        <v>321</v>
      </c>
      <c r="C16" s="725"/>
      <c r="D16" s="725"/>
      <c r="E16" s="725"/>
      <c r="F16" s="725"/>
      <c r="G16" s="725"/>
      <c r="H16" s="725"/>
      <c r="I16" s="663"/>
      <c r="J16" s="663"/>
      <c r="K16" s="663"/>
      <c r="L16" s="663"/>
      <c r="M16" s="663"/>
      <c r="N16" s="663"/>
      <c r="O16" s="663"/>
      <c r="P16" s="663"/>
      <c r="Q16" s="663"/>
      <c r="R16" s="663"/>
      <c r="S16" s="663"/>
      <c r="T16" s="663"/>
      <c r="U16" s="663"/>
      <c r="V16" s="663"/>
      <c r="W16" s="663"/>
      <c r="X16" s="663"/>
      <c r="Y16" s="663"/>
    </row>
    <row r="17" spans="1:25" ht="22.5" customHeight="1" x14ac:dyDescent="0.2">
      <c r="B17" s="725" t="s">
        <v>322</v>
      </c>
      <c r="C17" s="725"/>
      <c r="D17" s="725"/>
      <c r="E17" s="725"/>
      <c r="F17" s="725"/>
      <c r="G17" s="725"/>
      <c r="H17" s="725"/>
      <c r="I17" s="697"/>
      <c r="J17" s="697"/>
      <c r="K17" s="697"/>
      <c r="L17" s="697"/>
      <c r="M17" s="697"/>
      <c r="N17" s="697"/>
      <c r="O17" s="697"/>
      <c r="P17" s="663"/>
      <c r="Q17" s="663"/>
      <c r="R17" s="663"/>
      <c r="S17" s="663"/>
      <c r="T17" s="663"/>
      <c r="U17" s="663"/>
      <c r="V17" s="663"/>
      <c r="W17" s="663"/>
      <c r="X17" s="663"/>
      <c r="Y17" s="663"/>
    </row>
    <row r="18" spans="1:25" ht="22.5" customHeight="1" x14ac:dyDescent="0.2">
      <c r="B18" s="729" t="s">
        <v>323</v>
      </c>
      <c r="C18" s="729"/>
      <c r="D18" s="729"/>
      <c r="E18" s="729"/>
      <c r="F18" s="729"/>
      <c r="G18" s="729"/>
      <c r="H18" s="729"/>
      <c r="I18" s="698"/>
      <c r="J18" s="699"/>
      <c r="K18" s="699"/>
      <c r="L18" s="699"/>
      <c r="M18" s="699"/>
      <c r="N18" s="699"/>
      <c r="O18" s="700"/>
      <c r="P18" s="663"/>
      <c r="Q18" s="663"/>
      <c r="R18" s="663"/>
      <c r="S18" s="663"/>
      <c r="T18" s="663"/>
      <c r="U18" s="663"/>
      <c r="V18" s="663"/>
      <c r="W18" s="663"/>
      <c r="X18" s="653"/>
      <c r="Y18" s="655"/>
    </row>
    <row r="19" spans="1:25" ht="15.75" customHeight="1" x14ac:dyDescent="0.2">
      <c r="B19" s="306"/>
      <c r="C19" s="306"/>
      <c r="D19" s="306"/>
      <c r="E19" s="306"/>
      <c r="F19" s="306"/>
      <c r="G19" s="306"/>
      <c r="H19" s="306"/>
      <c r="I19" s="352"/>
      <c r="J19" s="352"/>
      <c r="K19" s="352"/>
      <c r="L19" s="352"/>
      <c r="M19" s="352"/>
      <c r="N19" s="352"/>
      <c r="O19" s="352"/>
      <c r="P19" s="347"/>
      <c r="Q19" s="347"/>
      <c r="R19" s="347"/>
      <c r="S19" s="347"/>
      <c r="T19" s="347"/>
      <c r="U19" s="347"/>
      <c r="V19" s="347"/>
      <c r="W19" s="347"/>
      <c r="X19" s="347"/>
      <c r="Y19" s="347"/>
    </row>
    <row r="20" spans="1:25" ht="15.75" customHeight="1" x14ac:dyDescent="0.2">
      <c r="B20" s="663" t="s">
        <v>247</v>
      </c>
      <c r="C20" s="663"/>
      <c r="D20" s="663"/>
      <c r="E20" s="663"/>
      <c r="F20" s="663"/>
      <c r="G20" s="663"/>
      <c r="H20" s="663"/>
      <c r="I20" s="663" t="s">
        <v>143</v>
      </c>
      <c r="J20" s="663"/>
      <c r="K20" s="663"/>
      <c r="L20" s="663"/>
      <c r="M20" s="663"/>
      <c r="N20" s="663"/>
      <c r="O20" s="663"/>
      <c r="P20" s="663" t="s">
        <v>248</v>
      </c>
      <c r="Q20" s="663"/>
      <c r="R20" s="663"/>
      <c r="S20" s="663"/>
      <c r="T20" s="663"/>
      <c r="U20" s="663"/>
      <c r="V20" s="663"/>
      <c r="W20" s="663"/>
      <c r="X20" s="663" t="s">
        <v>251</v>
      </c>
      <c r="Y20" s="663"/>
    </row>
    <row r="21" spans="1:25" ht="15.75" customHeight="1" x14ac:dyDescent="0.2">
      <c r="B21" s="663"/>
      <c r="C21" s="663"/>
      <c r="D21" s="663"/>
      <c r="E21" s="663"/>
      <c r="F21" s="663"/>
      <c r="G21" s="663"/>
      <c r="H21" s="663"/>
      <c r="I21" s="663"/>
      <c r="J21" s="663"/>
      <c r="K21" s="663"/>
      <c r="L21" s="663"/>
      <c r="M21" s="663"/>
      <c r="N21" s="663"/>
      <c r="O21" s="663"/>
      <c r="P21" s="663" t="s">
        <v>131</v>
      </c>
      <c r="Q21" s="663"/>
      <c r="R21" s="663"/>
      <c r="S21" s="663"/>
      <c r="T21" s="663" t="s">
        <v>132</v>
      </c>
      <c r="U21" s="663"/>
      <c r="V21" s="663"/>
      <c r="W21" s="663"/>
      <c r="X21" s="663"/>
      <c r="Y21" s="663"/>
    </row>
    <row r="22" spans="1:25" ht="22.5" customHeight="1" x14ac:dyDescent="0.2">
      <c r="B22" s="663" t="s">
        <v>324</v>
      </c>
      <c r="C22" s="663"/>
      <c r="D22" s="663"/>
      <c r="E22" s="663"/>
      <c r="F22" s="663"/>
      <c r="G22" s="663"/>
      <c r="H22" s="663"/>
      <c r="I22" s="663"/>
      <c r="J22" s="663"/>
      <c r="K22" s="663"/>
      <c r="L22" s="663"/>
      <c r="M22" s="663"/>
      <c r="N22" s="663"/>
      <c r="O22" s="663"/>
      <c r="P22" s="663"/>
      <c r="Q22" s="663"/>
      <c r="R22" s="663"/>
      <c r="S22" s="663"/>
      <c r="T22" s="663"/>
      <c r="U22" s="663"/>
      <c r="V22" s="663"/>
      <c r="W22" s="663"/>
      <c r="X22" s="663"/>
      <c r="Y22" s="663"/>
    </row>
    <row r="23" spans="1:25" ht="16.5" customHeight="1" x14ac:dyDescent="0.2">
      <c r="B23" s="663"/>
      <c r="C23" s="663"/>
      <c r="D23" s="663"/>
      <c r="E23" s="663"/>
      <c r="F23" s="663"/>
      <c r="G23" s="663"/>
      <c r="H23" s="663"/>
      <c r="I23" s="663" t="s">
        <v>325</v>
      </c>
      <c r="J23" s="663"/>
      <c r="K23" s="663"/>
      <c r="L23" s="663"/>
      <c r="M23" s="663"/>
      <c r="N23" s="663"/>
      <c r="O23" s="663"/>
      <c r="P23" s="663" t="s">
        <v>326</v>
      </c>
      <c r="Q23" s="663"/>
      <c r="R23" s="663"/>
      <c r="S23" s="663"/>
      <c r="T23" s="663"/>
      <c r="U23" s="663"/>
      <c r="V23" s="663"/>
      <c r="W23" s="663"/>
      <c r="X23" s="663"/>
      <c r="Y23" s="663"/>
    </row>
    <row r="24" spans="1:25" ht="22.5" customHeight="1" x14ac:dyDescent="0.2">
      <c r="B24" s="663"/>
      <c r="C24" s="663"/>
      <c r="D24" s="663"/>
      <c r="E24" s="663"/>
      <c r="F24" s="663"/>
      <c r="G24" s="663"/>
      <c r="H24" s="663"/>
      <c r="I24" s="663"/>
      <c r="J24" s="663"/>
      <c r="K24" s="663"/>
      <c r="L24" s="663"/>
      <c r="M24" s="663"/>
      <c r="N24" s="663"/>
      <c r="O24" s="663"/>
      <c r="P24" s="727"/>
      <c r="Q24" s="727"/>
      <c r="R24" s="727"/>
      <c r="S24" s="727"/>
      <c r="T24" s="727"/>
      <c r="U24" s="727"/>
      <c r="V24" s="727"/>
      <c r="W24" s="727"/>
      <c r="X24" s="663"/>
      <c r="Y24" s="663"/>
    </row>
    <row r="26" spans="1:25" ht="15.75" customHeight="1" x14ac:dyDescent="0.2">
      <c r="B26" s="234" t="s">
        <v>327</v>
      </c>
    </row>
    <row r="27" spans="1:25" ht="15.75" customHeight="1" x14ac:dyDescent="0.2">
      <c r="B27" s="731" t="s">
        <v>321</v>
      </c>
      <c r="C27" s="731"/>
      <c r="D27" s="731"/>
      <c r="E27" s="731"/>
      <c r="F27" s="731"/>
      <c r="G27" s="731"/>
      <c r="H27" s="731"/>
      <c r="I27" s="731"/>
      <c r="J27" s="731"/>
      <c r="K27" s="731"/>
      <c r="L27" s="731" t="s">
        <v>322</v>
      </c>
      <c r="M27" s="731"/>
      <c r="N27" s="731"/>
      <c r="O27" s="731"/>
      <c r="P27" s="731"/>
      <c r="Q27" s="731"/>
      <c r="R27" s="731"/>
      <c r="S27" s="731"/>
      <c r="T27" s="731"/>
      <c r="U27" s="731"/>
      <c r="V27" s="731"/>
    </row>
    <row r="28" spans="1:25" ht="15.75" customHeight="1" x14ac:dyDescent="0.2">
      <c r="B28" s="730" t="s">
        <v>328</v>
      </c>
      <c r="C28" s="730"/>
      <c r="D28" s="730"/>
      <c r="E28" s="730"/>
      <c r="F28" s="730"/>
      <c r="G28" s="730"/>
      <c r="H28" s="730"/>
      <c r="I28" s="730"/>
      <c r="J28" s="730"/>
      <c r="K28" s="730"/>
      <c r="L28" s="728" t="s">
        <v>329</v>
      </c>
      <c r="M28" s="728"/>
      <c r="N28" s="728"/>
      <c r="O28" s="728"/>
      <c r="P28" s="728"/>
      <c r="Q28" s="728"/>
      <c r="R28" s="728"/>
      <c r="S28" s="728"/>
      <c r="T28" s="728"/>
      <c r="U28" s="728"/>
      <c r="V28" s="728"/>
    </row>
    <row r="29" spans="1:25" ht="15.75" customHeight="1" x14ac:dyDescent="0.2">
      <c r="B29" s="730" t="s">
        <v>330</v>
      </c>
      <c r="C29" s="730"/>
      <c r="D29" s="730"/>
      <c r="E29" s="730"/>
      <c r="F29" s="730"/>
      <c r="G29" s="730"/>
      <c r="H29" s="730"/>
      <c r="I29" s="730"/>
      <c r="J29" s="730"/>
      <c r="K29" s="730"/>
      <c r="L29" s="728" t="s">
        <v>331</v>
      </c>
      <c r="M29" s="728"/>
      <c r="N29" s="728"/>
      <c r="O29" s="728"/>
      <c r="P29" s="728"/>
      <c r="Q29" s="728"/>
      <c r="R29" s="728"/>
      <c r="S29" s="728"/>
      <c r="T29" s="728"/>
      <c r="U29" s="728"/>
      <c r="V29" s="728"/>
    </row>
    <row r="30" spans="1:25" ht="15.75" customHeight="1" x14ac:dyDescent="0.2">
      <c r="B30" s="730" t="s">
        <v>332</v>
      </c>
      <c r="C30" s="730"/>
      <c r="D30" s="730"/>
      <c r="E30" s="730"/>
      <c r="F30" s="730"/>
      <c r="G30" s="730"/>
      <c r="H30" s="730"/>
      <c r="I30" s="730"/>
      <c r="J30" s="730"/>
      <c r="K30" s="730"/>
      <c r="L30" s="728" t="s">
        <v>332</v>
      </c>
      <c r="M30" s="728"/>
      <c r="N30" s="728"/>
      <c r="O30" s="728"/>
      <c r="P30" s="728"/>
      <c r="Q30" s="728"/>
      <c r="R30" s="728"/>
      <c r="S30" s="728"/>
      <c r="T30" s="728"/>
      <c r="U30" s="728"/>
      <c r="V30" s="728"/>
    </row>
    <row r="32" spans="1:25" ht="15.75" customHeight="1" x14ac:dyDescent="0.2">
      <c r="A32" s="234" t="s">
        <v>333</v>
      </c>
      <c r="G32" s="641"/>
      <c r="H32" s="641"/>
      <c r="I32" s="641"/>
      <c r="J32" s="641"/>
      <c r="K32" s="641"/>
    </row>
    <row r="33" spans="1:22" ht="15.75" customHeight="1" x14ac:dyDescent="0.2">
      <c r="I33" s="715" t="s">
        <v>269</v>
      </c>
      <c r="J33" s="715"/>
      <c r="K33" s="715"/>
      <c r="L33" s="715"/>
      <c r="M33" s="715"/>
      <c r="N33" s="715"/>
      <c r="O33" s="715"/>
      <c r="P33" s="716" t="s">
        <v>270</v>
      </c>
      <c r="Q33" s="717"/>
      <c r="R33" s="717"/>
      <c r="S33" s="717"/>
      <c r="T33" s="717"/>
      <c r="U33" s="717"/>
      <c r="V33" s="718"/>
    </row>
    <row r="34" spans="1:22" ht="22.5" customHeight="1" x14ac:dyDescent="0.2">
      <c r="B34" s="687" t="s">
        <v>334</v>
      </c>
      <c r="C34" s="687"/>
      <c r="D34" s="687"/>
      <c r="E34" s="687"/>
      <c r="F34" s="687"/>
      <c r="G34" s="687"/>
      <c r="H34" s="687"/>
      <c r="I34" s="715"/>
      <c r="J34" s="663"/>
      <c r="K34" s="663"/>
      <c r="L34" s="663"/>
      <c r="M34" s="663"/>
      <c r="N34" s="663"/>
      <c r="O34" s="663"/>
      <c r="P34" s="663"/>
      <c r="Q34" s="663"/>
      <c r="R34" s="663"/>
      <c r="S34" s="663"/>
      <c r="T34" s="663"/>
      <c r="U34" s="663"/>
      <c r="V34" s="663"/>
    </row>
    <row r="35" spans="1:22" ht="22.5" customHeight="1" x14ac:dyDescent="0.2">
      <c r="B35" s="687" t="s">
        <v>335</v>
      </c>
      <c r="C35" s="687"/>
      <c r="D35" s="687"/>
      <c r="E35" s="687"/>
      <c r="F35" s="687"/>
      <c r="G35" s="687"/>
      <c r="H35" s="687"/>
      <c r="I35" s="716"/>
      <c r="J35" s="717"/>
      <c r="K35" s="717"/>
      <c r="L35" s="717"/>
      <c r="M35" s="717"/>
      <c r="N35" s="717"/>
      <c r="O35" s="718"/>
      <c r="P35" s="653"/>
      <c r="Q35" s="654"/>
      <c r="R35" s="654"/>
      <c r="S35" s="654"/>
      <c r="T35" s="654"/>
      <c r="U35" s="654"/>
      <c r="V35" s="655"/>
    </row>
    <row r="36" spans="1:22" ht="18" customHeight="1" x14ac:dyDescent="0.2">
      <c r="B36" s="687" t="s">
        <v>336</v>
      </c>
      <c r="C36" s="687"/>
      <c r="D36" s="687"/>
      <c r="E36" s="687"/>
      <c r="F36" s="687"/>
      <c r="G36" s="687"/>
      <c r="H36" s="687"/>
      <c r="I36" s="653" t="str">
        <f>IF(I35-I34=0,"",I35-I34)</f>
        <v/>
      </c>
      <c r="J36" s="654"/>
      <c r="K36" s="654"/>
      <c r="L36" s="654"/>
      <c r="M36" s="654"/>
      <c r="N36" s="654"/>
      <c r="O36" s="385" t="s">
        <v>292</v>
      </c>
      <c r="P36" s="653" t="str">
        <f>IF(P35-P34=0,"",P35-P34)</f>
        <v/>
      </c>
      <c r="Q36" s="654"/>
      <c r="R36" s="654"/>
      <c r="S36" s="654"/>
      <c r="T36" s="654"/>
      <c r="U36" s="654"/>
      <c r="V36" s="374" t="s">
        <v>292</v>
      </c>
    </row>
    <row r="38" spans="1:22" ht="15.75" customHeight="1" x14ac:dyDescent="0.2">
      <c r="A38" s="234" t="s">
        <v>293</v>
      </c>
    </row>
    <row r="39" spans="1:22" ht="22.5" customHeight="1" x14ac:dyDescent="0.2">
      <c r="B39" s="672"/>
      <c r="C39" s="676"/>
      <c r="D39" s="676"/>
      <c r="E39" s="676"/>
      <c r="F39" s="676"/>
      <c r="G39" s="676"/>
      <c r="H39" s="676"/>
      <c r="I39" s="676"/>
      <c r="J39" s="673"/>
    </row>
    <row r="40" spans="1:22" ht="22.5" customHeight="1" x14ac:dyDescent="0.2">
      <c r="B40" s="674"/>
      <c r="C40" s="677"/>
      <c r="D40" s="677"/>
      <c r="E40" s="677"/>
      <c r="F40" s="677"/>
      <c r="G40" s="677"/>
      <c r="H40" s="677"/>
      <c r="I40" s="677"/>
      <c r="J40" s="675"/>
    </row>
  </sheetData>
  <mergeCells count="61">
    <mergeCell ref="I16:O16"/>
    <mergeCell ref="B36:H36"/>
    <mergeCell ref="P36:U36"/>
    <mergeCell ref="I36:N36"/>
    <mergeCell ref="B22:H24"/>
    <mergeCell ref="I22:O22"/>
    <mergeCell ref="B18:H18"/>
    <mergeCell ref="I18:O18"/>
    <mergeCell ref="B16:H16"/>
    <mergeCell ref="B30:K30"/>
    <mergeCell ref="L30:V30"/>
    <mergeCell ref="B27:K27"/>
    <mergeCell ref="L27:V27"/>
    <mergeCell ref="B28:K28"/>
    <mergeCell ref="L28:V28"/>
    <mergeCell ref="B29:K29"/>
    <mergeCell ref="L29:V29"/>
    <mergeCell ref="B39:J40"/>
    <mergeCell ref="I33:O33"/>
    <mergeCell ref="P33:V33"/>
    <mergeCell ref="B34:H34"/>
    <mergeCell ref="I34:O34"/>
    <mergeCell ref="P34:V34"/>
    <mergeCell ref="B35:H35"/>
    <mergeCell ref="I35:O35"/>
    <mergeCell ref="P35:V35"/>
    <mergeCell ref="G32:K32"/>
    <mergeCell ref="X22:Y22"/>
    <mergeCell ref="I23:O23"/>
    <mergeCell ref="P23:W23"/>
    <mergeCell ref="X23:Y23"/>
    <mergeCell ref="I24:O24"/>
    <mergeCell ref="P24:W24"/>
    <mergeCell ref="X24:Y24"/>
    <mergeCell ref="P22:S22"/>
    <mergeCell ref="T22:W22"/>
    <mergeCell ref="X18:Y18"/>
    <mergeCell ref="P20:W20"/>
    <mergeCell ref="B20:H21"/>
    <mergeCell ref="I20:O21"/>
    <mergeCell ref="X20:Y21"/>
    <mergeCell ref="P21:S21"/>
    <mergeCell ref="T21:W21"/>
    <mergeCell ref="P18:S18"/>
    <mergeCell ref="T18:W18"/>
    <mergeCell ref="A3:Y3"/>
    <mergeCell ref="X16:Y16"/>
    <mergeCell ref="B17:H17"/>
    <mergeCell ref="I17:O17"/>
    <mergeCell ref="X17:Y17"/>
    <mergeCell ref="C10:W11"/>
    <mergeCell ref="B14:H15"/>
    <mergeCell ref="I14:O15"/>
    <mergeCell ref="X14:Y15"/>
    <mergeCell ref="P15:S15"/>
    <mergeCell ref="T15:W15"/>
    <mergeCell ref="P14:W14"/>
    <mergeCell ref="P16:S16"/>
    <mergeCell ref="T16:W16"/>
    <mergeCell ref="P17:S17"/>
    <mergeCell ref="T17:W17"/>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1"/>
  <dimension ref="A1:Y35"/>
  <sheetViews>
    <sheetView showGridLines="0" view="pageBreakPreview" zoomScale="145" zoomScaleNormal="100" zoomScaleSheetLayoutView="145"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337</v>
      </c>
    </row>
    <row r="2" spans="1:25" ht="15.75" customHeight="1" x14ac:dyDescent="0.2">
      <c r="A2" s="350"/>
    </row>
    <row r="3" spans="1:25" ht="15.75" customHeight="1" x14ac:dyDescent="0.2">
      <c r="A3" s="640" t="s">
        <v>244</v>
      </c>
      <c r="B3" s="641"/>
      <c r="C3" s="641"/>
      <c r="D3" s="641"/>
      <c r="E3" s="641"/>
      <c r="F3" s="641"/>
      <c r="G3" s="641"/>
      <c r="H3" s="641"/>
      <c r="I3" s="641"/>
      <c r="J3" s="641"/>
      <c r="K3" s="641"/>
      <c r="L3" s="641"/>
      <c r="M3" s="641"/>
      <c r="N3" s="641"/>
      <c r="O3" s="641"/>
      <c r="P3" s="641"/>
      <c r="Q3" s="641"/>
      <c r="R3" s="641"/>
      <c r="S3" s="641"/>
      <c r="T3" s="641"/>
      <c r="U3" s="641"/>
      <c r="V3" s="641"/>
      <c r="W3" s="641"/>
      <c r="X3" s="641"/>
      <c r="Y3" s="641"/>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735" t="s">
        <v>338</v>
      </c>
      <c r="B7" s="735"/>
      <c r="C7" s="735"/>
      <c r="D7" s="735"/>
      <c r="E7" s="735"/>
      <c r="F7" s="735"/>
      <c r="G7" s="735"/>
      <c r="H7" s="735"/>
      <c r="I7" s="735"/>
      <c r="J7" s="735"/>
      <c r="K7" s="735"/>
      <c r="L7" s="735"/>
      <c r="M7" s="735"/>
      <c r="N7" s="735"/>
      <c r="O7" s="735"/>
      <c r="P7" s="735"/>
      <c r="Q7" s="735"/>
      <c r="R7" s="735"/>
      <c r="S7" s="735"/>
      <c r="T7" s="735"/>
      <c r="U7" s="735"/>
      <c r="V7" s="735"/>
      <c r="W7" s="735"/>
      <c r="X7" s="735"/>
      <c r="Y7" s="735"/>
    </row>
    <row r="9" spans="1:25" ht="18" customHeight="1" x14ac:dyDescent="0.2">
      <c r="B9" s="234" t="s">
        <v>339</v>
      </c>
    </row>
    <row r="10" spans="1:25" ht="22.5" customHeight="1" x14ac:dyDescent="0.2">
      <c r="B10" s="688" t="s">
        <v>340</v>
      </c>
      <c r="C10" s="689"/>
      <c r="D10" s="689"/>
      <c r="E10" s="689"/>
      <c r="F10" s="689"/>
      <c r="G10" s="689"/>
      <c r="H10" s="689"/>
      <c r="I10" s="689"/>
      <c r="J10" s="689"/>
      <c r="K10" s="689"/>
      <c r="L10" s="689"/>
      <c r="M10" s="689"/>
      <c r="N10" s="689"/>
      <c r="O10" s="689"/>
      <c r="P10" s="689"/>
      <c r="Q10" s="689"/>
      <c r="R10" s="689"/>
      <c r="S10" s="689"/>
      <c r="T10" s="689"/>
      <c r="U10" s="689"/>
      <c r="V10" s="690"/>
      <c r="W10" s="697" t="s">
        <v>263</v>
      </c>
      <c r="X10" s="697"/>
      <c r="Y10" s="697"/>
    </row>
    <row r="11" spans="1:25" ht="22.5" customHeight="1" x14ac:dyDescent="0.2">
      <c r="B11" s="691"/>
      <c r="C11" s="692"/>
      <c r="D11" s="692"/>
      <c r="E11" s="692"/>
      <c r="F11" s="692"/>
      <c r="G11" s="692"/>
      <c r="H11" s="692"/>
      <c r="I11" s="692"/>
      <c r="J11" s="692"/>
      <c r="K11" s="692"/>
      <c r="L11" s="692"/>
      <c r="M11" s="692"/>
      <c r="N11" s="692"/>
      <c r="O11" s="692"/>
      <c r="P11" s="692"/>
      <c r="Q11" s="692"/>
      <c r="R11" s="692"/>
      <c r="S11" s="692"/>
      <c r="T11" s="692"/>
      <c r="U11" s="692"/>
      <c r="V11" s="693"/>
      <c r="W11" s="663"/>
      <c r="X11" s="663"/>
      <c r="Y11" s="663"/>
    </row>
    <row r="12" spans="1:25" ht="22.5" customHeight="1" x14ac:dyDescent="0.2">
      <c r="B12" s="694"/>
      <c r="C12" s="695"/>
      <c r="D12" s="695"/>
      <c r="E12" s="695"/>
      <c r="F12" s="695"/>
      <c r="G12" s="695"/>
      <c r="H12" s="695"/>
      <c r="I12" s="695"/>
      <c r="J12" s="695"/>
      <c r="K12" s="695"/>
      <c r="L12" s="695"/>
      <c r="M12" s="695"/>
      <c r="N12" s="695"/>
      <c r="O12" s="695"/>
      <c r="P12" s="695"/>
      <c r="Q12" s="695"/>
      <c r="R12" s="695"/>
      <c r="S12" s="695"/>
      <c r="T12" s="695"/>
      <c r="U12" s="695"/>
      <c r="V12" s="696"/>
      <c r="W12" s="663"/>
      <c r="X12" s="663"/>
      <c r="Y12" s="663"/>
    </row>
    <row r="13" spans="1:25" ht="18" customHeight="1" x14ac:dyDescent="0.2"/>
    <row r="14" spans="1:25" ht="22.5" customHeight="1" x14ac:dyDescent="0.2">
      <c r="B14" s="714" t="s">
        <v>341</v>
      </c>
      <c r="C14" s="714"/>
      <c r="D14" s="714"/>
      <c r="E14" s="714"/>
      <c r="F14" s="714"/>
      <c r="G14" s="714"/>
      <c r="H14" s="714"/>
      <c r="I14" s="714"/>
      <c r="J14" s="714"/>
      <c r="K14" s="714"/>
      <c r="L14" s="714"/>
      <c r="M14" s="714"/>
      <c r="N14" s="714"/>
      <c r="O14" s="714"/>
      <c r="P14" s="714"/>
      <c r="Q14" s="714"/>
      <c r="R14" s="714"/>
      <c r="S14" s="714"/>
      <c r="T14" s="714"/>
      <c r="U14" s="714"/>
      <c r="V14" s="714"/>
      <c r="W14" s="714"/>
      <c r="X14" s="714"/>
      <c r="Y14" s="714"/>
    </row>
    <row r="15" spans="1:25" ht="22.5" customHeight="1" x14ac:dyDescent="0.2">
      <c r="B15" s="688" t="s">
        <v>279</v>
      </c>
      <c r="C15" s="689"/>
      <c r="D15" s="689"/>
      <c r="E15" s="689"/>
      <c r="F15" s="689"/>
      <c r="G15" s="689"/>
      <c r="H15" s="689"/>
      <c r="I15" s="689"/>
      <c r="J15" s="689"/>
      <c r="K15" s="689"/>
      <c r="L15" s="689"/>
      <c r="M15" s="689"/>
      <c r="N15" s="689"/>
      <c r="O15" s="689"/>
      <c r="P15" s="689"/>
      <c r="Q15" s="689"/>
      <c r="R15" s="689"/>
      <c r="S15" s="689"/>
      <c r="T15" s="689"/>
      <c r="U15" s="689"/>
      <c r="V15" s="690"/>
      <c r="W15" s="697" t="s">
        <v>263</v>
      </c>
      <c r="X15" s="697"/>
      <c r="Y15" s="697"/>
    </row>
    <row r="16" spans="1:25" ht="22.5" customHeight="1" x14ac:dyDescent="0.2">
      <c r="B16" s="691"/>
      <c r="C16" s="692"/>
      <c r="D16" s="692"/>
      <c r="E16" s="692"/>
      <c r="F16" s="692"/>
      <c r="G16" s="692"/>
      <c r="H16" s="692"/>
      <c r="I16" s="692"/>
      <c r="J16" s="692"/>
      <c r="K16" s="692"/>
      <c r="L16" s="692"/>
      <c r="M16" s="692"/>
      <c r="N16" s="692"/>
      <c r="O16" s="692"/>
      <c r="P16" s="692"/>
      <c r="Q16" s="692"/>
      <c r="R16" s="692"/>
      <c r="S16" s="692"/>
      <c r="T16" s="692"/>
      <c r="U16" s="692"/>
      <c r="V16" s="693"/>
      <c r="W16" s="663"/>
      <c r="X16" s="663"/>
      <c r="Y16" s="663"/>
    </row>
    <row r="17" spans="1:25" ht="22.5" customHeight="1" x14ac:dyDescent="0.2">
      <c r="B17" s="694"/>
      <c r="C17" s="695"/>
      <c r="D17" s="695"/>
      <c r="E17" s="695"/>
      <c r="F17" s="695"/>
      <c r="G17" s="695"/>
      <c r="H17" s="695"/>
      <c r="I17" s="695"/>
      <c r="J17" s="695"/>
      <c r="K17" s="695"/>
      <c r="L17" s="695"/>
      <c r="M17" s="695"/>
      <c r="N17" s="695"/>
      <c r="O17" s="695"/>
      <c r="P17" s="695"/>
      <c r="Q17" s="695"/>
      <c r="R17" s="695"/>
      <c r="S17" s="695"/>
      <c r="T17" s="695"/>
      <c r="U17" s="695"/>
      <c r="V17" s="696"/>
      <c r="W17" s="663"/>
      <c r="X17" s="663"/>
      <c r="Y17" s="663"/>
    </row>
    <row r="18" spans="1:25" ht="15.75" customHeight="1" x14ac:dyDescent="0.2">
      <c r="B18" s="662" t="s">
        <v>280</v>
      </c>
      <c r="C18" s="662"/>
      <c r="D18" s="662"/>
      <c r="E18" s="662"/>
      <c r="F18" s="662"/>
      <c r="G18" s="662"/>
      <c r="H18" s="662"/>
      <c r="I18" s="662"/>
      <c r="J18" s="662"/>
      <c r="K18" s="662"/>
      <c r="L18" s="662"/>
      <c r="M18" s="662"/>
      <c r="N18" s="662"/>
      <c r="O18" s="662"/>
      <c r="P18" s="662"/>
      <c r="Q18" s="662"/>
      <c r="R18" s="662"/>
      <c r="S18" s="662"/>
      <c r="T18" s="662"/>
      <c r="U18" s="662"/>
      <c r="V18" s="662"/>
      <c r="W18" s="662"/>
      <c r="X18" s="662"/>
      <c r="Y18" s="662"/>
    </row>
    <row r="19" spans="1:25" ht="15.75" customHeight="1" x14ac:dyDescent="0.2">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row>
    <row r="20" spans="1:25" ht="18" customHeight="1" x14ac:dyDescent="0.2">
      <c r="A20" s="234" t="s">
        <v>246</v>
      </c>
    </row>
    <row r="21" spans="1:25" ht="15.75" customHeight="1" x14ac:dyDescent="0.2">
      <c r="B21" s="672" t="s">
        <v>247</v>
      </c>
      <c r="C21" s="676"/>
      <c r="D21" s="676"/>
      <c r="E21" s="676"/>
      <c r="F21" s="676"/>
      <c r="G21" s="676"/>
      <c r="H21" s="673"/>
      <c r="I21" s="653" t="s">
        <v>248</v>
      </c>
      <c r="J21" s="654"/>
      <c r="K21" s="654"/>
      <c r="L21" s="654"/>
      <c r="M21" s="654"/>
      <c r="N21" s="654"/>
      <c r="O21" s="654"/>
      <c r="P21" s="654"/>
      <c r="Q21" s="654"/>
      <c r="R21" s="654"/>
      <c r="S21" s="654"/>
      <c r="T21" s="654"/>
      <c r="U21" s="654"/>
      <c r="V21" s="655"/>
      <c r="W21" s="672" t="s">
        <v>251</v>
      </c>
      <c r="X21" s="676"/>
      <c r="Y21" s="673"/>
    </row>
    <row r="22" spans="1:25" ht="15.75" customHeight="1" x14ac:dyDescent="0.2">
      <c r="B22" s="674"/>
      <c r="C22" s="677"/>
      <c r="D22" s="677"/>
      <c r="E22" s="677"/>
      <c r="F22" s="677"/>
      <c r="G22" s="677"/>
      <c r="H22" s="675"/>
      <c r="I22" s="653" t="s">
        <v>269</v>
      </c>
      <c r="J22" s="654"/>
      <c r="K22" s="654"/>
      <c r="L22" s="654"/>
      <c r="M22" s="654"/>
      <c r="N22" s="654"/>
      <c r="O22" s="654"/>
      <c r="P22" s="663" t="s">
        <v>270</v>
      </c>
      <c r="Q22" s="663"/>
      <c r="R22" s="663"/>
      <c r="S22" s="663"/>
      <c r="T22" s="663"/>
      <c r="U22" s="663"/>
      <c r="V22" s="663"/>
      <c r="W22" s="674"/>
      <c r="X22" s="677"/>
      <c r="Y22" s="675"/>
    </row>
    <row r="23" spans="1:25" ht="22.5" customHeight="1" x14ac:dyDescent="0.2">
      <c r="B23" s="732" t="s">
        <v>302</v>
      </c>
      <c r="C23" s="733"/>
      <c r="D23" s="733"/>
      <c r="E23" s="733"/>
      <c r="F23" s="733"/>
      <c r="G23" s="733"/>
      <c r="H23" s="734"/>
      <c r="I23" s="653"/>
      <c r="J23" s="654"/>
      <c r="K23" s="654"/>
      <c r="L23" s="654"/>
      <c r="M23" s="654"/>
      <c r="N23" s="654"/>
      <c r="O23" s="654"/>
      <c r="P23" s="663"/>
      <c r="Q23" s="663"/>
      <c r="R23" s="663"/>
      <c r="S23" s="663"/>
      <c r="T23" s="663"/>
      <c r="U23" s="663"/>
      <c r="V23" s="663"/>
      <c r="W23" s="653"/>
      <c r="X23" s="654"/>
      <c r="Y23" s="655"/>
    </row>
    <row r="24" spans="1:25" ht="22.5" customHeight="1" x14ac:dyDescent="0.2">
      <c r="B24" s="713" t="s">
        <v>303</v>
      </c>
      <c r="C24" s="713"/>
      <c r="D24" s="713"/>
      <c r="E24" s="713"/>
      <c r="F24" s="713"/>
      <c r="G24" s="713"/>
      <c r="H24" s="713"/>
      <c r="I24" s="653"/>
      <c r="J24" s="654"/>
      <c r="K24" s="654"/>
      <c r="L24" s="654"/>
      <c r="M24" s="654"/>
      <c r="N24" s="654"/>
      <c r="O24" s="654"/>
      <c r="P24" s="663"/>
      <c r="Q24" s="663"/>
      <c r="R24" s="663"/>
      <c r="S24" s="663"/>
      <c r="T24" s="663"/>
      <c r="U24" s="663"/>
      <c r="V24" s="663"/>
      <c r="W24" s="653"/>
      <c r="X24" s="654"/>
      <c r="Y24" s="655"/>
    </row>
    <row r="25" spans="1:25" ht="22.5" customHeight="1" x14ac:dyDescent="0.2">
      <c r="B25" s="713" t="s">
        <v>304</v>
      </c>
      <c r="C25" s="713"/>
      <c r="D25" s="713"/>
      <c r="E25" s="713"/>
      <c r="F25" s="713"/>
      <c r="G25" s="713"/>
      <c r="H25" s="713"/>
      <c r="I25" s="653"/>
      <c r="J25" s="654"/>
      <c r="K25" s="654"/>
      <c r="L25" s="654"/>
      <c r="M25" s="654"/>
      <c r="N25" s="654"/>
      <c r="O25" s="654"/>
      <c r="P25" s="663"/>
      <c r="Q25" s="663"/>
      <c r="R25" s="663"/>
      <c r="S25" s="663"/>
      <c r="T25" s="663"/>
      <c r="U25" s="663"/>
      <c r="V25" s="663"/>
      <c r="W25" s="653"/>
      <c r="X25" s="654"/>
      <c r="Y25" s="655"/>
    </row>
    <row r="26" spans="1:25" ht="22.5" customHeight="1" x14ac:dyDescent="0.2">
      <c r="B26" s="713" t="s">
        <v>46</v>
      </c>
      <c r="C26" s="713"/>
      <c r="D26" s="713"/>
      <c r="E26" s="713"/>
      <c r="F26" s="713"/>
      <c r="G26" s="713"/>
      <c r="H26" s="713"/>
      <c r="I26" s="653"/>
      <c r="J26" s="654"/>
      <c r="K26" s="654"/>
      <c r="L26" s="654"/>
      <c r="M26" s="654"/>
      <c r="N26" s="654"/>
      <c r="O26" s="654"/>
      <c r="P26" s="663"/>
      <c r="Q26" s="663"/>
      <c r="R26" s="663"/>
      <c r="S26" s="663"/>
      <c r="T26" s="663"/>
      <c r="U26" s="663"/>
      <c r="V26" s="663"/>
      <c r="W26" s="653"/>
      <c r="X26" s="654"/>
      <c r="Y26" s="655"/>
    </row>
    <row r="27" spans="1:25" ht="18" customHeight="1" x14ac:dyDescent="0.2"/>
    <row r="28" spans="1:25" ht="18" customHeight="1" x14ac:dyDescent="0.2">
      <c r="A28" s="234" t="s">
        <v>305</v>
      </c>
    </row>
    <row r="29" spans="1:25" ht="15.75" customHeight="1" x14ac:dyDescent="0.2">
      <c r="B29" s="663" t="s">
        <v>131</v>
      </c>
      <c r="C29" s="663"/>
      <c r="D29" s="663"/>
      <c r="E29" s="663"/>
      <c r="F29" s="663"/>
      <c r="G29" s="663"/>
      <c r="H29" s="663"/>
      <c r="I29" s="663"/>
      <c r="J29" s="663"/>
      <c r="K29" s="663" t="s">
        <v>132</v>
      </c>
      <c r="L29" s="663"/>
      <c r="M29" s="663"/>
      <c r="N29" s="663"/>
      <c r="O29" s="663"/>
      <c r="P29" s="663"/>
      <c r="Q29" s="663"/>
      <c r="R29" s="663"/>
      <c r="S29" s="663"/>
    </row>
    <row r="30" spans="1:25" ht="22.5" customHeight="1" x14ac:dyDescent="0.2">
      <c r="B30" s="663" t="s">
        <v>306</v>
      </c>
      <c r="C30" s="663"/>
      <c r="D30" s="663"/>
      <c r="E30" s="663"/>
      <c r="F30" s="663"/>
      <c r="G30" s="663"/>
      <c r="H30" s="663"/>
      <c r="I30" s="663"/>
      <c r="J30" s="663"/>
      <c r="K30" s="663" t="s">
        <v>306</v>
      </c>
      <c r="L30" s="663"/>
      <c r="M30" s="663"/>
      <c r="N30" s="663"/>
      <c r="O30" s="663"/>
      <c r="P30" s="663"/>
      <c r="Q30" s="663"/>
      <c r="R30" s="663"/>
      <c r="S30" s="663"/>
    </row>
    <row r="31" spans="1:25" ht="22.5" customHeight="1" x14ac:dyDescent="0.2">
      <c r="B31" s="663"/>
      <c r="C31" s="663"/>
      <c r="D31" s="663"/>
      <c r="E31" s="663"/>
      <c r="F31" s="663"/>
      <c r="G31" s="663"/>
      <c r="H31" s="663"/>
      <c r="I31" s="663"/>
      <c r="J31" s="663"/>
      <c r="K31" s="663"/>
      <c r="L31" s="663"/>
      <c r="M31" s="663"/>
      <c r="N31" s="663"/>
      <c r="O31" s="663"/>
      <c r="P31" s="663"/>
      <c r="Q31" s="663"/>
      <c r="R31" s="663"/>
      <c r="S31" s="663"/>
    </row>
    <row r="33" spans="1:10" ht="15.75" customHeight="1" x14ac:dyDescent="0.2">
      <c r="A33" s="234" t="s">
        <v>293</v>
      </c>
    </row>
    <row r="34" spans="1:10" ht="22.5" customHeight="1" x14ac:dyDescent="0.2">
      <c r="B34" s="672"/>
      <c r="C34" s="676"/>
      <c r="D34" s="676"/>
      <c r="E34" s="676"/>
      <c r="F34" s="676"/>
      <c r="G34" s="676"/>
      <c r="H34" s="676"/>
      <c r="I34" s="676"/>
      <c r="J34" s="673"/>
    </row>
    <row r="35" spans="1:10" ht="22.5" customHeight="1" x14ac:dyDescent="0.2">
      <c r="B35" s="674"/>
      <c r="C35" s="677"/>
      <c r="D35" s="677"/>
      <c r="E35" s="677"/>
      <c r="F35" s="677"/>
      <c r="G35" s="677"/>
      <c r="H35" s="677"/>
      <c r="I35" s="677"/>
      <c r="J35" s="675"/>
    </row>
  </sheetData>
  <mergeCells count="36">
    <mergeCell ref="W26:Y26"/>
    <mergeCell ref="B26:H26"/>
    <mergeCell ref="B24:H24"/>
    <mergeCell ref="W25:Y25"/>
    <mergeCell ref="B25:H25"/>
    <mergeCell ref="P26:V26"/>
    <mergeCell ref="I25:O25"/>
    <mergeCell ref="I26:O26"/>
    <mergeCell ref="W24:Y24"/>
    <mergeCell ref="P25:V25"/>
    <mergeCell ref="P22:V22"/>
    <mergeCell ref="I24:O24"/>
    <mergeCell ref="P24:V24"/>
    <mergeCell ref="I23:O23"/>
    <mergeCell ref="P23:V23"/>
    <mergeCell ref="B29:J29"/>
    <mergeCell ref="K29:S29"/>
    <mergeCell ref="B30:J31"/>
    <mergeCell ref="K30:S31"/>
    <mergeCell ref="B34:J35"/>
    <mergeCell ref="A3:Y3"/>
    <mergeCell ref="B23:H23"/>
    <mergeCell ref="W23:Y23"/>
    <mergeCell ref="B10:V12"/>
    <mergeCell ref="W10:Y10"/>
    <mergeCell ref="W11:Y12"/>
    <mergeCell ref="I21:V21"/>
    <mergeCell ref="A7:Y7"/>
    <mergeCell ref="B14:Y14"/>
    <mergeCell ref="B15:V17"/>
    <mergeCell ref="W15:Y15"/>
    <mergeCell ref="W16:Y17"/>
    <mergeCell ref="B18:Y18"/>
    <mergeCell ref="W21:Y22"/>
    <mergeCell ref="B21:H22"/>
    <mergeCell ref="I22:O22"/>
  </mergeCells>
  <phoneticPr fontId="46"/>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7FE7-7B93-491E-9191-886484BA8129}">
  <sheetPr codeName="Sheet10"/>
  <dimension ref="A1:Y35"/>
  <sheetViews>
    <sheetView showGridLines="0" view="pageBreakPreview" topLeftCell="A25" zoomScale="130" zoomScaleNormal="100" zoomScaleSheetLayoutView="13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342</v>
      </c>
    </row>
    <row r="2" spans="1:25" ht="15.75" customHeight="1" x14ac:dyDescent="0.2">
      <c r="A2" s="350"/>
    </row>
    <row r="3" spans="1:25" ht="15.75" customHeight="1" x14ac:dyDescent="0.2">
      <c r="A3" s="640" t="s">
        <v>244</v>
      </c>
      <c r="B3" s="641"/>
      <c r="C3" s="641"/>
      <c r="D3" s="641"/>
      <c r="E3" s="641"/>
      <c r="F3" s="641"/>
      <c r="G3" s="641"/>
      <c r="H3" s="641"/>
      <c r="I3" s="641"/>
      <c r="J3" s="641"/>
      <c r="K3" s="641"/>
      <c r="L3" s="641"/>
      <c r="M3" s="641"/>
      <c r="N3" s="641"/>
      <c r="O3" s="641"/>
      <c r="P3" s="641"/>
      <c r="Q3" s="641"/>
      <c r="R3" s="641"/>
      <c r="S3" s="641"/>
      <c r="T3" s="641"/>
      <c r="U3" s="641"/>
      <c r="V3" s="641"/>
      <c r="W3" s="641"/>
      <c r="X3" s="641"/>
      <c r="Y3" s="641"/>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33" customHeight="1" x14ac:dyDescent="0.2">
      <c r="A7" s="735" t="s">
        <v>343</v>
      </c>
      <c r="B7" s="735"/>
      <c r="C7" s="735"/>
      <c r="D7" s="735"/>
      <c r="E7" s="735"/>
      <c r="F7" s="735"/>
      <c r="G7" s="735"/>
      <c r="H7" s="735"/>
      <c r="I7" s="735"/>
      <c r="J7" s="735"/>
      <c r="K7" s="735"/>
      <c r="L7" s="735"/>
      <c r="M7" s="735"/>
      <c r="N7" s="735"/>
      <c r="O7" s="735"/>
      <c r="P7" s="735"/>
      <c r="Q7" s="735"/>
      <c r="R7" s="735"/>
      <c r="S7" s="735"/>
      <c r="T7" s="735"/>
      <c r="U7" s="735"/>
      <c r="V7" s="735"/>
      <c r="W7" s="735"/>
      <c r="X7" s="735"/>
      <c r="Y7" s="735"/>
    </row>
    <row r="9" spans="1:25" ht="18" customHeight="1" x14ac:dyDescent="0.2">
      <c r="B9" s="234" t="s">
        <v>344</v>
      </c>
    </row>
    <row r="10" spans="1:25" ht="25.5" customHeight="1" x14ac:dyDescent="0.2">
      <c r="B10" s="688" t="s">
        <v>345</v>
      </c>
      <c r="C10" s="689"/>
      <c r="D10" s="689"/>
      <c r="E10" s="689"/>
      <c r="F10" s="689"/>
      <c r="G10" s="689"/>
      <c r="H10" s="689"/>
      <c r="I10" s="689"/>
      <c r="J10" s="689"/>
      <c r="K10" s="689"/>
      <c r="L10" s="689"/>
      <c r="M10" s="689"/>
      <c r="N10" s="689"/>
      <c r="O10" s="689"/>
      <c r="P10" s="689"/>
      <c r="Q10" s="689"/>
      <c r="R10" s="689"/>
      <c r="S10" s="689"/>
      <c r="T10" s="689"/>
      <c r="U10" s="689"/>
      <c r="V10" s="690"/>
      <c r="W10" s="697" t="s">
        <v>263</v>
      </c>
      <c r="X10" s="697"/>
      <c r="Y10" s="697"/>
    </row>
    <row r="11" spans="1:25" ht="25.5" customHeight="1" x14ac:dyDescent="0.2">
      <c r="B11" s="691"/>
      <c r="C11" s="692"/>
      <c r="D11" s="692"/>
      <c r="E11" s="692"/>
      <c r="F11" s="692"/>
      <c r="G11" s="692"/>
      <c r="H11" s="692"/>
      <c r="I11" s="692"/>
      <c r="J11" s="692"/>
      <c r="K11" s="692"/>
      <c r="L11" s="692"/>
      <c r="M11" s="692"/>
      <c r="N11" s="692"/>
      <c r="O11" s="692"/>
      <c r="P11" s="692"/>
      <c r="Q11" s="692"/>
      <c r="R11" s="692"/>
      <c r="S11" s="692"/>
      <c r="T11" s="692"/>
      <c r="U11" s="692"/>
      <c r="V11" s="693"/>
      <c r="W11" s="663"/>
      <c r="X11" s="663"/>
      <c r="Y11" s="663"/>
    </row>
    <row r="12" spans="1:25" ht="25.5" customHeight="1" x14ac:dyDescent="0.2">
      <c r="B12" s="694"/>
      <c r="C12" s="695"/>
      <c r="D12" s="695"/>
      <c r="E12" s="695"/>
      <c r="F12" s="695"/>
      <c r="G12" s="695"/>
      <c r="H12" s="695"/>
      <c r="I12" s="695"/>
      <c r="J12" s="695"/>
      <c r="K12" s="695"/>
      <c r="L12" s="695"/>
      <c r="M12" s="695"/>
      <c r="N12" s="695"/>
      <c r="O12" s="695"/>
      <c r="P12" s="695"/>
      <c r="Q12" s="695"/>
      <c r="R12" s="695"/>
      <c r="S12" s="695"/>
      <c r="T12" s="695"/>
      <c r="U12" s="695"/>
      <c r="V12" s="696"/>
      <c r="W12" s="663"/>
      <c r="X12" s="663"/>
      <c r="Y12" s="663"/>
    </row>
    <row r="14" spans="1:25" ht="15.75" customHeight="1" x14ac:dyDescent="0.2">
      <c r="A14" s="234" t="s">
        <v>246</v>
      </c>
    </row>
    <row r="15" spans="1:25" ht="15.75" customHeight="1" x14ac:dyDescent="0.2">
      <c r="B15" s="672" t="s">
        <v>247</v>
      </c>
      <c r="C15" s="676"/>
      <c r="D15" s="676"/>
      <c r="E15" s="676"/>
      <c r="F15" s="676"/>
      <c r="G15" s="676"/>
      <c r="H15" s="673"/>
      <c r="I15" s="653" t="s">
        <v>248</v>
      </c>
      <c r="J15" s="654"/>
      <c r="K15" s="654"/>
      <c r="L15" s="654"/>
      <c r="M15" s="654"/>
      <c r="N15" s="654"/>
      <c r="O15" s="654"/>
      <c r="P15" s="654"/>
      <c r="Q15" s="654"/>
      <c r="R15" s="654"/>
      <c r="S15" s="654"/>
      <c r="T15" s="654"/>
      <c r="U15" s="654"/>
      <c r="V15" s="655"/>
      <c r="W15" s="672" t="s">
        <v>251</v>
      </c>
      <c r="X15" s="676"/>
      <c r="Y15" s="673"/>
    </row>
    <row r="16" spans="1:25" ht="15.75" customHeight="1" x14ac:dyDescent="0.2">
      <c r="B16" s="674"/>
      <c r="C16" s="677"/>
      <c r="D16" s="677"/>
      <c r="E16" s="677"/>
      <c r="F16" s="677"/>
      <c r="G16" s="677"/>
      <c r="H16" s="675"/>
      <c r="I16" s="653" t="s">
        <v>269</v>
      </c>
      <c r="J16" s="654"/>
      <c r="K16" s="654"/>
      <c r="L16" s="654"/>
      <c r="M16" s="654"/>
      <c r="N16" s="654"/>
      <c r="O16" s="654"/>
      <c r="P16" s="663" t="s">
        <v>270</v>
      </c>
      <c r="Q16" s="663"/>
      <c r="R16" s="663"/>
      <c r="S16" s="663"/>
      <c r="T16" s="663"/>
      <c r="U16" s="663"/>
      <c r="V16" s="663"/>
      <c r="W16" s="674"/>
      <c r="X16" s="677"/>
      <c r="Y16" s="675"/>
    </row>
    <row r="17" spans="1:25" ht="22.5" customHeight="1" x14ac:dyDescent="0.2">
      <c r="B17" s="732" t="s">
        <v>302</v>
      </c>
      <c r="C17" s="733"/>
      <c r="D17" s="733"/>
      <c r="E17" s="733"/>
      <c r="F17" s="733"/>
      <c r="G17" s="733"/>
      <c r="H17" s="734"/>
      <c r="I17" s="653"/>
      <c r="J17" s="654"/>
      <c r="K17" s="654"/>
      <c r="L17" s="654"/>
      <c r="M17" s="654"/>
      <c r="N17" s="654"/>
      <c r="O17" s="654"/>
      <c r="P17" s="663"/>
      <c r="Q17" s="663"/>
      <c r="R17" s="663"/>
      <c r="S17" s="663"/>
      <c r="T17" s="663"/>
      <c r="U17" s="663"/>
      <c r="V17" s="663"/>
      <c r="W17" s="653"/>
      <c r="X17" s="654"/>
      <c r="Y17" s="655"/>
    </row>
    <row r="18" spans="1:25" ht="22.5" customHeight="1" x14ac:dyDescent="0.2">
      <c r="B18" s="713" t="s">
        <v>303</v>
      </c>
      <c r="C18" s="713"/>
      <c r="D18" s="713"/>
      <c r="E18" s="713"/>
      <c r="F18" s="713"/>
      <c r="G18" s="713"/>
      <c r="H18" s="713"/>
      <c r="I18" s="653"/>
      <c r="J18" s="654"/>
      <c r="K18" s="654"/>
      <c r="L18" s="654"/>
      <c r="M18" s="654"/>
      <c r="N18" s="654"/>
      <c r="O18" s="654"/>
      <c r="P18" s="663"/>
      <c r="Q18" s="663"/>
      <c r="R18" s="663"/>
      <c r="S18" s="663"/>
      <c r="T18" s="663"/>
      <c r="U18" s="663"/>
      <c r="V18" s="663"/>
      <c r="W18" s="653"/>
      <c r="X18" s="654"/>
      <c r="Y18" s="655"/>
    </row>
    <row r="19" spans="1:25" ht="22.5" customHeight="1" x14ac:dyDescent="0.2">
      <c r="B19" s="713" t="s">
        <v>304</v>
      </c>
      <c r="C19" s="713"/>
      <c r="D19" s="713"/>
      <c r="E19" s="713"/>
      <c r="F19" s="713"/>
      <c r="G19" s="713"/>
      <c r="H19" s="713"/>
      <c r="I19" s="653"/>
      <c r="J19" s="654"/>
      <c r="K19" s="654"/>
      <c r="L19" s="654"/>
      <c r="M19" s="654"/>
      <c r="N19" s="654"/>
      <c r="O19" s="654"/>
      <c r="P19" s="663"/>
      <c r="Q19" s="663"/>
      <c r="R19" s="663"/>
      <c r="S19" s="663"/>
      <c r="T19" s="663"/>
      <c r="U19" s="663"/>
      <c r="V19" s="663"/>
      <c r="W19" s="653"/>
      <c r="X19" s="654"/>
      <c r="Y19" s="655"/>
    </row>
    <row r="20" spans="1:25" ht="15.75" customHeight="1" x14ac:dyDescent="0.2">
      <c r="B20" s="657" t="s">
        <v>346</v>
      </c>
      <c r="C20" s="657"/>
      <c r="D20" s="657"/>
      <c r="E20" s="657"/>
      <c r="F20" s="657"/>
      <c r="G20" s="657"/>
      <c r="H20" s="657"/>
      <c r="I20" s="657"/>
      <c r="J20" s="657"/>
      <c r="K20" s="657"/>
      <c r="L20" s="657"/>
      <c r="M20" s="657"/>
      <c r="N20" s="657"/>
      <c r="O20" s="657"/>
      <c r="P20" s="657"/>
      <c r="Q20" s="657"/>
      <c r="R20" s="657"/>
      <c r="S20" s="662"/>
      <c r="T20" s="662"/>
      <c r="U20" s="662"/>
      <c r="V20" s="662"/>
      <c r="W20" s="662"/>
      <c r="X20" s="662"/>
      <c r="Y20" s="662"/>
    </row>
    <row r="22" spans="1:25" ht="15.75" customHeight="1" x14ac:dyDescent="0.2">
      <c r="A22" s="234" t="s">
        <v>347</v>
      </c>
    </row>
    <row r="23" spans="1:25" ht="15.75" customHeight="1" x14ac:dyDescent="0.2">
      <c r="B23" s="663" t="s">
        <v>131</v>
      </c>
      <c r="C23" s="663"/>
      <c r="D23" s="663"/>
      <c r="E23" s="663"/>
      <c r="F23" s="663"/>
      <c r="G23" s="663"/>
      <c r="H23" s="663"/>
      <c r="I23" s="663"/>
      <c r="J23" s="663"/>
      <c r="K23" s="663" t="s">
        <v>132</v>
      </c>
      <c r="L23" s="663"/>
      <c r="M23" s="663"/>
      <c r="N23" s="663"/>
      <c r="O23" s="663"/>
      <c r="P23" s="663"/>
      <c r="Q23" s="663"/>
      <c r="R23" s="663"/>
      <c r="S23" s="663"/>
    </row>
    <row r="24" spans="1:25" ht="22.5" customHeight="1" x14ac:dyDescent="0.2">
      <c r="B24" s="663" t="s">
        <v>348</v>
      </c>
      <c r="C24" s="663"/>
      <c r="D24" s="663"/>
      <c r="E24" s="663"/>
      <c r="F24" s="663"/>
      <c r="G24" s="663"/>
      <c r="H24" s="663"/>
      <c r="I24" s="663"/>
      <c r="J24" s="663"/>
      <c r="K24" s="663" t="s">
        <v>348</v>
      </c>
      <c r="L24" s="663"/>
      <c r="M24" s="663"/>
      <c r="N24" s="663"/>
      <c r="O24" s="663"/>
      <c r="P24" s="663"/>
      <c r="Q24" s="663"/>
      <c r="R24" s="663"/>
      <c r="S24" s="663"/>
    </row>
    <row r="25" spans="1:25" ht="22.5" customHeight="1" x14ac:dyDescent="0.2">
      <c r="B25" s="663"/>
      <c r="C25" s="663"/>
      <c r="D25" s="663"/>
      <c r="E25" s="663"/>
      <c r="F25" s="663"/>
      <c r="G25" s="663"/>
      <c r="H25" s="663"/>
      <c r="I25" s="663"/>
      <c r="J25" s="663"/>
      <c r="K25" s="663"/>
      <c r="L25" s="663"/>
      <c r="M25" s="663"/>
      <c r="N25" s="663"/>
      <c r="O25" s="663"/>
      <c r="P25" s="663"/>
      <c r="Q25" s="663"/>
      <c r="R25" s="663"/>
      <c r="S25" s="663"/>
    </row>
    <row r="27" spans="1:25" ht="15.75" customHeight="1" x14ac:dyDescent="0.2">
      <c r="A27" s="234" t="s">
        <v>349</v>
      </c>
    </row>
    <row r="28" spans="1:25" ht="15.75" customHeight="1" x14ac:dyDescent="0.2">
      <c r="B28" s="663" t="s">
        <v>131</v>
      </c>
      <c r="C28" s="663"/>
      <c r="D28" s="663"/>
      <c r="E28" s="663"/>
      <c r="F28" s="663"/>
      <c r="G28" s="663"/>
      <c r="H28" s="663"/>
      <c r="I28" s="663"/>
      <c r="J28" s="663"/>
      <c r="K28" s="663" t="s">
        <v>132</v>
      </c>
      <c r="L28" s="663"/>
      <c r="M28" s="663"/>
      <c r="N28" s="663"/>
      <c r="O28" s="663"/>
      <c r="P28" s="663"/>
      <c r="Q28" s="663"/>
      <c r="R28" s="663"/>
      <c r="S28" s="663"/>
    </row>
    <row r="29" spans="1:25" ht="22.5" customHeight="1" x14ac:dyDescent="0.2">
      <c r="B29" s="663" t="s">
        <v>350</v>
      </c>
      <c r="C29" s="663"/>
      <c r="D29" s="663"/>
      <c r="E29" s="663"/>
      <c r="F29" s="663"/>
      <c r="G29" s="663"/>
      <c r="H29" s="663"/>
      <c r="I29" s="663"/>
      <c r="J29" s="663"/>
      <c r="K29" s="663" t="s">
        <v>350</v>
      </c>
      <c r="L29" s="663"/>
      <c r="M29" s="663"/>
      <c r="N29" s="663"/>
      <c r="O29" s="663"/>
      <c r="P29" s="663"/>
      <c r="Q29" s="663"/>
      <c r="R29" s="663"/>
      <c r="S29" s="663"/>
    </row>
    <row r="30" spans="1:25" ht="22.5" customHeight="1" x14ac:dyDescent="0.2">
      <c r="B30" s="663"/>
      <c r="C30" s="663"/>
      <c r="D30" s="663"/>
      <c r="E30" s="663"/>
      <c r="F30" s="663"/>
      <c r="G30" s="663"/>
      <c r="H30" s="663"/>
      <c r="I30" s="663"/>
      <c r="J30" s="663"/>
      <c r="K30" s="663"/>
      <c r="L30" s="663"/>
      <c r="M30" s="663"/>
      <c r="N30" s="663"/>
      <c r="O30" s="663"/>
      <c r="P30" s="663"/>
      <c r="Q30" s="663"/>
      <c r="R30" s="663"/>
      <c r="S30" s="663"/>
    </row>
    <row r="31" spans="1:25" ht="15.75" customHeight="1" x14ac:dyDescent="0.2">
      <c r="B31" s="353"/>
      <c r="C31" s="353"/>
      <c r="D31" s="353"/>
      <c r="E31" s="353"/>
      <c r="F31" s="353"/>
      <c r="G31" s="353"/>
      <c r="H31" s="353"/>
      <c r="I31" s="353"/>
      <c r="J31" s="353"/>
      <c r="K31" s="353"/>
      <c r="L31" s="353"/>
      <c r="M31" s="353"/>
      <c r="N31" s="353"/>
      <c r="O31" s="353"/>
      <c r="P31" s="353"/>
      <c r="Q31" s="353"/>
      <c r="R31" s="353"/>
      <c r="S31" s="353"/>
    </row>
    <row r="32" spans="1:25" ht="15.75" customHeight="1" x14ac:dyDescent="0.2">
      <c r="A32" s="234" t="s">
        <v>293</v>
      </c>
    </row>
    <row r="33" spans="2:25" ht="18" customHeight="1" x14ac:dyDescent="0.2">
      <c r="B33" s="672"/>
      <c r="C33" s="676"/>
      <c r="D33" s="676"/>
      <c r="E33" s="676"/>
      <c r="F33" s="676"/>
      <c r="G33" s="676"/>
      <c r="H33" s="676"/>
      <c r="I33" s="676"/>
      <c r="J33" s="673"/>
    </row>
    <row r="34" spans="2:25" ht="18" customHeight="1" x14ac:dyDescent="0.2">
      <c r="B34" s="674"/>
      <c r="C34" s="677"/>
      <c r="D34" s="677"/>
      <c r="E34" s="677"/>
      <c r="F34" s="677"/>
      <c r="G34" s="677"/>
      <c r="H34" s="677"/>
      <c r="I34" s="677"/>
      <c r="J34" s="675"/>
    </row>
    <row r="35" spans="2:25" ht="18" customHeight="1" x14ac:dyDescent="0.2">
      <c r="B35" s="353"/>
      <c r="C35" s="353"/>
      <c r="D35" s="353"/>
      <c r="E35" s="353"/>
      <c r="F35" s="353"/>
      <c r="G35" s="353"/>
      <c r="H35" s="353"/>
      <c r="I35" s="353"/>
      <c r="J35" s="353"/>
      <c r="Q35" s="353"/>
      <c r="R35" s="353"/>
      <c r="S35" s="353"/>
      <c r="T35" s="353"/>
      <c r="U35" s="353"/>
      <c r="V35" s="353"/>
      <c r="W35" s="353"/>
      <c r="X35" s="353"/>
      <c r="Y35" s="353"/>
    </row>
  </sheetData>
  <mergeCells count="32">
    <mergeCell ref="B28:J28"/>
    <mergeCell ref="K28:S28"/>
    <mergeCell ref="B29:J30"/>
    <mergeCell ref="K29:S30"/>
    <mergeCell ref="B19:H19"/>
    <mergeCell ref="I19:O19"/>
    <mergeCell ref="P19:V19"/>
    <mergeCell ref="W19:Y19"/>
    <mergeCell ref="B23:J23"/>
    <mergeCell ref="K23:S23"/>
    <mergeCell ref="B20:Y20"/>
    <mergeCell ref="W17:Y17"/>
    <mergeCell ref="B18:H18"/>
    <mergeCell ref="I18:O18"/>
    <mergeCell ref="P18:V18"/>
    <mergeCell ref="W18:Y18"/>
    <mergeCell ref="B33:J34"/>
    <mergeCell ref="B24:J25"/>
    <mergeCell ref="K24:S25"/>
    <mergeCell ref="A3:Y3"/>
    <mergeCell ref="A7:Y7"/>
    <mergeCell ref="B10:V12"/>
    <mergeCell ref="W10:Y10"/>
    <mergeCell ref="W11:Y12"/>
    <mergeCell ref="B15:H16"/>
    <mergeCell ref="I15:V15"/>
    <mergeCell ref="W15:Y16"/>
    <mergeCell ref="I16:O16"/>
    <mergeCell ref="P16:V16"/>
    <mergeCell ref="B17:H17"/>
    <mergeCell ref="I17:O17"/>
    <mergeCell ref="P17:V17"/>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F266-F475-40B8-B422-90C497066E19}">
  <dimension ref="A1:Y15"/>
  <sheetViews>
    <sheetView showGridLines="0" view="pageBreakPreview" zoomScale="70" zoomScaleNormal="100" zoomScaleSheetLayoutView="7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351</v>
      </c>
    </row>
    <row r="2" spans="1:25" ht="15.75" customHeight="1" x14ac:dyDescent="0.2">
      <c r="A2" s="350"/>
    </row>
    <row r="3" spans="1:25" ht="15.75" customHeight="1" x14ac:dyDescent="0.2">
      <c r="A3" s="640" t="s">
        <v>244</v>
      </c>
      <c r="B3" s="641"/>
      <c r="C3" s="641"/>
      <c r="D3" s="641"/>
      <c r="E3" s="641"/>
      <c r="F3" s="641"/>
      <c r="G3" s="641"/>
      <c r="H3" s="641"/>
      <c r="I3" s="641"/>
      <c r="J3" s="641"/>
      <c r="K3" s="641"/>
      <c r="L3" s="641"/>
      <c r="M3" s="641"/>
      <c r="N3" s="641"/>
      <c r="O3" s="641"/>
      <c r="P3" s="641"/>
      <c r="Q3" s="641"/>
      <c r="R3" s="641"/>
      <c r="S3" s="641"/>
      <c r="T3" s="641"/>
      <c r="U3" s="641"/>
      <c r="V3" s="641"/>
      <c r="W3" s="641"/>
      <c r="X3" s="641"/>
      <c r="Y3" s="641"/>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735" t="s">
        <v>352</v>
      </c>
      <c r="B7" s="735"/>
      <c r="C7" s="735"/>
      <c r="D7" s="735"/>
      <c r="E7" s="735"/>
      <c r="F7" s="735"/>
      <c r="G7" s="735"/>
      <c r="H7" s="735"/>
      <c r="I7" s="735"/>
      <c r="J7" s="735"/>
      <c r="K7" s="735"/>
      <c r="L7" s="735"/>
      <c r="M7" s="735"/>
      <c r="N7" s="735"/>
      <c r="O7" s="735"/>
      <c r="P7" s="735"/>
      <c r="Q7" s="735"/>
      <c r="R7" s="735"/>
      <c r="S7" s="735"/>
      <c r="T7" s="735"/>
      <c r="U7" s="735"/>
      <c r="V7" s="735"/>
      <c r="W7" s="735"/>
      <c r="X7" s="735"/>
      <c r="Y7" s="735"/>
    </row>
    <row r="8" spans="1:25" ht="18" customHeight="1" x14ac:dyDescent="0.2"/>
    <row r="9" spans="1:25" ht="15.75" customHeight="1" x14ac:dyDescent="0.2">
      <c r="A9" s="234" t="s">
        <v>246</v>
      </c>
    </row>
    <row r="10" spans="1:25" ht="15.75" customHeight="1" x14ac:dyDescent="0.2">
      <c r="B10" s="663" t="s">
        <v>247</v>
      </c>
      <c r="C10" s="663"/>
      <c r="D10" s="663"/>
      <c r="E10" s="663"/>
      <c r="F10" s="663"/>
      <c r="G10" s="663"/>
      <c r="H10" s="663"/>
      <c r="I10" s="663" t="s">
        <v>143</v>
      </c>
      <c r="J10" s="663"/>
      <c r="K10" s="663"/>
      <c r="L10" s="663"/>
      <c r="M10" s="663"/>
      <c r="N10" s="663"/>
      <c r="O10" s="663"/>
      <c r="P10" s="663" t="s">
        <v>248</v>
      </c>
      <c r="Q10" s="663"/>
      <c r="R10" s="663"/>
      <c r="S10" s="663"/>
      <c r="T10" s="663"/>
      <c r="U10" s="663"/>
      <c r="V10" s="663"/>
      <c r="W10" s="663"/>
      <c r="X10" s="663" t="s">
        <v>251</v>
      </c>
      <c r="Y10" s="663"/>
    </row>
    <row r="11" spans="1:25" ht="15.75" customHeight="1" x14ac:dyDescent="0.2">
      <c r="B11" s="663"/>
      <c r="C11" s="663"/>
      <c r="D11" s="663"/>
      <c r="E11" s="663"/>
      <c r="F11" s="663"/>
      <c r="G11" s="663"/>
      <c r="H11" s="663"/>
      <c r="I11" s="663"/>
      <c r="J11" s="663"/>
      <c r="K11" s="663"/>
      <c r="L11" s="663"/>
      <c r="M11" s="663"/>
      <c r="N11" s="663"/>
      <c r="O11" s="663"/>
      <c r="P11" s="663" t="s">
        <v>131</v>
      </c>
      <c r="Q11" s="663"/>
      <c r="R11" s="663"/>
      <c r="S11" s="663"/>
      <c r="T11" s="663" t="s">
        <v>132</v>
      </c>
      <c r="U11" s="663"/>
      <c r="V11" s="663"/>
      <c r="W11" s="663"/>
      <c r="X11" s="663"/>
      <c r="Y11" s="663"/>
    </row>
    <row r="12" spans="1:25" ht="22.5" customHeight="1" x14ac:dyDescent="0.2">
      <c r="B12" s="663" t="s">
        <v>70</v>
      </c>
      <c r="C12" s="663"/>
      <c r="D12" s="663"/>
      <c r="E12" s="663"/>
      <c r="F12" s="663"/>
      <c r="G12" s="663"/>
      <c r="H12" s="663"/>
      <c r="I12" s="663"/>
      <c r="J12" s="663"/>
      <c r="K12" s="663"/>
      <c r="L12" s="663"/>
      <c r="M12" s="663"/>
      <c r="N12" s="663"/>
      <c r="O12" s="663"/>
      <c r="P12" s="663"/>
      <c r="Q12" s="663"/>
      <c r="R12" s="663"/>
      <c r="S12" s="663"/>
      <c r="T12" s="663"/>
      <c r="U12" s="663"/>
      <c r="V12" s="663"/>
      <c r="W12" s="663"/>
      <c r="X12" s="663"/>
      <c r="Y12" s="663"/>
    </row>
    <row r="13" spans="1:25" ht="22.5" customHeight="1" x14ac:dyDescent="0.2">
      <c r="B13" s="663"/>
      <c r="C13" s="663"/>
      <c r="D13" s="663"/>
      <c r="E13" s="663"/>
      <c r="F13" s="663"/>
      <c r="G13" s="663"/>
      <c r="H13" s="663"/>
      <c r="I13" s="663"/>
      <c r="J13" s="663"/>
      <c r="K13" s="663"/>
      <c r="L13" s="663"/>
      <c r="M13" s="663"/>
      <c r="N13" s="663"/>
      <c r="O13" s="663"/>
      <c r="P13" s="663" t="s">
        <v>353</v>
      </c>
      <c r="Q13" s="663"/>
      <c r="R13" s="663"/>
      <c r="S13" s="663"/>
      <c r="T13" s="663"/>
      <c r="U13" s="663"/>
      <c r="V13" s="663"/>
      <c r="W13" s="663"/>
      <c r="X13" s="663"/>
      <c r="Y13" s="663"/>
    </row>
    <row r="14" spans="1:25" ht="22.5" customHeight="1" x14ac:dyDescent="0.2">
      <c r="B14" s="663"/>
      <c r="C14" s="663"/>
      <c r="D14" s="663"/>
      <c r="E14" s="663"/>
      <c r="F14" s="663"/>
      <c r="G14" s="663"/>
      <c r="H14" s="663"/>
      <c r="I14" s="663"/>
      <c r="J14" s="663"/>
      <c r="K14" s="663"/>
      <c r="L14" s="663"/>
      <c r="M14" s="663"/>
      <c r="N14" s="663"/>
      <c r="O14" s="663"/>
      <c r="P14" s="709" t="s">
        <v>354</v>
      </c>
      <c r="Q14" s="710"/>
      <c r="R14" s="710"/>
      <c r="S14" s="710"/>
      <c r="T14" s="710"/>
      <c r="U14" s="710"/>
      <c r="V14" s="710"/>
      <c r="W14" s="711"/>
      <c r="X14" s="663"/>
      <c r="Y14" s="663"/>
    </row>
    <row r="15" spans="1:25" ht="22.5" customHeight="1" x14ac:dyDescent="0.2">
      <c r="B15" s="663"/>
      <c r="C15" s="663"/>
      <c r="D15" s="663"/>
      <c r="E15" s="663"/>
      <c r="F15" s="663"/>
      <c r="G15" s="663"/>
      <c r="H15" s="663"/>
      <c r="I15" s="663"/>
      <c r="J15" s="663"/>
      <c r="K15" s="663"/>
      <c r="L15" s="663"/>
      <c r="M15" s="663"/>
      <c r="N15" s="663"/>
      <c r="O15" s="663"/>
      <c r="P15" s="709" t="s">
        <v>355</v>
      </c>
      <c r="Q15" s="710"/>
      <c r="R15" s="710"/>
      <c r="S15" s="710"/>
      <c r="T15" s="710"/>
      <c r="U15" s="710"/>
      <c r="V15" s="710"/>
      <c r="W15" s="711"/>
      <c r="X15" s="663"/>
      <c r="Y15" s="663"/>
    </row>
  </sheetData>
  <mergeCells count="16">
    <mergeCell ref="I12:O15"/>
    <mergeCell ref="X12:Y15"/>
    <mergeCell ref="P15:W15"/>
    <mergeCell ref="A3:Y3"/>
    <mergeCell ref="A7:Y7"/>
    <mergeCell ref="B10:H11"/>
    <mergeCell ref="I10:O11"/>
    <mergeCell ref="P10:W10"/>
    <mergeCell ref="X10:Y11"/>
    <mergeCell ref="P11:S11"/>
    <mergeCell ref="T11:W11"/>
    <mergeCell ref="P12:S12"/>
    <mergeCell ref="T12:W12"/>
    <mergeCell ref="P13:W13"/>
    <mergeCell ref="P14:W14"/>
    <mergeCell ref="B12:H15"/>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1"/>
  <dimension ref="A1:AH33"/>
  <sheetViews>
    <sheetView showGridLines="0" view="pageBreakPreview" topLeftCell="A13" zoomScaleNormal="70" zoomScaleSheetLayoutView="100" workbookViewId="0">
      <selection activeCell="X2" sqref="X2:AG2"/>
    </sheetView>
  </sheetViews>
  <sheetFormatPr defaultColWidth="9" defaultRowHeight="14.4" x14ac:dyDescent="0.2"/>
  <cols>
    <col min="1" max="34" width="2.6640625" style="3" customWidth="1"/>
    <col min="35" max="16384" width="9" style="3"/>
  </cols>
  <sheetData>
    <row r="1" spans="1:34" ht="18" customHeight="1" x14ac:dyDescent="0.2">
      <c r="A1" s="97" t="s">
        <v>356</v>
      </c>
    </row>
    <row r="2" spans="1:34" ht="18" customHeight="1" x14ac:dyDescent="0.2">
      <c r="X2" s="738" t="s">
        <v>357</v>
      </c>
      <c r="Y2" s="738"/>
      <c r="Z2" s="738"/>
      <c r="AA2" s="738"/>
      <c r="AB2" s="738"/>
      <c r="AC2" s="738"/>
      <c r="AD2" s="738"/>
      <c r="AE2" s="738"/>
      <c r="AF2" s="738"/>
      <c r="AG2" s="738"/>
    </row>
    <row r="3" spans="1:34" ht="18" customHeight="1" x14ac:dyDescent="0.2">
      <c r="W3" s="5" t="s">
        <v>358</v>
      </c>
      <c r="X3" s="739" t="s">
        <v>359</v>
      </c>
      <c r="Y3" s="739"/>
      <c r="Z3" s="739"/>
      <c r="AA3" s="739"/>
      <c r="AB3" s="739"/>
      <c r="AC3" s="739"/>
      <c r="AD3" s="739"/>
      <c r="AE3" s="739"/>
      <c r="AF3" s="739"/>
      <c r="AG3" s="739"/>
    </row>
    <row r="4" spans="1:34" ht="18" customHeight="1" x14ac:dyDescent="0.2"/>
    <row r="5" spans="1:34" ht="18" customHeight="1" x14ac:dyDescent="0.2">
      <c r="B5" s="119" t="s">
        <v>360</v>
      </c>
      <c r="C5" s="119"/>
      <c r="D5" s="119"/>
      <c r="E5" s="119"/>
      <c r="F5" s="119"/>
      <c r="G5" s="119"/>
      <c r="H5" s="119"/>
      <c r="I5" s="203"/>
      <c r="J5" s="119"/>
      <c r="K5" s="119"/>
    </row>
    <row r="6" spans="1:34" ht="18" customHeight="1" x14ac:dyDescent="0.2"/>
    <row r="7" spans="1:34" ht="18" customHeight="1" x14ac:dyDescent="0.2">
      <c r="X7" s="3" t="s">
        <v>361</v>
      </c>
    </row>
    <row r="8" spans="1:34" ht="18" customHeight="1" x14ac:dyDescent="0.2">
      <c r="X8" s="59"/>
      <c r="Y8" s="59"/>
      <c r="Z8" s="59"/>
      <c r="AA8" s="59"/>
      <c r="AB8" s="59"/>
      <c r="AC8" s="59"/>
      <c r="AD8" s="59"/>
      <c r="AE8" s="59"/>
      <c r="AF8" s="59"/>
      <c r="AG8" s="59"/>
      <c r="AH8" s="59"/>
    </row>
    <row r="9" spans="1:34" ht="18" customHeight="1" x14ac:dyDescent="0.2">
      <c r="X9" s="59"/>
      <c r="Y9" s="59"/>
      <c r="Z9" s="59"/>
      <c r="AA9" s="59"/>
      <c r="AB9" s="59"/>
      <c r="AC9" s="59"/>
      <c r="AD9" s="59"/>
      <c r="AE9" s="59"/>
      <c r="AF9" s="59"/>
      <c r="AG9" s="59"/>
      <c r="AH9" s="59"/>
    </row>
    <row r="10" spans="1:34" ht="18" customHeight="1" x14ac:dyDescent="0.2">
      <c r="X10" s="16"/>
      <c r="Y10" s="16"/>
      <c r="Z10" s="16"/>
      <c r="AA10" s="16"/>
      <c r="AB10" s="16"/>
      <c r="AC10" s="16"/>
      <c r="AD10" s="16"/>
      <c r="AE10" s="16"/>
      <c r="AF10" s="16"/>
      <c r="AG10" s="16"/>
      <c r="AH10" s="16"/>
    </row>
    <row r="11" spans="1:34" ht="18" customHeight="1" x14ac:dyDescent="0.2"/>
    <row r="12" spans="1:34" ht="37.5" customHeight="1" x14ac:dyDescent="0.2">
      <c r="B12" s="736" t="s">
        <v>362</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row>
    <row r="13" spans="1:34" ht="18" customHeight="1" x14ac:dyDescent="0.2"/>
    <row r="14" spans="1:34" ht="18" customHeight="1" x14ac:dyDescent="0.2"/>
    <row r="15" spans="1:34" ht="18" customHeight="1" x14ac:dyDescent="0.2">
      <c r="B15" s="737" t="s">
        <v>363</v>
      </c>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row>
    <row r="16" spans="1:34" ht="18" customHeight="1" x14ac:dyDescent="0.2">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row>
    <row r="17" spans="2:34" ht="18" customHeight="1" x14ac:dyDescent="0.2">
      <c r="B17" s="737"/>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row>
    <row r="18" spans="2:34" ht="18" customHeight="1" x14ac:dyDescent="0.2"/>
    <row r="19" spans="2:34" ht="18" customHeight="1" x14ac:dyDescent="0.2"/>
    <row r="20" spans="2:34" x14ac:dyDescent="0.2">
      <c r="Q20" s="3" t="s">
        <v>364</v>
      </c>
    </row>
    <row r="23" spans="2:34" x14ac:dyDescent="0.2">
      <c r="B23" s="3" t="s">
        <v>365</v>
      </c>
    </row>
    <row r="25" spans="2:34" x14ac:dyDescent="0.2">
      <c r="B25" s="3" t="s">
        <v>366</v>
      </c>
    </row>
    <row r="28" spans="2:34" ht="14.25" customHeight="1" x14ac:dyDescent="0.2">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row>
    <row r="29" spans="2:34" x14ac:dyDescent="0.2">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row>
    <row r="30" spans="2:34" x14ac:dyDescent="0.2">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row>
    <row r="31" spans="2:34" x14ac:dyDescent="0.2">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row>
    <row r="32" spans="2:34" x14ac:dyDescent="0.2">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row>
    <row r="33" spans="4:34" x14ac:dyDescent="0.2">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row>
  </sheetData>
  <mergeCells count="4">
    <mergeCell ref="B12:AF12"/>
    <mergeCell ref="B15:AF17"/>
    <mergeCell ref="X2:AG2"/>
    <mergeCell ref="X3:AG3"/>
  </mergeCells>
  <phoneticPr fontId="30"/>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A7D11-19BD-4E33-A83A-274A6E87EA4C}">
  <dimension ref="A1:AQ38"/>
  <sheetViews>
    <sheetView showGridLines="0" view="pageBreakPreview" topLeftCell="A19" zoomScaleNormal="100" zoomScaleSheetLayoutView="100" workbookViewId="0">
      <selection activeCell="F38" sqref="F38"/>
    </sheetView>
  </sheetViews>
  <sheetFormatPr defaultColWidth="2.77734375" defaultRowHeight="14.4" x14ac:dyDescent="0.2"/>
  <cols>
    <col min="1" max="1" width="21.33203125" style="9" customWidth="1"/>
    <col min="2" max="2" width="13.21875" style="9" customWidth="1"/>
    <col min="3" max="3" width="6.109375" style="9" customWidth="1"/>
    <col min="4" max="4" width="18.33203125" style="9" customWidth="1"/>
    <col min="5" max="8" width="11.44140625" style="9" customWidth="1"/>
    <col min="9" max="9" width="6.88671875" style="9" customWidth="1"/>
    <col min="10" max="10" width="2.77734375" style="9" customWidth="1"/>
    <col min="11" max="13" width="3.109375" style="9" customWidth="1"/>
    <col min="14" max="20" width="2.88671875" style="9" customWidth="1"/>
    <col min="21" max="22" width="2.77734375" style="9"/>
    <col min="23" max="23" width="3.21875" style="9" bestFit="1" customWidth="1"/>
    <col min="24" max="24" width="2.77734375" style="9"/>
    <col min="25" max="31" width="2.88671875" style="9" customWidth="1"/>
    <col min="32" max="32" width="2.77734375" style="9" customWidth="1"/>
    <col min="33" max="34" width="2.88671875" style="9" customWidth="1"/>
    <col min="35" max="35" width="2.6640625" style="9" customWidth="1"/>
    <col min="36" max="36" width="2.88671875" style="9" customWidth="1"/>
    <col min="37" max="37" width="2.77734375" style="9"/>
    <col min="38" max="44" width="2.88671875" style="9" customWidth="1"/>
    <col min="45" max="49" width="2.77734375" style="9"/>
    <col min="50" max="50" width="2.77734375" style="9" customWidth="1"/>
    <col min="51" max="16384" width="2.77734375" style="9"/>
  </cols>
  <sheetData>
    <row r="1" spans="1:43" ht="18" customHeight="1" x14ac:dyDescent="0.2">
      <c r="A1" s="20" t="s">
        <v>367</v>
      </c>
    </row>
    <row r="2" spans="1:43" ht="18" customHeight="1" x14ac:dyDescent="0.2"/>
    <row r="3" spans="1:43" ht="18" customHeight="1" x14ac:dyDescent="0.2"/>
    <row r="4" spans="1:43" ht="39" customHeight="1" x14ac:dyDescent="0.2">
      <c r="A4" s="745" t="s">
        <v>368</v>
      </c>
      <c r="B4" s="745"/>
      <c r="C4" s="745"/>
      <c r="D4" s="745"/>
      <c r="E4" s="745"/>
      <c r="F4" s="745"/>
      <c r="G4" s="745"/>
      <c r="H4" s="745"/>
      <c r="I4" s="745"/>
      <c r="J4" s="115"/>
      <c r="K4" s="115"/>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c r="AN4" s="11"/>
      <c r="AO4" s="11"/>
      <c r="AP4" s="11"/>
      <c r="AQ4" s="11"/>
    </row>
    <row r="5" spans="1:43" ht="19.2" customHeight="1" x14ac:dyDescent="0.2">
      <c r="A5" s="8"/>
      <c r="E5" s="8"/>
      <c r="F5" s="8"/>
      <c r="G5" s="8"/>
      <c r="H5" s="8"/>
      <c r="I5" s="202"/>
      <c r="U5" s="8"/>
      <c r="V5" s="8"/>
      <c r="W5" s="8"/>
      <c r="X5" s="8"/>
    </row>
    <row r="6" spans="1:43" ht="14.25" customHeight="1" thickBot="1" x14ac:dyDescent="0.25">
      <c r="A6" s="12"/>
      <c r="B6" s="121"/>
      <c r="C6" s="121"/>
      <c r="D6" s="121"/>
      <c r="E6" s="121"/>
      <c r="F6" s="121"/>
      <c r="G6" s="121"/>
      <c r="H6" s="121"/>
    </row>
    <row r="7" spans="1:43" ht="19.5" customHeight="1" thickBot="1" x14ac:dyDescent="0.25">
      <c r="A7" s="746" t="s">
        <v>369</v>
      </c>
      <c r="B7" s="749" t="s">
        <v>370</v>
      </c>
      <c r="C7" s="752" t="s">
        <v>371</v>
      </c>
      <c r="D7" s="753"/>
      <c r="E7" s="754"/>
      <c r="F7" s="754"/>
      <c r="G7" s="754"/>
      <c r="H7" s="755"/>
      <c r="I7" s="756" t="s">
        <v>251</v>
      </c>
      <c r="J7" s="136"/>
      <c r="K7" s="13"/>
      <c r="L7" s="13"/>
      <c r="M7" s="13"/>
      <c r="N7" s="13"/>
      <c r="O7" s="13"/>
      <c r="P7" s="13"/>
      <c r="Q7" s="13"/>
      <c r="R7" s="13"/>
      <c r="S7" s="13"/>
      <c r="T7" s="13"/>
      <c r="U7" s="13"/>
      <c r="V7" s="13"/>
      <c r="W7" s="13"/>
      <c r="X7" s="13"/>
      <c r="Y7" s="13"/>
      <c r="Z7" s="13"/>
      <c r="AA7" s="13"/>
      <c r="AB7" s="13"/>
      <c r="AC7" s="13"/>
      <c r="AD7" s="136"/>
      <c r="AE7" s="136"/>
      <c r="AF7" s="136"/>
      <c r="AG7" s="136"/>
      <c r="AH7" s="136"/>
      <c r="AI7" s="136"/>
      <c r="AJ7" s="136"/>
      <c r="AK7" s="136"/>
      <c r="AL7" s="136"/>
      <c r="AM7" s="136"/>
      <c r="AN7" s="136"/>
      <c r="AO7" s="136"/>
    </row>
    <row r="8" spans="1:43" ht="17.25" customHeight="1" x14ac:dyDescent="0.2">
      <c r="A8" s="747"/>
      <c r="B8" s="750"/>
      <c r="C8" s="759" t="s">
        <v>878</v>
      </c>
      <c r="D8" s="760"/>
      <c r="E8" s="763" t="s">
        <v>879</v>
      </c>
      <c r="F8" s="764"/>
      <c r="G8" s="765" t="s">
        <v>372</v>
      </c>
      <c r="H8" s="766"/>
      <c r="I8" s="757"/>
      <c r="J8" s="2"/>
      <c r="K8" s="248"/>
      <c r="L8" s="248"/>
      <c r="M8" s="248"/>
      <c r="N8" s="248"/>
      <c r="O8" s="248"/>
      <c r="P8" s="248"/>
      <c r="Q8" s="248"/>
      <c r="R8" s="248"/>
      <c r="S8" s="2"/>
      <c r="T8" s="13"/>
      <c r="U8" s="13"/>
      <c r="V8" s="13"/>
      <c r="W8" s="13"/>
      <c r="X8" s="248"/>
      <c r="Y8" s="248"/>
      <c r="Z8" s="248"/>
      <c r="AA8" s="248"/>
      <c r="AB8" s="2"/>
      <c r="AC8" s="2"/>
      <c r="AD8" s="249"/>
      <c r="AE8" s="249"/>
      <c r="AF8" s="249"/>
      <c r="AG8" s="249"/>
      <c r="AH8" s="249"/>
      <c r="AI8" s="249"/>
      <c r="AJ8" s="249"/>
      <c r="AK8" s="249"/>
      <c r="AL8" s="249"/>
      <c r="AM8" s="249"/>
      <c r="AN8" s="249"/>
      <c r="AO8" s="249"/>
    </row>
    <row r="9" spans="1:43" ht="17.25" customHeight="1" x14ac:dyDescent="0.2">
      <c r="A9" s="747"/>
      <c r="B9" s="750"/>
      <c r="C9" s="761"/>
      <c r="D9" s="762"/>
      <c r="E9" s="767" t="s">
        <v>373</v>
      </c>
      <c r="F9" s="768"/>
      <c r="G9" s="771" t="s">
        <v>374</v>
      </c>
      <c r="H9" s="772"/>
      <c r="I9" s="757"/>
      <c r="J9" s="2"/>
      <c r="K9" s="248"/>
      <c r="L9" s="248"/>
      <c r="M9" s="248"/>
      <c r="N9" s="248"/>
      <c r="O9" s="248"/>
      <c r="P9" s="248"/>
      <c r="Q9" s="248"/>
      <c r="R9" s="248"/>
      <c r="S9" s="2"/>
      <c r="T9" s="13"/>
      <c r="U9" s="13"/>
      <c r="V9" s="13"/>
      <c r="W9" s="13"/>
      <c r="X9" s="248"/>
      <c r="Y9" s="248"/>
      <c r="Z9" s="248"/>
      <c r="AA9" s="248"/>
      <c r="AB9" s="2"/>
      <c r="AC9" s="2"/>
      <c r="AD9" s="249"/>
      <c r="AE9" s="249"/>
      <c r="AF9" s="249"/>
      <c r="AG9" s="249"/>
      <c r="AH9" s="249"/>
      <c r="AI9" s="249"/>
      <c r="AJ9" s="249"/>
      <c r="AK9" s="249"/>
      <c r="AL9" s="249"/>
      <c r="AM9" s="249"/>
      <c r="AN9" s="249"/>
      <c r="AO9" s="249"/>
    </row>
    <row r="10" spans="1:43" ht="17.25" customHeight="1" thickBot="1" x14ac:dyDescent="0.25">
      <c r="A10" s="748"/>
      <c r="B10" s="751"/>
      <c r="C10" s="125" t="s">
        <v>357</v>
      </c>
      <c r="D10" s="126" t="s">
        <v>375</v>
      </c>
      <c r="E10" s="769"/>
      <c r="F10" s="770"/>
      <c r="G10" s="773"/>
      <c r="H10" s="774"/>
      <c r="I10" s="758"/>
      <c r="J10" s="2"/>
      <c r="K10" s="248"/>
      <c r="L10" s="248"/>
      <c r="M10" s="248"/>
      <c r="N10" s="248"/>
      <c r="O10" s="248"/>
      <c r="P10" s="248"/>
      <c r="Q10" s="248"/>
      <c r="R10" s="248"/>
      <c r="S10" s="13"/>
      <c r="T10" s="13"/>
      <c r="U10" s="13"/>
      <c r="V10" s="13"/>
      <c r="W10" s="13"/>
      <c r="X10" s="248"/>
      <c r="Y10" s="248"/>
      <c r="Z10" s="248"/>
      <c r="AA10" s="248"/>
      <c r="AB10" s="2"/>
      <c r="AC10" s="2"/>
      <c r="AD10" s="2"/>
      <c r="AE10" s="2"/>
      <c r="AF10" s="2"/>
      <c r="AG10" s="2"/>
      <c r="AH10" s="2"/>
      <c r="AI10" s="2"/>
      <c r="AJ10" s="2"/>
      <c r="AK10" s="2"/>
      <c r="AL10" s="2"/>
      <c r="AM10" s="2"/>
      <c r="AN10" s="2"/>
      <c r="AO10" s="2"/>
    </row>
    <row r="11" spans="1:43" ht="36.75" customHeight="1" x14ac:dyDescent="0.2">
      <c r="A11" s="113"/>
      <c r="B11" s="127"/>
      <c r="C11" s="128"/>
      <c r="D11" s="129" t="str">
        <f t="shared" ref="D11:D20" si="0">IF(C11="","",VLOOKUP(C11,$B$23:$D$36,2,FALSE))</f>
        <v/>
      </c>
      <c r="E11" s="740"/>
      <c r="F11" s="741"/>
      <c r="G11" s="740"/>
      <c r="H11" s="742"/>
      <c r="I11" s="293"/>
      <c r="J11" s="250"/>
      <c r="S11" s="14"/>
      <c r="T11" s="14"/>
      <c r="U11" s="1"/>
      <c r="V11" s="13"/>
      <c r="W11" s="1"/>
      <c r="Y11" s="13"/>
      <c r="AA11" s="13"/>
      <c r="AC11" s="13"/>
      <c r="AD11" s="251"/>
      <c r="AE11" s="251"/>
      <c r="AF11" s="251"/>
      <c r="AG11" s="251"/>
      <c r="AH11" s="251"/>
      <c r="AI11" s="251"/>
      <c r="AJ11" s="251"/>
      <c r="AK11" s="251"/>
      <c r="AL11" s="251"/>
      <c r="AM11" s="251"/>
      <c r="AN11" s="251"/>
      <c r="AO11" s="251"/>
    </row>
    <row r="12" spans="1:43" ht="36" customHeight="1" x14ac:dyDescent="0.2">
      <c r="A12" s="50"/>
      <c r="B12" s="130"/>
      <c r="C12" s="131"/>
      <c r="D12" s="132" t="str">
        <f t="shared" si="0"/>
        <v/>
      </c>
      <c r="E12" s="743"/>
      <c r="F12" s="744"/>
      <c r="G12" s="743"/>
      <c r="H12" s="775"/>
      <c r="I12" s="294"/>
      <c r="J12" s="250"/>
      <c r="U12" s="24"/>
      <c r="W12" s="24"/>
      <c r="X12" s="13"/>
      <c r="Y12" s="13"/>
      <c r="Z12" s="13"/>
      <c r="AA12" s="13"/>
      <c r="AB12" s="13"/>
      <c r="AC12" s="13"/>
      <c r="AD12" s="251"/>
      <c r="AE12" s="251"/>
      <c r="AF12" s="251"/>
      <c r="AG12" s="251"/>
      <c r="AH12" s="251"/>
      <c r="AI12" s="251"/>
      <c r="AJ12" s="251"/>
      <c r="AK12" s="251"/>
      <c r="AL12" s="251"/>
      <c r="AM12" s="251"/>
      <c r="AN12" s="251"/>
      <c r="AO12" s="251"/>
    </row>
    <row r="13" spans="1:43" ht="36" customHeight="1" x14ac:dyDescent="0.2">
      <c r="A13" s="50"/>
      <c r="B13" s="130"/>
      <c r="C13" s="131"/>
      <c r="D13" s="132" t="str">
        <f t="shared" si="0"/>
        <v/>
      </c>
      <c r="E13" s="743"/>
      <c r="F13" s="744"/>
      <c r="G13" s="743"/>
      <c r="H13" s="775"/>
      <c r="I13" s="294"/>
      <c r="J13" s="250"/>
      <c r="U13" s="24"/>
      <c r="W13" s="24"/>
      <c r="X13" s="13"/>
      <c r="Y13" s="13"/>
      <c r="Z13" s="13"/>
      <c r="AA13" s="13"/>
      <c r="AB13" s="13"/>
      <c r="AC13" s="13"/>
      <c r="AD13" s="251"/>
      <c r="AE13" s="251"/>
      <c r="AF13" s="251"/>
      <c r="AG13" s="251"/>
      <c r="AH13" s="251"/>
      <c r="AI13" s="251"/>
      <c r="AJ13" s="251"/>
      <c r="AK13" s="251"/>
      <c r="AL13" s="251"/>
      <c r="AM13" s="251"/>
      <c r="AN13" s="251"/>
      <c r="AO13" s="251"/>
    </row>
    <row r="14" spans="1:43" ht="36" customHeight="1" x14ac:dyDescent="0.2">
      <c r="A14" s="50"/>
      <c r="B14" s="130"/>
      <c r="C14" s="131"/>
      <c r="D14" s="132" t="str">
        <f t="shared" si="0"/>
        <v/>
      </c>
      <c r="E14" s="743"/>
      <c r="F14" s="744"/>
      <c r="G14" s="743"/>
      <c r="H14" s="775"/>
      <c r="I14" s="294"/>
      <c r="J14" s="250"/>
      <c r="U14" s="24"/>
      <c r="W14" s="24"/>
      <c r="X14" s="13"/>
      <c r="Y14" s="13"/>
      <c r="Z14" s="13"/>
      <c r="AA14" s="13"/>
      <c r="AB14" s="13"/>
      <c r="AC14" s="13"/>
      <c r="AD14" s="251"/>
      <c r="AE14" s="251"/>
      <c r="AF14" s="251"/>
      <c r="AG14" s="251"/>
      <c r="AH14" s="251"/>
      <c r="AI14" s="251"/>
      <c r="AJ14" s="251"/>
      <c r="AK14" s="251"/>
      <c r="AL14" s="251"/>
      <c r="AM14" s="251"/>
      <c r="AN14" s="251"/>
      <c r="AO14" s="251"/>
    </row>
    <row r="15" spans="1:43" ht="36" customHeight="1" x14ac:dyDescent="0.2">
      <c r="A15" s="50"/>
      <c r="B15" s="130"/>
      <c r="C15" s="131"/>
      <c r="D15" s="132" t="str">
        <f t="shared" si="0"/>
        <v/>
      </c>
      <c r="E15" s="743"/>
      <c r="F15" s="744"/>
      <c r="G15" s="743"/>
      <c r="H15" s="775"/>
      <c r="I15" s="294"/>
      <c r="J15" s="250"/>
      <c r="U15" s="24"/>
      <c r="V15" s="14"/>
      <c r="W15" s="24"/>
      <c r="X15" s="13"/>
      <c r="Y15" s="13"/>
      <c r="Z15" s="13"/>
      <c r="AA15" s="13"/>
      <c r="AB15" s="13"/>
      <c r="AC15" s="13"/>
      <c r="AD15" s="251"/>
      <c r="AE15" s="251"/>
      <c r="AF15" s="251"/>
      <c r="AG15" s="251"/>
      <c r="AH15" s="251"/>
      <c r="AI15" s="251"/>
      <c r="AJ15" s="251"/>
      <c r="AK15" s="251"/>
      <c r="AL15" s="251"/>
      <c r="AM15" s="251"/>
      <c r="AN15" s="251"/>
      <c r="AO15" s="251"/>
    </row>
    <row r="16" spans="1:43" ht="36" customHeight="1" x14ac:dyDescent="0.2">
      <c r="A16" s="50"/>
      <c r="B16" s="130"/>
      <c r="C16" s="131"/>
      <c r="D16" s="132" t="str">
        <f t="shared" si="0"/>
        <v/>
      </c>
      <c r="E16" s="776"/>
      <c r="F16" s="777"/>
      <c r="G16" s="778"/>
      <c r="H16" s="779"/>
      <c r="I16" s="295"/>
      <c r="J16" s="250"/>
      <c r="S16" s="13"/>
      <c r="T16" s="13"/>
      <c r="U16" s="1"/>
      <c r="V16" s="14"/>
      <c r="W16" s="24"/>
      <c r="X16" s="13"/>
      <c r="Y16" s="13"/>
      <c r="Z16" s="13"/>
      <c r="AA16" s="13"/>
      <c r="AB16" s="13"/>
      <c r="AC16" s="13"/>
    </row>
    <row r="17" spans="1:41" ht="36" customHeight="1" x14ac:dyDescent="0.2">
      <c r="A17" s="50"/>
      <c r="B17" s="130"/>
      <c r="C17" s="131"/>
      <c r="D17" s="132" t="str">
        <f t="shared" si="0"/>
        <v/>
      </c>
      <c r="E17" s="776"/>
      <c r="F17" s="777"/>
      <c r="G17" s="778"/>
      <c r="H17" s="779"/>
      <c r="I17" s="295"/>
      <c r="J17" s="250"/>
      <c r="S17" s="13"/>
      <c r="T17" s="13"/>
      <c r="U17" s="1"/>
      <c r="V17" s="14"/>
      <c r="W17" s="24"/>
      <c r="X17" s="13"/>
      <c r="Y17" s="13"/>
      <c r="Z17" s="13"/>
      <c r="AA17" s="13"/>
      <c r="AB17" s="13"/>
      <c r="AC17" s="13"/>
    </row>
    <row r="18" spans="1:41" ht="36" customHeight="1" x14ac:dyDescent="0.2">
      <c r="A18" s="50"/>
      <c r="B18" s="130"/>
      <c r="C18" s="131"/>
      <c r="D18" s="132" t="str">
        <f t="shared" si="0"/>
        <v/>
      </c>
      <c r="E18" s="776"/>
      <c r="F18" s="777"/>
      <c r="G18" s="778"/>
      <c r="H18" s="779"/>
      <c r="I18" s="295"/>
      <c r="J18" s="250"/>
      <c r="S18" s="13"/>
      <c r="T18" s="13"/>
      <c r="U18" s="1"/>
      <c r="V18" s="14"/>
      <c r="W18" s="24"/>
      <c r="X18" s="13"/>
      <c r="Y18" s="13"/>
      <c r="Z18" s="13"/>
      <c r="AA18" s="13"/>
      <c r="AB18" s="13"/>
      <c r="AC18" s="13"/>
    </row>
    <row r="19" spans="1:41" ht="36" customHeight="1" x14ac:dyDescent="0.2">
      <c r="A19" s="51"/>
      <c r="B19" s="130"/>
      <c r="C19" s="131"/>
      <c r="D19" s="132" t="str">
        <f t="shared" si="0"/>
        <v/>
      </c>
      <c r="E19" s="776"/>
      <c r="F19" s="777"/>
      <c r="G19" s="778"/>
      <c r="H19" s="779"/>
      <c r="I19" s="295"/>
      <c r="S19" s="13"/>
      <c r="T19" s="13"/>
      <c r="U19" s="1"/>
      <c r="V19" s="14"/>
      <c r="W19" s="24"/>
      <c r="AD19" s="14"/>
      <c r="AE19" s="14"/>
      <c r="AF19" s="14"/>
      <c r="AG19" s="14"/>
      <c r="AH19" s="14"/>
      <c r="AI19" s="14"/>
      <c r="AJ19" s="14"/>
      <c r="AK19" s="14"/>
      <c r="AL19" s="14"/>
      <c r="AM19" s="14"/>
      <c r="AN19" s="14"/>
      <c r="AO19" s="14"/>
    </row>
    <row r="20" spans="1:41" ht="36" customHeight="1" thickBot="1" x14ac:dyDescent="0.25">
      <c r="A20" s="114"/>
      <c r="B20" s="133"/>
      <c r="C20" s="134"/>
      <c r="D20" s="135" t="str">
        <f t="shared" si="0"/>
        <v/>
      </c>
      <c r="E20" s="780"/>
      <c r="F20" s="781"/>
      <c r="G20" s="782"/>
      <c r="H20" s="783"/>
      <c r="I20" s="296"/>
      <c r="S20" s="13"/>
      <c r="T20" s="13"/>
      <c r="U20" s="1"/>
      <c r="V20" s="14"/>
      <c r="W20" s="24"/>
      <c r="AD20" s="14"/>
      <c r="AE20" s="14"/>
      <c r="AF20" s="14"/>
      <c r="AG20" s="14"/>
      <c r="AH20" s="14"/>
      <c r="AI20" s="14"/>
      <c r="AJ20" s="14"/>
      <c r="AK20" s="14"/>
      <c r="AL20" s="14"/>
      <c r="AM20" s="14"/>
      <c r="AN20" s="14"/>
      <c r="AO20" s="14"/>
    </row>
    <row r="21" spans="1:41" ht="28.5" customHeight="1" x14ac:dyDescent="0.2">
      <c r="A21" s="784" t="s">
        <v>880</v>
      </c>
      <c r="B21" s="784"/>
      <c r="C21" s="784"/>
      <c r="D21" s="784"/>
      <c r="E21" s="784"/>
      <c r="F21" s="784"/>
      <c r="G21" s="784"/>
      <c r="H21" s="784"/>
      <c r="I21" s="784"/>
      <c r="J21" s="401"/>
    </row>
    <row r="22" spans="1:41" x14ac:dyDescent="0.2">
      <c r="J22" s="15"/>
      <c r="K22" s="15"/>
      <c r="L22" s="15"/>
      <c r="M22" s="15"/>
      <c r="N22" s="15"/>
      <c r="O22" s="15"/>
      <c r="P22" s="15"/>
      <c r="Q22" s="15"/>
      <c r="R22" s="15"/>
      <c r="S22" s="15"/>
      <c r="T22" s="15"/>
      <c r="U22" s="15"/>
      <c r="V22" s="15"/>
      <c r="W22" s="15"/>
      <c r="X22" s="15"/>
      <c r="Y22" s="15"/>
      <c r="Z22" s="15"/>
      <c r="AA22" s="15"/>
      <c r="AB22" s="15"/>
      <c r="AC22" s="15"/>
      <c r="AD22" s="15"/>
      <c r="AE22" s="15"/>
      <c r="AF22" s="15"/>
    </row>
    <row r="23" spans="1:41" x14ac:dyDescent="0.2">
      <c r="A23" s="58"/>
      <c r="B23" s="58" t="s">
        <v>376</v>
      </c>
      <c r="C23" s="9" t="s">
        <v>377</v>
      </c>
    </row>
    <row r="24" spans="1:41" x14ac:dyDescent="0.2">
      <c r="A24" s="58"/>
      <c r="B24" s="58" t="s">
        <v>378</v>
      </c>
      <c r="C24" s="9" t="s">
        <v>379</v>
      </c>
    </row>
    <row r="25" spans="1:41" x14ac:dyDescent="0.2">
      <c r="A25" s="58"/>
      <c r="B25" s="58" t="s">
        <v>380</v>
      </c>
      <c r="C25" s="9" t="s">
        <v>381</v>
      </c>
    </row>
    <row r="26" spans="1:41" x14ac:dyDescent="0.2">
      <c r="A26" s="58"/>
      <c r="B26" s="58" t="s">
        <v>382</v>
      </c>
      <c r="C26" s="9" t="s">
        <v>383</v>
      </c>
    </row>
    <row r="27" spans="1:41" x14ac:dyDescent="0.2">
      <c r="A27" s="58"/>
      <c r="B27" s="58" t="s">
        <v>384</v>
      </c>
      <c r="C27" s="9" t="s">
        <v>385</v>
      </c>
    </row>
    <row r="28" spans="1:41" x14ac:dyDescent="0.2">
      <c r="A28" s="58"/>
      <c r="B28" s="58" t="s">
        <v>386</v>
      </c>
      <c r="C28" s="9" t="s">
        <v>387</v>
      </c>
    </row>
    <row r="29" spans="1:41" x14ac:dyDescent="0.2">
      <c r="A29" s="58"/>
      <c r="B29" s="58" t="s">
        <v>388</v>
      </c>
      <c r="C29" s="9" t="s">
        <v>389</v>
      </c>
    </row>
    <row r="30" spans="1:41" x14ac:dyDescent="0.2">
      <c r="A30" s="58"/>
      <c r="B30" s="58" t="s">
        <v>390</v>
      </c>
      <c r="C30" s="9" t="s">
        <v>391</v>
      </c>
    </row>
    <row r="31" spans="1:41" x14ac:dyDescent="0.2">
      <c r="A31" s="58"/>
      <c r="B31" s="58" t="s">
        <v>392</v>
      </c>
      <c r="C31" s="9" t="s">
        <v>393</v>
      </c>
    </row>
    <row r="32" spans="1:41" x14ac:dyDescent="0.2">
      <c r="B32" s="58" t="s">
        <v>394</v>
      </c>
      <c r="C32" s="9" t="s">
        <v>395</v>
      </c>
    </row>
    <row r="33" spans="2:3" x14ac:dyDescent="0.2">
      <c r="B33" s="58" t="s">
        <v>396</v>
      </c>
      <c r="C33" s="9" t="s">
        <v>397</v>
      </c>
    </row>
    <row r="34" spans="2:3" x14ac:dyDescent="0.2">
      <c r="B34" s="58" t="s">
        <v>398</v>
      </c>
      <c r="C34" s="9" t="s">
        <v>399</v>
      </c>
    </row>
    <row r="35" spans="2:3" x14ac:dyDescent="0.2">
      <c r="B35" s="58" t="s">
        <v>400</v>
      </c>
      <c r="C35" s="9" t="s">
        <v>401</v>
      </c>
    </row>
    <row r="36" spans="2:3" x14ac:dyDescent="0.2">
      <c r="B36" s="58" t="s">
        <v>402</v>
      </c>
      <c r="C36" s="9" t="s">
        <v>403</v>
      </c>
    </row>
    <row r="37" spans="2:3" x14ac:dyDescent="0.2">
      <c r="B37" s="58" t="s">
        <v>404</v>
      </c>
      <c r="C37" s="9" t="s">
        <v>405</v>
      </c>
    </row>
    <row r="38" spans="2:3" x14ac:dyDescent="0.2">
      <c r="B38" s="58" t="s">
        <v>881</v>
      </c>
      <c r="C38" s="9" t="s">
        <v>882</v>
      </c>
    </row>
  </sheetData>
  <mergeCells count="32">
    <mergeCell ref="E16:F16"/>
    <mergeCell ref="G16:H16"/>
    <mergeCell ref="E20:F20"/>
    <mergeCell ref="G20:H20"/>
    <mergeCell ref="A21:I21"/>
    <mergeCell ref="E17:F17"/>
    <mergeCell ref="G17:H17"/>
    <mergeCell ref="E18:F18"/>
    <mergeCell ref="G18:H18"/>
    <mergeCell ref="E19:F19"/>
    <mergeCell ref="G19:H19"/>
    <mergeCell ref="E14:F14"/>
    <mergeCell ref="G14:H14"/>
    <mergeCell ref="E15:F15"/>
    <mergeCell ref="G15:H15"/>
    <mergeCell ref="E13:F13"/>
    <mergeCell ref="G13:H13"/>
    <mergeCell ref="E11:F11"/>
    <mergeCell ref="G11:H11"/>
    <mergeCell ref="E12:F12"/>
    <mergeCell ref="A4:I4"/>
    <mergeCell ref="A7:A10"/>
    <mergeCell ref="B7:B10"/>
    <mergeCell ref="C7:D7"/>
    <mergeCell ref="E7:H7"/>
    <mergeCell ref="I7:I10"/>
    <mergeCell ref="C8:D9"/>
    <mergeCell ref="E8:F8"/>
    <mergeCell ref="G8:H8"/>
    <mergeCell ref="E9:F10"/>
    <mergeCell ref="G9:H10"/>
    <mergeCell ref="G12:H12"/>
  </mergeCells>
  <phoneticPr fontId="58"/>
  <dataValidations count="1">
    <dataValidation type="list" allowBlank="1" showInputMessage="1" showErrorMessage="1" sqref="C11:C20" xr:uid="{B92BDA2B-F363-440C-819F-B8413303A293}">
      <formula1>$B$23:$B$37</formula1>
    </dataValidation>
  </dataValidations>
  <printOptions horizontalCentered="1"/>
  <pageMargins left="0.31496062992125984" right="0.31496062992125984" top="0.35433070866141736" bottom="0.35433070866141736" header="0.31496062992125984" footer="0.31496062992125984"/>
  <pageSetup paperSize="9" scale="99" orientation="landscape"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1"/>
  <dimension ref="A1:AH21"/>
  <sheetViews>
    <sheetView showGridLines="0" view="pageBreakPreview" topLeftCell="A10" zoomScale="115" zoomScaleNormal="100" zoomScaleSheetLayoutView="115" workbookViewId="0">
      <selection activeCell="W2" sqref="W2:AF2"/>
    </sheetView>
  </sheetViews>
  <sheetFormatPr defaultColWidth="9" defaultRowHeight="14.4" x14ac:dyDescent="0.2"/>
  <cols>
    <col min="1" max="34" width="2.6640625" style="3" customWidth="1"/>
    <col min="35" max="16384" width="9" style="3"/>
  </cols>
  <sheetData>
    <row r="1" spans="1:34" ht="18" customHeight="1" x14ac:dyDescent="0.2">
      <c r="A1" s="97" t="s">
        <v>406</v>
      </c>
    </row>
    <row r="2" spans="1:34" ht="18" customHeight="1" x14ac:dyDescent="0.2">
      <c r="W2" s="738" t="s">
        <v>357</v>
      </c>
      <c r="X2" s="738"/>
      <c r="Y2" s="738"/>
      <c r="Z2" s="738"/>
      <c r="AA2" s="738"/>
      <c r="AB2" s="738"/>
      <c r="AC2" s="738"/>
      <c r="AD2" s="738"/>
      <c r="AE2" s="738"/>
      <c r="AF2" s="738"/>
    </row>
    <row r="3" spans="1:34" ht="18" customHeight="1" x14ac:dyDescent="0.2">
      <c r="W3" s="739" t="s">
        <v>359</v>
      </c>
      <c r="X3" s="739"/>
      <c r="Y3" s="739"/>
      <c r="Z3" s="739"/>
      <c r="AA3" s="739"/>
      <c r="AB3" s="739"/>
      <c r="AC3" s="739"/>
      <c r="AD3" s="739"/>
      <c r="AE3" s="739"/>
      <c r="AF3" s="739"/>
    </row>
    <row r="4" spans="1:34" ht="18" customHeight="1" x14ac:dyDescent="0.2"/>
    <row r="5" spans="1:34" ht="18" customHeight="1" x14ac:dyDescent="0.2">
      <c r="B5" s="3" t="s">
        <v>407</v>
      </c>
      <c r="I5" s="27"/>
    </row>
    <row r="6" spans="1:34" ht="18" customHeight="1" x14ac:dyDescent="0.2"/>
    <row r="7" spans="1:34" ht="18" customHeight="1" x14ac:dyDescent="0.2">
      <c r="W7" s="3" t="s">
        <v>408</v>
      </c>
    </row>
    <row r="8" spans="1:34" ht="18" customHeight="1" x14ac:dyDescent="0.2">
      <c r="W8" s="3" t="s">
        <v>409</v>
      </c>
      <c r="X8" s="16"/>
      <c r="Y8" s="16"/>
      <c r="Z8" s="16"/>
      <c r="AA8" s="16"/>
      <c r="AB8" s="16"/>
      <c r="AC8" s="16"/>
      <c r="AD8" s="16"/>
      <c r="AE8" s="16"/>
      <c r="AF8" s="16"/>
      <c r="AG8" s="16"/>
      <c r="AH8" s="16"/>
    </row>
    <row r="9" spans="1:34" ht="18" customHeight="1" x14ac:dyDescent="0.2"/>
    <row r="10" spans="1:34" ht="37.5" customHeight="1" x14ac:dyDescent="0.2">
      <c r="B10" s="736" t="s">
        <v>410</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row>
    <row r="11" spans="1:34" ht="18" customHeight="1" x14ac:dyDescent="0.2"/>
    <row r="12" spans="1:34" ht="18" customHeight="1" x14ac:dyDescent="0.2"/>
    <row r="13" spans="1:34" ht="18" customHeight="1" x14ac:dyDescent="0.2">
      <c r="B13" s="737" t="s">
        <v>411</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row>
    <row r="14" spans="1:34" ht="18" customHeight="1" x14ac:dyDescent="0.2">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row>
    <row r="15" spans="1:34" ht="18" customHeight="1" x14ac:dyDescent="0.2">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row>
    <row r="16" spans="1:34" ht="18" customHeight="1" x14ac:dyDescent="0.2"/>
    <row r="17" spans="2:17" ht="18" customHeight="1" x14ac:dyDescent="0.2"/>
    <row r="18" spans="2:17" x14ac:dyDescent="0.2">
      <c r="Q18" s="3" t="s">
        <v>364</v>
      </c>
    </row>
    <row r="21" spans="2:17" x14ac:dyDescent="0.2">
      <c r="B21" s="3" t="s">
        <v>412</v>
      </c>
    </row>
  </sheetData>
  <mergeCells count="4">
    <mergeCell ref="B10:AF10"/>
    <mergeCell ref="B13:AF15"/>
    <mergeCell ref="W3:AF3"/>
    <mergeCell ref="W2:AF2"/>
  </mergeCells>
  <phoneticPr fontId="15"/>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1"/>
  <dimension ref="A1:AQ38"/>
  <sheetViews>
    <sheetView showGridLines="0" view="pageBreakPreview" topLeftCell="A13" zoomScaleNormal="100" zoomScaleSheetLayoutView="100" workbookViewId="0">
      <selection activeCell="C39" sqref="C39"/>
    </sheetView>
  </sheetViews>
  <sheetFormatPr defaultColWidth="2.77734375" defaultRowHeight="14.4" x14ac:dyDescent="0.2"/>
  <cols>
    <col min="1" max="1" width="21.33203125" style="9" customWidth="1"/>
    <col min="2" max="2" width="13.21875" style="9" customWidth="1"/>
    <col min="3" max="3" width="6.109375" style="9" customWidth="1"/>
    <col min="4" max="4" width="20.88671875" style="9" customWidth="1"/>
    <col min="5" max="8" width="11.44140625" style="9" customWidth="1"/>
    <col min="9" max="9" width="6.88671875" style="9" customWidth="1"/>
    <col min="10" max="10" width="2.77734375" style="9" customWidth="1"/>
    <col min="11" max="13" width="3.109375" style="9" customWidth="1"/>
    <col min="14" max="20" width="2.88671875" style="9" customWidth="1"/>
    <col min="21" max="22" width="2.77734375" style="9"/>
    <col min="23" max="23" width="3.21875" style="9" bestFit="1" customWidth="1"/>
    <col min="24" max="24" width="2.77734375" style="9"/>
    <col min="25" max="31" width="2.88671875" style="9" customWidth="1"/>
    <col min="32" max="32" width="2.77734375" style="9" customWidth="1"/>
    <col min="33" max="34" width="2.88671875" style="9" customWidth="1"/>
    <col min="35" max="35" width="2.6640625" style="9" customWidth="1"/>
    <col min="36" max="36" width="2.88671875" style="9" customWidth="1"/>
    <col min="37" max="37" width="2.77734375" style="9"/>
    <col min="38" max="44" width="2.88671875" style="9" customWidth="1"/>
    <col min="45" max="49" width="2.77734375" style="9"/>
    <col min="50" max="50" width="2.77734375" style="9" customWidth="1"/>
    <col min="51" max="16384" width="2.77734375" style="9"/>
  </cols>
  <sheetData>
    <row r="1" spans="1:43" ht="18" customHeight="1" x14ac:dyDescent="0.2">
      <c r="A1" s="20" t="s">
        <v>413</v>
      </c>
    </row>
    <row r="2" spans="1:43" ht="18" customHeight="1" x14ac:dyDescent="0.2"/>
    <row r="3" spans="1:43" ht="18" customHeight="1" x14ac:dyDescent="0.2"/>
    <row r="4" spans="1:43" ht="39" customHeight="1" x14ac:dyDescent="0.2">
      <c r="A4" s="745" t="s">
        <v>414</v>
      </c>
      <c r="B4" s="745"/>
      <c r="C4" s="745"/>
      <c r="D4" s="745"/>
      <c r="E4" s="745"/>
      <c r="F4" s="745"/>
      <c r="G4" s="745"/>
      <c r="H4" s="745"/>
      <c r="I4" s="745"/>
      <c r="J4" s="115"/>
      <c r="K4" s="115"/>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c r="AN4" s="11"/>
      <c r="AO4" s="11"/>
      <c r="AP4" s="11"/>
      <c r="AQ4" s="11"/>
    </row>
    <row r="5" spans="1:43" ht="19.2" customHeight="1" x14ac:dyDescent="0.2">
      <c r="A5" s="8"/>
      <c r="E5" s="8"/>
      <c r="F5" s="8"/>
      <c r="G5" s="8"/>
      <c r="H5" s="8"/>
      <c r="I5" s="202"/>
      <c r="U5" s="8"/>
      <c r="V5" s="8"/>
      <c r="W5" s="8"/>
      <c r="X5" s="8"/>
    </row>
    <row r="6" spans="1:43" ht="14.25" customHeight="1" thickBot="1" x14ac:dyDescent="0.25">
      <c r="A6" s="12"/>
      <c r="B6" s="121"/>
      <c r="C6" s="121"/>
      <c r="D6" s="121"/>
      <c r="E6" s="121"/>
      <c r="F6" s="121"/>
      <c r="G6" s="121"/>
      <c r="H6" s="121"/>
    </row>
    <row r="7" spans="1:43" ht="19.5" customHeight="1" thickBot="1" x14ac:dyDescent="0.25">
      <c r="A7" s="746" t="s">
        <v>369</v>
      </c>
      <c r="B7" s="749" t="s">
        <v>370</v>
      </c>
      <c r="C7" s="752" t="s">
        <v>371</v>
      </c>
      <c r="D7" s="753"/>
      <c r="E7" s="754"/>
      <c r="F7" s="754"/>
      <c r="G7" s="754"/>
      <c r="H7" s="755"/>
      <c r="I7" s="756" t="s">
        <v>251</v>
      </c>
      <c r="J7" s="136"/>
      <c r="K7" s="13"/>
      <c r="L7" s="13"/>
      <c r="M7" s="13"/>
      <c r="N7" s="13"/>
      <c r="O7" s="13"/>
      <c r="P7" s="13"/>
      <c r="Q7" s="13"/>
      <c r="R7" s="13"/>
      <c r="S7" s="13"/>
      <c r="T7" s="13"/>
      <c r="U7" s="13"/>
      <c r="V7" s="13"/>
      <c r="W7" s="13"/>
      <c r="X7" s="13"/>
      <c r="Y7" s="13"/>
      <c r="Z7" s="13"/>
      <c r="AA7" s="13"/>
      <c r="AB7" s="13"/>
      <c r="AC7" s="13"/>
      <c r="AD7" s="136"/>
      <c r="AE7" s="136"/>
      <c r="AF7" s="136"/>
      <c r="AG7" s="136"/>
      <c r="AH7" s="136"/>
      <c r="AI7" s="136"/>
      <c r="AJ7" s="136"/>
      <c r="AK7" s="136"/>
      <c r="AL7" s="136"/>
      <c r="AM7" s="136"/>
      <c r="AN7" s="136"/>
      <c r="AO7" s="136"/>
    </row>
    <row r="8" spans="1:43" ht="17.25" customHeight="1" x14ac:dyDescent="0.2">
      <c r="A8" s="747"/>
      <c r="B8" s="750"/>
      <c r="C8" s="759" t="s">
        <v>883</v>
      </c>
      <c r="D8" s="760"/>
      <c r="E8" s="763" t="s">
        <v>879</v>
      </c>
      <c r="F8" s="764"/>
      <c r="G8" s="765" t="s">
        <v>372</v>
      </c>
      <c r="H8" s="766"/>
      <c r="I8" s="757"/>
      <c r="J8" s="2"/>
      <c r="K8" s="248"/>
      <c r="L8" s="248"/>
      <c r="M8" s="248"/>
      <c r="N8" s="248"/>
      <c r="O8" s="248"/>
      <c r="P8" s="248"/>
      <c r="Q8" s="248"/>
      <c r="R8" s="248"/>
      <c r="S8" s="2"/>
      <c r="T8" s="13"/>
      <c r="U8" s="13"/>
      <c r="V8" s="13"/>
      <c r="W8" s="13"/>
      <c r="X8" s="248"/>
      <c r="Y8" s="248"/>
      <c r="Z8" s="248"/>
      <c r="AA8" s="248"/>
      <c r="AB8" s="2"/>
      <c r="AC8" s="2"/>
      <c r="AD8" s="249"/>
      <c r="AE8" s="249"/>
      <c r="AF8" s="249"/>
      <c r="AG8" s="249"/>
      <c r="AH8" s="249"/>
      <c r="AI8" s="249"/>
      <c r="AJ8" s="249"/>
      <c r="AK8" s="249"/>
      <c r="AL8" s="249"/>
      <c r="AM8" s="249"/>
      <c r="AN8" s="249"/>
      <c r="AO8" s="249"/>
    </row>
    <row r="9" spans="1:43" ht="17.25" customHeight="1" x14ac:dyDescent="0.2">
      <c r="A9" s="747"/>
      <c r="B9" s="750"/>
      <c r="C9" s="761"/>
      <c r="D9" s="762"/>
      <c r="E9" s="767" t="s">
        <v>373</v>
      </c>
      <c r="F9" s="768"/>
      <c r="G9" s="771" t="s">
        <v>374</v>
      </c>
      <c r="H9" s="772"/>
      <c r="I9" s="757"/>
      <c r="J9" s="2"/>
      <c r="K9" s="248"/>
      <c r="L9" s="248"/>
      <c r="M9" s="248"/>
      <c r="N9" s="248"/>
      <c r="O9" s="248"/>
      <c r="P9" s="248"/>
      <c r="Q9" s="248"/>
      <c r="R9" s="248"/>
      <c r="S9" s="2"/>
      <c r="T9" s="13"/>
      <c r="U9" s="13"/>
      <c r="V9" s="13"/>
      <c r="W9" s="13"/>
      <c r="X9" s="248"/>
      <c r="Y9" s="248"/>
      <c r="Z9" s="248"/>
      <c r="AA9" s="248"/>
      <c r="AB9" s="2"/>
      <c r="AC9" s="2"/>
      <c r="AD9" s="249"/>
      <c r="AE9" s="249"/>
      <c r="AF9" s="249"/>
      <c r="AG9" s="249"/>
      <c r="AH9" s="249"/>
      <c r="AI9" s="249"/>
      <c r="AJ9" s="249"/>
      <c r="AK9" s="249"/>
      <c r="AL9" s="249"/>
      <c r="AM9" s="249"/>
      <c r="AN9" s="249"/>
      <c r="AO9" s="249"/>
    </row>
    <row r="10" spans="1:43" ht="17.25" customHeight="1" thickBot="1" x14ac:dyDescent="0.25">
      <c r="A10" s="748"/>
      <c r="B10" s="751"/>
      <c r="C10" s="125" t="s">
        <v>357</v>
      </c>
      <c r="D10" s="126" t="s">
        <v>375</v>
      </c>
      <c r="E10" s="769"/>
      <c r="F10" s="770"/>
      <c r="G10" s="773"/>
      <c r="H10" s="774"/>
      <c r="I10" s="758"/>
      <c r="J10" s="2"/>
      <c r="K10" s="248"/>
      <c r="L10" s="248"/>
      <c r="M10" s="248"/>
      <c r="N10" s="248"/>
      <c r="O10" s="248"/>
      <c r="P10" s="248"/>
      <c r="Q10" s="248"/>
      <c r="R10" s="248"/>
      <c r="S10" s="13"/>
      <c r="T10" s="13"/>
      <c r="U10" s="13"/>
      <c r="V10" s="13"/>
      <c r="W10" s="13"/>
      <c r="X10" s="248"/>
      <c r="Y10" s="248"/>
      <c r="Z10" s="248"/>
      <c r="AA10" s="248"/>
      <c r="AB10" s="2"/>
      <c r="AC10" s="2"/>
      <c r="AD10" s="2"/>
      <c r="AE10" s="2"/>
      <c r="AF10" s="2"/>
      <c r="AG10" s="2"/>
      <c r="AH10" s="2"/>
      <c r="AI10" s="2"/>
      <c r="AJ10" s="2"/>
      <c r="AK10" s="2"/>
      <c r="AL10" s="2"/>
      <c r="AM10" s="2"/>
      <c r="AN10" s="2"/>
      <c r="AO10" s="2"/>
    </row>
    <row r="11" spans="1:43" ht="36.75" customHeight="1" x14ac:dyDescent="0.2">
      <c r="A11" s="113"/>
      <c r="B11" s="127"/>
      <c r="C11" s="128"/>
      <c r="D11" s="129" t="str">
        <f t="shared" ref="D11:D20" si="0">IF(C11="","",VLOOKUP(C11,$B$23:$D$36,2,FALSE))</f>
        <v/>
      </c>
      <c r="E11" s="740"/>
      <c r="F11" s="741"/>
      <c r="G11" s="740"/>
      <c r="H11" s="742"/>
      <c r="I11" s="293"/>
      <c r="J11" s="250"/>
      <c r="S11" s="14"/>
      <c r="T11" s="14"/>
      <c r="U11" s="1"/>
      <c r="V11" s="13"/>
      <c r="W11" s="1"/>
      <c r="Y11" s="13"/>
      <c r="AA11" s="13"/>
      <c r="AC11" s="13"/>
      <c r="AD11" s="251"/>
      <c r="AE11" s="251"/>
      <c r="AF11" s="251"/>
      <c r="AG11" s="251"/>
      <c r="AH11" s="251"/>
      <c r="AI11" s="251"/>
      <c r="AJ11" s="251"/>
      <c r="AK11" s="251"/>
      <c r="AL11" s="251"/>
      <c r="AM11" s="251"/>
      <c r="AN11" s="251"/>
      <c r="AO11" s="251"/>
    </row>
    <row r="12" spans="1:43" ht="36" customHeight="1" x14ac:dyDescent="0.2">
      <c r="A12" s="50"/>
      <c r="B12" s="130"/>
      <c r="C12" s="131"/>
      <c r="D12" s="132" t="str">
        <f t="shared" si="0"/>
        <v/>
      </c>
      <c r="E12" s="743"/>
      <c r="F12" s="744"/>
      <c r="G12" s="743"/>
      <c r="H12" s="775"/>
      <c r="I12" s="294"/>
      <c r="J12" s="250"/>
      <c r="U12" s="24"/>
      <c r="W12" s="24"/>
      <c r="X12" s="13"/>
      <c r="Y12" s="13"/>
      <c r="Z12" s="13"/>
      <c r="AA12" s="13"/>
      <c r="AB12" s="13"/>
      <c r="AC12" s="13"/>
      <c r="AD12" s="251"/>
      <c r="AE12" s="251"/>
      <c r="AF12" s="251"/>
      <c r="AG12" s="251"/>
      <c r="AH12" s="251"/>
      <c r="AI12" s="251"/>
      <c r="AJ12" s="251"/>
      <c r="AK12" s="251"/>
      <c r="AL12" s="251"/>
      <c r="AM12" s="251"/>
      <c r="AN12" s="251"/>
      <c r="AO12" s="251"/>
    </row>
    <row r="13" spans="1:43" ht="36" customHeight="1" x14ac:dyDescent="0.2">
      <c r="A13" s="50"/>
      <c r="B13" s="130"/>
      <c r="C13" s="131"/>
      <c r="D13" s="132" t="str">
        <f t="shared" si="0"/>
        <v/>
      </c>
      <c r="E13" s="743"/>
      <c r="F13" s="744"/>
      <c r="G13" s="743"/>
      <c r="H13" s="775"/>
      <c r="I13" s="294"/>
      <c r="J13" s="250"/>
      <c r="U13" s="24"/>
      <c r="W13" s="24"/>
      <c r="X13" s="13"/>
      <c r="Y13" s="13"/>
      <c r="Z13" s="13"/>
      <c r="AA13" s="13"/>
      <c r="AB13" s="13"/>
      <c r="AC13" s="13"/>
      <c r="AD13" s="251"/>
      <c r="AE13" s="251"/>
      <c r="AF13" s="251"/>
      <c r="AG13" s="251"/>
      <c r="AH13" s="251"/>
      <c r="AI13" s="251"/>
      <c r="AJ13" s="251"/>
      <c r="AK13" s="251"/>
      <c r="AL13" s="251"/>
      <c r="AM13" s="251"/>
      <c r="AN13" s="251"/>
      <c r="AO13" s="251"/>
    </row>
    <row r="14" spans="1:43" ht="36" customHeight="1" x14ac:dyDescent="0.2">
      <c r="A14" s="50"/>
      <c r="B14" s="130"/>
      <c r="C14" s="131"/>
      <c r="D14" s="132" t="str">
        <f t="shared" si="0"/>
        <v/>
      </c>
      <c r="E14" s="743"/>
      <c r="F14" s="744"/>
      <c r="G14" s="743"/>
      <c r="H14" s="775"/>
      <c r="I14" s="294"/>
      <c r="J14" s="250"/>
      <c r="U14" s="24"/>
      <c r="W14" s="24"/>
      <c r="X14" s="13"/>
      <c r="Y14" s="13"/>
      <c r="Z14" s="13"/>
      <c r="AA14" s="13"/>
      <c r="AB14" s="13"/>
      <c r="AC14" s="13"/>
      <c r="AD14" s="251"/>
      <c r="AE14" s="251"/>
      <c r="AF14" s="251"/>
      <c r="AG14" s="251"/>
      <c r="AH14" s="251"/>
      <c r="AI14" s="251"/>
      <c r="AJ14" s="251"/>
      <c r="AK14" s="251"/>
      <c r="AL14" s="251"/>
      <c r="AM14" s="251"/>
      <c r="AN14" s="251"/>
      <c r="AO14" s="251"/>
    </row>
    <row r="15" spans="1:43" ht="36" customHeight="1" x14ac:dyDescent="0.2">
      <c r="A15" s="50"/>
      <c r="B15" s="130"/>
      <c r="C15" s="131"/>
      <c r="D15" s="132" t="str">
        <f t="shared" si="0"/>
        <v/>
      </c>
      <c r="E15" s="743"/>
      <c r="F15" s="744"/>
      <c r="G15" s="743"/>
      <c r="H15" s="775"/>
      <c r="I15" s="294"/>
      <c r="J15" s="250"/>
      <c r="U15" s="24"/>
      <c r="V15" s="14"/>
      <c r="W15" s="24"/>
      <c r="X15" s="13"/>
      <c r="Y15" s="13"/>
      <c r="Z15" s="13"/>
      <c r="AA15" s="13"/>
      <c r="AB15" s="13"/>
      <c r="AC15" s="13"/>
      <c r="AD15" s="251"/>
      <c r="AE15" s="251"/>
      <c r="AF15" s="251"/>
      <c r="AG15" s="251"/>
      <c r="AH15" s="251"/>
      <c r="AI15" s="251"/>
      <c r="AJ15" s="251"/>
      <c r="AK15" s="251"/>
      <c r="AL15" s="251"/>
      <c r="AM15" s="251"/>
      <c r="AN15" s="251"/>
      <c r="AO15" s="251"/>
    </row>
    <row r="16" spans="1:43" ht="36" customHeight="1" x14ac:dyDescent="0.2">
      <c r="A16" s="50"/>
      <c r="B16" s="130"/>
      <c r="C16" s="131"/>
      <c r="D16" s="132" t="str">
        <f t="shared" si="0"/>
        <v/>
      </c>
      <c r="E16" s="776"/>
      <c r="F16" s="777"/>
      <c r="G16" s="778"/>
      <c r="H16" s="779"/>
      <c r="I16" s="295"/>
      <c r="J16" s="250"/>
      <c r="S16" s="13"/>
      <c r="T16" s="13"/>
      <c r="U16" s="1"/>
      <c r="V16" s="14"/>
      <c r="W16" s="24"/>
      <c r="X16" s="13"/>
      <c r="Y16" s="13"/>
      <c r="Z16" s="13"/>
      <c r="AA16" s="13"/>
      <c r="AB16" s="13"/>
      <c r="AC16" s="13"/>
    </row>
    <row r="17" spans="1:41" ht="36" customHeight="1" x14ac:dyDescent="0.2">
      <c r="A17" s="50"/>
      <c r="B17" s="130"/>
      <c r="C17" s="131"/>
      <c r="D17" s="132" t="str">
        <f t="shared" si="0"/>
        <v/>
      </c>
      <c r="E17" s="776"/>
      <c r="F17" s="777"/>
      <c r="G17" s="778"/>
      <c r="H17" s="779"/>
      <c r="I17" s="295"/>
      <c r="J17" s="250"/>
      <c r="S17" s="13"/>
      <c r="T17" s="13"/>
      <c r="U17" s="1"/>
      <c r="V17" s="14"/>
      <c r="W17" s="24"/>
      <c r="X17" s="13"/>
      <c r="Y17" s="13"/>
      <c r="Z17" s="13"/>
      <c r="AA17" s="13"/>
      <c r="AB17" s="13"/>
      <c r="AC17" s="13"/>
    </row>
    <row r="18" spans="1:41" ht="36" customHeight="1" x14ac:dyDescent="0.2">
      <c r="A18" s="50"/>
      <c r="B18" s="130"/>
      <c r="C18" s="131"/>
      <c r="D18" s="132" t="str">
        <f t="shared" si="0"/>
        <v/>
      </c>
      <c r="E18" s="776"/>
      <c r="F18" s="777"/>
      <c r="G18" s="778"/>
      <c r="H18" s="779"/>
      <c r="I18" s="295"/>
      <c r="J18" s="250"/>
      <c r="S18" s="13"/>
      <c r="T18" s="13"/>
      <c r="U18" s="1"/>
      <c r="V18" s="14"/>
      <c r="W18" s="24"/>
      <c r="X18" s="13"/>
      <c r="Y18" s="13"/>
      <c r="Z18" s="13"/>
      <c r="AA18" s="13"/>
      <c r="AB18" s="13"/>
      <c r="AC18" s="13"/>
    </row>
    <row r="19" spans="1:41" ht="36" customHeight="1" x14ac:dyDescent="0.2">
      <c r="A19" s="51"/>
      <c r="B19" s="130"/>
      <c r="C19" s="131"/>
      <c r="D19" s="132" t="str">
        <f t="shared" si="0"/>
        <v/>
      </c>
      <c r="E19" s="776"/>
      <c r="F19" s="777"/>
      <c r="G19" s="778"/>
      <c r="H19" s="779"/>
      <c r="I19" s="295"/>
      <c r="S19" s="13"/>
      <c r="T19" s="13"/>
      <c r="U19" s="1"/>
      <c r="V19" s="14"/>
      <c r="W19" s="24"/>
      <c r="AD19" s="14"/>
      <c r="AE19" s="14"/>
      <c r="AF19" s="14"/>
      <c r="AG19" s="14"/>
      <c r="AH19" s="14"/>
      <c r="AI19" s="14"/>
      <c r="AJ19" s="14"/>
      <c r="AK19" s="14"/>
      <c r="AL19" s="14"/>
      <c r="AM19" s="14"/>
      <c r="AN19" s="14"/>
      <c r="AO19" s="14"/>
    </row>
    <row r="20" spans="1:41" ht="36" customHeight="1" thickBot="1" x14ac:dyDescent="0.25">
      <c r="A20" s="114"/>
      <c r="B20" s="133"/>
      <c r="C20" s="134"/>
      <c r="D20" s="135" t="str">
        <f t="shared" si="0"/>
        <v/>
      </c>
      <c r="E20" s="780"/>
      <c r="F20" s="781"/>
      <c r="G20" s="782"/>
      <c r="H20" s="783"/>
      <c r="I20" s="296"/>
      <c r="S20" s="13"/>
      <c r="T20" s="13"/>
      <c r="U20" s="1"/>
      <c r="V20" s="14"/>
      <c r="W20" s="24"/>
      <c r="AD20" s="14"/>
      <c r="AE20" s="14"/>
      <c r="AF20" s="14"/>
      <c r="AG20" s="14"/>
      <c r="AH20" s="14"/>
      <c r="AI20" s="14"/>
      <c r="AJ20" s="14"/>
      <c r="AK20" s="14"/>
      <c r="AL20" s="14"/>
      <c r="AM20" s="14"/>
      <c r="AN20" s="14"/>
      <c r="AO20" s="14"/>
    </row>
    <row r="21" spans="1:41" ht="28.5" customHeight="1" x14ac:dyDescent="0.2">
      <c r="A21" s="784" t="s">
        <v>880</v>
      </c>
      <c r="B21" s="784"/>
      <c r="C21" s="784"/>
      <c r="D21" s="784"/>
      <c r="E21" s="784"/>
      <c r="F21" s="784"/>
      <c r="G21" s="784"/>
      <c r="H21" s="784"/>
      <c r="I21" s="784"/>
      <c r="J21" s="401"/>
    </row>
    <row r="22" spans="1:41" x14ac:dyDescent="0.2">
      <c r="J22" s="15"/>
      <c r="K22" s="15"/>
      <c r="L22" s="15"/>
      <c r="M22" s="15"/>
      <c r="N22" s="15"/>
      <c r="O22" s="15"/>
      <c r="P22" s="15"/>
      <c r="Q22" s="15"/>
      <c r="R22" s="15"/>
      <c r="S22" s="15"/>
      <c r="T22" s="15"/>
      <c r="U22" s="15"/>
      <c r="V22" s="15"/>
      <c r="W22" s="15"/>
      <c r="X22" s="15"/>
      <c r="Y22" s="15"/>
      <c r="Z22" s="15"/>
      <c r="AA22" s="15"/>
      <c r="AB22" s="15"/>
      <c r="AC22" s="15"/>
      <c r="AD22" s="15"/>
      <c r="AE22" s="15"/>
      <c r="AF22" s="15"/>
    </row>
    <row r="23" spans="1:41" x14ac:dyDescent="0.2">
      <c r="A23" s="58"/>
      <c r="B23" s="58" t="s">
        <v>376</v>
      </c>
      <c r="C23" s="9" t="s">
        <v>377</v>
      </c>
    </row>
    <row r="24" spans="1:41" x14ac:dyDescent="0.2">
      <c r="A24" s="58"/>
      <c r="B24" s="58" t="s">
        <v>378</v>
      </c>
      <c r="C24" s="9" t="s">
        <v>379</v>
      </c>
    </row>
    <row r="25" spans="1:41" x14ac:dyDescent="0.2">
      <c r="A25" s="58"/>
      <c r="B25" s="58" t="s">
        <v>380</v>
      </c>
      <c r="C25" s="9" t="s">
        <v>381</v>
      </c>
    </row>
    <row r="26" spans="1:41" x14ac:dyDescent="0.2">
      <c r="A26" s="58"/>
      <c r="B26" s="58" t="s">
        <v>382</v>
      </c>
      <c r="C26" s="9" t="s">
        <v>383</v>
      </c>
    </row>
    <row r="27" spans="1:41" x14ac:dyDescent="0.2">
      <c r="A27" s="58"/>
      <c r="B27" s="58" t="s">
        <v>384</v>
      </c>
      <c r="C27" s="9" t="s">
        <v>385</v>
      </c>
    </row>
    <row r="28" spans="1:41" x14ac:dyDescent="0.2">
      <c r="A28" s="58"/>
      <c r="B28" s="58" t="s">
        <v>386</v>
      </c>
      <c r="C28" s="9" t="s">
        <v>387</v>
      </c>
    </row>
    <row r="29" spans="1:41" x14ac:dyDescent="0.2">
      <c r="A29" s="58"/>
      <c r="B29" s="58" t="s">
        <v>388</v>
      </c>
      <c r="C29" s="9" t="s">
        <v>389</v>
      </c>
    </row>
    <row r="30" spans="1:41" x14ac:dyDescent="0.2">
      <c r="A30" s="58"/>
      <c r="B30" s="58" t="s">
        <v>390</v>
      </c>
      <c r="C30" s="9" t="s">
        <v>391</v>
      </c>
    </row>
    <row r="31" spans="1:41" x14ac:dyDescent="0.2">
      <c r="A31" s="58"/>
      <c r="B31" s="58" t="s">
        <v>392</v>
      </c>
      <c r="C31" s="9" t="s">
        <v>393</v>
      </c>
    </row>
    <row r="32" spans="1:41" x14ac:dyDescent="0.2">
      <c r="B32" s="58" t="s">
        <v>394</v>
      </c>
      <c r="C32" s="9" t="s">
        <v>395</v>
      </c>
    </row>
    <row r="33" spans="2:3" x14ac:dyDescent="0.2">
      <c r="B33" s="58" t="s">
        <v>396</v>
      </c>
      <c r="C33" s="9" t="s">
        <v>397</v>
      </c>
    </row>
    <row r="34" spans="2:3" x14ac:dyDescent="0.2">
      <c r="B34" s="58" t="s">
        <v>398</v>
      </c>
      <c r="C34" s="9" t="s">
        <v>399</v>
      </c>
    </row>
    <row r="35" spans="2:3" x14ac:dyDescent="0.2">
      <c r="B35" s="58" t="s">
        <v>400</v>
      </c>
      <c r="C35" s="9" t="s">
        <v>401</v>
      </c>
    </row>
    <row r="36" spans="2:3" x14ac:dyDescent="0.2">
      <c r="B36" s="58" t="s">
        <v>402</v>
      </c>
      <c r="C36" s="9" t="s">
        <v>403</v>
      </c>
    </row>
    <row r="37" spans="2:3" x14ac:dyDescent="0.2">
      <c r="B37" s="58" t="s">
        <v>404</v>
      </c>
      <c r="C37" s="9" t="s">
        <v>405</v>
      </c>
    </row>
    <row r="38" spans="2:3" x14ac:dyDescent="0.2">
      <c r="B38" s="58" t="s">
        <v>884</v>
      </c>
      <c r="C38" s="9" t="s">
        <v>885</v>
      </c>
    </row>
  </sheetData>
  <mergeCells count="32">
    <mergeCell ref="E16:F16"/>
    <mergeCell ref="G16:H16"/>
    <mergeCell ref="E15:F15"/>
    <mergeCell ref="G15:H15"/>
    <mergeCell ref="A21:I21"/>
    <mergeCell ref="E20:F20"/>
    <mergeCell ref="G20:H20"/>
    <mergeCell ref="E18:F18"/>
    <mergeCell ref="G18:H18"/>
    <mergeCell ref="E19:F19"/>
    <mergeCell ref="G19:H19"/>
    <mergeCell ref="E17:F17"/>
    <mergeCell ref="G17:H17"/>
    <mergeCell ref="E13:F13"/>
    <mergeCell ref="G13:H13"/>
    <mergeCell ref="E12:F12"/>
    <mergeCell ref="G12:H12"/>
    <mergeCell ref="G14:H14"/>
    <mergeCell ref="E14:F14"/>
    <mergeCell ref="A4:I4"/>
    <mergeCell ref="A7:A10"/>
    <mergeCell ref="B7:B10"/>
    <mergeCell ref="G9:H10"/>
    <mergeCell ref="E11:F11"/>
    <mergeCell ref="G11:H11"/>
    <mergeCell ref="E7:H7"/>
    <mergeCell ref="I7:I10"/>
    <mergeCell ref="C8:D9"/>
    <mergeCell ref="C7:D7"/>
    <mergeCell ref="E9:F10"/>
    <mergeCell ref="E8:F8"/>
    <mergeCell ref="G8:H8"/>
  </mergeCells>
  <phoneticPr fontId="46"/>
  <dataValidations count="1">
    <dataValidation type="list" allowBlank="1" showInputMessage="1" showErrorMessage="1" sqref="C12:C20 C11" xr:uid="{6E750BC1-2CD1-47CF-92BF-FEE0B552CD43}">
      <formula1>$B$23:$B$37</formula1>
    </dataValidation>
  </dataValidations>
  <printOptions horizontalCentered="1"/>
  <pageMargins left="0.31496062992125984" right="0.31496062992125984" top="0.35433070866141736" bottom="0.35433070866141736" header="0.31496062992125984" footer="0.31496062992125984"/>
  <pageSetup paperSize="9" scale="99" orientation="landscape"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76"/>
  <sheetViews>
    <sheetView showGridLines="0" view="pageBreakPreview" topLeftCell="A28" zoomScale="130" zoomScaleNormal="100" zoomScaleSheetLayoutView="130" workbookViewId="0">
      <selection activeCell="B30" sqref="A26:AH31"/>
    </sheetView>
  </sheetViews>
  <sheetFormatPr defaultColWidth="9" defaultRowHeight="14.4" x14ac:dyDescent="0.2"/>
  <cols>
    <col min="1" max="37" width="2.6640625" style="3" customWidth="1"/>
    <col min="38" max="16384" width="9" style="3"/>
  </cols>
  <sheetData>
    <row r="1" spans="1:34" ht="18" customHeight="1" x14ac:dyDescent="0.2">
      <c r="A1" s="97" t="s">
        <v>415</v>
      </c>
    </row>
    <row r="2" spans="1:34" ht="18" customHeight="1" x14ac:dyDescent="0.2">
      <c r="Y2" s="738" t="s">
        <v>357</v>
      </c>
      <c r="Z2" s="738"/>
      <c r="AA2" s="738"/>
      <c r="AB2" s="738"/>
      <c r="AC2" s="738"/>
      <c r="AD2" s="738"/>
      <c r="AE2" s="738"/>
      <c r="AF2" s="738"/>
      <c r="AG2" s="738"/>
      <c r="AH2" s="738"/>
    </row>
    <row r="3" spans="1:34" ht="18" customHeight="1" x14ac:dyDescent="0.2">
      <c r="Y3" s="739" t="s">
        <v>359</v>
      </c>
      <c r="Z3" s="739"/>
      <c r="AA3" s="739"/>
      <c r="AB3" s="739"/>
      <c r="AC3" s="739"/>
      <c r="AD3" s="739"/>
      <c r="AE3" s="739"/>
      <c r="AF3" s="739"/>
      <c r="AG3" s="739"/>
      <c r="AH3" s="739"/>
    </row>
    <row r="4" spans="1:34" ht="18" customHeight="1" x14ac:dyDescent="0.2"/>
    <row r="5" spans="1:34" ht="18" customHeight="1" x14ac:dyDescent="0.2">
      <c r="B5" s="3" t="s">
        <v>416</v>
      </c>
      <c r="I5" s="27"/>
    </row>
    <row r="6" spans="1:34" ht="18" customHeight="1" x14ac:dyDescent="0.2">
      <c r="C6" s="3" t="s">
        <v>417</v>
      </c>
    </row>
    <row r="7" spans="1:34" ht="18" customHeight="1" x14ac:dyDescent="0.2"/>
    <row r="8" spans="1:34" ht="18" customHeight="1" x14ac:dyDescent="0.2">
      <c r="Y8" s="3" t="s">
        <v>418</v>
      </c>
    </row>
    <row r="9" spans="1:34" ht="18" customHeight="1" x14ac:dyDescent="0.2"/>
    <row r="10" spans="1:34" ht="18" customHeight="1" x14ac:dyDescent="0.2"/>
    <row r="11" spans="1:34" ht="37.5" customHeight="1" x14ac:dyDescent="0.2">
      <c r="B11" s="736" t="s">
        <v>419</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row>
    <row r="12" spans="1:34" ht="18" customHeight="1" x14ac:dyDescent="0.2"/>
    <row r="13" spans="1:34" ht="18" customHeight="1" x14ac:dyDescent="0.2">
      <c r="B13" s="792" t="s">
        <v>420</v>
      </c>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row>
    <row r="14" spans="1:34" ht="18" customHeight="1" x14ac:dyDescent="0.2">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row>
    <row r="15" spans="1:34" ht="18" customHeight="1" x14ac:dyDescent="0.2">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row>
    <row r="16" spans="1:34" ht="18" customHeight="1" x14ac:dyDescent="0.2"/>
    <row r="17" spans="1:34" ht="18" customHeight="1" x14ac:dyDescent="0.2">
      <c r="Q17" s="793" t="s">
        <v>364</v>
      </c>
      <c r="R17" s="793"/>
      <c r="S17" s="793"/>
    </row>
    <row r="18" spans="1:34" ht="18" customHeight="1" x14ac:dyDescent="0.2"/>
    <row r="19" spans="1:34" ht="18" customHeight="1" x14ac:dyDescent="0.2">
      <c r="A19" s="3" t="s">
        <v>421</v>
      </c>
    </row>
    <row r="20" spans="1:34" ht="18" customHeight="1" x14ac:dyDescent="0.2">
      <c r="C20" s="3" t="s">
        <v>422</v>
      </c>
    </row>
    <row r="21" spans="1:34" ht="18" customHeight="1" x14ac:dyDescent="0.2"/>
    <row r="22" spans="1:34" ht="18" customHeight="1" x14ac:dyDescent="0.2">
      <c r="A22" s="3" t="s">
        <v>423</v>
      </c>
    </row>
    <row r="23" spans="1:34" ht="18" customHeight="1" x14ac:dyDescent="0.2">
      <c r="B23" s="6"/>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6"/>
    </row>
    <row r="24" spans="1:34" ht="18" customHeight="1" x14ac:dyDescent="0.2">
      <c r="B24" s="6"/>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6"/>
    </row>
    <row r="25" spans="1:34" ht="18" customHeight="1" x14ac:dyDescent="0.2">
      <c r="B25" s="6"/>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6"/>
    </row>
    <row r="26" spans="1:34" ht="18" customHeight="1" x14ac:dyDescent="0.2">
      <c r="A26" s="3" t="s">
        <v>424</v>
      </c>
    </row>
    <row r="27" spans="1:34" ht="23.25" customHeight="1" x14ac:dyDescent="0.2">
      <c r="B27" s="795" t="s">
        <v>425</v>
      </c>
      <c r="C27" s="795"/>
      <c r="D27" s="795"/>
      <c r="E27" s="795"/>
      <c r="F27" s="795"/>
      <c r="G27" s="795"/>
      <c r="H27" s="795"/>
      <c r="I27" s="795"/>
      <c r="J27" s="795"/>
      <c r="K27" s="795"/>
      <c r="L27" s="795"/>
      <c r="M27" s="844" t="s">
        <v>426</v>
      </c>
      <c r="N27" s="844"/>
      <c r="O27" s="844"/>
      <c r="P27" s="844"/>
      <c r="Q27" s="844"/>
      <c r="R27" s="844"/>
      <c r="S27" s="844"/>
      <c r="T27" s="844" t="s">
        <v>427</v>
      </c>
      <c r="U27" s="844"/>
      <c r="V27" s="844"/>
      <c r="W27" s="844"/>
      <c r="X27" s="844"/>
      <c r="Y27" s="844"/>
      <c r="Z27" s="844"/>
      <c r="AA27" s="837" t="s">
        <v>428</v>
      </c>
      <c r="AB27" s="838"/>
      <c r="AC27" s="838"/>
      <c r="AD27" s="838"/>
      <c r="AE27" s="838"/>
      <c r="AF27" s="838"/>
      <c r="AG27" s="838"/>
      <c r="AH27" s="839"/>
    </row>
    <row r="28" spans="1:34" ht="23.25" customHeight="1" x14ac:dyDescent="0.2">
      <c r="B28" s="863" t="s">
        <v>429</v>
      </c>
      <c r="C28" s="838"/>
      <c r="D28" s="838"/>
      <c r="E28" s="838"/>
      <c r="F28" s="838"/>
      <c r="G28" s="838"/>
      <c r="H28" s="838"/>
      <c r="I28" s="838"/>
      <c r="J28" s="838"/>
      <c r="K28" s="838"/>
      <c r="L28" s="839"/>
      <c r="M28" s="862"/>
      <c r="N28" s="862"/>
      <c r="O28" s="862"/>
      <c r="P28" s="862"/>
      <c r="Q28" s="862"/>
      <c r="R28" s="862"/>
      <c r="S28" s="862"/>
      <c r="T28" s="862"/>
      <c r="U28" s="862"/>
      <c r="V28" s="862"/>
      <c r="W28" s="862"/>
      <c r="X28" s="862"/>
      <c r="Y28" s="862"/>
      <c r="Z28" s="862"/>
      <c r="AA28" s="859"/>
      <c r="AB28" s="860"/>
      <c r="AC28" s="860"/>
      <c r="AD28" s="860"/>
      <c r="AE28" s="860"/>
      <c r="AF28" s="860"/>
      <c r="AG28" s="860"/>
      <c r="AH28" s="861"/>
    </row>
    <row r="29" spans="1:34" ht="23.25" customHeight="1" x14ac:dyDescent="0.2">
      <c r="B29" s="837" t="s">
        <v>430</v>
      </c>
      <c r="C29" s="838"/>
      <c r="D29" s="838"/>
      <c r="E29" s="838"/>
      <c r="F29" s="838"/>
      <c r="G29" s="838"/>
      <c r="H29" s="838"/>
      <c r="I29" s="838"/>
      <c r="J29" s="838"/>
      <c r="K29" s="838"/>
      <c r="L29" s="839"/>
      <c r="M29" s="862"/>
      <c r="N29" s="862"/>
      <c r="O29" s="862"/>
      <c r="P29" s="862"/>
      <c r="Q29" s="862"/>
      <c r="R29" s="862"/>
      <c r="S29" s="862"/>
      <c r="T29" s="862"/>
      <c r="U29" s="862"/>
      <c r="V29" s="862"/>
      <c r="W29" s="862"/>
      <c r="X29" s="862"/>
      <c r="Y29" s="862"/>
      <c r="Z29" s="862"/>
      <c r="AA29" s="859"/>
      <c r="AB29" s="860"/>
      <c r="AC29" s="860"/>
      <c r="AD29" s="860"/>
      <c r="AE29" s="860"/>
      <c r="AF29" s="860"/>
      <c r="AG29" s="860"/>
      <c r="AH29" s="861"/>
    </row>
    <row r="30" spans="1:34" ht="23.25" customHeight="1" x14ac:dyDescent="0.2">
      <c r="B30" s="863" t="s">
        <v>676</v>
      </c>
      <c r="C30" s="838"/>
      <c r="D30" s="838"/>
      <c r="E30" s="838"/>
      <c r="F30" s="838"/>
      <c r="G30" s="838"/>
      <c r="H30" s="838"/>
      <c r="I30" s="838"/>
      <c r="J30" s="838"/>
      <c r="K30" s="838"/>
      <c r="L30" s="839"/>
      <c r="M30" s="403"/>
      <c r="N30" s="404"/>
      <c r="O30" s="404"/>
      <c r="P30" s="404"/>
      <c r="Q30" s="404"/>
      <c r="R30" s="404"/>
      <c r="S30" s="405"/>
      <c r="T30" s="403"/>
      <c r="U30" s="404"/>
      <c r="V30" s="404"/>
      <c r="W30" s="404"/>
      <c r="X30" s="404"/>
      <c r="Y30" s="404"/>
      <c r="Z30" s="405"/>
      <c r="AA30" s="403"/>
      <c r="AB30" s="404"/>
      <c r="AC30" s="404"/>
      <c r="AD30" s="404"/>
      <c r="AE30" s="404"/>
      <c r="AF30" s="404"/>
      <c r="AG30" s="404"/>
      <c r="AH30" s="405"/>
    </row>
    <row r="31" spans="1:34" ht="23.25" customHeight="1" x14ac:dyDescent="0.2">
      <c r="B31" s="837" t="s">
        <v>431</v>
      </c>
      <c r="C31" s="838"/>
      <c r="D31" s="838"/>
      <c r="E31" s="838"/>
      <c r="F31" s="838"/>
      <c r="G31" s="838"/>
      <c r="H31" s="838"/>
      <c r="I31" s="838"/>
      <c r="J31" s="838"/>
      <c r="K31" s="838"/>
      <c r="L31" s="839"/>
      <c r="M31" s="891"/>
      <c r="N31" s="892"/>
      <c r="O31" s="892"/>
      <c r="P31" s="892"/>
      <c r="Q31" s="892"/>
      <c r="R31" s="892"/>
      <c r="S31" s="893"/>
      <c r="T31" s="891"/>
      <c r="U31" s="892"/>
      <c r="V31" s="892"/>
      <c r="W31" s="892"/>
      <c r="X31" s="892"/>
      <c r="Y31" s="892"/>
      <c r="Z31" s="893"/>
      <c r="AA31" s="891"/>
      <c r="AB31" s="892"/>
      <c r="AC31" s="892"/>
      <c r="AD31" s="892"/>
      <c r="AE31" s="892"/>
      <c r="AF31" s="892"/>
      <c r="AG31" s="892"/>
      <c r="AH31" s="893"/>
    </row>
    <row r="32" spans="1:34" ht="18" customHeight="1" x14ac:dyDescent="0.2"/>
    <row r="33" spans="1:34" ht="18" customHeight="1" x14ac:dyDescent="0.2">
      <c r="A33" s="3" t="s">
        <v>432</v>
      </c>
      <c r="AH33" s="4" t="s">
        <v>433</v>
      </c>
    </row>
    <row r="34" spans="1:34" ht="18" customHeight="1" x14ac:dyDescent="0.2">
      <c r="B34" s="795" t="s">
        <v>434</v>
      </c>
      <c r="C34" s="795"/>
      <c r="D34" s="795"/>
      <c r="E34" s="795"/>
      <c r="F34" s="795"/>
      <c r="G34" s="795"/>
      <c r="H34" s="795" t="s">
        <v>435</v>
      </c>
      <c r="I34" s="795"/>
      <c r="J34" s="795"/>
      <c r="K34" s="795"/>
      <c r="L34" s="795"/>
      <c r="M34" s="799" t="s">
        <v>436</v>
      </c>
      <c r="N34" s="799"/>
      <c r="O34" s="799"/>
      <c r="P34" s="799"/>
      <c r="Q34" s="799"/>
      <c r="R34" s="837" t="s">
        <v>437</v>
      </c>
      <c r="S34" s="842"/>
      <c r="T34" s="842"/>
      <c r="U34" s="842"/>
      <c r="V34" s="842"/>
      <c r="W34" s="842"/>
      <c r="X34" s="842"/>
      <c r="Y34" s="842"/>
      <c r="Z34" s="842"/>
      <c r="AA34" s="842"/>
      <c r="AB34" s="842"/>
      <c r="AC34" s="842"/>
      <c r="AD34" s="842"/>
      <c r="AE34" s="842"/>
      <c r="AF34" s="843"/>
      <c r="AG34" s="844" t="s">
        <v>251</v>
      </c>
      <c r="AH34" s="844"/>
    </row>
    <row r="35" spans="1:34" ht="18" customHeight="1" x14ac:dyDescent="0.2">
      <c r="B35" s="795"/>
      <c r="C35" s="795"/>
      <c r="D35" s="795"/>
      <c r="E35" s="795"/>
      <c r="F35" s="795"/>
      <c r="G35" s="795"/>
      <c r="H35" s="795"/>
      <c r="I35" s="795"/>
      <c r="J35" s="795"/>
      <c r="K35" s="795"/>
      <c r="L35" s="795"/>
      <c r="M35" s="799"/>
      <c r="N35" s="799"/>
      <c r="O35" s="799"/>
      <c r="P35" s="799"/>
      <c r="Q35" s="799"/>
      <c r="R35" s="837" t="s">
        <v>438</v>
      </c>
      <c r="S35" s="838"/>
      <c r="T35" s="838"/>
      <c r="U35" s="839"/>
      <c r="V35" s="837" t="s">
        <v>439</v>
      </c>
      <c r="W35" s="838"/>
      <c r="X35" s="838"/>
      <c r="Y35" s="839"/>
      <c r="Z35" s="837" t="s">
        <v>440</v>
      </c>
      <c r="AA35" s="838"/>
      <c r="AB35" s="838"/>
      <c r="AC35" s="839"/>
      <c r="AD35" s="837" t="s">
        <v>441</v>
      </c>
      <c r="AE35" s="838"/>
      <c r="AF35" s="839"/>
      <c r="AG35" s="844"/>
      <c r="AH35" s="844"/>
    </row>
    <row r="36" spans="1:34" ht="18" customHeight="1" x14ac:dyDescent="0.2">
      <c r="B36" s="799" t="s">
        <v>442</v>
      </c>
      <c r="C36" s="799"/>
      <c r="D36" s="799"/>
      <c r="E36" s="799"/>
      <c r="F36" s="799"/>
      <c r="G36" s="799"/>
      <c r="H36" s="800"/>
      <c r="I36" s="800"/>
      <c r="J36" s="800"/>
      <c r="K36" s="800"/>
      <c r="L36" s="800"/>
      <c r="M36" s="800"/>
      <c r="N36" s="800"/>
      <c r="O36" s="800"/>
      <c r="P36" s="800"/>
      <c r="Q36" s="800"/>
      <c r="R36" s="873"/>
      <c r="S36" s="874"/>
      <c r="T36" s="874"/>
      <c r="U36" s="875"/>
      <c r="V36" s="882"/>
      <c r="W36" s="883"/>
      <c r="X36" s="883"/>
      <c r="Y36" s="884"/>
      <c r="Z36" s="883"/>
      <c r="AA36" s="883"/>
      <c r="AB36" s="883"/>
      <c r="AC36" s="884"/>
      <c r="AD36" s="845"/>
      <c r="AE36" s="846"/>
      <c r="AF36" s="847"/>
      <c r="AG36" s="858"/>
      <c r="AH36" s="858"/>
    </row>
    <row r="37" spans="1:34" ht="18" customHeight="1" x14ac:dyDescent="0.2">
      <c r="B37" s="799"/>
      <c r="C37" s="799"/>
      <c r="D37" s="799"/>
      <c r="E37" s="799"/>
      <c r="F37" s="799"/>
      <c r="G37" s="799"/>
      <c r="H37" s="800"/>
      <c r="I37" s="800"/>
      <c r="J37" s="800"/>
      <c r="K37" s="800"/>
      <c r="L37" s="800"/>
      <c r="M37" s="800"/>
      <c r="N37" s="800"/>
      <c r="O37" s="800"/>
      <c r="P37" s="800"/>
      <c r="Q37" s="800"/>
      <c r="R37" s="876"/>
      <c r="S37" s="877"/>
      <c r="T37" s="877"/>
      <c r="U37" s="878"/>
      <c r="V37" s="885"/>
      <c r="W37" s="886"/>
      <c r="X37" s="886"/>
      <c r="Y37" s="887"/>
      <c r="Z37" s="886"/>
      <c r="AA37" s="886"/>
      <c r="AB37" s="886"/>
      <c r="AC37" s="887"/>
      <c r="AD37" s="848"/>
      <c r="AE37" s="849"/>
      <c r="AF37" s="850"/>
      <c r="AG37" s="858"/>
      <c r="AH37" s="858"/>
    </row>
    <row r="38" spans="1:34" ht="18" customHeight="1" x14ac:dyDescent="0.2">
      <c r="B38" s="799"/>
      <c r="C38" s="799"/>
      <c r="D38" s="799"/>
      <c r="E38" s="799"/>
      <c r="F38" s="799"/>
      <c r="G38" s="799"/>
      <c r="H38" s="800"/>
      <c r="I38" s="800"/>
      <c r="J38" s="800"/>
      <c r="K38" s="800"/>
      <c r="L38" s="800"/>
      <c r="M38" s="800"/>
      <c r="N38" s="800"/>
      <c r="O38" s="800"/>
      <c r="P38" s="800"/>
      <c r="Q38" s="800"/>
      <c r="R38" s="879"/>
      <c r="S38" s="880"/>
      <c r="T38" s="880"/>
      <c r="U38" s="881"/>
      <c r="V38" s="888"/>
      <c r="W38" s="889"/>
      <c r="X38" s="889"/>
      <c r="Y38" s="890"/>
      <c r="Z38" s="889"/>
      <c r="AA38" s="889"/>
      <c r="AB38" s="889"/>
      <c r="AC38" s="890"/>
      <c r="AD38" s="851"/>
      <c r="AE38" s="852"/>
      <c r="AF38" s="853"/>
      <c r="AG38" s="858"/>
      <c r="AH38" s="858"/>
    </row>
    <row r="39" spans="1:34" ht="18" customHeight="1" x14ac:dyDescent="0.2">
      <c r="B39" s="795" t="s">
        <v>443</v>
      </c>
      <c r="C39" s="795"/>
      <c r="D39" s="795"/>
      <c r="E39" s="795"/>
      <c r="F39" s="795"/>
      <c r="G39" s="795"/>
      <c r="H39" s="800"/>
      <c r="I39" s="800"/>
      <c r="J39" s="800"/>
      <c r="K39" s="800"/>
      <c r="L39" s="800"/>
      <c r="M39" s="800"/>
      <c r="N39" s="800"/>
      <c r="O39" s="800"/>
      <c r="P39" s="800"/>
      <c r="Q39" s="800"/>
      <c r="R39" s="854"/>
      <c r="S39" s="855"/>
      <c r="T39" s="855"/>
      <c r="U39" s="856"/>
      <c r="V39" s="857"/>
      <c r="W39" s="840"/>
      <c r="X39" s="840"/>
      <c r="Y39" s="841"/>
      <c r="Z39" s="840"/>
      <c r="AA39" s="840"/>
      <c r="AB39" s="840"/>
      <c r="AC39" s="841"/>
      <c r="AD39" s="796"/>
      <c r="AE39" s="797"/>
      <c r="AF39" s="798"/>
      <c r="AG39" s="844"/>
      <c r="AH39" s="844"/>
    </row>
    <row r="40" spans="1:34" ht="18" customHeight="1" x14ac:dyDescent="0.2"/>
    <row r="41" spans="1:34" ht="18" customHeight="1" x14ac:dyDescent="0.2"/>
    <row r="42" spans="1:34" ht="18" customHeight="1" x14ac:dyDescent="0.2">
      <c r="A42" s="3" t="s">
        <v>444</v>
      </c>
    </row>
    <row r="43" spans="1:34" ht="18" customHeight="1" x14ac:dyDescent="0.2">
      <c r="C43" s="3" t="s">
        <v>445</v>
      </c>
    </row>
    <row r="44" spans="1:34" ht="18" customHeight="1" x14ac:dyDescent="0.2"/>
    <row r="45" spans="1:34" ht="18" customHeight="1" x14ac:dyDescent="0.2">
      <c r="A45" s="3" t="s">
        <v>446</v>
      </c>
      <c r="N45" s="785" t="s">
        <v>447</v>
      </c>
      <c r="O45" s="785"/>
      <c r="P45" s="785"/>
      <c r="Q45" s="785"/>
      <c r="R45" s="785"/>
      <c r="S45" s="785"/>
      <c r="T45" s="785"/>
      <c r="U45" s="785"/>
      <c r="V45" s="785"/>
      <c r="W45" s="785"/>
    </row>
    <row r="46" spans="1:34" ht="18" customHeight="1" x14ac:dyDescent="0.2">
      <c r="C46" s="5"/>
    </row>
    <row r="47" spans="1:34" ht="18" customHeight="1" x14ac:dyDescent="0.2"/>
    <row r="48" spans="1:34" ht="18" customHeight="1" x14ac:dyDescent="0.2">
      <c r="A48" s="3" t="s">
        <v>448</v>
      </c>
    </row>
    <row r="49" spans="1:34" ht="18" customHeight="1" x14ac:dyDescent="0.2"/>
    <row r="50" spans="1:34" ht="18" customHeight="1" x14ac:dyDescent="0.2">
      <c r="A50" s="3" t="s">
        <v>449</v>
      </c>
      <c r="AH50" s="4" t="s">
        <v>433</v>
      </c>
    </row>
    <row r="51" spans="1:34" ht="18" customHeight="1" x14ac:dyDescent="0.2">
      <c r="B51" s="786" t="s">
        <v>450</v>
      </c>
      <c r="C51" s="787"/>
      <c r="D51" s="787"/>
      <c r="E51" s="787"/>
      <c r="F51" s="787"/>
      <c r="G51" s="787"/>
      <c r="H51" s="787"/>
      <c r="I51" s="788"/>
      <c r="J51" s="786" t="s">
        <v>451</v>
      </c>
      <c r="K51" s="787"/>
      <c r="L51" s="787"/>
      <c r="M51" s="787"/>
      <c r="N51" s="787"/>
      <c r="O51" s="788"/>
      <c r="P51" s="786" t="s">
        <v>452</v>
      </c>
      <c r="Q51" s="787"/>
      <c r="R51" s="787"/>
      <c r="S51" s="787"/>
      <c r="T51" s="787"/>
      <c r="U51" s="788"/>
      <c r="V51" s="837" t="s">
        <v>453</v>
      </c>
      <c r="W51" s="838"/>
      <c r="X51" s="838"/>
      <c r="Y51" s="838"/>
      <c r="Z51" s="838"/>
      <c r="AA51" s="838"/>
      <c r="AB51" s="838"/>
      <c r="AC51" s="838"/>
      <c r="AD51" s="838"/>
      <c r="AE51" s="839"/>
      <c r="AF51" s="786" t="s">
        <v>251</v>
      </c>
      <c r="AG51" s="787"/>
      <c r="AH51" s="788"/>
    </row>
    <row r="52" spans="1:34" ht="18" customHeight="1" x14ac:dyDescent="0.2">
      <c r="B52" s="789"/>
      <c r="C52" s="790"/>
      <c r="D52" s="790"/>
      <c r="E52" s="790"/>
      <c r="F52" s="790"/>
      <c r="G52" s="790"/>
      <c r="H52" s="790"/>
      <c r="I52" s="791"/>
      <c r="J52" s="789"/>
      <c r="K52" s="790"/>
      <c r="L52" s="790"/>
      <c r="M52" s="790"/>
      <c r="N52" s="790"/>
      <c r="O52" s="791"/>
      <c r="P52" s="789"/>
      <c r="Q52" s="790"/>
      <c r="R52" s="790"/>
      <c r="S52" s="790"/>
      <c r="T52" s="790"/>
      <c r="U52" s="791"/>
      <c r="V52" s="837" t="s">
        <v>454</v>
      </c>
      <c r="W52" s="838"/>
      <c r="X52" s="838"/>
      <c r="Y52" s="838"/>
      <c r="Z52" s="839"/>
      <c r="AA52" s="837" t="s">
        <v>455</v>
      </c>
      <c r="AB52" s="838"/>
      <c r="AC52" s="838"/>
      <c r="AD52" s="838"/>
      <c r="AE52" s="839"/>
      <c r="AF52" s="789"/>
      <c r="AG52" s="790"/>
      <c r="AH52" s="791"/>
    </row>
    <row r="53" spans="1:34" ht="18" customHeight="1" x14ac:dyDescent="0.2">
      <c r="B53" s="786" t="s">
        <v>456</v>
      </c>
      <c r="C53" s="787"/>
      <c r="D53" s="787"/>
      <c r="E53" s="787"/>
      <c r="F53" s="787"/>
      <c r="G53" s="787"/>
      <c r="H53" s="787"/>
      <c r="I53" s="788"/>
      <c r="J53" s="807"/>
      <c r="K53" s="808"/>
      <c r="L53" s="808"/>
      <c r="M53" s="808"/>
      <c r="N53" s="808"/>
      <c r="O53" s="809"/>
      <c r="P53" s="864"/>
      <c r="Q53" s="865"/>
      <c r="R53" s="865"/>
      <c r="S53" s="865"/>
      <c r="T53" s="865"/>
      <c r="U53" s="866"/>
      <c r="V53" s="864"/>
      <c r="W53" s="865"/>
      <c r="X53" s="865"/>
      <c r="Y53" s="865"/>
      <c r="Z53" s="866"/>
      <c r="AA53" s="867"/>
      <c r="AB53" s="868"/>
      <c r="AC53" s="868"/>
      <c r="AD53" s="868"/>
      <c r="AE53" s="869"/>
      <c r="AF53" s="870"/>
      <c r="AG53" s="871"/>
      <c r="AH53" s="872"/>
    </row>
    <row r="54" spans="1:34" ht="18" customHeight="1" x14ac:dyDescent="0.2">
      <c r="B54" s="813"/>
      <c r="C54" s="814"/>
      <c r="D54" s="814"/>
      <c r="E54" s="814"/>
      <c r="F54" s="814"/>
      <c r="G54" s="814"/>
      <c r="H54" s="814"/>
      <c r="I54" s="815"/>
      <c r="J54" s="816"/>
      <c r="K54" s="817"/>
      <c r="L54" s="817"/>
      <c r="M54" s="817"/>
      <c r="N54" s="817"/>
      <c r="O54" s="818"/>
      <c r="P54" s="819"/>
      <c r="Q54" s="820"/>
      <c r="R54" s="820"/>
      <c r="S54" s="820"/>
      <c r="T54" s="820"/>
      <c r="U54" s="821"/>
      <c r="V54" s="819"/>
      <c r="W54" s="820"/>
      <c r="X54" s="820"/>
      <c r="Y54" s="820"/>
      <c r="Z54" s="821"/>
      <c r="AA54" s="822"/>
      <c r="AB54" s="823"/>
      <c r="AC54" s="823"/>
      <c r="AD54" s="823"/>
      <c r="AE54" s="824"/>
      <c r="AF54" s="825"/>
      <c r="AG54" s="826"/>
      <c r="AH54" s="827"/>
    </row>
    <row r="55" spans="1:34" ht="18" customHeight="1" x14ac:dyDescent="0.2">
      <c r="B55" s="813" t="s">
        <v>439</v>
      </c>
      <c r="C55" s="814"/>
      <c r="D55" s="814"/>
      <c r="E55" s="814"/>
      <c r="F55" s="814"/>
      <c r="G55" s="814"/>
      <c r="H55" s="814"/>
      <c r="I55" s="815"/>
      <c r="J55" s="816"/>
      <c r="K55" s="817"/>
      <c r="L55" s="817"/>
      <c r="M55" s="817"/>
      <c r="N55" s="817"/>
      <c r="O55" s="818"/>
      <c r="P55" s="819"/>
      <c r="Q55" s="820"/>
      <c r="R55" s="820"/>
      <c r="S55" s="820"/>
      <c r="T55" s="820"/>
      <c r="U55" s="821"/>
      <c r="V55" s="819"/>
      <c r="W55" s="820"/>
      <c r="X55" s="820"/>
      <c r="Y55" s="820"/>
      <c r="Z55" s="821"/>
      <c r="AA55" s="822"/>
      <c r="AB55" s="823"/>
      <c r="AC55" s="823"/>
      <c r="AD55" s="823"/>
      <c r="AE55" s="824"/>
      <c r="AF55" s="825"/>
      <c r="AG55" s="826"/>
      <c r="AH55" s="827"/>
    </row>
    <row r="56" spans="1:34" ht="18" customHeight="1" x14ac:dyDescent="0.2">
      <c r="B56" s="813"/>
      <c r="C56" s="814"/>
      <c r="D56" s="814"/>
      <c r="E56" s="814"/>
      <c r="F56" s="814"/>
      <c r="G56" s="814"/>
      <c r="H56" s="814"/>
      <c r="I56" s="815"/>
      <c r="J56" s="816"/>
      <c r="K56" s="817"/>
      <c r="L56" s="817"/>
      <c r="M56" s="817"/>
      <c r="N56" s="817"/>
      <c r="O56" s="818"/>
      <c r="P56" s="819"/>
      <c r="Q56" s="820"/>
      <c r="R56" s="820"/>
      <c r="S56" s="820"/>
      <c r="T56" s="820"/>
      <c r="U56" s="821"/>
      <c r="V56" s="819"/>
      <c r="W56" s="820"/>
      <c r="X56" s="820"/>
      <c r="Y56" s="820"/>
      <c r="Z56" s="821"/>
      <c r="AA56" s="822"/>
      <c r="AB56" s="823"/>
      <c r="AC56" s="823"/>
      <c r="AD56" s="823"/>
      <c r="AE56" s="824"/>
      <c r="AF56" s="825"/>
      <c r="AG56" s="826"/>
      <c r="AH56" s="827"/>
    </row>
    <row r="57" spans="1:34" ht="18" customHeight="1" x14ac:dyDescent="0.2">
      <c r="B57" s="813" t="s">
        <v>440</v>
      </c>
      <c r="C57" s="814"/>
      <c r="D57" s="814"/>
      <c r="E57" s="814"/>
      <c r="F57" s="814"/>
      <c r="G57" s="814"/>
      <c r="H57" s="814"/>
      <c r="I57" s="815"/>
      <c r="J57" s="816"/>
      <c r="K57" s="817"/>
      <c r="L57" s="817"/>
      <c r="M57" s="817"/>
      <c r="N57" s="817"/>
      <c r="O57" s="818"/>
      <c r="P57" s="819"/>
      <c r="Q57" s="820"/>
      <c r="R57" s="820"/>
      <c r="S57" s="820"/>
      <c r="T57" s="820"/>
      <c r="U57" s="821"/>
      <c r="V57" s="819"/>
      <c r="W57" s="820"/>
      <c r="X57" s="820"/>
      <c r="Y57" s="820"/>
      <c r="Z57" s="821"/>
      <c r="AA57" s="822"/>
      <c r="AB57" s="823"/>
      <c r="AC57" s="823"/>
      <c r="AD57" s="823"/>
      <c r="AE57" s="824"/>
      <c r="AF57" s="825"/>
      <c r="AG57" s="826"/>
      <c r="AH57" s="827"/>
    </row>
    <row r="58" spans="1:34" ht="18" customHeight="1" x14ac:dyDescent="0.2">
      <c r="B58" s="789"/>
      <c r="C58" s="790"/>
      <c r="D58" s="790"/>
      <c r="E58" s="790"/>
      <c r="F58" s="790"/>
      <c r="G58" s="790"/>
      <c r="H58" s="790"/>
      <c r="I58" s="791"/>
      <c r="J58" s="816"/>
      <c r="K58" s="817"/>
      <c r="L58" s="817"/>
      <c r="M58" s="817"/>
      <c r="N58" s="817"/>
      <c r="O58" s="818"/>
      <c r="P58" s="819"/>
      <c r="Q58" s="820"/>
      <c r="R58" s="820"/>
      <c r="S58" s="820"/>
      <c r="T58" s="820"/>
      <c r="U58" s="821"/>
      <c r="V58" s="819"/>
      <c r="W58" s="820"/>
      <c r="X58" s="820"/>
      <c r="Y58" s="820"/>
      <c r="Z58" s="821"/>
      <c r="AA58" s="822"/>
      <c r="AB58" s="823"/>
      <c r="AC58" s="823"/>
      <c r="AD58" s="823"/>
      <c r="AE58" s="824"/>
      <c r="AF58" s="828"/>
      <c r="AG58" s="829"/>
      <c r="AH58" s="830"/>
    </row>
    <row r="59" spans="1:34" ht="18" customHeight="1" x14ac:dyDescent="0.2">
      <c r="B59" s="786" t="s">
        <v>443</v>
      </c>
      <c r="C59" s="787"/>
      <c r="D59" s="787"/>
      <c r="E59" s="787"/>
      <c r="F59" s="787"/>
      <c r="G59" s="787"/>
      <c r="H59" s="787"/>
      <c r="I59" s="788"/>
      <c r="J59" s="807"/>
      <c r="K59" s="808"/>
      <c r="L59" s="808"/>
      <c r="M59" s="808"/>
      <c r="N59" s="808"/>
      <c r="O59" s="809"/>
      <c r="P59" s="801"/>
      <c r="Q59" s="802"/>
      <c r="R59" s="802"/>
      <c r="S59" s="802"/>
      <c r="T59" s="802"/>
      <c r="U59" s="803"/>
      <c r="V59" s="801"/>
      <c r="W59" s="802"/>
      <c r="X59" s="802"/>
      <c r="Y59" s="802"/>
      <c r="Z59" s="803"/>
      <c r="AA59" s="807"/>
      <c r="AB59" s="808"/>
      <c r="AC59" s="808"/>
      <c r="AD59" s="808"/>
      <c r="AE59" s="809"/>
      <c r="AF59" s="786"/>
      <c r="AG59" s="787"/>
      <c r="AH59" s="788"/>
    </row>
    <row r="60" spans="1:34" ht="18" customHeight="1" x14ac:dyDescent="0.2">
      <c r="B60" s="789"/>
      <c r="C60" s="790"/>
      <c r="D60" s="790"/>
      <c r="E60" s="790"/>
      <c r="F60" s="790"/>
      <c r="G60" s="790"/>
      <c r="H60" s="790"/>
      <c r="I60" s="791"/>
      <c r="J60" s="810"/>
      <c r="K60" s="811"/>
      <c r="L60" s="811"/>
      <c r="M60" s="811"/>
      <c r="N60" s="811"/>
      <c r="O60" s="812"/>
      <c r="P60" s="804"/>
      <c r="Q60" s="805"/>
      <c r="R60" s="805"/>
      <c r="S60" s="805"/>
      <c r="T60" s="805"/>
      <c r="U60" s="806"/>
      <c r="V60" s="804"/>
      <c r="W60" s="805"/>
      <c r="X60" s="805"/>
      <c r="Y60" s="805"/>
      <c r="Z60" s="806"/>
      <c r="AA60" s="810"/>
      <c r="AB60" s="811"/>
      <c r="AC60" s="811"/>
      <c r="AD60" s="811"/>
      <c r="AE60" s="812"/>
      <c r="AF60" s="789"/>
      <c r="AG60" s="790"/>
      <c r="AH60" s="791"/>
    </row>
    <row r="61" spans="1:34" ht="18" customHeight="1" x14ac:dyDescent="0.2"/>
    <row r="62" spans="1:34" ht="18" customHeight="1" x14ac:dyDescent="0.2">
      <c r="A62" s="3" t="s">
        <v>457</v>
      </c>
    </row>
    <row r="63" spans="1:34" ht="18" customHeight="1" x14ac:dyDescent="0.2">
      <c r="B63" s="786" t="s">
        <v>450</v>
      </c>
      <c r="C63" s="787"/>
      <c r="D63" s="787"/>
      <c r="E63" s="787"/>
      <c r="F63" s="787"/>
      <c r="G63" s="787"/>
      <c r="H63" s="787"/>
      <c r="I63" s="788"/>
      <c r="J63" s="786" t="s">
        <v>451</v>
      </c>
      <c r="K63" s="787"/>
      <c r="L63" s="787"/>
      <c r="M63" s="787"/>
      <c r="N63" s="787"/>
      <c r="O63" s="788"/>
      <c r="P63" s="786" t="s">
        <v>452</v>
      </c>
      <c r="Q63" s="787"/>
      <c r="R63" s="787"/>
      <c r="S63" s="787"/>
      <c r="T63" s="787"/>
      <c r="U63" s="788"/>
      <c r="V63" s="837" t="s">
        <v>453</v>
      </c>
      <c r="W63" s="838"/>
      <c r="X63" s="838"/>
      <c r="Y63" s="838"/>
      <c r="Z63" s="838"/>
      <c r="AA63" s="838"/>
      <c r="AB63" s="838"/>
      <c r="AC63" s="838"/>
      <c r="AD63" s="838"/>
      <c r="AE63" s="839"/>
      <c r="AF63" s="786" t="s">
        <v>251</v>
      </c>
      <c r="AG63" s="787"/>
      <c r="AH63" s="788"/>
    </row>
    <row r="64" spans="1:34" ht="18" customHeight="1" x14ac:dyDescent="0.2">
      <c r="B64" s="789"/>
      <c r="C64" s="790"/>
      <c r="D64" s="790"/>
      <c r="E64" s="790"/>
      <c r="F64" s="790"/>
      <c r="G64" s="790"/>
      <c r="H64" s="790"/>
      <c r="I64" s="791"/>
      <c r="J64" s="789"/>
      <c r="K64" s="790"/>
      <c r="L64" s="790"/>
      <c r="M64" s="790"/>
      <c r="N64" s="790"/>
      <c r="O64" s="791"/>
      <c r="P64" s="789"/>
      <c r="Q64" s="790"/>
      <c r="R64" s="790"/>
      <c r="S64" s="790"/>
      <c r="T64" s="790"/>
      <c r="U64" s="791"/>
      <c r="V64" s="837" t="s">
        <v>454</v>
      </c>
      <c r="W64" s="838"/>
      <c r="X64" s="838"/>
      <c r="Y64" s="838"/>
      <c r="Z64" s="839"/>
      <c r="AA64" s="837" t="s">
        <v>455</v>
      </c>
      <c r="AB64" s="838"/>
      <c r="AC64" s="838"/>
      <c r="AD64" s="838"/>
      <c r="AE64" s="839"/>
      <c r="AF64" s="789"/>
      <c r="AG64" s="790"/>
      <c r="AH64" s="791"/>
    </row>
    <row r="65" spans="2:34" ht="21" customHeight="1" x14ac:dyDescent="0.2">
      <c r="B65" s="831" t="s">
        <v>458</v>
      </c>
      <c r="C65" s="832"/>
      <c r="D65" s="832"/>
      <c r="E65" s="832"/>
      <c r="F65" s="832"/>
      <c r="G65" s="832"/>
      <c r="H65" s="832"/>
      <c r="I65" s="833"/>
      <c r="J65" s="807"/>
      <c r="K65" s="808"/>
      <c r="L65" s="808"/>
      <c r="M65" s="808"/>
      <c r="N65" s="808"/>
      <c r="O65" s="809"/>
      <c r="P65" s="801"/>
      <c r="Q65" s="802"/>
      <c r="R65" s="802"/>
      <c r="S65" s="802"/>
      <c r="T65" s="802"/>
      <c r="U65" s="803"/>
      <c r="V65" s="801"/>
      <c r="W65" s="802"/>
      <c r="X65" s="802"/>
      <c r="Y65" s="802"/>
      <c r="Z65" s="803"/>
      <c r="AA65" s="801"/>
      <c r="AB65" s="802"/>
      <c r="AC65" s="802"/>
      <c r="AD65" s="802"/>
      <c r="AE65" s="803"/>
      <c r="AF65" s="825"/>
      <c r="AG65" s="826"/>
      <c r="AH65" s="827"/>
    </row>
    <row r="66" spans="2:34" ht="21" customHeight="1" x14ac:dyDescent="0.2">
      <c r="B66" s="834"/>
      <c r="C66" s="835"/>
      <c r="D66" s="835"/>
      <c r="E66" s="835"/>
      <c r="F66" s="835"/>
      <c r="G66" s="835"/>
      <c r="H66" s="835"/>
      <c r="I66" s="836"/>
      <c r="J66" s="810"/>
      <c r="K66" s="811"/>
      <c r="L66" s="811"/>
      <c r="M66" s="811"/>
      <c r="N66" s="811"/>
      <c r="O66" s="812"/>
      <c r="P66" s="804"/>
      <c r="Q66" s="805"/>
      <c r="R66" s="805"/>
      <c r="S66" s="805"/>
      <c r="T66" s="805"/>
      <c r="U66" s="806"/>
      <c r="V66" s="804"/>
      <c r="W66" s="805"/>
      <c r="X66" s="805"/>
      <c r="Y66" s="805"/>
      <c r="Z66" s="806"/>
      <c r="AA66" s="804"/>
      <c r="AB66" s="805"/>
      <c r="AC66" s="805"/>
      <c r="AD66" s="805"/>
      <c r="AE66" s="806"/>
      <c r="AF66" s="828"/>
      <c r="AG66" s="829"/>
      <c r="AH66" s="830"/>
    </row>
    <row r="67" spans="2:34" ht="18" customHeight="1" x14ac:dyDescent="0.2">
      <c r="B67" s="786" t="s">
        <v>443</v>
      </c>
      <c r="C67" s="787"/>
      <c r="D67" s="787"/>
      <c r="E67" s="787"/>
      <c r="F67" s="787"/>
      <c r="G67" s="787"/>
      <c r="H67" s="787"/>
      <c r="I67" s="788"/>
      <c r="J67" s="807"/>
      <c r="K67" s="808"/>
      <c r="L67" s="808"/>
      <c r="M67" s="808"/>
      <c r="N67" s="808"/>
      <c r="O67" s="809"/>
      <c r="P67" s="801"/>
      <c r="Q67" s="802"/>
      <c r="R67" s="802"/>
      <c r="S67" s="802"/>
      <c r="T67" s="802"/>
      <c r="U67" s="803"/>
      <c r="V67" s="801"/>
      <c r="W67" s="802"/>
      <c r="X67" s="802"/>
      <c r="Y67" s="802"/>
      <c r="Z67" s="803"/>
      <c r="AA67" s="801"/>
      <c r="AB67" s="802"/>
      <c r="AC67" s="802"/>
      <c r="AD67" s="802"/>
      <c r="AE67" s="803"/>
      <c r="AF67" s="786"/>
      <c r="AG67" s="787"/>
      <c r="AH67" s="788"/>
    </row>
    <row r="68" spans="2:34" ht="18" customHeight="1" x14ac:dyDescent="0.2">
      <c r="B68" s="789"/>
      <c r="C68" s="790"/>
      <c r="D68" s="790"/>
      <c r="E68" s="790"/>
      <c r="F68" s="790"/>
      <c r="G68" s="790"/>
      <c r="H68" s="790"/>
      <c r="I68" s="791"/>
      <c r="J68" s="810"/>
      <c r="K68" s="811"/>
      <c r="L68" s="811"/>
      <c r="M68" s="811"/>
      <c r="N68" s="811"/>
      <c r="O68" s="812"/>
      <c r="P68" s="804"/>
      <c r="Q68" s="805"/>
      <c r="R68" s="805"/>
      <c r="S68" s="805"/>
      <c r="T68" s="805"/>
      <c r="U68" s="806"/>
      <c r="V68" s="804"/>
      <c r="W68" s="805"/>
      <c r="X68" s="805"/>
      <c r="Y68" s="805"/>
      <c r="Z68" s="806"/>
      <c r="AA68" s="804"/>
      <c r="AB68" s="805"/>
      <c r="AC68" s="805"/>
      <c r="AD68" s="805"/>
      <c r="AE68" s="806"/>
      <c r="AF68" s="789"/>
      <c r="AG68" s="790"/>
      <c r="AH68" s="791"/>
    </row>
    <row r="69" spans="2:34" ht="18" customHeight="1" x14ac:dyDescent="0.2"/>
    <row r="70" spans="2:34" ht="18" customHeight="1" x14ac:dyDescent="0.2">
      <c r="C70" s="3" t="s">
        <v>459</v>
      </c>
    </row>
    <row r="71" spans="2:34" ht="18" customHeight="1" x14ac:dyDescent="0.2"/>
    <row r="72" spans="2:34" x14ac:dyDescent="0.2">
      <c r="U72" s="54" t="s">
        <v>460</v>
      </c>
    </row>
    <row r="74" spans="2:34" x14ac:dyDescent="0.2">
      <c r="X74" s="3" t="s">
        <v>418</v>
      </c>
    </row>
    <row r="75" spans="2:34" ht="18" customHeight="1" x14ac:dyDescent="0.2"/>
    <row r="76" spans="2:34" ht="18" customHeight="1" x14ac:dyDescent="0.2"/>
  </sheetData>
  <mergeCells count="99">
    <mergeCell ref="B30:L30"/>
    <mergeCell ref="B31:L31"/>
    <mergeCell ref="M31:S31"/>
    <mergeCell ref="T31:Z31"/>
    <mergeCell ref="AA31:AH31"/>
    <mergeCell ref="AF53:AH54"/>
    <mergeCell ref="R35:U35"/>
    <mergeCell ref="V35:Y35"/>
    <mergeCell ref="Z35:AC35"/>
    <mergeCell ref="R36:U38"/>
    <mergeCell ref="V36:Y38"/>
    <mergeCell ref="Z36:AC38"/>
    <mergeCell ref="B53:I54"/>
    <mergeCell ref="J53:O54"/>
    <mergeCell ref="P53:U54"/>
    <mergeCell ref="V53:Z54"/>
    <mergeCell ref="AA53:AE54"/>
    <mergeCell ref="AA28:AH28"/>
    <mergeCell ref="B27:L27"/>
    <mergeCell ref="M27:S27"/>
    <mergeCell ref="T29:Z29"/>
    <mergeCell ref="AA29:AH29"/>
    <mergeCell ref="B29:L29"/>
    <mergeCell ref="T27:Z27"/>
    <mergeCell ref="AA27:AH27"/>
    <mergeCell ref="B28:L28"/>
    <mergeCell ref="M28:S28"/>
    <mergeCell ref="T28:Z28"/>
    <mergeCell ref="M29:S29"/>
    <mergeCell ref="B67:I68"/>
    <mergeCell ref="J57:O58"/>
    <mergeCell ref="P57:U58"/>
    <mergeCell ref="R34:AF34"/>
    <mergeCell ref="AG34:AH35"/>
    <mergeCell ref="V57:Z58"/>
    <mergeCell ref="M34:Q35"/>
    <mergeCell ref="AD36:AF38"/>
    <mergeCell ref="AD35:AF35"/>
    <mergeCell ref="J51:O52"/>
    <mergeCell ref="P51:U52"/>
    <mergeCell ref="V51:AE51"/>
    <mergeCell ref="AG39:AH39"/>
    <mergeCell ref="R39:U39"/>
    <mergeCell ref="V39:Y39"/>
    <mergeCell ref="AG36:AH38"/>
    <mergeCell ref="M39:Q39"/>
    <mergeCell ref="Z39:AC39"/>
    <mergeCell ref="B51:I52"/>
    <mergeCell ref="V52:Z52"/>
    <mergeCell ref="AA52:AE52"/>
    <mergeCell ref="J67:O68"/>
    <mergeCell ref="P67:U68"/>
    <mergeCell ref="AF63:AH64"/>
    <mergeCell ref="V64:Z64"/>
    <mergeCell ref="AA64:AE64"/>
    <mergeCell ref="AF67:AH68"/>
    <mergeCell ref="V65:Z66"/>
    <mergeCell ref="AA65:AE66"/>
    <mergeCell ref="AF65:AH66"/>
    <mergeCell ref="V67:Z68"/>
    <mergeCell ref="AA67:AE68"/>
    <mergeCell ref="J63:O64"/>
    <mergeCell ref="P63:U64"/>
    <mergeCell ref="V63:AE63"/>
    <mergeCell ref="B63:I64"/>
    <mergeCell ref="B65:I66"/>
    <mergeCell ref="J65:O66"/>
    <mergeCell ref="P65:U66"/>
    <mergeCell ref="B59:I60"/>
    <mergeCell ref="J59:O60"/>
    <mergeCell ref="P59:U60"/>
    <mergeCell ref="V59:Z60"/>
    <mergeCell ref="AA59:AE60"/>
    <mergeCell ref="AF59:AH60"/>
    <mergeCell ref="B55:I56"/>
    <mergeCell ref="J55:O56"/>
    <mergeCell ref="P55:U56"/>
    <mergeCell ref="V55:Z56"/>
    <mergeCell ref="AA55:AE56"/>
    <mergeCell ref="AF55:AH56"/>
    <mergeCell ref="AA57:AE58"/>
    <mergeCell ref="AF57:AH58"/>
    <mergeCell ref="B57:I58"/>
    <mergeCell ref="Y2:AH2"/>
    <mergeCell ref="Y3:AH3"/>
    <mergeCell ref="N45:W45"/>
    <mergeCell ref="AF51:AH52"/>
    <mergeCell ref="B11:AH11"/>
    <mergeCell ref="B13:AH15"/>
    <mergeCell ref="Q17:S17"/>
    <mergeCell ref="C23:AG24"/>
    <mergeCell ref="B34:G35"/>
    <mergeCell ref="H34:L35"/>
    <mergeCell ref="AD39:AF39"/>
    <mergeCell ref="B36:G38"/>
    <mergeCell ref="H36:L38"/>
    <mergeCell ref="M36:Q38"/>
    <mergeCell ref="B39:G39"/>
    <mergeCell ref="H39:L39"/>
  </mergeCells>
  <phoneticPr fontId="19"/>
  <printOptions horizontalCentered="1"/>
  <pageMargins left="0.31496062992125984" right="0.31496062992125984" top="0.35433070866141736" bottom="0.35433070866141736" header="0.31496062992125984" footer="0.31496062992125984"/>
  <pageSetup paperSize="9" orientation="portrait" cellComments="asDisplayed" r:id="rId1"/>
  <rowBreaks count="1" manualBreakCount="1">
    <brk id="40"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4D5B4-9AC5-45EB-B159-2C1D9B363C01}">
  <sheetPr codeName="Sheet3"/>
  <dimension ref="A1:AG29"/>
  <sheetViews>
    <sheetView view="pageBreakPreview" zoomScaleNormal="71" zoomScaleSheetLayoutView="100" workbookViewId="0">
      <selection activeCell="A28" sqref="A28:AF28"/>
    </sheetView>
  </sheetViews>
  <sheetFormatPr defaultColWidth="2.6640625" defaultRowHeight="19.5" customHeight="1" x14ac:dyDescent="0.2"/>
  <cols>
    <col min="1" max="1" width="3.77734375" style="83" customWidth="1"/>
    <col min="2" max="2" width="3" style="83" customWidth="1"/>
    <col min="3" max="6" width="0.21875" style="83" customWidth="1"/>
    <col min="7" max="7" width="3.44140625" style="83" customWidth="1"/>
    <col min="8" max="8" width="3.6640625" style="83" customWidth="1"/>
    <col min="9" max="9" width="3.44140625" style="83" customWidth="1"/>
    <col min="10" max="10" width="9.6640625" style="83" customWidth="1"/>
    <col min="11" max="11" width="6.21875" style="83" customWidth="1"/>
    <col min="12" max="14" width="7.6640625" style="83" customWidth="1"/>
    <col min="15" max="15" width="7.6640625" style="144" customWidth="1"/>
    <col min="16" max="17" width="7.6640625" style="83" customWidth="1"/>
    <col min="18" max="19" width="4.33203125" style="83" customWidth="1"/>
    <col min="20" max="20" width="1.33203125" style="83" customWidth="1"/>
    <col min="21" max="21" width="3.109375" style="83" customWidth="1"/>
    <col min="22" max="22" width="1.6640625" style="83" customWidth="1"/>
    <col min="23" max="23" width="3" style="83" customWidth="1"/>
    <col min="24" max="24" width="5.6640625" style="83" customWidth="1"/>
    <col min="25" max="25" width="3.88671875" style="83" customWidth="1"/>
    <col min="26" max="26" width="5.6640625" style="83" customWidth="1"/>
    <col min="27" max="27" width="9.33203125" style="83" customWidth="1"/>
    <col min="28" max="29" width="4.109375" style="83" customWidth="1"/>
    <col min="30" max="30" width="4.33203125" style="144" customWidth="1"/>
    <col min="31" max="31" width="7.6640625" style="144" customWidth="1"/>
    <col min="32" max="32" width="4.33203125" style="83" customWidth="1"/>
    <col min="33" max="33" width="2.6640625" style="170"/>
    <col min="34" max="16384" width="2.6640625" style="83"/>
  </cols>
  <sheetData>
    <row r="1" spans="1:33" ht="16.2" x14ac:dyDescent="0.2">
      <c r="A1" s="582" t="s">
        <v>71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row>
    <row r="2" spans="1:33" ht="4.5" customHeight="1" thickBot="1" x14ac:dyDescent="0.25">
      <c r="A2" s="170"/>
      <c r="B2" s="170"/>
      <c r="C2" s="170"/>
      <c r="D2" s="170"/>
      <c r="E2" s="170"/>
      <c r="F2" s="170"/>
      <c r="G2" s="170"/>
      <c r="H2" s="170"/>
      <c r="I2" s="170"/>
      <c r="J2" s="170"/>
      <c r="K2" s="170"/>
      <c r="L2" s="170"/>
      <c r="M2" s="170"/>
      <c r="N2" s="170"/>
      <c r="O2" s="196"/>
      <c r="P2" s="170"/>
      <c r="Q2" s="170"/>
      <c r="R2" s="170"/>
      <c r="S2" s="170"/>
      <c r="T2" s="170"/>
      <c r="U2" s="170"/>
      <c r="V2" s="170"/>
      <c r="W2" s="170"/>
      <c r="X2" s="170"/>
      <c r="Y2" s="170"/>
      <c r="Z2" s="170"/>
      <c r="AA2" s="170"/>
      <c r="AB2" s="170"/>
      <c r="AC2" s="197"/>
      <c r="AD2" s="198"/>
      <c r="AE2" s="198"/>
      <c r="AF2" s="197"/>
    </row>
    <row r="3" spans="1:33" ht="20.100000000000001" customHeight="1" thickBot="1" x14ac:dyDescent="0.25">
      <c r="A3" s="583" t="s">
        <v>72</v>
      </c>
      <c r="B3" s="584"/>
      <c r="C3" s="584"/>
      <c r="D3" s="584"/>
      <c r="E3" s="584"/>
      <c r="F3" s="584"/>
      <c r="G3" s="584"/>
      <c r="H3" s="584"/>
      <c r="I3" s="585"/>
      <c r="J3" s="586"/>
      <c r="K3" s="587"/>
      <c r="L3" s="587"/>
      <c r="M3" s="587"/>
      <c r="N3" s="587"/>
      <c r="O3" s="587"/>
      <c r="P3" s="587"/>
      <c r="Q3" s="588"/>
      <c r="R3" s="297"/>
      <c r="S3" s="589" t="s">
        <v>73</v>
      </c>
      <c r="T3" s="590"/>
      <c r="U3" s="590"/>
      <c r="V3" s="590"/>
      <c r="W3" s="591"/>
      <c r="X3" s="589" t="s">
        <v>74</v>
      </c>
      <c r="Y3" s="591"/>
      <c r="Z3" s="589" t="s">
        <v>11</v>
      </c>
      <c r="AA3" s="590"/>
      <c r="AB3" s="591"/>
      <c r="AC3" s="589" t="s">
        <v>75</v>
      </c>
      <c r="AD3" s="590"/>
      <c r="AE3" s="590"/>
      <c r="AF3" s="591"/>
    </row>
    <row r="4" spans="1:33" ht="20.100000000000001" customHeight="1" thickBot="1" x14ac:dyDescent="0.25">
      <c r="A4" s="583" t="s">
        <v>76</v>
      </c>
      <c r="B4" s="584"/>
      <c r="C4" s="584"/>
      <c r="D4" s="584"/>
      <c r="E4" s="584"/>
      <c r="F4" s="584"/>
      <c r="G4" s="584"/>
      <c r="H4" s="584"/>
      <c r="I4" s="585"/>
      <c r="J4" s="586"/>
      <c r="K4" s="587"/>
      <c r="L4" s="587"/>
      <c r="M4" s="587"/>
      <c r="N4" s="587"/>
      <c r="O4" s="587"/>
      <c r="P4" s="587"/>
      <c r="Q4" s="588"/>
      <c r="R4" s="297"/>
      <c r="S4" s="592"/>
      <c r="T4" s="593"/>
      <c r="U4" s="593"/>
      <c r="V4" s="593"/>
      <c r="W4" s="594"/>
      <c r="X4" s="592"/>
      <c r="Y4" s="594"/>
      <c r="Z4" s="592"/>
      <c r="AA4" s="593"/>
      <c r="AB4" s="594"/>
      <c r="AC4" s="523"/>
      <c r="AD4" s="524"/>
      <c r="AE4" s="524"/>
      <c r="AF4" s="377" t="s">
        <v>10</v>
      </c>
    </row>
    <row r="5" spans="1:33" s="170" customFormat="1" ht="9.9" customHeight="1" thickBot="1" x14ac:dyDescent="0.25">
      <c r="A5" s="185"/>
      <c r="B5" s="185"/>
      <c r="C5" s="185"/>
      <c r="D5" s="185"/>
      <c r="E5" s="185"/>
      <c r="F5" s="185"/>
      <c r="G5" s="185"/>
      <c r="H5" s="185"/>
      <c r="I5" s="206"/>
      <c r="J5" s="185"/>
      <c r="K5" s="186"/>
      <c r="L5" s="185"/>
      <c r="M5" s="185"/>
      <c r="N5" s="186"/>
      <c r="O5" s="187"/>
      <c r="P5" s="186"/>
      <c r="Q5" s="186"/>
      <c r="R5" s="186"/>
      <c r="S5" s="186"/>
      <c r="T5" s="186"/>
      <c r="U5" s="186"/>
      <c r="V5" s="186"/>
      <c r="W5" s="186"/>
      <c r="X5" s="186"/>
      <c r="Y5" s="188"/>
      <c r="Z5" s="188"/>
      <c r="AA5" s="188"/>
      <c r="AB5" s="188"/>
      <c r="AC5" s="188"/>
      <c r="AD5" s="189"/>
      <c r="AE5" s="189"/>
      <c r="AF5" s="188"/>
    </row>
    <row r="6" spans="1:33" ht="18.75" customHeight="1" thickBot="1" x14ac:dyDescent="0.25">
      <c r="A6" s="170"/>
      <c r="B6" s="170"/>
      <c r="C6" s="170"/>
      <c r="D6" s="170"/>
      <c r="E6" s="170"/>
      <c r="F6" s="170"/>
      <c r="G6" s="170"/>
      <c r="H6" s="170"/>
      <c r="I6" s="170"/>
      <c r="J6" s="170"/>
      <c r="K6" s="170"/>
      <c r="L6" s="170"/>
      <c r="M6" s="170"/>
      <c r="N6" s="170"/>
      <c r="O6" s="196"/>
      <c r="P6" s="170"/>
      <c r="Q6" s="170"/>
      <c r="R6" s="378"/>
      <c r="S6" s="545" t="s">
        <v>77</v>
      </c>
      <c r="T6" s="546"/>
      <c r="U6" s="546"/>
      <c r="V6" s="547"/>
      <c r="W6" s="545" t="s">
        <v>78</v>
      </c>
      <c r="X6" s="546"/>
      <c r="Y6" s="546"/>
      <c r="Z6" s="547"/>
      <c r="AA6" s="545" t="s">
        <v>79</v>
      </c>
      <c r="AB6" s="546"/>
      <c r="AC6" s="547"/>
      <c r="AD6" s="545" t="s">
        <v>80</v>
      </c>
      <c r="AE6" s="546"/>
      <c r="AF6" s="547"/>
      <c r="AG6" s="177"/>
    </row>
    <row r="7" spans="1:33" ht="27" customHeight="1" x14ac:dyDescent="0.2">
      <c r="A7" s="170"/>
      <c r="B7" s="170"/>
      <c r="C7" s="170"/>
      <c r="D7" s="170"/>
      <c r="E7" s="170"/>
      <c r="F7" s="170"/>
      <c r="G7" s="170"/>
      <c r="H7" s="170"/>
      <c r="I7" s="170"/>
      <c r="J7" s="170"/>
      <c r="K7" s="170"/>
      <c r="L7" s="170"/>
      <c r="M7" s="170"/>
      <c r="N7" s="170"/>
      <c r="O7" s="196"/>
      <c r="P7" s="170"/>
      <c r="Q7" s="170"/>
      <c r="R7" s="378"/>
      <c r="S7" s="560" t="s">
        <v>81</v>
      </c>
      <c r="T7" s="561"/>
      <c r="U7" s="561"/>
      <c r="V7" s="617"/>
      <c r="W7" s="551"/>
      <c r="X7" s="552"/>
      <c r="Y7" s="552"/>
      <c r="Z7" s="553"/>
      <c r="AA7" s="551"/>
      <c r="AB7" s="552"/>
      <c r="AC7" s="553"/>
      <c r="AD7" s="551"/>
      <c r="AE7" s="552"/>
      <c r="AF7" s="553"/>
      <c r="AG7" s="177"/>
    </row>
    <row r="8" spans="1:33" ht="27" customHeight="1" thickBot="1" x14ac:dyDescent="0.25">
      <c r="A8" s="170"/>
      <c r="B8" s="170"/>
      <c r="C8" s="170"/>
      <c r="D8" s="170"/>
      <c r="E8" s="170"/>
      <c r="F8" s="170"/>
      <c r="G8" s="170"/>
      <c r="H8" s="170"/>
      <c r="I8" s="170"/>
      <c r="J8" s="170"/>
      <c r="K8" s="170"/>
      <c r="L8" s="170"/>
      <c r="M8" s="170"/>
      <c r="N8" s="170"/>
      <c r="O8" s="196"/>
      <c r="P8" s="170"/>
      <c r="Q8" s="170"/>
      <c r="R8" s="378"/>
      <c r="S8" s="542" t="s">
        <v>82</v>
      </c>
      <c r="T8" s="543"/>
      <c r="U8" s="543"/>
      <c r="V8" s="544"/>
      <c r="W8" s="548"/>
      <c r="X8" s="549"/>
      <c r="Y8" s="549"/>
      <c r="Z8" s="550"/>
      <c r="AA8" s="548"/>
      <c r="AB8" s="549"/>
      <c r="AC8" s="550"/>
      <c r="AD8" s="548"/>
      <c r="AE8" s="549"/>
      <c r="AF8" s="550"/>
      <c r="AG8" s="177"/>
    </row>
    <row r="9" spans="1:33" ht="7.65" customHeight="1" x14ac:dyDescent="0.2">
      <c r="A9" s="170"/>
      <c r="B9" s="182"/>
      <c r="C9" s="182"/>
      <c r="D9" s="182"/>
      <c r="E9" s="182"/>
      <c r="F9" s="182"/>
      <c r="G9" s="182"/>
      <c r="H9" s="182"/>
      <c r="I9" s="182"/>
      <c r="J9" s="182"/>
      <c r="K9" s="182"/>
      <c r="L9" s="182"/>
      <c r="M9" s="182"/>
      <c r="N9" s="182"/>
      <c r="O9" s="183"/>
      <c r="P9" s="182"/>
      <c r="Q9" s="182"/>
      <c r="R9" s="182"/>
      <c r="S9" s="182"/>
      <c r="T9" s="182"/>
      <c r="U9" s="182"/>
      <c r="V9" s="182"/>
      <c r="W9" s="182"/>
      <c r="X9" s="182"/>
      <c r="Y9" s="182"/>
      <c r="Z9" s="182"/>
      <c r="AA9" s="182"/>
      <c r="AB9" s="182"/>
      <c r="AC9" s="182"/>
      <c r="AD9" s="183"/>
      <c r="AE9" s="183"/>
      <c r="AF9" s="182"/>
    </row>
    <row r="10" spans="1:33" ht="16.8" thickBot="1" x14ac:dyDescent="0.25">
      <c r="A10" s="190" t="s">
        <v>83</v>
      </c>
      <c r="B10" s="191"/>
      <c r="C10" s="192"/>
      <c r="D10" s="192"/>
      <c r="E10" s="192"/>
      <c r="F10" s="192"/>
      <c r="G10" s="192"/>
      <c r="H10" s="192"/>
      <c r="I10" s="192"/>
      <c r="J10" s="192"/>
      <c r="K10" s="192"/>
      <c r="L10" s="192"/>
      <c r="M10" s="192"/>
      <c r="N10" s="192"/>
      <c r="O10" s="193"/>
      <c r="P10" s="192"/>
      <c r="Q10" s="192"/>
      <c r="R10" s="192"/>
      <c r="S10" s="192"/>
      <c r="T10" s="171"/>
      <c r="U10" s="194" t="s">
        <v>84</v>
      </c>
      <c r="V10" s="195"/>
      <c r="W10" s="195"/>
      <c r="X10" s="192"/>
      <c r="Y10" s="192"/>
      <c r="Z10" s="192"/>
      <c r="AA10" s="192"/>
      <c r="AB10" s="192"/>
      <c r="AC10" s="192"/>
      <c r="AD10" s="193"/>
      <c r="AE10" s="193"/>
      <c r="AF10" s="192"/>
    </row>
    <row r="11" spans="1:33" ht="17.25" customHeight="1" x14ac:dyDescent="0.2">
      <c r="A11" s="531" t="s">
        <v>85</v>
      </c>
      <c r="B11" s="560" t="s">
        <v>86</v>
      </c>
      <c r="C11" s="561"/>
      <c r="D11" s="561"/>
      <c r="E11" s="561"/>
      <c r="F11" s="561"/>
      <c r="G11" s="561"/>
      <c r="H11" s="561"/>
      <c r="I11" s="561"/>
      <c r="J11" s="561"/>
      <c r="K11" s="564" t="s">
        <v>87</v>
      </c>
      <c r="L11" s="557" t="s">
        <v>88</v>
      </c>
      <c r="M11" s="558"/>
      <c r="N11" s="559"/>
      <c r="O11" s="557" t="s">
        <v>82</v>
      </c>
      <c r="P11" s="558"/>
      <c r="Q11" s="559"/>
      <c r="R11" s="574" t="s">
        <v>89</v>
      </c>
      <c r="S11" s="575"/>
      <c r="T11" s="298"/>
      <c r="U11" s="531" t="s">
        <v>90</v>
      </c>
      <c r="V11" s="532"/>
      <c r="W11" s="567" t="s">
        <v>91</v>
      </c>
      <c r="X11" s="546"/>
      <c r="Y11" s="546"/>
      <c r="Z11" s="546"/>
      <c r="AA11" s="546"/>
      <c r="AB11" s="521" t="s">
        <v>88</v>
      </c>
      <c r="AC11" s="541"/>
      <c r="AD11" s="522"/>
      <c r="AE11" s="521" t="s">
        <v>82</v>
      </c>
      <c r="AF11" s="522"/>
      <c r="AG11" s="184"/>
    </row>
    <row r="12" spans="1:33" ht="26.25" customHeight="1" thickBot="1" x14ac:dyDescent="0.25">
      <c r="A12" s="533"/>
      <c r="B12" s="562"/>
      <c r="C12" s="563"/>
      <c r="D12" s="563"/>
      <c r="E12" s="563"/>
      <c r="F12" s="563"/>
      <c r="G12" s="563"/>
      <c r="H12" s="563"/>
      <c r="I12" s="563"/>
      <c r="J12" s="563"/>
      <c r="K12" s="565"/>
      <c r="L12" s="341" t="s">
        <v>92</v>
      </c>
      <c r="M12" s="156" t="s">
        <v>93</v>
      </c>
      <c r="N12" s="155" t="s">
        <v>94</v>
      </c>
      <c r="O12" s="341" t="s">
        <v>95</v>
      </c>
      <c r="P12" s="156" t="s">
        <v>93</v>
      </c>
      <c r="Q12" s="155" t="s">
        <v>96</v>
      </c>
      <c r="R12" s="576"/>
      <c r="S12" s="577"/>
      <c r="T12" s="188"/>
      <c r="U12" s="533"/>
      <c r="V12" s="534"/>
      <c r="W12" s="568"/>
      <c r="X12" s="569"/>
      <c r="Y12" s="569"/>
      <c r="Z12" s="569"/>
      <c r="AA12" s="569"/>
      <c r="AB12" s="611" t="s">
        <v>92</v>
      </c>
      <c r="AC12" s="612"/>
      <c r="AD12" s="379" t="s">
        <v>97</v>
      </c>
      <c r="AE12" s="154" t="s">
        <v>95</v>
      </c>
      <c r="AF12" s="380" t="s">
        <v>97</v>
      </c>
    </row>
    <row r="13" spans="1:33" ht="26.25" customHeight="1" x14ac:dyDescent="0.2">
      <c r="A13" s="535" t="s">
        <v>98</v>
      </c>
      <c r="B13" s="554" t="s">
        <v>99</v>
      </c>
      <c r="C13" s="340"/>
      <c r="D13" s="556"/>
      <c r="E13" s="556"/>
      <c r="F13" s="556"/>
      <c r="G13" s="556"/>
      <c r="H13" s="556"/>
      <c r="I13" s="556"/>
      <c r="J13" s="556"/>
      <c r="K13" s="282"/>
      <c r="L13" s="151"/>
      <c r="M13" s="268"/>
      <c r="N13" s="299" t="str">
        <f>IF(ISBLANK(M13),"",(M13*K13/100))</f>
        <v/>
      </c>
      <c r="O13" s="153"/>
      <c r="P13" s="268"/>
      <c r="Q13" s="299" t="str">
        <f t="shared" ref="Q13:Q22" si="0">IF(ISBLANK(P13),"",(P13*K13/100))</f>
        <v/>
      </c>
      <c r="R13" s="578"/>
      <c r="S13" s="579"/>
      <c r="T13" s="188"/>
      <c r="U13" s="535" t="s">
        <v>100</v>
      </c>
      <c r="V13" s="536"/>
      <c r="W13" s="554" t="s">
        <v>99</v>
      </c>
      <c r="X13" s="570"/>
      <c r="Y13" s="571"/>
      <c r="Z13" s="571"/>
      <c r="AA13" s="571"/>
      <c r="AB13" s="525"/>
      <c r="AC13" s="526"/>
      <c r="AD13" s="381"/>
      <c r="AE13" s="272"/>
      <c r="AF13" s="278"/>
    </row>
    <row r="14" spans="1:33" ht="26.25" customHeight="1" x14ac:dyDescent="0.2">
      <c r="A14" s="537"/>
      <c r="B14" s="555"/>
      <c r="C14" s="342"/>
      <c r="D14" s="566"/>
      <c r="E14" s="566"/>
      <c r="F14" s="566"/>
      <c r="G14" s="566"/>
      <c r="H14" s="566"/>
      <c r="I14" s="566"/>
      <c r="J14" s="566"/>
      <c r="K14" s="283"/>
      <c r="L14" s="147"/>
      <c r="M14" s="269"/>
      <c r="N14" s="300" t="str">
        <f t="shared" ref="N14:N21" si="1">IF(ISBLANK(M14),"",(M14*K14/100))</f>
        <v/>
      </c>
      <c r="O14" s="148"/>
      <c r="P14" s="269"/>
      <c r="Q14" s="300" t="str">
        <f t="shared" si="0"/>
        <v/>
      </c>
      <c r="R14" s="580"/>
      <c r="S14" s="581"/>
      <c r="T14" s="188"/>
      <c r="U14" s="537"/>
      <c r="V14" s="538"/>
      <c r="W14" s="555"/>
      <c r="X14" s="572"/>
      <c r="Y14" s="573"/>
      <c r="Z14" s="573"/>
      <c r="AA14" s="573"/>
      <c r="AB14" s="527"/>
      <c r="AC14" s="528"/>
      <c r="AD14" s="276"/>
      <c r="AE14" s="273"/>
      <c r="AF14" s="276"/>
    </row>
    <row r="15" spans="1:33" ht="26.25" customHeight="1" thickBot="1" x14ac:dyDescent="0.25">
      <c r="A15" s="539"/>
      <c r="B15" s="529"/>
      <c r="C15" s="530"/>
      <c r="D15" s="530"/>
      <c r="E15" s="530"/>
      <c r="F15" s="530"/>
      <c r="G15" s="530"/>
      <c r="H15" s="530"/>
      <c r="I15" s="530"/>
      <c r="J15" s="530"/>
      <c r="K15" s="284"/>
      <c r="L15" s="145"/>
      <c r="M15" s="270"/>
      <c r="N15" s="301" t="str">
        <f t="shared" si="1"/>
        <v/>
      </c>
      <c r="O15" s="146"/>
      <c r="P15" s="270"/>
      <c r="Q15" s="301" t="str">
        <f t="shared" si="0"/>
        <v/>
      </c>
      <c r="R15" s="609"/>
      <c r="S15" s="610"/>
      <c r="T15" s="188"/>
      <c r="U15" s="539"/>
      <c r="V15" s="540"/>
      <c r="W15" s="519"/>
      <c r="X15" s="520"/>
      <c r="Y15" s="520"/>
      <c r="Z15" s="520"/>
      <c r="AA15" s="520"/>
      <c r="AB15" s="613"/>
      <c r="AC15" s="614"/>
      <c r="AD15" s="277"/>
      <c r="AE15" s="274"/>
      <c r="AF15" s="277"/>
    </row>
    <row r="16" spans="1:33" ht="26.25" customHeight="1" x14ac:dyDescent="0.2">
      <c r="A16" s="535" t="s">
        <v>101</v>
      </c>
      <c r="B16" s="598"/>
      <c r="C16" s="556"/>
      <c r="D16" s="556"/>
      <c r="E16" s="556"/>
      <c r="F16" s="556"/>
      <c r="G16" s="556"/>
      <c r="H16" s="556"/>
      <c r="I16" s="556"/>
      <c r="J16" s="556"/>
      <c r="K16" s="282"/>
      <c r="L16" s="151"/>
      <c r="M16" s="268"/>
      <c r="N16" s="299" t="str">
        <f t="shared" si="1"/>
        <v/>
      </c>
      <c r="O16" s="153"/>
      <c r="P16" s="268"/>
      <c r="Q16" s="299" t="str">
        <f t="shared" si="0"/>
        <v/>
      </c>
      <c r="R16" s="578"/>
      <c r="S16" s="579"/>
      <c r="T16" s="188"/>
      <c r="U16" s="535" t="s">
        <v>102</v>
      </c>
      <c r="V16" s="536"/>
      <c r="W16" s="152" t="s">
        <v>103</v>
      </c>
      <c r="X16" s="570"/>
      <c r="Y16" s="571"/>
      <c r="Z16" s="571"/>
      <c r="AA16" s="571"/>
      <c r="AB16" s="525"/>
      <c r="AC16" s="526"/>
      <c r="AD16" s="278"/>
      <c r="AE16" s="272"/>
      <c r="AF16" s="278"/>
    </row>
    <row r="17" spans="1:33" ht="26.25" customHeight="1" x14ac:dyDescent="0.2">
      <c r="A17" s="537"/>
      <c r="B17" s="597"/>
      <c r="C17" s="566"/>
      <c r="D17" s="566"/>
      <c r="E17" s="566"/>
      <c r="F17" s="566"/>
      <c r="G17" s="566"/>
      <c r="H17" s="566"/>
      <c r="I17" s="566"/>
      <c r="J17" s="566"/>
      <c r="K17" s="283"/>
      <c r="L17" s="147"/>
      <c r="M17" s="269"/>
      <c r="N17" s="300" t="str">
        <f t="shared" si="1"/>
        <v/>
      </c>
      <c r="O17" s="148"/>
      <c r="P17" s="269"/>
      <c r="Q17" s="300" t="str">
        <f t="shared" si="0"/>
        <v/>
      </c>
      <c r="R17" s="580"/>
      <c r="S17" s="581"/>
      <c r="T17" s="188"/>
      <c r="U17" s="537"/>
      <c r="V17" s="538"/>
      <c r="W17" s="618" t="s">
        <v>104</v>
      </c>
      <c r="X17" s="620"/>
      <c r="Y17" s="573"/>
      <c r="Z17" s="573"/>
      <c r="AA17" s="573"/>
      <c r="AB17" s="527"/>
      <c r="AC17" s="528"/>
      <c r="AD17" s="382"/>
      <c r="AE17" s="273"/>
      <c r="AF17" s="276"/>
    </row>
    <row r="18" spans="1:33" ht="26.25" customHeight="1" thickBot="1" x14ac:dyDescent="0.25">
      <c r="A18" s="539"/>
      <c r="B18" s="529"/>
      <c r="C18" s="530"/>
      <c r="D18" s="530"/>
      <c r="E18" s="530"/>
      <c r="F18" s="530"/>
      <c r="G18" s="530"/>
      <c r="H18" s="530"/>
      <c r="I18" s="530"/>
      <c r="J18" s="530"/>
      <c r="K18" s="284"/>
      <c r="L18" s="145"/>
      <c r="M18" s="270"/>
      <c r="N18" s="301" t="str">
        <f t="shared" si="1"/>
        <v/>
      </c>
      <c r="O18" s="146"/>
      <c r="P18" s="270"/>
      <c r="Q18" s="301" t="str">
        <f t="shared" si="0"/>
        <v/>
      </c>
      <c r="R18" s="609"/>
      <c r="S18" s="610"/>
      <c r="T18" s="188"/>
      <c r="U18" s="539"/>
      <c r="V18" s="540"/>
      <c r="W18" s="619"/>
      <c r="X18" s="519"/>
      <c r="Y18" s="520"/>
      <c r="Z18" s="520"/>
      <c r="AA18" s="520"/>
      <c r="AB18" s="613"/>
      <c r="AC18" s="614"/>
      <c r="AD18" s="383"/>
      <c r="AE18" s="274"/>
      <c r="AF18" s="277"/>
    </row>
    <row r="19" spans="1:33" ht="26.25" customHeight="1" x14ac:dyDescent="0.2">
      <c r="A19" s="537" t="s">
        <v>105</v>
      </c>
      <c r="B19" s="595"/>
      <c r="C19" s="596"/>
      <c r="D19" s="596"/>
      <c r="E19" s="596"/>
      <c r="F19" s="596"/>
      <c r="G19" s="596"/>
      <c r="H19" s="596"/>
      <c r="I19" s="596"/>
      <c r="J19" s="596"/>
      <c r="K19" s="285"/>
      <c r="L19" s="149"/>
      <c r="M19" s="271"/>
      <c r="N19" s="302" t="str">
        <f t="shared" si="1"/>
        <v/>
      </c>
      <c r="O19" s="150"/>
      <c r="P19" s="271"/>
      <c r="Q19" s="302" t="str">
        <f t="shared" si="0"/>
        <v/>
      </c>
      <c r="R19" s="578"/>
      <c r="S19" s="579"/>
      <c r="T19" s="188"/>
      <c r="U19" s="537" t="s">
        <v>106</v>
      </c>
      <c r="V19" s="538"/>
      <c r="W19" s="606"/>
      <c r="X19" s="607"/>
      <c r="Y19" s="607"/>
      <c r="Z19" s="607"/>
      <c r="AA19" s="608"/>
      <c r="AB19" s="615"/>
      <c r="AC19" s="616"/>
      <c r="AD19" s="384"/>
      <c r="AE19" s="275"/>
      <c r="AF19" s="280"/>
    </row>
    <row r="20" spans="1:33" ht="26.25" customHeight="1" x14ac:dyDescent="0.2">
      <c r="A20" s="537"/>
      <c r="B20" s="597"/>
      <c r="C20" s="566"/>
      <c r="D20" s="566"/>
      <c r="E20" s="566"/>
      <c r="F20" s="566"/>
      <c r="G20" s="566"/>
      <c r="H20" s="566"/>
      <c r="I20" s="566"/>
      <c r="J20" s="566"/>
      <c r="K20" s="283"/>
      <c r="L20" s="147"/>
      <c r="M20" s="269"/>
      <c r="N20" s="300" t="str">
        <f t="shared" si="1"/>
        <v/>
      </c>
      <c r="O20" s="148"/>
      <c r="P20" s="269"/>
      <c r="Q20" s="300" t="str">
        <f t="shared" si="0"/>
        <v/>
      </c>
      <c r="R20" s="580"/>
      <c r="S20" s="581"/>
      <c r="T20" s="188"/>
      <c r="U20" s="537"/>
      <c r="V20" s="538"/>
      <c r="W20" s="572"/>
      <c r="X20" s="573"/>
      <c r="Y20" s="573"/>
      <c r="Z20" s="573"/>
      <c r="AA20" s="573"/>
      <c r="AB20" s="527"/>
      <c r="AC20" s="528"/>
      <c r="AD20" s="276"/>
      <c r="AE20" s="273"/>
      <c r="AF20" s="276"/>
    </row>
    <row r="21" spans="1:33" ht="26.25" customHeight="1" x14ac:dyDescent="0.2">
      <c r="A21" s="537"/>
      <c r="B21" s="597"/>
      <c r="C21" s="566"/>
      <c r="D21" s="566"/>
      <c r="E21" s="566"/>
      <c r="F21" s="566"/>
      <c r="G21" s="566"/>
      <c r="H21" s="566"/>
      <c r="I21" s="566"/>
      <c r="J21" s="566"/>
      <c r="K21" s="283"/>
      <c r="L21" s="147"/>
      <c r="M21" s="269"/>
      <c r="N21" s="300" t="str">
        <f t="shared" si="1"/>
        <v/>
      </c>
      <c r="O21" s="148"/>
      <c r="P21" s="269"/>
      <c r="Q21" s="300" t="str">
        <f t="shared" si="0"/>
        <v/>
      </c>
      <c r="R21" s="580"/>
      <c r="S21" s="581"/>
      <c r="T21" s="188"/>
      <c r="U21" s="537"/>
      <c r="V21" s="538"/>
      <c r="W21" s="572"/>
      <c r="X21" s="573"/>
      <c r="Y21" s="573"/>
      <c r="Z21" s="573"/>
      <c r="AA21" s="573"/>
      <c r="AB21" s="527"/>
      <c r="AC21" s="528"/>
      <c r="AD21" s="276"/>
      <c r="AE21" s="273"/>
      <c r="AF21" s="276"/>
    </row>
    <row r="22" spans="1:33" ht="26.25" customHeight="1" x14ac:dyDescent="0.2">
      <c r="A22" s="537"/>
      <c r="B22" s="597"/>
      <c r="C22" s="566"/>
      <c r="D22" s="566"/>
      <c r="E22" s="566"/>
      <c r="F22" s="566"/>
      <c r="G22" s="566"/>
      <c r="H22" s="566"/>
      <c r="I22" s="566"/>
      <c r="J22" s="566"/>
      <c r="K22" s="283"/>
      <c r="L22" s="147"/>
      <c r="M22" s="269"/>
      <c r="N22" s="300" t="str">
        <f>IF(ISBLANK(M22),"",(M22*K22/100))</f>
        <v/>
      </c>
      <c r="O22" s="148"/>
      <c r="P22" s="269"/>
      <c r="Q22" s="300" t="str">
        <f t="shared" si="0"/>
        <v/>
      </c>
      <c r="R22" s="580"/>
      <c r="S22" s="581"/>
      <c r="T22" s="188"/>
      <c r="U22" s="537"/>
      <c r="V22" s="538"/>
      <c r="W22" s="572"/>
      <c r="X22" s="573"/>
      <c r="Y22" s="573"/>
      <c r="Z22" s="573"/>
      <c r="AA22" s="573"/>
      <c r="AB22" s="527"/>
      <c r="AC22" s="528"/>
      <c r="AD22" s="276"/>
      <c r="AE22" s="273"/>
      <c r="AF22" s="276"/>
    </row>
    <row r="23" spans="1:33" ht="26.25" customHeight="1" thickBot="1" x14ac:dyDescent="0.25">
      <c r="A23" s="539"/>
      <c r="B23" s="529"/>
      <c r="C23" s="530"/>
      <c r="D23" s="530"/>
      <c r="E23" s="530"/>
      <c r="F23" s="530"/>
      <c r="G23" s="530"/>
      <c r="H23" s="530"/>
      <c r="I23" s="530"/>
      <c r="J23" s="530"/>
      <c r="K23" s="284"/>
      <c r="L23" s="145"/>
      <c r="M23" s="270"/>
      <c r="N23" s="301" t="str">
        <f>IF(ISBLANK(M23),"",(M23*K23/100))</f>
        <v/>
      </c>
      <c r="O23" s="146"/>
      <c r="P23" s="270"/>
      <c r="Q23" s="301" t="str">
        <f>IF(ISBLANK(P23),"",(P23*K23/100))</f>
        <v/>
      </c>
      <c r="R23" s="609"/>
      <c r="S23" s="610"/>
      <c r="T23" s="188"/>
      <c r="U23" s="539"/>
      <c r="V23" s="540"/>
      <c r="W23" s="519"/>
      <c r="X23" s="520"/>
      <c r="Y23" s="520"/>
      <c r="Z23" s="520"/>
      <c r="AA23" s="520"/>
      <c r="AB23" s="613"/>
      <c r="AC23" s="614"/>
      <c r="AD23" s="277"/>
      <c r="AE23" s="274"/>
      <c r="AF23" s="277"/>
    </row>
    <row r="24" spans="1:33" ht="26.25" customHeight="1" thickBot="1" x14ac:dyDescent="0.25">
      <c r="A24" s="170"/>
      <c r="B24" s="171"/>
      <c r="C24" s="171"/>
      <c r="D24" s="171"/>
      <c r="E24" s="171"/>
      <c r="F24" s="171"/>
      <c r="G24" s="171"/>
      <c r="H24" s="171"/>
      <c r="I24" s="171"/>
      <c r="J24" s="171"/>
      <c r="K24" s="172"/>
      <c r="L24" s="601" t="s">
        <v>107</v>
      </c>
      <c r="M24" s="602"/>
      <c r="N24" s="286" t="str">
        <f>IF((SUM(N13:N23)=0),"",(SUM(N13:N23)))</f>
        <v/>
      </c>
      <c r="O24" s="599" t="s">
        <v>108</v>
      </c>
      <c r="P24" s="600"/>
      <c r="Q24" s="287" t="str">
        <f>IF((SUM(Q13:Q23)=0),"",(SUM(Q13:Q23)))</f>
        <v/>
      </c>
      <c r="R24" s="173"/>
      <c r="S24" s="171"/>
      <c r="T24" s="174"/>
      <c r="U24" s="170"/>
      <c r="V24" s="171"/>
      <c r="W24" s="171"/>
      <c r="X24" s="171"/>
      <c r="Y24" s="171"/>
      <c r="Z24" s="171"/>
      <c r="AA24" s="172"/>
      <c r="AB24" s="601" t="s">
        <v>109</v>
      </c>
      <c r="AC24" s="602"/>
      <c r="AD24" s="279" t="str">
        <f>IF(COUNTA(AD13:AD23)&lt;1,"",(SUM(AD13:AD23)))</f>
        <v/>
      </c>
      <c r="AE24" s="175" t="s">
        <v>110</v>
      </c>
      <c r="AF24" s="279" t="str">
        <f>IF(COUNTA(AF13:AF23)&lt;1,"",(SUM(AF13:AF23)))</f>
        <v/>
      </c>
    </row>
    <row r="25" spans="1:33" ht="26.25" customHeight="1" thickBot="1" x14ac:dyDescent="0.25">
      <c r="A25" s="170"/>
      <c r="B25" s="171"/>
      <c r="C25" s="171"/>
      <c r="D25" s="171"/>
      <c r="E25" s="171"/>
      <c r="F25" s="171"/>
      <c r="G25" s="171"/>
      <c r="H25" s="171"/>
      <c r="I25" s="171"/>
      <c r="J25" s="171"/>
      <c r="K25" s="172"/>
      <c r="L25" s="603" t="s">
        <v>111</v>
      </c>
      <c r="M25" s="604"/>
      <c r="N25" s="604"/>
      <c r="O25" s="604"/>
      <c r="P25" s="605"/>
      <c r="Q25" s="288"/>
      <c r="R25" s="176"/>
      <c r="S25" s="171"/>
      <c r="T25" s="177"/>
      <c r="U25" s="170"/>
      <c r="V25" s="171"/>
      <c r="W25" s="171"/>
      <c r="X25" s="171"/>
      <c r="Y25" s="171"/>
      <c r="Z25" s="171"/>
      <c r="AA25" s="172"/>
      <c r="AB25" s="603" t="s">
        <v>112</v>
      </c>
      <c r="AC25" s="604"/>
      <c r="AD25" s="604"/>
      <c r="AE25" s="605"/>
      <c r="AF25" s="281"/>
    </row>
    <row r="26" spans="1:33" s="84" customFormat="1" ht="4.5" customHeight="1" thickBot="1" x14ac:dyDescent="0.25">
      <c r="A26" s="178"/>
      <c r="B26" s="178"/>
      <c r="C26" s="178"/>
      <c r="D26" s="178"/>
      <c r="E26" s="178"/>
      <c r="F26" s="178"/>
      <c r="G26" s="178"/>
      <c r="H26" s="178"/>
      <c r="I26" s="178"/>
      <c r="J26" s="178"/>
      <c r="K26" s="178"/>
      <c r="L26" s="178"/>
      <c r="M26" s="178"/>
      <c r="N26" s="178"/>
      <c r="O26" s="179"/>
      <c r="P26" s="178"/>
      <c r="Q26" s="178"/>
      <c r="R26" s="178"/>
      <c r="S26" s="178"/>
      <c r="T26" s="178"/>
      <c r="U26" s="180"/>
      <c r="V26" s="180"/>
      <c r="W26" s="180"/>
      <c r="X26" s="180"/>
      <c r="Y26" s="178"/>
      <c r="Z26" s="178"/>
      <c r="AA26" s="178"/>
      <c r="AB26" s="178"/>
      <c r="AC26" s="178"/>
      <c r="AD26" s="179"/>
      <c r="AE26" s="179"/>
      <c r="AF26" s="178"/>
      <c r="AG26" s="178"/>
    </row>
    <row r="27" spans="1:33" s="84" customFormat="1" ht="14.4" x14ac:dyDescent="0.2">
      <c r="A27" s="513" t="s">
        <v>113</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5"/>
      <c r="AG27" s="178"/>
    </row>
    <row r="28" spans="1:33" s="84" customFormat="1" ht="30" customHeight="1" thickBot="1" x14ac:dyDescent="0.25">
      <c r="A28" s="516"/>
      <c r="B28" s="517"/>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8"/>
      <c r="AG28" s="178"/>
    </row>
    <row r="29" spans="1:33" s="84" customFormat="1" ht="12" customHeight="1" x14ac:dyDescent="0.2">
      <c r="A29" s="178"/>
      <c r="B29" s="178"/>
      <c r="C29" s="178"/>
      <c r="D29" s="178"/>
      <c r="E29" s="178"/>
      <c r="F29" s="178"/>
      <c r="G29" s="178"/>
      <c r="H29" s="178"/>
      <c r="I29" s="178"/>
      <c r="J29" s="178"/>
      <c r="K29" s="178"/>
      <c r="L29" s="178"/>
      <c r="M29" s="178"/>
      <c r="N29" s="178"/>
      <c r="O29" s="179"/>
      <c r="P29" s="178"/>
      <c r="Q29" s="178"/>
      <c r="R29" s="178"/>
      <c r="S29" s="178"/>
      <c r="T29" s="178"/>
      <c r="U29" s="178"/>
      <c r="V29" s="178"/>
      <c r="W29" s="178"/>
      <c r="X29" s="178"/>
      <c r="Y29" s="178"/>
      <c r="Z29" s="178"/>
      <c r="AA29" s="178"/>
      <c r="AB29" s="178"/>
      <c r="AC29" s="178"/>
      <c r="AD29" s="181"/>
      <c r="AE29" s="179"/>
      <c r="AF29" s="178"/>
      <c r="AG29" s="178"/>
    </row>
  </sheetData>
  <mergeCells count="96">
    <mergeCell ref="R15:S15"/>
    <mergeCell ref="R16:S16"/>
    <mergeCell ref="U16:V18"/>
    <mergeCell ref="Z3:AB3"/>
    <mergeCell ref="Z4:AB4"/>
    <mergeCell ref="W6:Z6"/>
    <mergeCell ref="AA6:AC6"/>
    <mergeCell ref="S6:V6"/>
    <mergeCell ref="S7:V7"/>
    <mergeCell ref="W7:Z7"/>
    <mergeCell ref="AA7:AC7"/>
    <mergeCell ref="X16:AA16"/>
    <mergeCell ref="W17:W18"/>
    <mergeCell ref="X17:AA17"/>
    <mergeCell ref="X18:AA18"/>
    <mergeCell ref="R23:S23"/>
    <mergeCell ref="R17:S17"/>
    <mergeCell ref="R18:S18"/>
    <mergeCell ref="R19:S19"/>
    <mergeCell ref="AB12:AC12"/>
    <mergeCell ref="AB15:AC15"/>
    <mergeCell ref="AB16:AC16"/>
    <mergeCell ref="AB17:AC17"/>
    <mergeCell ref="U19:V23"/>
    <mergeCell ref="AB22:AC22"/>
    <mergeCell ref="AB23:AC23"/>
    <mergeCell ref="W23:AA23"/>
    <mergeCell ref="AB18:AC18"/>
    <mergeCell ref="AB19:AC19"/>
    <mergeCell ref="AB20:AC20"/>
    <mergeCell ref="AB21:AC21"/>
    <mergeCell ref="R22:S22"/>
    <mergeCell ref="W19:AA19"/>
    <mergeCell ref="W20:AA20"/>
    <mergeCell ref="W21:AA21"/>
    <mergeCell ref="W22:AA22"/>
    <mergeCell ref="R20:S20"/>
    <mergeCell ref="R21:S21"/>
    <mergeCell ref="O24:P24"/>
    <mergeCell ref="AB24:AC24"/>
    <mergeCell ref="L24:M24"/>
    <mergeCell ref="L25:P25"/>
    <mergeCell ref="AB25:AE25"/>
    <mergeCell ref="A19:A23"/>
    <mergeCell ref="B19:J19"/>
    <mergeCell ref="B21:J21"/>
    <mergeCell ref="B20:J20"/>
    <mergeCell ref="A13:A15"/>
    <mergeCell ref="B13:B14"/>
    <mergeCell ref="A16:A18"/>
    <mergeCell ref="B22:J22"/>
    <mergeCell ref="B23:J23"/>
    <mergeCell ref="B16:J16"/>
    <mergeCell ref="B17:J17"/>
    <mergeCell ref="B18:J18"/>
    <mergeCell ref="A1:AF1"/>
    <mergeCell ref="A3:I3"/>
    <mergeCell ref="J3:Q3"/>
    <mergeCell ref="AC3:AF3"/>
    <mergeCell ref="A4:I4"/>
    <mergeCell ref="J4:Q4"/>
    <mergeCell ref="S3:W3"/>
    <mergeCell ref="S4:W4"/>
    <mergeCell ref="X3:Y3"/>
    <mergeCell ref="X4:Y4"/>
    <mergeCell ref="AD8:AF8"/>
    <mergeCell ref="W13:W14"/>
    <mergeCell ref="D13:J13"/>
    <mergeCell ref="A11:A12"/>
    <mergeCell ref="O11:Q11"/>
    <mergeCell ref="B11:J12"/>
    <mergeCell ref="K11:K12"/>
    <mergeCell ref="L11:N11"/>
    <mergeCell ref="D14:J14"/>
    <mergeCell ref="W11:AA12"/>
    <mergeCell ref="X13:AA13"/>
    <mergeCell ref="X14:AA14"/>
    <mergeCell ref="R11:S12"/>
    <mergeCell ref="R13:S13"/>
    <mergeCell ref="R14:S14"/>
    <mergeCell ref="A27:AF27"/>
    <mergeCell ref="A28:AF28"/>
    <mergeCell ref="W15:AA15"/>
    <mergeCell ref="AE11:AF11"/>
    <mergeCell ref="AC4:AE4"/>
    <mergeCell ref="AB13:AC13"/>
    <mergeCell ref="AB14:AC14"/>
    <mergeCell ref="B15:J15"/>
    <mergeCell ref="U11:V12"/>
    <mergeCell ref="U13:V15"/>
    <mergeCell ref="AB11:AD11"/>
    <mergeCell ref="S8:V8"/>
    <mergeCell ref="AD6:AF6"/>
    <mergeCell ref="W8:Z8"/>
    <mergeCell ref="AD7:AF7"/>
    <mergeCell ref="AA8:AC8"/>
  </mergeCells>
  <phoneticPr fontId="58"/>
  <printOptions horizontalCentered="1"/>
  <pageMargins left="0.15748031496062992" right="0.15748031496062992" top="0.39370078740157483" bottom="0.19685039370078741" header="0.31496062992125984" footer="0.31496062992125984"/>
  <pageSetup paperSize="9" scale="9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26"/>
  <sheetViews>
    <sheetView view="pageBreakPreview" topLeftCell="P16" zoomScale="70" zoomScaleNormal="70" zoomScaleSheetLayoutView="70" workbookViewId="0">
      <selection activeCell="R24" sqref="A1:XFD1048576"/>
    </sheetView>
  </sheetViews>
  <sheetFormatPr defaultColWidth="2.77734375" defaultRowHeight="14.4" x14ac:dyDescent="0.2"/>
  <cols>
    <col min="1" max="5" width="3.44140625" style="124" customWidth="1"/>
    <col min="6" max="36" width="13.6640625" style="124" customWidth="1"/>
    <col min="37" max="38" width="3.44140625" style="124" customWidth="1"/>
    <col min="39" max="16384" width="2.77734375" style="124"/>
  </cols>
  <sheetData>
    <row r="1" spans="1:38" ht="18" customHeight="1" x14ac:dyDescent="0.2">
      <c r="A1" s="372" t="s">
        <v>461</v>
      </c>
    </row>
    <row r="2" spans="1:38" ht="39" customHeight="1" x14ac:dyDescent="0.2">
      <c r="A2" s="894" t="s">
        <v>462</v>
      </c>
      <c r="B2" s="894"/>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row>
    <row r="3" spans="1:38" ht="14.25" customHeight="1" thickBot="1" x14ac:dyDescent="0.25">
      <c r="A3" s="252"/>
      <c r="B3" s="252"/>
      <c r="C3" s="252"/>
      <c r="D3" s="252"/>
      <c r="E3" s="25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row>
    <row r="4" spans="1:38" ht="29.25" customHeight="1" thickBot="1" x14ac:dyDescent="0.25">
      <c r="A4" s="895" t="s">
        <v>463</v>
      </c>
      <c r="B4" s="896"/>
      <c r="C4" s="896"/>
      <c r="D4" s="896"/>
      <c r="E4" s="897"/>
      <c r="F4" s="901" t="s">
        <v>464</v>
      </c>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3"/>
      <c r="AJ4" s="907" t="s">
        <v>465</v>
      </c>
      <c r="AK4" s="895" t="s">
        <v>251</v>
      </c>
      <c r="AL4" s="897"/>
    </row>
    <row r="5" spans="1:38" ht="29.25" customHeight="1" x14ac:dyDescent="0.2">
      <c r="A5" s="898"/>
      <c r="B5" s="899"/>
      <c r="C5" s="899"/>
      <c r="D5" s="899"/>
      <c r="E5" s="900"/>
      <c r="F5" s="904" t="s">
        <v>466</v>
      </c>
      <c r="G5" s="920"/>
      <c r="H5" s="920"/>
      <c r="I5" s="920"/>
      <c r="J5" s="920"/>
      <c r="K5" s="920"/>
      <c r="L5" s="920"/>
      <c r="M5" s="920"/>
      <c r="N5" s="920"/>
      <c r="O5" s="920"/>
      <c r="P5" s="920"/>
      <c r="Q5" s="920"/>
      <c r="R5" s="920"/>
      <c r="S5" s="920"/>
      <c r="T5" s="920"/>
      <c r="U5" s="920"/>
      <c r="V5" s="920"/>
      <c r="W5" s="920"/>
      <c r="X5" s="920"/>
      <c r="Y5" s="920"/>
      <c r="Z5" s="920"/>
      <c r="AA5" s="920"/>
      <c r="AB5" s="920"/>
      <c r="AC5" s="920"/>
      <c r="AD5" s="920"/>
      <c r="AE5" s="921"/>
      <c r="AF5" s="910" t="s">
        <v>467</v>
      </c>
      <c r="AG5" s="910"/>
      <c r="AH5" s="911"/>
      <c r="AI5" s="916" t="s">
        <v>468</v>
      </c>
      <c r="AJ5" s="908"/>
      <c r="AK5" s="898"/>
      <c r="AL5" s="900"/>
    </row>
    <row r="6" spans="1:38" ht="29.25" customHeight="1" x14ac:dyDescent="0.2">
      <c r="A6" s="898"/>
      <c r="B6" s="899"/>
      <c r="C6" s="899"/>
      <c r="D6" s="899"/>
      <c r="E6" s="900"/>
      <c r="F6" s="905"/>
      <c r="G6" s="928" t="s">
        <v>469</v>
      </c>
      <c r="H6" s="914"/>
      <c r="I6" s="914"/>
      <c r="J6" s="914"/>
      <c r="K6" s="914"/>
      <c r="L6" s="915"/>
      <c r="M6" s="915"/>
      <c r="N6" s="915"/>
      <c r="O6" s="915"/>
      <c r="P6" s="915"/>
      <c r="Q6" s="915"/>
      <c r="R6" s="928" t="s">
        <v>886</v>
      </c>
      <c r="S6" s="915" t="s">
        <v>430</v>
      </c>
      <c r="T6" s="930"/>
      <c r="U6" s="930"/>
      <c r="V6" s="930"/>
      <c r="W6" s="930"/>
      <c r="X6" s="930"/>
      <c r="Y6" s="930"/>
      <c r="Z6" s="930"/>
      <c r="AA6" s="930"/>
      <c r="AB6" s="930"/>
      <c r="AC6" s="930"/>
      <c r="AD6" s="931"/>
      <c r="AE6" s="409" t="s">
        <v>677</v>
      </c>
      <c r="AF6" s="253"/>
      <c r="AG6" s="912" t="s">
        <v>470</v>
      </c>
      <c r="AH6" s="912" t="s">
        <v>471</v>
      </c>
      <c r="AI6" s="916"/>
      <c r="AJ6" s="908"/>
      <c r="AK6" s="898"/>
      <c r="AL6" s="900"/>
    </row>
    <row r="7" spans="1:38" s="408" customFormat="1" ht="63" customHeight="1" thickBot="1" x14ac:dyDescent="0.25">
      <c r="A7" s="898"/>
      <c r="B7" s="899"/>
      <c r="C7" s="899"/>
      <c r="D7" s="899"/>
      <c r="E7" s="900"/>
      <c r="F7" s="906"/>
      <c r="G7" s="929"/>
      <c r="H7" s="254" t="s">
        <v>472</v>
      </c>
      <c r="I7" s="255" t="s">
        <v>473</v>
      </c>
      <c r="J7" s="255" t="s">
        <v>474</v>
      </c>
      <c r="K7" s="256" t="s">
        <v>475</v>
      </c>
      <c r="L7" s="255" t="s">
        <v>476</v>
      </c>
      <c r="M7" s="256" t="s">
        <v>477</v>
      </c>
      <c r="N7" s="255" t="s">
        <v>478</v>
      </c>
      <c r="O7" s="256" t="s">
        <v>479</v>
      </c>
      <c r="P7" s="256" t="s">
        <v>480</v>
      </c>
      <c r="Q7" s="257" t="s">
        <v>481</v>
      </c>
      <c r="R7" s="929"/>
      <c r="S7" s="255" t="s">
        <v>482</v>
      </c>
      <c r="T7" s="255" t="s">
        <v>483</v>
      </c>
      <c r="U7" s="258" t="s">
        <v>484</v>
      </c>
      <c r="V7" s="255" t="s">
        <v>485</v>
      </c>
      <c r="W7" s="255" t="s">
        <v>486</v>
      </c>
      <c r="X7" s="255" t="s">
        <v>487</v>
      </c>
      <c r="Y7" s="255" t="s">
        <v>488</v>
      </c>
      <c r="Z7" s="255" t="s">
        <v>489</v>
      </c>
      <c r="AA7" s="255" t="s">
        <v>490</v>
      </c>
      <c r="AB7" s="255" t="s">
        <v>491</v>
      </c>
      <c r="AC7" s="255" t="s">
        <v>492</v>
      </c>
      <c r="AD7" s="255" t="s">
        <v>493</v>
      </c>
      <c r="AE7" s="1446" t="s">
        <v>678</v>
      </c>
      <c r="AF7" s="259"/>
      <c r="AG7" s="913"/>
      <c r="AH7" s="913"/>
      <c r="AI7" s="917"/>
      <c r="AJ7" s="909"/>
      <c r="AK7" s="918"/>
      <c r="AL7" s="919"/>
    </row>
    <row r="8" spans="1:38" ht="47.25" customHeight="1" x14ac:dyDescent="0.2">
      <c r="A8" s="932"/>
      <c r="B8" s="933"/>
      <c r="C8" s="933"/>
      <c r="D8" s="933"/>
      <c r="E8" s="934"/>
      <c r="F8" s="307">
        <f>G8+R8</f>
        <v>0</v>
      </c>
      <c r="G8" s="308">
        <f>SUM(H8:Q8)</f>
        <v>0</v>
      </c>
      <c r="H8" s="309"/>
      <c r="I8" s="309"/>
      <c r="J8" s="308"/>
      <c r="K8" s="310"/>
      <c r="L8" s="308"/>
      <c r="M8" s="308"/>
      <c r="N8" s="309"/>
      <c r="O8" s="310"/>
      <c r="P8" s="310"/>
      <c r="Q8" s="311"/>
      <c r="R8" s="308">
        <f>SUM(S8:AD8)</f>
        <v>0</v>
      </c>
      <c r="S8" s="310"/>
      <c r="T8" s="310"/>
      <c r="U8" s="308"/>
      <c r="V8" s="308"/>
      <c r="W8" s="308"/>
      <c r="X8" s="308"/>
      <c r="Y8" s="308"/>
      <c r="Z8" s="308"/>
      <c r="AA8" s="308"/>
      <c r="AB8" s="308"/>
      <c r="AC8" s="308"/>
      <c r="AD8" s="308"/>
      <c r="AE8" s="309"/>
      <c r="AF8" s="309">
        <f>SUM(AG8:AH8)</f>
        <v>0</v>
      </c>
      <c r="AG8" s="308"/>
      <c r="AH8" s="310"/>
      <c r="AI8" s="396">
        <f>AF8/4</f>
        <v>0</v>
      </c>
      <c r="AJ8" s="397"/>
      <c r="AK8" s="935"/>
      <c r="AL8" s="936"/>
    </row>
    <row r="9" spans="1:38" ht="47.25" customHeight="1" x14ac:dyDescent="0.2">
      <c r="A9" s="924"/>
      <c r="B9" s="925"/>
      <c r="C9" s="925"/>
      <c r="D9" s="925"/>
      <c r="E9" s="925"/>
      <c r="F9" s="312">
        <f t="shared" ref="F9:F20" si="0">G9+R9</f>
        <v>0</v>
      </c>
      <c r="G9" s="313">
        <f t="shared" ref="G9:G20" si="1">SUM(H9:Q9)</f>
        <v>0</v>
      </c>
      <c r="H9" s="314"/>
      <c r="I9" s="314"/>
      <c r="J9" s="313"/>
      <c r="K9" s="315"/>
      <c r="L9" s="313"/>
      <c r="M9" s="313"/>
      <c r="N9" s="314"/>
      <c r="O9" s="315"/>
      <c r="P9" s="315"/>
      <c r="Q9" s="316"/>
      <c r="R9" s="313">
        <f t="shared" ref="R9:R20" si="2">SUM(S9:AD9)</f>
        <v>0</v>
      </c>
      <c r="S9" s="315"/>
      <c r="T9" s="315"/>
      <c r="U9" s="313"/>
      <c r="V9" s="313"/>
      <c r="W9" s="313"/>
      <c r="X9" s="313"/>
      <c r="Y9" s="313"/>
      <c r="Z9" s="313"/>
      <c r="AA9" s="313"/>
      <c r="AB9" s="313"/>
      <c r="AC9" s="313"/>
      <c r="AD9" s="313"/>
      <c r="AE9" s="314"/>
      <c r="AF9" s="314">
        <f>SUM(AG9:AH9)</f>
        <v>0</v>
      </c>
      <c r="AG9" s="313"/>
      <c r="AH9" s="315"/>
      <c r="AI9" s="317">
        <f t="shared" ref="AI9:AI20" si="3">AF9/4</f>
        <v>0</v>
      </c>
      <c r="AJ9" s="318"/>
      <c r="AK9" s="937"/>
      <c r="AL9" s="938"/>
    </row>
    <row r="10" spans="1:38" ht="47.25" customHeight="1" x14ac:dyDescent="0.2">
      <c r="A10" s="924"/>
      <c r="B10" s="925"/>
      <c r="C10" s="925"/>
      <c r="D10" s="925"/>
      <c r="E10" s="925"/>
      <c r="F10" s="312">
        <f t="shared" si="0"/>
        <v>0</v>
      </c>
      <c r="G10" s="313">
        <f t="shared" si="1"/>
        <v>0</v>
      </c>
      <c r="H10" s="314"/>
      <c r="I10" s="314"/>
      <c r="J10" s="313"/>
      <c r="K10" s="315"/>
      <c r="L10" s="313"/>
      <c r="M10" s="313"/>
      <c r="N10" s="314"/>
      <c r="O10" s="315"/>
      <c r="P10" s="315"/>
      <c r="Q10" s="316"/>
      <c r="R10" s="313">
        <f t="shared" si="2"/>
        <v>0</v>
      </c>
      <c r="S10" s="315"/>
      <c r="T10" s="315"/>
      <c r="U10" s="313"/>
      <c r="V10" s="313"/>
      <c r="W10" s="313"/>
      <c r="X10" s="313"/>
      <c r="Y10" s="313"/>
      <c r="Z10" s="313"/>
      <c r="AA10" s="313"/>
      <c r="AB10" s="313"/>
      <c r="AC10" s="313"/>
      <c r="AD10" s="313"/>
      <c r="AE10" s="314"/>
      <c r="AF10" s="314">
        <f t="shared" ref="AF10:AF19" si="4">SUM(AG10:AH10)</f>
        <v>0</v>
      </c>
      <c r="AG10" s="313"/>
      <c r="AH10" s="315"/>
      <c r="AI10" s="317">
        <f t="shared" si="3"/>
        <v>0</v>
      </c>
      <c r="AJ10" s="318"/>
      <c r="AK10" s="937"/>
      <c r="AL10" s="938"/>
    </row>
    <row r="11" spans="1:38" ht="47.25" customHeight="1" x14ac:dyDescent="0.2">
      <c r="A11" s="924"/>
      <c r="B11" s="925"/>
      <c r="C11" s="925"/>
      <c r="D11" s="925"/>
      <c r="E11" s="925"/>
      <c r="F11" s="312">
        <f t="shared" si="0"/>
        <v>0</v>
      </c>
      <c r="G11" s="313">
        <f t="shared" si="1"/>
        <v>0</v>
      </c>
      <c r="H11" s="314"/>
      <c r="I11" s="314"/>
      <c r="J11" s="313"/>
      <c r="K11" s="315"/>
      <c r="L11" s="313"/>
      <c r="M11" s="313"/>
      <c r="N11" s="314"/>
      <c r="O11" s="315"/>
      <c r="P11" s="315"/>
      <c r="Q11" s="316"/>
      <c r="R11" s="313">
        <f t="shared" si="2"/>
        <v>0</v>
      </c>
      <c r="S11" s="315"/>
      <c r="T11" s="315"/>
      <c r="U11" s="313"/>
      <c r="V11" s="313"/>
      <c r="W11" s="313"/>
      <c r="X11" s="313"/>
      <c r="Y11" s="313"/>
      <c r="Z11" s="313"/>
      <c r="AA11" s="313"/>
      <c r="AB11" s="313"/>
      <c r="AC11" s="313"/>
      <c r="AD11" s="313"/>
      <c r="AE11" s="314"/>
      <c r="AF11" s="314">
        <f>SUM(AG11:AH11)</f>
        <v>0</v>
      </c>
      <c r="AG11" s="313"/>
      <c r="AH11" s="315"/>
      <c r="AI11" s="317">
        <f t="shared" si="3"/>
        <v>0</v>
      </c>
      <c r="AJ11" s="318"/>
      <c r="AK11" s="939"/>
      <c r="AL11" s="940"/>
    </row>
    <row r="12" spans="1:38" ht="47.25" customHeight="1" x14ac:dyDescent="0.2">
      <c r="A12" s="924"/>
      <c r="B12" s="925"/>
      <c r="C12" s="925"/>
      <c r="D12" s="925"/>
      <c r="E12" s="925"/>
      <c r="F12" s="312">
        <f t="shared" si="0"/>
        <v>0</v>
      </c>
      <c r="G12" s="313">
        <f t="shared" si="1"/>
        <v>0</v>
      </c>
      <c r="H12" s="314"/>
      <c r="I12" s="314"/>
      <c r="J12" s="313"/>
      <c r="K12" s="315"/>
      <c r="L12" s="313"/>
      <c r="M12" s="313"/>
      <c r="N12" s="314"/>
      <c r="O12" s="315"/>
      <c r="P12" s="315"/>
      <c r="Q12" s="316"/>
      <c r="R12" s="313">
        <f t="shared" si="2"/>
        <v>0</v>
      </c>
      <c r="S12" s="315"/>
      <c r="T12" s="315"/>
      <c r="U12" s="313"/>
      <c r="V12" s="313"/>
      <c r="W12" s="313"/>
      <c r="X12" s="313"/>
      <c r="Y12" s="313"/>
      <c r="Z12" s="313"/>
      <c r="AA12" s="313"/>
      <c r="AB12" s="313"/>
      <c r="AC12" s="313"/>
      <c r="AD12" s="313"/>
      <c r="AE12" s="314"/>
      <c r="AF12" s="314">
        <f>SUM(AG12:AH12)</f>
        <v>0</v>
      </c>
      <c r="AG12" s="313"/>
      <c r="AH12" s="315"/>
      <c r="AI12" s="317">
        <f t="shared" si="3"/>
        <v>0</v>
      </c>
      <c r="AJ12" s="318"/>
      <c r="AK12" s="939"/>
      <c r="AL12" s="940"/>
    </row>
    <row r="13" spans="1:38" ht="47.25" customHeight="1" x14ac:dyDescent="0.2">
      <c r="A13" s="924"/>
      <c r="B13" s="925"/>
      <c r="C13" s="925"/>
      <c r="D13" s="925"/>
      <c r="E13" s="925"/>
      <c r="F13" s="312">
        <f t="shared" si="0"/>
        <v>0</v>
      </c>
      <c r="G13" s="313">
        <f t="shared" si="1"/>
        <v>0</v>
      </c>
      <c r="H13" s="314"/>
      <c r="I13" s="314"/>
      <c r="J13" s="313"/>
      <c r="K13" s="315"/>
      <c r="L13" s="313"/>
      <c r="M13" s="313"/>
      <c r="N13" s="314"/>
      <c r="O13" s="315"/>
      <c r="P13" s="315"/>
      <c r="Q13" s="319"/>
      <c r="R13" s="313">
        <f t="shared" si="2"/>
        <v>0</v>
      </c>
      <c r="S13" s="315"/>
      <c r="T13" s="315"/>
      <c r="U13" s="313"/>
      <c r="V13" s="313"/>
      <c r="W13" s="313"/>
      <c r="X13" s="313"/>
      <c r="Y13" s="313"/>
      <c r="Z13" s="313"/>
      <c r="AA13" s="313"/>
      <c r="AB13" s="313"/>
      <c r="AC13" s="313"/>
      <c r="AD13" s="313"/>
      <c r="AE13" s="314"/>
      <c r="AF13" s="314">
        <f>SUM(AG13:AH13)</f>
        <v>0</v>
      </c>
      <c r="AG13" s="313"/>
      <c r="AH13" s="315"/>
      <c r="AI13" s="317">
        <f t="shared" si="3"/>
        <v>0</v>
      </c>
      <c r="AJ13" s="318"/>
      <c r="AK13" s="939"/>
      <c r="AL13" s="940"/>
    </row>
    <row r="14" spans="1:38" ht="47.25" customHeight="1" x14ac:dyDescent="0.2">
      <c r="A14" s="924"/>
      <c r="B14" s="925"/>
      <c r="C14" s="925"/>
      <c r="D14" s="925"/>
      <c r="E14" s="925"/>
      <c r="F14" s="312">
        <f t="shared" si="0"/>
        <v>0</v>
      </c>
      <c r="G14" s="313">
        <f t="shared" si="1"/>
        <v>0</v>
      </c>
      <c r="H14" s="314"/>
      <c r="I14" s="314"/>
      <c r="J14" s="313"/>
      <c r="K14" s="315"/>
      <c r="L14" s="313"/>
      <c r="M14" s="313"/>
      <c r="N14" s="314"/>
      <c r="O14" s="315"/>
      <c r="P14" s="315"/>
      <c r="Q14" s="316"/>
      <c r="R14" s="313">
        <f t="shared" si="2"/>
        <v>0</v>
      </c>
      <c r="S14" s="315"/>
      <c r="T14" s="315"/>
      <c r="U14" s="313"/>
      <c r="V14" s="313"/>
      <c r="W14" s="313"/>
      <c r="X14" s="313"/>
      <c r="Y14" s="313"/>
      <c r="Z14" s="313"/>
      <c r="AA14" s="313"/>
      <c r="AB14" s="313"/>
      <c r="AC14" s="313"/>
      <c r="AD14" s="313"/>
      <c r="AE14" s="314"/>
      <c r="AF14" s="314">
        <f t="shared" si="4"/>
        <v>0</v>
      </c>
      <c r="AG14" s="313"/>
      <c r="AH14" s="315"/>
      <c r="AI14" s="317">
        <f t="shared" si="3"/>
        <v>0</v>
      </c>
      <c r="AJ14" s="318"/>
      <c r="AK14" s="939"/>
      <c r="AL14" s="940"/>
    </row>
    <row r="15" spans="1:38" ht="47.25" customHeight="1" x14ac:dyDescent="0.2">
      <c r="A15" s="924"/>
      <c r="B15" s="925"/>
      <c r="C15" s="925"/>
      <c r="D15" s="925"/>
      <c r="E15" s="925"/>
      <c r="F15" s="312">
        <f t="shared" si="0"/>
        <v>0</v>
      </c>
      <c r="G15" s="313">
        <f t="shared" si="1"/>
        <v>0</v>
      </c>
      <c r="H15" s="314"/>
      <c r="I15" s="314"/>
      <c r="J15" s="313"/>
      <c r="K15" s="315"/>
      <c r="L15" s="313"/>
      <c r="M15" s="313"/>
      <c r="N15" s="314"/>
      <c r="O15" s="315"/>
      <c r="P15" s="315"/>
      <c r="Q15" s="316"/>
      <c r="R15" s="313">
        <f t="shared" si="2"/>
        <v>0</v>
      </c>
      <c r="S15" s="315"/>
      <c r="T15" s="315"/>
      <c r="U15" s="313"/>
      <c r="V15" s="313"/>
      <c r="W15" s="313"/>
      <c r="X15" s="313"/>
      <c r="Y15" s="313"/>
      <c r="Z15" s="313"/>
      <c r="AA15" s="313"/>
      <c r="AB15" s="313"/>
      <c r="AC15" s="313"/>
      <c r="AD15" s="313"/>
      <c r="AE15" s="314"/>
      <c r="AF15" s="314">
        <f t="shared" si="4"/>
        <v>0</v>
      </c>
      <c r="AG15" s="313"/>
      <c r="AH15" s="315"/>
      <c r="AI15" s="317">
        <f t="shared" si="3"/>
        <v>0</v>
      </c>
      <c r="AJ15" s="318"/>
      <c r="AK15" s="939"/>
      <c r="AL15" s="940"/>
    </row>
    <row r="16" spans="1:38" ht="47.25" customHeight="1" x14ac:dyDescent="0.2">
      <c r="A16" s="924"/>
      <c r="B16" s="925"/>
      <c r="C16" s="925"/>
      <c r="D16" s="925"/>
      <c r="E16" s="925"/>
      <c r="F16" s="312">
        <f t="shared" si="0"/>
        <v>0</v>
      </c>
      <c r="G16" s="313">
        <f t="shared" si="1"/>
        <v>0</v>
      </c>
      <c r="H16" s="314"/>
      <c r="I16" s="314"/>
      <c r="J16" s="313"/>
      <c r="K16" s="315"/>
      <c r="L16" s="313"/>
      <c r="M16" s="313"/>
      <c r="N16" s="314"/>
      <c r="O16" s="315"/>
      <c r="P16" s="315"/>
      <c r="Q16" s="316"/>
      <c r="R16" s="313">
        <f t="shared" si="2"/>
        <v>0</v>
      </c>
      <c r="S16" s="315"/>
      <c r="T16" s="315"/>
      <c r="U16" s="313"/>
      <c r="V16" s="313"/>
      <c r="W16" s="313"/>
      <c r="X16" s="313"/>
      <c r="Y16" s="313"/>
      <c r="Z16" s="313"/>
      <c r="AA16" s="313"/>
      <c r="AB16" s="313"/>
      <c r="AC16" s="313"/>
      <c r="AD16" s="313"/>
      <c r="AE16" s="314"/>
      <c r="AF16" s="314">
        <f t="shared" si="4"/>
        <v>0</v>
      </c>
      <c r="AG16" s="313"/>
      <c r="AH16" s="315"/>
      <c r="AI16" s="317">
        <f t="shared" si="3"/>
        <v>0</v>
      </c>
      <c r="AJ16" s="318"/>
      <c r="AK16" s="939"/>
      <c r="AL16" s="940"/>
    </row>
    <row r="17" spans="1:38" ht="47.25" customHeight="1" x14ac:dyDescent="0.2">
      <c r="A17" s="924"/>
      <c r="B17" s="925"/>
      <c r="C17" s="925"/>
      <c r="D17" s="925"/>
      <c r="E17" s="925"/>
      <c r="F17" s="312">
        <f t="shared" si="0"/>
        <v>0</v>
      </c>
      <c r="G17" s="313">
        <f t="shared" si="1"/>
        <v>0</v>
      </c>
      <c r="H17" s="314"/>
      <c r="I17" s="314"/>
      <c r="J17" s="313"/>
      <c r="K17" s="315"/>
      <c r="L17" s="313"/>
      <c r="M17" s="313"/>
      <c r="N17" s="314"/>
      <c r="O17" s="315"/>
      <c r="P17" s="315"/>
      <c r="Q17" s="316"/>
      <c r="R17" s="313">
        <f t="shared" si="2"/>
        <v>0</v>
      </c>
      <c r="S17" s="315"/>
      <c r="T17" s="315"/>
      <c r="U17" s="313"/>
      <c r="V17" s="313"/>
      <c r="W17" s="313"/>
      <c r="X17" s="313"/>
      <c r="Y17" s="313"/>
      <c r="Z17" s="313"/>
      <c r="AA17" s="313"/>
      <c r="AB17" s="313"/>
      <c r="AC17" s="313"/>
      <c r="AD17" s="313"/>
      <c r="AE17" s="314"/>
      <c r="AF17" s="314">
        <f t="shared" si="4"/>
        <v>0</v>
      </c>
      <c r="AG17" s="313"/>
      <c r="AH17" s="315"/>
      <c r="AI17" s="317">
        <f t="shared" si="3"/>
        <v>0</v>
      </c>
      <c r="AJ17" s="318"/>
      <c r="AK17" s="939"/>
      <c r="AL17" s="940"/>
    </row>
    <row r="18" spans="1:38" ht="47.25" customHeight="1" x14ac:dyDescent="0.2">
      <c r="A18" s="924"/>
      <c r="B18" s="925"/>
      <c r="C18" s="925"/>
      <c r="D18" s="925"/>
      <c r="E18" s="925"/>
      <c r="F18" s="312">
        <f t="shared" si="0"/>
        <v>0</v>
      </c>
      <c r="G18" s="313">
        <f t="shared" si="1"/>
        <v>0</v>
      </c>
      <c r="H18" s="314"/>
      <c r="I18" s="314"/>
      <c r="J18" s="313"/>
      <c r="K18" s="315"/>
      <c r="L18" s="313"/>
      <c r="M18" s="313"/>
      <c r="N18" s="314"/>
      <c r="O18" s="315"/>
      <c r="P18" s="315"/>
      <c r="Q18" s="316"/>
      <c r="R18" s="313">
        <f t="shared" si="2"/>
        <v>0</v>
      </c>
      <c r="S18" s="315"/>
      <c r="T18" s="315"/>
      <c r="U18" s="313"/>
      <c r="V18" s="313"/>
      <c r="W18" s="313"/>
      <c r="X18" s="313"/>
      <c r="Y18" s="313"/>
      <c r="Z18" s="313"/>
      <c r="AA18" s="313"/>
      <c r="AB18" s="313"/>
      <c r="AC18" s="313"/>
      <c r="AD18" s="313"/>
      <c r="AE18" s="314"/>
      <c r="AF18" s="314">
        <f t="shared" si="4"/>
        <v>0</v>
      </c>
      <c r="AG18" s="313"/>
      <c r="AH18" s="315"/>
      <c r="AI18" s="317">
        <f t="shared" si="3"/>
        <v>0</v>
      </c>
      <c r="AJ18" s="318"/>
      <c r="AK18" s="939"/>
      <c r="AL18" s="940"/>
    </row>
    <row r="19" spans="1:38" ht="47.25" customHeight="1" x14ac:dyDescent="0.2">
      <c r="A19" s="924"/>
      <c r="B19" s="925"/>
      <c r="C19" s="925"/>
      <c r="D19" s="925"/>
      <c r="E19" s="925"/>
      <c r="F19" s="312">
        <f t="shared" si="0"/>
        <v>0</v>
      </c>
      <c r="G19" s="313">
        <f t="shared" si="1"/>
        <v>0</v>
      </c>
      <c r="H19" s="314"/>
      <c r="I19" s="314"/>
      <c r="J19" s="313"/>
      <c r="K19" s="315"/>
      <c r="L19" s="313"/>
      <c r="M19" s="313"/>
      <c r="N19" s="314"/>
      <c r="O19" s="315"/>
      <c r="P19" s="315"/>
      <c r="Q19" s="316"/>
      <c r="R19" s="313">
        <f t="shared" si="2"/>
        <v>0</v>
      </c>
      <c r="S19" s="315"/>
      <c r="T19" s="315"/>
      <c r="U19" s="313"/>
      <c r="V19" s="313"/>
      <c r="W19" s="313"/>
      <c r="X19" s="313"/>
      <c r="Y19" s="313"/>
      <c r="Z19" s="313"/>
      <c r="AA19" s="313"/>
      <c r="AB19" s="313"/>
      <c r="AC19" s="313"/>
      <c r="AD19" s="313"/>
      <c r="AE19" s="314"/>
      <c r="AF19" s="314">
        <f t="shared" si="4"/>
        <v>0</v>
      </c>
      <c r="AG19" s="313"/>
      <c r="AH19" s="315"/>
      <c r="AI19" s="317">
        <f t="shared" si="3"/>
        <v>0</v>
      </c>
      <c r="AJ19" s="318"/>
      <c r="AK19" s="939"/>
      <c r="AL19" s="940"/>
    </row>
    <row r="20" spans="1:38" ht="47.25" customHeight="1" thickBot="1" x14ac:dyDescent="0.25">
      <c r="A20" s="926"/>
      <c r="B20" s="927"/>
      <c r="C20" s="927"/>
      <c r="D20" s="927"/>
      <c r="E20" s="927"/>
      <c r="F20" s="320">
        <f t="shared" si="0"/>
        <v>0</v>
      </c>
      <c r="G20" s="313">
        <f t="shared" si="1"/>
        <v>0</v>
      </c>
      <c r="H20" s="314"/>
      <c r="I20" s="314"/>
      <c r="J20" s="313"/>
      <c r="K20" s="315"/>
      <c r="L20" s="321"/>
      <c r="M20" s="321"/>
      <c r="N20" s="314"/>
      <c r="O20" s="315"/>
      <c r="P20" s="315"/>
      <c r="Q20" s="322"/>
      <c r="R20" s="313">
        <f t="shared" si="2"/>
        <v>0</v>
      </c>
      <c r="S20" s="315"/>
      <c r="T20" s="315"/>
      <c r="U20" s="313"/>
      <c r="V20" s="313"/>
      <c r="W20" s="313"/>
      <c r="X20" s="313"/>
      <c r="Y20" s="313"/>
      <c r="Z20" s="313"/>
      <c r="AA20" s="313"/>
      <c r="AB20" s="313"/>
      <c r="AC20" s="313"/>
      <c r="AD20" s="313"/>
      <c r="AE20" s="314"/>
      <c r="AF20" s="323">
        <f>SUM(AG20:AH20)</f>
        <v>0</v>
      </c>
      <c r="AG20" s="324"/>
      <c r="AH20" s="325"/>
      <c r="AI20" s="326">
        <f t="shared" si="3"/>
        <v>0</v>
      </c>
      <c r="AJ20" s="327"/>
      <c r="AK20" s="941"/>
      <c r="AL20" s="942"/>
    </row>
    <row r="21" spans="1:38" ht="48" customHeight="1" thickBot="1" x14ac:dyDescent="0.25">
      <c r="A21" s="922" t="s">
        <v>443</v>
      </c>
      <c r="B21" s="923"/>
      <c r="C21" s="923"/>
      <c r="D21" s="923"/>
      <c r="E21" s="923"/>
      <c r="F21" s="328">
        <f t="shared" ref="F21:AJ21" si="5">SUM(F8:F20)</f>
        <v>0</v>
      </c>
      <c r="G21" s="329">
        <f>SUM(G8:G20)</f>
        <v>0</v>
      </c>
      <c r="H21" s="330">
        <f t="shared" si="5"/>
        <v>0</v>
      </c>
      <c r="I21" s="330">
        <f t="shared" ref="I21:P21" si="6">SUM(I8:I20)</f>
        <v>0</v>
      </c>
      <c r="J21" s="329">
        <f>SUM(J8:J20)</f>
        <v>0</v>
      </c>
      <c r="K21" s="329">
        <f t="shared" si="5"/>
        <v>0</v>
      </c>
      <c r="L21" s="330">
        <f t="shared" si="6"/>
        <v>0</v>
      </c>
      <c r="M21" s="329">
        <f t="shared" si="6"/>
        <v>0</v>
      </c>
      <c r="N21" s="330">
        <f t="shared" ref="N21:O21" si="7">SUM(N8:N20)</f>
        <v>0</v>
      </c>
      <c r="O21" s="329">
        <f t="shared" si="7"/>
        <v>0</v>
      </c>
      <c r="P21" s="329">
        <f t="shared" si="6"/>
        <v>0</v>
      </c>
      <c r="Q21" s="331">
        <f t="shared" si="5"/>
        <v>0</v>
      </c>
      <c r="R21" s="329">
        <f>SUM(R8:R20)</f>
        <v>0</v>
      </c>
      <c r="S21" s="329">
        <f>SUM(S8:S20)</f>
        <v>0</v>
      </c>
      <c r="T21" s="329">
        <f t="shared" si="5"/>
        <v>0</v>
      </c>
      <c r="U21" s="329">
        <f t="shared" si="5"/>
        <v>0</v>
      </c>
      <c r="V21" s="329">
        <f t="shared" si="5"/>
        <v>0</v>
      </c>
      <c r="W21" s="329">
        <f>SUM(W8:W20)</f>
        <v>0</v>
      </c>
      <c r="X21" s="329">
        <f>SUM(X8:X20)</f>
        <v>0</v>
      </c>
      <c r="Y21" s="329">
        <f>SUM(Y8:Y20)</f>
        <v>0</v>
      </c>
      <c r="Z21" s="329">
        <f>SUM(Z8:Z20)</f>
        <v>0</v>
      </c>
      <c r="AA21" s="330">
        <f t="shared" si="5"/>
        <v>0</v>
      </c>
      <c r="AB21" s="329">
        <f>SUM(AB8:AB20)</f>
        <v>0</v>
      </c>
      <c r="AC21" s="329">
        <f>SUM(AC8:AC20)</f>
        <v>0</v>
      </c>
      <c r="AD21" s="330">
        <f>SUM(AD8:AD20)</f>
        <v>0</v>
      </c>
      <c r="AE21" s="332"/>
      <c r="AF21" s="332">
        <f t="shared" si="5"/>
        <v>0</v>
      </c>
      <c r="AG21" s="330">
        <f t="shared" si="5"/>
        <v>0</v>
      </c>
      <c r="AH21" s="329">
        <f t="shared" si="5"/>
        <v>0</v>
      </c>
      <c r="AI21" s="333">
        <f>SUM(AI8:AI20)</f>
        <v>0</v>
      </c>
      <c r="AJ21" s="328">
        <f t="shared" si="5"/>
        <v>0</v>
      </c>
      <c r="AK21" s="943"/>
      <c r="AL21" s="944"/>
    </row>
    <row r="22" spans="1:38" ht="14.4" customHeight="1" x14ac:dyDescent="0.2">
      <c r="K22" s="260"/>
      <c r="M22" s="260"/>
      <c r="O22" s="260"/>
      <c r="P22" s="260"/>
      <c r="AK22" s="252"/>
      <c r="AL22" s="252"/>
    </row>
    <row r="23" spans="1:38" ht="14.25" customHeight="1" x14ac:dyDescent="0.2">
      <c r="A23" s="261"/>
      <c r="B23" s="262" t="s">
        <v>887</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row>
    <row r="24" spans="1:38" ht="14.25" customHeight="1" x14ac:dyDescent="0.2">
      <c r="A24" s="261"/>
      <c r="B24" s="264"/>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row>
    <row r="26" spans="1:38" ht="14.25" customHeight="1" x14ac:dyDescent="0.2"/>
  </sheetData>
  <mergeCells count="43">
    <mergeCell ref="AK18:AL18"/>
    <mergeCell ref="AK19:AL19"/>
    <mergeCell ref="AK20:AL20"/>
    <mergeCell ref="AK21:AL21"/>
    <mergeCell ref="AK13:AL13"/>
    <mergeCell ref="AK14:AL14"/>
    <mergeCell ref="AK15:AL15"/>
    <mergeCell ref="AK16:AL16"/>
    <mergeCell ref="AK17:AL17"/>
    <mergeCell ref="AK8:AL8"/>
    <mergeCell ref="AK9:AL9"/>
    <mergeCell ref="AK10:AL10"/>
    <mergeCell ref="AK11:AL11"/>
    <mergeCell ref="AK12:AL12"/>
    <mergeCell ref="A13:E13"/>
    <mergeCell ref="G6:G7"/>
    <mergeCell ref="R6:R7"/>
    <mergeCell ref="AH6:AH7"/>
    <mergeCell ref="S6:AD6"/>
    <mergeCell ref="A8:E8"/>
    <mergeCell ref="A9:E9"/>
    <mergeCell ref="A10:E10"/>
    <mergeCell ref="A11:E11"/>
    <mergeCell ref="A12:E12"/>
    <mergeCell ref="A21:E21"/>
    <mergeCell ref="A14:E14"/>
    <mergeCell ref="A15:E15"/>
    <mergeCell ref="A16:E16"/>
    <mergeCell ref="A17:E17"/>
    <mergeCell ref="A18:E18"/>
    <mergeCell ref="A19:E19"/>
    <mergeCell ref="A20:E20"/>
    <mergeCell ref="A2:AL2"/>
    <mergeCell ref="A4:E7"/>
    <mergeCell ref="F4:AI4"/>
    <mergeCell ref="F5:F7"/>
    <mergeCell ref="AJ4:AJ7"/>
    <mergeCell ref="AF5:AH5"/>
    <mergeCell ref="AG6:AG7"/>
    <mergeCell ref="H6:Q6"/>
    <mergeCell ref="AI5:AI7"/>
    <mergeCell ref="AK4:AL7"/>
    <mergeCell ref="G5:AE5"/>
  </mergeCells>
  <phoneticPr fontId="34"/>
  <printOptions horizontalCentered="1"/>
  <pageMargins left="0.31496062992125984" right="0.31496062992125984" top="0.35433070866141736" bottom="0.35433070866141736" header="0.31496062992125984" footer="0.31496062992125984"/>
  <pageSetup paperSize="9" scale="31" orientation="landscape" cellComments="asDisplaye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I71"/>
  <sheetViews>
    <sheetView showGridLines="0" showZeros="0" view="pageBreakPreview" topLeftCell="A64" zoomScale="130" zoomScaleNormal="100" zoomScaleSheetLayoutView="130" workbookViewId="0">
      <selection activeCell="B14" sqref="B14:AH16"/>
    </sheetView>
  </sheetViews>
  <sheetFormatPr defaultColWidth="9" defaultRowHeight="14.4" x14ac:dyDescent="0.2"/>
  <cols>
    <col min="1" max="36" width="2.6640625" style="3" customWidth="1"/>
    <col min="37" max="16384" width="9" style="3"/>
  </cols>
  <sheetData>
    <row r="1" spans="1:34" ht="18" customHeight="1" x14ac:dyDescent="0.2">
      <c r="A1" s="97" t="s">
        <v>494</v>
      </c>
    </row>
    <row r="2" spans="1:34" ht="18" customHeight="1" x14ac:dyDescent="0.2">
      <c r="Y2" s="738" t="s">
        <v>357</v>
      </c>
      <c r="Z2" s="738"/>
      <c r="AA2" s="738"/>
      <c r="AB2" s="738"/>
      <c r="AC2" s="738"/>
      <c r="AD2" s="738"/>
      <c r="AE2" s="738"/>
      <c r="AF2" s="738"/>
      <c r="AG2" s="738"/>
      <c r="AH2" s="738"/>
    </row>
    <row r="3" spans="1:34" ht="18" customHeight="1" x14ac:dyDescent="0.2">
      <c r="Y3" s="739" t="s">
        <v>359</v>
      </c>
      <c r="Z3" s="739"/>
      <c r="AA3" s="739"/>
      <c r="AB3" s="739"/>
      <c r="AC3" s="739"/>
      <c r="AD3" s="739"/>
      <c r="AE3" s="739"/>
      <c r="AF3" s="739"/>
      <c r="AG3" s="739"/>
      <c r="AH3" s="739"/>
    </row>
    <row r="4" spans="1:34" ht="18" customHeight="1" x14ac:dyDescent="0.2"/>
    <row r="5" spans="1:34" ht="18" customHeight="1" x14ac:dyDescent="0.2">
      <c r="B5" s="3" t="s">
        <v>416</v>
      </c>
      <c r="I5" s="27"/>
    </row>
    <row r="6" spans="1:34" ht="18" customHeight="1" x14ac:dyDescent="0.2">
      <c r="C6" s="3" t="s">
        <v>495</v>
      </c>
      <c r="I6" s="3" t="s">
        <v>496</v>
      </c>
    </row>
    <row r="7" spans="1:34" ht="18" customHeight="1" x14ac:dyDescent="0.2"/>
    <row r="8" spans="1:34" ht="18" customHeight="1" x14ac:dyDescent="0.2">
      <c r="Z8" s="3" t="s">
        <v>497</v>
      </c>
    </row>
    <row r="9" spans="1:34" ht="18" customHeight="1" x14ac:dyDescent="0.2"/>
    <row r="10" spans="1:34" ht="18" customHeight="1" x14ac:dyDescent="0.2"/>
    <row r="11" spans="1:34" ht="37.5" customHeight="1" x14ac:dyDescent="0.2">
      <c r="B11" s="736" t="s">
        <v>498</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row>
    <row r="12" spans="1:34" ht="18" customHeight="1" x14ac:dyDescent="0.2"/>
    <row r="13" spans="1:34" ht="18" customHeight="1" x14ac:dyDescent="0.2"/>
    <row r="14" spans="1:34" ht="18" customHeight="1" x14ac:dyDescent="0.2">
      <c r="B14" s="792" t="s">
        <v>499</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row>
    <row r="15" spans="1:34" ht="18" customHeight="1" x14ac:dyDescent="0.2">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row>
    <row r="16" spans="1:34" ht="18" customHeight="1" x14ac:dyDescent="0.2">
      <c r="B16" s="79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row>
    <row r="17" spans="1:34" ht="18" customHeight="1" x14ac:dyDescent="0.2"/>
    <row r="18" spans="1:34" ht="18" customHeight="1" x14ac:dyDescent="0.2">
      <c r="Q18" s="793" t="s">
        <v>364</v>
      </c>
      <c r="R18" s="793"/>
      <c r="S18" s="793"/>
    </row>
    <row r="19" spans="1:34" ht="18" customHeight="1" x14ac:dyDescent="0.2"/>
    <row r="20" spans="1:34" ht="18" customHeight="1" x14ac:dyDescent="0.2">
      <c r="A20" s="3" t="s">
        <v>421</v>
      </c>
    </row>
    <row r="21" spans="1:34" ht="18" customHeight="1" x14ac:dyDescent="0.2">
      <c r="C21" s="3" t="s">
        <v>500</v>
      </c>
    </row>
    <row r="22" spans="1:34" ht="18" customHeight="1" x14ac:dyDescent="0.2"/>
    <row r="23" spans="1:34" ht="18" customHeight="1" x14ac:dyDescent="0.2"/>
    <row r="24" spans="1:34" ht="18" customHeight="1" x14ac:dyDescent="0.2">
      <c r="A24" s="3" t="s">
        <v>423</v>
      </c>
    </row>
    <row r="25" spans="1:34" ht="18" customHeight="1" x14ac:dyDescent="0.2">
      <c r="B25" s="6"/>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6"/>
    </row>
    <row r="26" spans="1:34" ht="18" customHeight="1" x14ac:dyDescent="0.2">
      <c r="B26" s="6"/>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6"/>
    </row>
    <row r="27" spans="1:34" ht="18" customHeight="1" x14ac:dyDescent="0.2">
      <c r="B27" s="6"/>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6"/>
    </row>
    <row r="28" spans="1:34" ht="18" customHeight="1" x14ac:dyDescent="0.2"/>
    <row r="29" spans="1:34" ht="18" customHeight="1" x14ac:dyDescent="0.2">
      <c r="A29" s="3" t="s">
        <v>424</v>
      </c>
    </row>
    <row r="30" spans="1:34" ht="18" customHeight="1" x14ac:dyDescent="0.2">
      <c r="B30" s="795" t="s">
        <v>501</v>
      </c>
      <c r="C30" s="795"/>
      <c r="D30" s="795"/>
      <c r="E30" s="795"/>
      <c r="F30" s="795"/>
      <c r="G30" s="795"/>
      <c r="H30" s="795"/>
      <c r="I30" s="795"/>
      <c r="J30" s="795"/>
      <c r="K30" s="795"/>
      <c r="L30" s="795" t="s">
        <v>502</v>
      </c>
      <c r="M30" s="795"/>
      <c r="N30" s="795"/>
      <c r="O30" s="795"/>
      <c r="P30" s="795"/>
      <c r="Q30" s="795"/>
      <c r="R30" s="795"/>
      <c r="S30" s="795"/>
      <c r="T30" s="795"/>
      <c r="U30" s="795"/>
      <c r="V30" s="795"/>
      <c r="W30" s="795"/>
      <c r="X30" s="795"/>
      <c r="Y30" s="795"/>
      <c r="Z30" s="795"/>
      <c r="AA30" s="795"/>
      <c r="AB30" s="795"/>
      <c r="AC30" s="795"/>
      <c r="AD30" s="795" t="s">
        <v>251</v>
      </c>
      <c r="AE30" s="795"/>
      <c r="AF30" s="795"/>
      <c r="AG30" s="795"/>
      <c r="AH30" s="795"/>
    </row>
    <row r="31" spans="1:34" ht="72" customHeight="1" x14ac:dyDescent="0.2">
      <c r="B31" s="946" t="s">
        <v>503</v>
      </c>
      <c r="C31" s="946"/>
      <c r="D31" s="946"/>
      <c r="E31" s="946"/>
      <c r="F31" s="946"/>
      <c r="G31" s="946"/>
      <c r="H31" s="946"/>
      <c r="I31" s="946"/>
      <c r="J31" s="946"/>
      <c r="K31" s="946"/>
      <c r="L31" s="967" t="s">
        <v>504</v>
      </c>
      <c r="M31" s="967"/>
      <c r="N31" s="967"/>
      <c r="O31" s="967"/>
      <c r="P31" s="967"/>
      <c r="Q31" s="967"/>
      <c r="R31" s="967"/>
      <c r="S31" s="967"/>
      <c r="T31" s="967"/>
      <c r="U31" s="967"/>
      <c r="V31" s="967"/>
      <c r="W31" s="967"/>
      <c r="X31" s="967"/>
      <c r="Y31" s="967"/>
      <c r="Z31" s="967"/>
      <c r="AA31" s="967"/>
      <c r="AB31" s="967"/>
      <c r="AC31" s="967"/>
      <c r="AD31" s="795"/>
      <c r="AE31" s="795"/>
      <c r="AF31" s="795"/>
      <c r="AG31" s="795"/>
      <c r="AH31" s="795"/>
    </row>
    <row r="32" spans="1:34" ht="72" customHeight="1" x14ac:dyDescent="0.2">
      <c r="B32" s="946" t="s">
        <v>505</v>
      </c>
      <c r="C32" s="946"/>
      <c r="D32" s="946"/>
      <c r="E32" s="946"/>
      <c r="F32" s="946"/>
      <c r="G32" s="946"/>
      <c r="H32" s="946"/>
      <c r="I32" s="946"/>
      <c r="J32" s="946"/>
      <c r="K32" s="946"/>
      <c r="L32" s="967" t="s">
        <v>506</v>
      </c>
      <c r="M32" s="967"/>
      <c r="N32" s="967"/>
      <c r="O32" s="967"/>
      <c r="P32" s="967"/>
      <c r="Q32" s="967"/>
      <c r="R32" s="967"/>
      <c r="S32" s="967"/>
      <c r="T32" s="967"/>
      <c r="U32" s="967"/>
      <c r="V32" s="967"/>
      <c r="W32" s="967"/>
      <c r="X32" s="967"/>
      <c r="Y32" s="967"/>
      <c r="Z32" s="967"/>
      <c r="AA32" s="967"/>
      <c r="AB32" s="967"/>
      <c r="AC32" s="967"/>
      <c r="AD32" s="795"/>
      <c r="AE32" s="795"/>
      <c r="AF32" s="795"/>
      <c r="AG32" s="795"/>
      <c r="AH32" s="795"/>
    </row>
    <row r="33" spans="1:35" ht="72" customHeight="1" x14ac:dyDescent="0.2">
      <c r="B33" s="946" t="s">
        <v>507</v>
      </c>
      <c r="C33" s="946"/>
      <c r="D33" s="946"/>
      <c r="E33" s="946"/>
      <c r="F33" s="946"/>
      <c r="G33" s="946"/>
      <c r="H33" s="946"/>
      <c r="I33" s="946"/>
      <c r="J33" s="946"/>
      <c r="K33" s="946"/>
      <c r="L33" s="967" t="s">
        <v>504</v>
      </c>
      <c r="M33" s="967"/>
      <c r="N33" s="967"/>
      <c r="O33" s="967"/>
      <c r="P33" s="967"/>
      <c r="Q33" s="967"/>
      <c r="R33" s="967"/>
      <c r="S33" s="967"/>
      <c r="T33" s="967"/>
      <c r="U33" s="967"/>
      <c r="V33" s="967"/>
      <c r="W33" s="967"/>
      <c r="X33" s="967"/>
      <c r="Y33" s="967"/>
      <c r="Z33" s="967"/>
      <c r="AA33" s="967"/>
      <c r="AB33" s="967"/>
      <c r="AC33" s="967"/>
      <c r="AD33" s="795"/>
      <c r="AE33" s="795"/>
      <c r="AF33" s="795"/>
      <c r="AG33" s="795"/>
      <c r="AH33" s="795"/>
    </row>
    <row r="34" spans="1:35" ht="18" customHeight="1" x14ac:dyDescent="0.2"/>
    <row r="35" spans="1:35" ht="18" customHeight="1" x14ac:dyDescent="0.2"/>
    <row r="36" spans="1:35" ht="18" customHeight="1" x14ac:dyDescent="0.2"/>
    <row r="37" spans="1:35" ht="18" customHeight="1" x14ac:dyDescent="0.2">
      <c r="A37" s="3" t="s">
        <v>432</v>
      </c>
      <c r="AI37" s="4" t="s">
        <v>433</v>
      </c>
    </row>
    <row r="38" spans="1:35" ht="18" customHeight="1" x14ac:dyDescent="0.2">
      <c r="B38" s="795" t="s">
        <v>434</v>
      </c>
      <c r="C38" s="795"/>
      <c r="D38" s="795"/>
      <c r="E38" s="795"/>
      <c r="F38" s="795"/>
      <c r="G38" s="795"/>
      <c r="H38" s="795" t="s">
        <v>435</v>
      </c>
      <c r="I38" s="795"/>
      <c r="J38" s="795"/>
      <c r="K38" s="795"/>
      <c r="L38" s="795"/>
      <c r="M38" s="799" t="s">
        <v>436</v>
      </c>
      <c r="N38" s="799"/>
      <c r="O38" s="799"/>
      <c r="P38" s="799"/>
      <c r="Q38" s="799"/>
      <c r="R38" s="837" t="s">
        <v>437</v>
      </c>
      <c r="S38" s="838"/>
      <c r="T38" s="838"/>
      <c r="U38" s="838"/>
      <c r="V38" s="838"/>
      <c r="W38" s="838"/>
      <c r="X38" s="838"/>
      <c r="Y38" s="838"/>
      <c r="Z38" s="838"/>
      <c r="AA38" s="838"/>
      <c r="AB38" s="838"/>
      <c r="AC38" s="838"/>
      <c r="AD38" s="838"/>
      <c r="AE38" s="838"/>
      <c r="AF38" s="839"/>
      <c r="AG38" s="844" t="s">
        <v>251</v>
      </c>
      <c r="AH38" s="844"/>
      <c r="AI38" s="844"/>
    </row>
    <row r="39" spans="1:35" ht="18" customHeight="1" x14ac:dyDescent="0.2">
      <c r="B39" s="795"/>
      <c r="C39" s="795"/>
      <c r="D39" s="795"/>
      <c r="E39" s="795"/>
      <c r="F39" s="795"/>
      <c r="G39" s="795"/>
      <c r="H39" s="795"/>
      <c r="I39" s="795"/>
      <c r="J39" s="795"/>
      <c r="K39" s="795"/>
      <c r="L39" s="795"/>
      <c r="M39" s="799"/>
      <c r="N39" s="799"/>
      <c r="O39" s="799"/>
      <c r="P39" s="799"/>
      <c r="Q39" s="799"/>
      <c r="R39" s="863" t="s">
        <v>456</v>
      </c>
      <c r="S39" s="965"/>
      <c r="T39" s="965"/>
      <c r="U39" s="965"/>
      <c r="V39" s="966"/>
      <c r="W39" s="837" t="s">
        <v>439</v>
      </c>
      <c r="X39" s="838"/>
      <c r="Y39" s="838"/>
      <c r="Z39" s="838"/>
      <c r="AA39" s="839"/>
      <c r="AB39" s="837" t="s">
        <v>440</v>
      </c>
      <c r="AC39" s="838"/>
      <c r="AD39" s="838"/>
      <c r="AE39" s="838"/>
      <c r="AF39" s="839"/>
      <c r="AG39" s="844"/>
      <c r="AH39" s="844"/>
      <c r="AI39" s="844"/>
    </row>
    <row r="40" spans="1:35" ht="30" customHeight="1" x14ac:dyDescent="0.2">
      <c r="B40" s="963" t="s">
        <v>508</v>
      </c>
      <c r="C40" s="963"/>
      <c r="D40" s="963"/>
      <c r="E40" s="963"/>
      <c r="F40" s="963"/>
      <c r="G40" s="963"/>
      <c r="H40" s="964">
        <f>M40</f>
        <v>0</v>
      </c>
      <c r="I40" s="964"/>
      <c r="J40" s="964"/>
      <c r="K40" s="964"/>
      <c r="L40" s="964"/>
      <c r="M40" s="964">
        <f>SUM(R40:AF41)</f>
        <v>0</v>
      </c>
      <c r="N40" s="964"/>
      <c r="O40" s="964"/>
      <c r="P40" s="964"/>
      <c r="Q40" s="964"/>
      <c r="R40" s="964"/>
      <c r="S40" s="964"/>
      <c r="T40" s="964"/>
      <c r="U40" s="964"/>
      <c r="V40" s="964"/>
      <c r="W40" s="964"/>
      <c r="X40" s="964"/>
      <c r="Y40" s="964"/>
      <c r="Z40" s="964"/>
      <c r="AA40" s="964"/>
      <c r="AB40" s="964"/>
      <c r="AC40" s="964"/>
      <c r="AD40" s="964"/>
      <c r="AE40" s="964"/>
      <c r="AF40" s="964"/>
      <c r="AG40" s="795"/>
      <c r="AH40" s="795"/>
      <c r="AI40" s="795"/>
    </row>
    <row r="41" spans="1:35" ht="30" customHeight="1" x14ac:dyDescent="0.2">
      <c r="B41" s="963"/>
      <c r="C41" s="963"/>
      <c r="D41" s="963"/>
      <c r="E41" s="963"/>
      <c r="F41" s="963"/>
      <c r="G41" s="963"/>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795"/>
      <c r="AH41" s="795"/>
      <c r="AI41" s="795"/>
    </row>
    <row r="42" spans="1:35" ht="19.5" customHeight="1" x14ac:dyDescent="0.2">
      <c r="B42" s="786" t="s">
        <v>443</v>
      </c>
      <c r="C42" s="787"/>
      <c r="D42" s="787"/>
      <c r="E42" s="787"/>
      <c r="F42" s="787"/>
      <c r="G42" s="788"/>
      <c r="H42" s="953">
        <f>H40</f>
        <v>0</v>
      </c>
      <c r="I42" s="954"/>
      <c r="J42" s="954"/>
      <c r="K42" s="954"/>
      <c r="L42" s="955"/>
      <c r="M42" s="953">
        <f>M40</f>
        <v>0</v>
      </c>
      <c r="N42" s="954"/>
      <c r="O42" s="954"/>
      <c r="P42" s="954"/>
      <c r="Q42" s="955"/>
      <c r="R42" s="953">
        <f>R40</f>
        <v>0</v>
      </c>
      <c r="S42" s="954"/>
      <c r="T42" s="954"/>
      <c r="U42" s="954"/>
      <c r="V42" s="955"/>
      <c r="W42" s="953"/>
      <c r="X42" s="954"/>
      <c r="Y42" s="954"/>
      <c r="Z42" s="954"/>
      <c r="AA42" s="955"/>
      <c r="AB42" s="953"/>
      <c r="AC42" s="954"/>
      <c r="AD42" s="954"/>
      <c r="AE42" s="954"/>
      <c r="AF42" s="955"/>
      <c r="AG42" s="795"/>
      <c r="AH42" s="795"/>
      <c r="AI42" s="795"/>
    </row>
    <row r="43" spans="1:35" ht="19.5" customHeight="1" x14ac:dyDescent="0.2">
      <c r="B43" s="789"/>
      <c r="C43" s="790"/>
      <c r="D43" s="790"/>
      <c r="E43" s="790"/>
      <c r="F43" s="790"/>
      <c r="G43" s="791"/>
      <c r="H43" s="956"/>
      <c r="I43" s="957"/>
      <c r="J43" s="957"/>
      <c r="K43" s="957"/>
      <c r="L43" s="958"/>
      <c r="M43" s="956"/>
      <c r="N43" s="957"/>
      <c r="O43" s="957"/>
      <c r="P43" s="957"/>
      <c r="Q43" s="958"/>
      <c r="R43" s="956"/>
      <c r="S43" s="957"/>
      <c r="T43" s="957"/>
      <c r="U43" s="957"/>
      <c r="V43" s="958"/>
      <c r="W43" s="956"/>
      <c r="X43" s="957"/>
      <c r="Y43" s="957"/>
      <c r="Z43" s="957"/>
      <c r="AA43" s="958"/>
      <c r="AB43" s="956"/>
      <c r="AC43" s="957"/>
      <c r="AD43" s="957"/>
      <c r="AE43" s="957"/>
      <c r="AF43" s="958"/>
      <c r="AG43" s="795"/>
      <c r="AH43" s="795"/>
      <c r="AI43" s="795"/>
    </row>
    <row r="44" spans="1:35" ht="18" customHeight="1" x14ac:dyDescent="0.2"/>
    <row r="45" spans="1:35" ht="18" customHeight="1" x14ac:dyDescent="0.2">
      <c r="A45" s="3" t="s">
        <v>444</v>
      </c>
    </row>
    <row r="46" spans="1:35" ht="18" customHeight="1" x14ac:dyDescent="0.2">
      <c r="C46" s="3" t="s">
        <v>509</v>
      </c>
    </row>
    <row r="47" spans="1:35" ht="18" customHeight="1" x14ac:dyDescent="0.2"/>
    <row r="48" spans="1:35" ht="18" customHeight="1" x14ac:dyDescent="0.2">
      <c r="A48" s="3" t="s">
        <v>446</v>
      </c>
      <c r="N48" s="785" t="s">
        <v>447</v>
      </c>
      <c r="O48" s="785"/>
      <c r="P48" s="785"/>
      <c r="Q48" s="785"/>
      <c r="R48" s="785"/>
      <c r="S48" s="785"/>
      <c r="T48" s="785"/>
      <c r="U48" s="785"/>
      <c r="V48" s="785"/>
      <c r="W48" s="785"/>
    </row>
    <row r="49" spans="1:34" ht="18" customHeight="1" x14ac:dyDescent="0.2"/>
    <row r="50" spans="1:34" ht="18" customHeight="1" x14ac:dyDescent="0.2">
      <c r="A50" s="3" t="s">
        <v>448</v>
      </c>
    </row>
    <row r="51" spans="1:34" ht="18" customHeight="1" x14ac:dyDescent="0.2"/>
    <row r="52" spans="1:34" ht="18" customHeight="1" x14ac:dyDescent="0.2">
      <c r="A52" s="3" t="s">
        <v>449</v>
      </c>
      <c r="AH52" s="4" t="s">
        <v>433</v>
      </c>
    </row>
    <row r="53" spans="1:34" ht="18" customHeight="1" x14ac:dyDescent="0.2">
      <c r="B53" s="786" t="s">
        <v>450</v>
      </c>
      <c r="C53" s="787"/>
      <c r="D53" s="787"/>
      <c r="E53" s="787"/>
      <c r="F53" s="787"/>
      <c r="G53" s="787"/>
      <c r="H53" s="787"/>
      <c r="I53" s="788"/>
      <c r="J53" s="786" t="s">
        <v>451</v>
      </c>
      <c r="K53" s="787"/>
      <c r="L53" s="787"/>
      <c r="M53" s="787"/>
      <c r="N53" s="787"/>
      <c r="O53" s="788"/>
      <c r="P53" s="786" t="s">
        <v>452</v>
      </c>
      <c r="Q53" s="787"/>
      <c r="R53" s="787"/>
      <c r="S53" s="787"/>
      <c r="T53" s="787"/>
      <c r="U53" s="788"/>
      <c r="V53" s="837" t="s">
        <v>453</v>
      </c>
      <c r="W53" s="838"/>
      <c r="X53" s="838"/>
      <c r="Y53" s="838"/>
      <c r="Z53" s="838"/>
      <c r="AA53" s="838"/>
      <c r="AB53" s="838"/>
      <c r="AC53" s="838"/>
      <c r="AD53" s="838"/>
      <c r="AE53" s="839"/>
      <c r="AF53" s="786" t="s">
        <v>251</v>
      </c>
      <c r="AG53" s="787"/>
      <c r="AH53" s="788"/>
    </row>
    <row r="54" spans="1:34" ht="18" customHeight="1" x14ac:dyDescent="0.2">
      <c r="B54" s="789"/>
      <c r="C54" s="790"/>
      <c r="D54" s="790"/>
      <c r="E54" s="790"/>
      <c r="F54" s="790"/>
      <c r="G54" s="790"/>
      <c r="H54" s="790"/>
      <c r="I54" s="791"/>
      <c r="J54" s="789"/>
      <c r="K54" s="790"/>
      <c r="L54" s="790"/>
      <c r="M54" s="790"/>
      <c r="N54" s="790"/>
      <c r="O54" s="791"/>
      <c r="P54" s="789"/>
      <c r="Q54" s="790"/>
      <c r="R54" s="790"/>
      <c r="S54" s="790"/>
      <c r="T54" s="790"/>
      <c r="U54" s="791"/>
      <c r="V54" s="837" t="s">
        <v>454</v>
      </c>
      <c r="W54" s="838"/>
      <c r="X54" s="838"/>
      <c r="Y54" s="838"/>
      <c r="Z54" s="839"/>
      <c r="AA54" s="837" t="s">
        <v>455</v>
      </c>
      <c r="AB54" s="838"/>
      <c r="AC54" s="838"/>
      <c r="AD54" s="838"/>
      <c r="AE54" s="839"/>
      <c r="AF54" s="789"/>
      <c r="AG54" s="790"/>
      <c r="AH54" s="791"/>
    </row>
    <row r="55" spans="1:34" ht="27" customHeight="1" x14ac:dyDescent="0.2">
      <c r="B55" s="813" t="s">
        <v>456</v>
      </c>
      <c r="C55" s="814"/>
      <c r="D55" s="814"/>
      <c r="E55" s="814"/>
      <c r="F55" s="814"/>
      <c r="G55" s="814"/>
      <c r="H55" s="814"/>
      <c r="I55" s="815"/>
      <c r="J55" s="959">
        <f>R42</f>
        <v>0</v>
      </c>
      <c r="K55" s="826"/>
      <c r="L55" s="826"/>
      <c r="M55" s="826"/>
      <c r="N55" s="826"/>
      <c r="O55" s="827"/>
      <c r="P55" s="960"/>
      <c r="Q55" s="961"/>
      <c r="R55" s="961"/>
      <c r="S55" s="961"/>
      <c r="T55" s="961"/>
      <c r="U55" s="962"/>
      <c r="V55" s="960">
        <f>J55-P55</f>
        <v>0</v>
      </c>
      <c r="W55" s="961"/>
      <c r="X55" s="961"/>
      <c r="Y55" s="961"/>
      <c r="Z55" s="962"/>
      <c r="AA55" s="959">
        <f>P55-J55</f>
        <v>0</v>
      </c>
      <c r="AB55" s="826"/>
      <c r="AC55" s="826"/>
      <c r="AD55" s="826"/>
      <c r="AE55" s="827"/>
      <c r="AF55" s="825"/>
      <c r="AG55" s="826"/>
      <c r="AH55" s="827"/>
    </row>
    <row r="56" spans="1:34" ht="27" customHeight="1" x14ac:dyDescent="0.2">
      <c r="B56" s="813" t="s">
        <v>439</v>
      </c>
      <c r="C56" s="814"/>
      <c r="D56" s="814"/>
      <c r="E56" s="814"/>
      <c r="F56" s="814"/>
      <c r="G56" s="814"/>
      <c r="H56" s="814"/>
      <c r="I56" s="815"/>
      <c r="J56" s="959">
        <f>W42</f>
        <v>0</v>
      </c>
      <c r="K56" s="826"/>
      <c r="L56" s="826"/>
      <c r="M56" s="826"/>
      <c r="N56" s="826"/>
      <c r="O56" s="827"/>
      <c r="P56" s="960"/>
      <c r="Q56" s="961"/>
      <c r="R56" s="961"/>
      <c r="S56" s="961"/>
      <c r="T56" s="961"/>
      <c r="U56" s="962"/>
      <c r="V56" s="960">
        <f>J56-P56</f>
        <v>0</v>
      </c>
      <c r="W56" s="961"/>
      <c r="X56" s="961"/>
      <c r="Y56" s="961"/>
      <c r="Z56" s="962"/>
      <c r="AA56" s="959">
        <f>P56-J56</f>
        <v>0</v>
      </c>
      <c r="AB56" s="826"/>
      <c r="AC56" s="826"/>
      <c r="AD56" s="826"/>
      <c r="AE56" s="827"/>
      <c r="AF56" s="825"/>
      <c r="AG56" s="826"/>
      <c r="AH56" s="827"/>
    </row>
    <row r="57" spans="1:34" ht="27" customHeight="1" x14ac:dyDescent="0.2">
      <c r="B57" s="813" t="s">
        <v>440</v>
      </c>
      <c r="C57" s="814"/>
      <c r="D57" s="814"/>
      <c r="E57" s="814"/>
      <c r="F57" s="814"/>
      <c r="G57" s="814"/>
      <c r="H57" s="814"/>
      <c r="I57" s="815"/>
      <c r="J57" s="959">
        <f>AB42</f>
        <v>0</v>
      </c>
      <c r="K57" s="826"/>
      <c r="L57" s="826"/>
      <c r="M57" s="826"/>
      <c r="N57" s="826"/>
      <c r="O57" s="827"/>
      <c r="P57" s="960"/>
      <c r="Q57" s="961"/>
      <c r="R57" s="961"/>
      <c r="S57" s="961"/>
      <c r="T57" s="961"/>
      <c r="U57" s="962"/>
      <c r="V57" s="960">
        <f>J57-P57</f>
        <v>0</v>
      </c>
      <c r="W57" s="961"/>
      <c r="X57" s="961"/>
      <c r="Y57" s="961"/>
      <c r="Z57" s="962"/>
      <c r="AA57" s="959">
        <f>P57-J57</f>
        <v>0</v>
      </c>
      <c r="AB57" s="826"/>
      <c r="AC57" s="826"/>
      <c r="AD57" s="826"/>
      <c r="AE57" s="827"/>
      <c r="AF57" s="825"/>
      <c r="AG57" s="826"/>
      <c r="AH57" s="827"/>
    </row>
    <row r="58" spans="1:34" ht="35.25" customHeight="1" x14ac:dyDescent="0.2">
      <c r="B58" s="795" t="s">
        <v>443</v>
      </c>
      <c r="C58" s="795"/>
      <c r="D58" s="795"/>
      <c r="E58" s="795"/>
      <c r="F58" s="795"/>
      <c r="G58" s="795"/>
      <c r="H58" s="795"/>
      <c r="I58" s="795"/>
      <c r="J58" s="945">
        <f>SUM(J55:O57)</f>
        <v>0</v>
      </c>
      <c r="K58" s="946"/>
      <c r="L58" s="946"/>
      <c r="M58" s="946"/>
      <c r="N58" s="946"/>
      <c r="O58" s="946"/>
      <c r="P58" s="945">
        <f>SUM(P55:U57)</f>
        <v>0</v>
      </c>
      <c r="Q58" s="946"/>
      <c r="R58" s="946"/>
      <c r="S58" s="946"/>
      <c r="T58" s="946"/>
      <c r="U58" s="946"/>
      <c r="V58" s="945">
        <f>SUM(V55:Z57)</f>
        <v>0</v>
      </c>
      <c r="W58" s="946"/>
      <c r="X58" s="946"/>
      <c r="Y58" s="946"/>
      <c r="Z58" s="946"/>
      <c r="AA58" s="945">
        <f>SUM(AA55:AE57)</f>
        <v>0</v>
      </c>
      <c r="AB58" s="946"/>
      <c r="AC58" s="946"/>
      <c r="AD58" s="946"/>
      <c r="AE58" s="946"/>
      <c r="AF58" s="795"/>
      <c r="AG58" s="795"/>
      <c r="AH58" s="795"/>
    </row>
    <row r="59" spans="1:34" ht="18" customHeight="1" x14ac:dyDescent="0.2"/>
    <row r="60" spans="1:34" ht="18" customHeight="1" x14ac:dyDescent="0.2">
      <c r="A60" s="3" t="s">
        <v>457</v>
      </c>
      <c r="AH60" s="4" t="s">
        <v>433</v>
      </c>
    </row>
    <row r="61" spans="1:34" ht="18" customHeight="1" x14ac:dyDescent="0.2">
      <c r="B61" s="786" t="s">
        <v>450</v>
      </c>
      <c r="C61" s="787"/>
      <c r="D61" s="787"/>
      <c r="E61" s="787"/>
      <c r="F61" s="787"/>
      <c r="G61" s="787"/>
      <c r="H61" s="787"/>
      <c r="I61" s="788"/>
      <c r="J61" s="786" t="s">
        <v>451</v>
      </c>
      <c r="K61" s="787"/>
      <c r="L61" s="787"/>
      <c r="M61" s="787"/>
      <c r="N61" s="787"/>
      <c r="O61" s="788"/>
      <c r="P61" s="786" t="s">
        <v>452</v>
      </c>
      <c r="Q61" s="787"/>
      <c r="R61" s="787"/>
      <c r="S61" s="787"/>
      <c r="T61" s="787"/>
      <c r="U61" s="788"/>
      <c r="V61" s="837" t="s">
        <v>453</v>
      </c>
      <c r="W61" s="838"/>
      <c r="X61" s="838"/>
      <c r="Y61" s="838"/>
      <c r="Z61" s="838"/>
      <c r="AA61" s="838"/>
      <c r="AB61" s="838"/>
      <c r="AC61" s="838"/>
      <c r="AD61" s="838"/>
      <c r="AE61" s="839"/>
      <c r="AF61" s="786" t="s">
        <v>251</v>
      </c>
      <c r="AG61" s="787"/>
      <c r="AH61" s="788"/>
    </row>
    <row r="62" spans="1:34" ht="18" customHeight="1" x14ac:dyDescent="0.2">
      <c r="B62" s="789"/>
      <c r="C62" s="790"/>
      <c r="D62" s="790"/>
      <c r="E62" s="790"/>
      <c r="F62" s="790"/>
      <c r="G62" s="790"/>
      <c r="H62" s="790"/>
      <c r="I62" s="791"/>
      <c r="J62" s="789"/>
      <c r="K62" s="790"/>
      <c r="L62" s="790"/>
      <c r="M62" s="790"/>
      <c r="N62" s="790"/>
      <c r="O62" s="791"/>
      <c r="P62" s="789"/>
      <c r="Q62" s="790"/>
      <c r="R62" s="790"/>
      <c r="S62" s="790"/>
      <c r="T62" s="790"/>
      <c r="U62" s="791"/>
      <c r="V62" s="837" t="s">
        <v>454</v>
      </c>
      <c r="W62" s="838"/>
      <c r="X62" s="838"/>
      <c r="Y62" s="838"/>
      <c r="Z62" s="839"/>
      <c r="AA62" s="837" t="s">
        <v>455</v>
      </c>
      <c r="AB62" s="838"/>
      <c r="AC62" s="838"/>
      <c r="AD62" s="838"/>
      <c r="AE62" s="839"/>
      <c r="AF62" s="789"/>
      <c r="AG62" s="790"/>
      <c r="AH62" s="791"/>
    </row>
    <row r="63" spans="1:34" ht="30" customHeight="1" x14ac:dyDescent="0.2">
      <c r="B63" s="947" t="s">
        <v>510</v>
      </c>
      <c r="C63" s="948"/>
      <c r="D63" s="948"/>
      <c r="E63" s="948"/>
      <c r="F63" s="948"/>
      <c r="G63" s="948"/>
      <c r="H63" s="948"/>
      <c r="I63" s="949"/>
      <c r="J63" s="953">
        <f>J58</f>
        <v>0</v>
      </c>
      <c r="K63" s="954"/>
      <c r="L63" s="954"/>
      <c r="M63" s="954"/>
      <c r="N63" s="954"/>
      <c r="O63" s="955"/>
      <c r="P63" s="953">
        <f>P58</f>
        <v>0</v>
      </c>
      <c r="Q63" s="954"/>
      <c r="R63" s="954"/>
      <c r="S63" s="954"/>
      <c r="T63" s="954"/>
      <c r="U63" s="955"/>
      <c r="V63" s="953">
        <f>V58</f>
        <v>0</v>
      </c>
      <c r="W63" s="954"/>
      <c r="X63" s="954"/>
      <c r="Y63" s="954"/>
      <c r="Z63" s="955"/>
      <c r="AA63" s="953">
        <f>AA58</f>
        <v>0</v>
      </c>
      <c r="AB63" s="954"/>
      <c r="AC63" s="954"/>
      <c r="AD63" s="954"/>
      <c r="AE63" s="955"/>
      <c r="AF63" s="825"/>
      <c r="AG63" s="826"/>
      <c r="AH63" s="827"/>
    </row>
    <row r="64" spans="1:34" ht="30" customHeight="1" x14ac:dyDescent="0.2">
      <c r="B64" s="950"/>
      <c r="C64" s="951"/>
      <c r="D64" s="951"/>
      <c r="E64" s="951"/>
      <c r="F64" s="951"/>
      <c r="G64" s="951"/>
      <c r="H64" s="951"/>
      <c r="I64" s="952"/>
      <c r="J64" s="956"/>
      <c r="K64" s="957"/>
      <c r="L64" s="957"/>
      <c r="M64" s="957"/>
      <c r="N64" s="957"/>
      <c r="O64" s="958"/>
      <c r="P64" s="956"/>
      <c r="Q64" s="957"/>
      <c r="R64" s="957"/>
      <c r="S64" s="957"/>
      <c r="T64" s="957"/>
      <c r="U64" s="958"/>
      <c r="V64" s="956"/>
      <c r="W64" s="957"/>
      <c r="X64" s="957"/>
      <c r="Y64" s="957"/>
      <c r="Z64" s="958"/>
      <c r="AA64" s="956"/>
      <c r="AB64" s="957"/>
      <c r="AC64" s="957"/>
      <c r="AD64" s="957"/>
      <c r="AE64" s="958"/>
      <c r="AF64" s="825"/>
      <c r="AG64" s="826"/>
      <c r="AH64" s="827"/>
    </row>
    <row r="65" spans="2:34" ht="35.25" customHeight="1" x14ac:dyDescent="0.2">
      <c r="B65" s="795" t="s">
        <v>443</v>
      </c>
      <c r="C65" s="795"/>
      <c r="D65" s="795"/>
      <c r="E65" s="795"/>
      <c r="F65" s="795"/>
      <c r="G65" s="795"/>
      <c r="H65" s="795"/>
      <c r="I65" s="795"/>
      <c r="J65" s="945">
        <f>J63</f>
        <v>0</v>
      </c>
      <c r="K65" s="946"/>
      <c r="L65" s="946"/>
      <c r="M65" s="946"/>
      <c r="N65" s="946"/>
      <c r="O65" s="946"/>
      <c r="P65" s="945">
        <f>P63</f>
        <v>0</v>
      </c>
      <c r="Q65" s="946"/>
      <c r="R65" s="946"/>
      <c r="S65" s="946"/>
      <c r="T65" s="946"/>
      <c r="U65" s="946"/>
      <c r="V65" s="945">
        <f>V63</f>
        <v>0</v>
      </c>
      <c r="W65" s="946"/>
      <c r="X65" s="946"/>
      <c r="Y65" s="946"/>
      <c r="Z65" s="946"/>
      <c r="AA65" s="945">
        <f>AA63</f>
        <v>0</v>
      </c>
      <c r="AB65" s="946"/>
      <c r="AC65" s="946"/>
      <c r="AD65" s="946"/>
      <c r="AE65" s="946"/>
      <c r="AF65" s="795"/>
      <c r="AG65" s="795"/>
      <c r="AH65" s="795"/>
    </row>
    <row r="66" spans="2:34" ht="18" customHeight="1" x14ac:dyDescent="0.2"/>
    <row r="67" spans="2:34" ht="18" customHeight="1" x14ac:dyDescent="0.2">
      <c r="C67" s="3" t="s">
        <v>459</v>
      </c>
    </row>
    <row r="68" spans="2:34" ht="18" customHeight="1" x14ac:dyDescent="0.2"/>
    <row r="69" spans="2:34" x14ac:dyDescent="0.2">
      <c r="U69" s="54" t="s">
        <v>359</v>
      </c>
    </row>
    <row r="71" spans="2:34" x14ac:dyDescent="0.2">
      <c r="X71" s="3" t="s">
        <v>497</v>
      </c>
    </row>
  </sheetData>
  <mergeCells count="92">
    <mergeCell ref="Y2:AH2"/>
    <mergeCell ref="Y3:AH3"/>
    <mergeCell ref="B11:AH11"/>
    <mergeCell ref="B14:AH16"/>
    <mergeCell ref="Q18:S18"/>
    <mergeCell ref="C25:AG26"/>
    <mergeCell ref="B30:K30"/>
    <mergeCell ref="L30:AC30"/>
    <mergeCell ref="AD30:AH30"/>
    <mergeCell ref="B31:K31"/>
    <mergeCell ref="L31:AC31"/>
    <mergeCell ref="AD31:AH31"/>
    <mergeCell ref="AG38:AI39"/>
    <mergeCell ref="R39:V39"/>
    <mergeCell ref="W39:AA39"/>
    <mergeCell ref="AB39:AF39"/>
    <mergeCell ref="B32:K32"/>
    <mergeCell ref="L32:AC32"/>
    <mergeCell ref="AD32:AH32"/>
    <mergeCell ref="B33:K33"/>
    <mergeCell ref="L33:AC33"/>
    <mergeCell ref="AD33:AH33"/>
    <mergeCell ref="B38:G39"/>
    <mergeCell ref="H38:L39"/>
    <mergeCell ref="M38:Q39"/>
    <mergeCell ref="R38:AF38"/>
    <mergeCell ref="N48:W48"/>
    <mergeCell ref="AG40:AI41"/>
    <mergeCell ref="B42:G43"/>
    <mergeCell ref="H42:L43"/>
    <mergeCell ref="M42:Q43"/>
    <mergeCell ref="R42:V43"/>
    <mergeCell ref="W42:AA43"/>
    <mergeCell ref="AB42:AF43"/>
    <mergeCell ref="AG42:AI43"/>
    <mergeCell ref="B40:G41"/>
    <mergeCell ref="H40:L41"/>
    <mergeCell ref="M40:Q41"/>
    <mergeCell ref="R40:V41"/>
    <mergeCell ref="W40:AA41"/>
    <mergeCell ref="AB40:AF41"/>
    <mergeCell ref="B53:I54"/>
    <mergeCell ref="J53:O54"/>
    <mergeCell ref="P53:U54"/>
    <mergeCell ref="V53:AE53"/>
    <mergeCell ref="AF53:AH54"/>
    <mergeCell ref="V54:Z54"/>
    <mergeCell ref="AA54:AE54"/>
    <mergeCell ref="AF55:AH55"/>
    <mergeCell ref="B56:I56"/>
    <mergeCell ref="J56:O56"/>
    <mergeCell ref="P56:U56"/>
    <mergeCell ref="V56:Z56"/>
    <mergeCell ref="AA56:AE56"/>
    <mergeCell ref="AF56:AH56"/>
    <mergeCell ref="B55:I55"/>
    <mergeCell ref="J55:O55"/>
    <mergeCell ref="P55:U55"/>
    <mergeCell ref="V55:Z55"/>
    <mergeCell ref="AA55:AE55"/>
    <mergeCell ref="AF57:AH57"/>
    <mergeCell ref="B58:I58"/>
    <mergeCell ref="J58:O58"/>
    <mergeCell ref="P58:U58"/>
    <mergeCell ref="V58:Z58"/>
    <mergeCell ref="AA58:AE58"/>
    <mergeCell ref="AF58:AH58"/>
    <mergeCell ref="B57:I57"/>
    <mergeCell ref="J57:O57"/>
    <mergeCell ref="P57:U57"/>
    <mergeCell ref="V57:Z57"/>
    <mergeCell ref="AA57:AE57"/>
    <mergeCell ref="B61:I62"/>
    <mergeCell ref="J61:O62"/>
    <mergeCell ref="P61:U62"/>
    <mergeCell ref="V61:AE61"/>
    <mergeCell ref="AF61:AH62"/>
    <mergeCell ref="V62:Z62"/>
    <mergeCell ref="AA62:AE62"/>
    <mergeCell ref="AF63:AH63"/>
    <mergeCell ref="AF64:AH64"/>
    <mergeCell ref="B65:I65"/>
    <mergeCell ref="J65:O65"/>
    <mergeCell ref="P65:U65"/>
    <mergeCell ref="V65:Z65"/>
    <mergeCell ref="AA65:AE65"/>
    <mergeCell ref="AF65:AH65"/>
    <mergeCell ref="B63:I64"/>
    <mergeCell ref="J63:O64"/>
    <mergeCell ref="P63:U64"/>
    <mergeCell ref="V63:Z64"/>
    <mergeCell ref="AA63:AE64"/>
  </mergeCells>
  <phoneticPr fontId="29"/>
  <printOptions horizontalCentered="1"/>
  <pageMargins left="0.31496062992125984" right="0.31496062992125984" top="0.35433070866141736" bottom="0.35433070866141736" header="0.31496062992125984" footer="0.31496062992125984"/>
  <pageSetup paperSize="9" orientation="portrait" cellComments="asDisplayed" r:id="rId1"/>
  <rowBreaks count="1" manualBreakCount="1">
    <brk id="36" max="3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CB241"/>
  <sheetViews>
    <sheetView showGridLines="0" showZeros="0" view="pageBreakPreview" topLeftCell="N13" zoomScale="130" zoomScaleNormal="55" zoomScaleSheetLayoutView="130" workbookViewId="0">
      <selection activeCell="AJ4" sqref="AJ4:AT4"/>
    </sheetView>
  </sheetViews>
  <sheetFormatPr defaultColWidth="2.6640625" defaultRowHeight="15" customHeight="1" x14ac:dyDescent="0.2"/>
  <cols>
    <col min="1" max="1" width="2.6640625" style="28"/>
    <col min="2" max="2" width="2.33203125" style="28" customWidth="1"/>
    <col min="3" max="16" width="2.6640625" style="28"/>
    <col min="17" max="17" width="3.33203125" style="28" customWidth="1"/>
    <col min="18" max="63" width="2.6640625" style="28"/>
    <col min="64" max="64" width="4.88671875" style="28" bestFit="1" customWidth="1"/>
    <col min="65" max="16384" width="2.6640625" style="28"/>
  </cols>
  <sheetData>
    <row r="1" spans="1:80" ht="15" customHeight="1" x14ac:dyDescent="0.2">
      <c r="A1" s="968" t="s">
        <v>511</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row>
    <row r="2" spans="1:80" s="68" customFormat="1" ht="28.5" customHeight="1" x14ac:dyDescent="0.2">
      <c r="A2" s="64"/>
      <c r="B2" s="65" t="s">
        <v>512</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30"/>
      <c r="AH2" s="30"/>
      <c r="AI2" s="30"/>
      <c r="AJ2" s="30"/>
      <c r="AK2" s="30"/>
      <c r="AL2" s="30"/>
      <c r="AM2" s="30"/>
      <c r="AN2" s="30"/>
      <c r="AO2" s="30"/>
      <c r="AP2" s="30"/>
      <c r="AQ2" s="30"/>
      <c r="AR2" s="30"/>
      <c r="AS2" s="30"/>
      <c r="AT2" s="30"/>
      <c r="AU2" s="30"/>
      <c r="AV2" s="30"/>
      <c r="AW2" s="30"/>
      <c r="AX2" s="30"/>
      <c r="AY2" s="30"/>
      <c r="AZ2" s="66"/>
      <c r="BA2" s="30"/>
      <c r="BB2" s="30"/>
      <c r="BC2" s="30"/>
      <c r="BD2" s="30"/>
      <c r="BE2" s="30"/>
      <c r="BF2" s="30"/>
      <c r="BG2" s="30"/>
      <c r="BH2" s="30"/>
      <c r="BI2" s="30"/>
      <c r="BJ2" s="30"/>
      <c r="BK2" s="30"/>
      <c r="BL2" s="30"/>
      <c r="BM2" s="30"/>
      <c r="BN2" s="30"/>
      <c r="BO2" s="30"/>
      <c r="BP2" s="30"/>
      <c r="BQ2" s="30"/>
      <c r="BR2" s="30"/>
      <c r="BS2" s="30"/>
      <c r="BT2" s="30"/>
      <c r="BU2" s="30"/>
      <c r="BV2" s="30"/>
      <c r="BW2" s="30"/>
      <c r="BX2" s="67"/>
      <c r="BY2" s="67"/>
      <c r="BZ2" s="67"/>
      <c r="CA2" s="67"/>
      <c r="CB2" s="67"/>
    </row>
    <row r="3" spans="1:80" ht="15" customHeight="1" x14ac:dyDescent="0.2">
      <c r="A3" s="29"/>
      <c r="B3" s="999" t="s">
        <v>513</v>
      </c>
      <c r="C3" s="1000"/>
      <c r="D3" s="1000"/>
      <c r="E3" s="1000"/>
      <c r="F3" s="1001"/>
      <c r="G3" s="999" t="s">
        <v>434</v>
      </c>
      <c r="H3" s="1000"/>
      <c r="I3" s="1000"/>
      <c r="J3" s="1000"/>
      <c r="K3" s="1000"/>
      <c r="L3" s="1000"/>
      <c r="M3" s="1000"/>
      <c r="N3" s="1000"/>
      <c r="O3" s="1000"/>
      <c r="P3" s="1001"/>
      <c r="Q3" s="999" t="s">
        <v>514</v>
      </c>
      <c r="R3" s="1000"/>
      <c r="S3" s="1000"/>
      <c r="T3" s="1000"/>
      <c r="U3" s="1000"/>
      <c r="V3" s="1000"/>
      <c r="W3" s="1000"/>
      <c r="X3" s="1000"/>
      <c r="Y3" s="1000"/>
      <c r="Z3" s="1000"/>
      <c r="AA3" s="1001"/>
      <c r="AB3" s="999" t="s">
        <v>515</v>
      </c>
      <c r="AC3" s="1000"/>
      <c r="AD3" s="1000"/>
      <c r="AE3" s="1000"/>
      <c r="AF3" s="1000"/>
      <c r="AG3" s="1000"/>
      <c r="AH3" s="1000"/>
      <c r="AI3" s="1001"/>
      <c r="AJ3" s="1002" t="s">
        <v>516</v>
      </c>
      <c r="AK3" s="1003"/>
      <c r="AL3" s="1003"/>
      <c r="AM3" s="1003"/>
      <c r="AN3" s="1003"/>
      <c r="AO3" s="1003"/>
      <c r="AP3" s="1003"/>
      <c r="AQ3" s="1003"/>
      <c r="AR3" s="1003"/>
      <c r="AS3" s="1003"/>
      <c r="AT3" s="1004"/>
      <c r="AU3" s="1002" t="s">
        <v>251</v>
      </c>
      <c r="AV3" s="1003"/>
      <c r="AW3" s="1003"/>
      <c r="AX3" s="1003"/>
      <c r="AY3" s="1004"/>
      <c r="AZ3" s="31"/>
      <c r="BA3" s="32"/>
      <c r="BB3" s="32"/>
      <c r="BC3" s="32"/>
      <c r="BD3" s="32"/>
      <c r="BE3" s="32"/>
      <c r="BF3" s="32"/>
      <c r="BG3" s="32"/>
      <c r="BH3" s="32"/>
      <c r="BI3" s="32"/>
      <c r="BJ3" s="32"/>
      <c r="BK3" s="32"/>
      <c r="BL3" s="32"/>
      <c r="BM3" s="32"/>
      <c r="BN3" s="32"/>
      <c r="BO3" s="32"/>
      <c r="BP3" s="32"/>
      <c r="BQ3" s="32"/>
      <c r="BR3" s="32"/>
      <c r="BS3" s="32"/>
      <c r="BT3" s="32"/>
      <c r="BU3" s="32"/>
      <c r="BV3" s="32"/>
      <c r="BW3" s="32"/>
      <c r="BX3" s="33"/>
      <c r="BY3" s="33"/>
      <c r="BZ3" s="33"/>
      <c r="CA3" s="33"/>
      <c r="CB3" s="33"/>
    </row>
    <row r="4" spans="1:80" ht="15" customHeight="1" x14ac:dyDescent="0.2">
      <c r="A4" s="29"/>
      <c r="B4" s="996" t="s">
        <v>517</v>
      </c>
      <c r="C4" s="997"/>
      <c r="D4" s="997"/>
      <c r="E4" s="997"/>
      <c r="F4" s="998"/>
      <c r="G4" s="34"/>
      <c r="H4" s="32"/>
      <c r="I4" s="32"/>
      <c r="J4" s="32"/>
      <c r="K4" s="32"/>
      <c r="L4" s="32"/>
      <c r="M4" s="32"/>
      <c r="N4" s="32"/>
      <c r="O4" s="32"/>
      <c r="P4" s="35"/>
      <c r="Q4" s="32"/>
      <c r="R4" s="32"/>
      <c r="S4" s="32"/>
      <c r="T4" s="32"/>
      <c r="U4" s="32"/>
      <c r="V4" s="32"/>
      <c r="W4" s="32"/>
      <c r="X4" s="32"/>
      <c r="Y4" s="32"/>
      <c r="Z4" s="32"/>
      <c r="AA4" s="32"/>
      <c r="AB4" s="34"/>
      <c r="AC4" s="32"/>
      <c r="AD4" s="32"/>
      <c r="AE4" s="32"/>
      <c r="AF4" s="32"/>
      <c r="AG4" s="36"/>
      <c r="AH4" s="36"/>
      <c r="AI4" s="37"/>
      <c r="AJ4" s="996" t="s">
        <v>518</v>
      </c>
      <c r="AK4" s="997"/>
      <c r="AL4" s="997"/>
      <c r="AM4" s="997"/>
      <c r="AN4" s="997"/>
      <c r="AO4" s="997"/>
      <c r="AP4" s="997"/>
      <c r="AQ4" s="997"/>
      <c r="AR4" s="997"/>
      <c r="AS4" s="997"/>
      <c r="AT4" s="998"/>
      <c r="AU4" s="36"/>
      <c r="AV4" s="36"/>
      <c r="AW4" s="36"/>
      <c r="AX4" s="36"/>
      <c r="AY4" s="37"/>
      <c r="AZ4" s="31"/>
      <c r="BA4" s="32"/>
      <c r="BB4" s="32"/>
      <c r="BC4" s="32"/>
      <c r="BD4" s="32"/>
      <c r="BE4" s="32"/>
      <c r="BF4" s="32"/>
      <c r="BG4" s="32"/>
      <c r="BH4" s="32"/>
      <c r="BI4" s="32"/>
      <c r="BJ4" s="32"/>
      <c r="BK4" s="32"/>
      <c r="BL4" s="32"/>
      <c r="BM4" s="32"/>
      <c r="BN4" s="32"/>
      <c r="BO4" s="32"/>
      <c r="BP4" s="32"/>
      <c r="BQ4" s="32"/>
      <c r="BR4" s="32"/>
      <c r="BS4" s="32"/>
      <c r="BT4" s="32"/>
      <c r="BU4" s="32"/>
      <c r="BV4" s="32"/>
      <c r="BW4" s="32"/>
      <c r="BX4" s="33"/>
      <c r="BY4" s="33"/>
      <c r="BZ4" s="33"/>
      <c r="CA4" s="33"/>
      <c r="CB4" s="33"/>
    </row>
    <row r="5" spans="1:80" ht="15" customHeight="1" x14ac:dyDescent="0.2">
      <c r="A5" s="32"/>
      <c r="B5" s="38"/>
      <c r="C5" s="39"/>
      <c r="D5" s="39"/>
      <c r="E5" s="39"/>
      <c r="F5" s="40"/>
      <c r="G5" s="38"/>
      <c r="H5" s="39"/>
      <c r="I5" s="201"/>
      <c r="J5" s="39"/>
      <c r="K5" s="39"/>
      <c r="L5" s="39"/>
      <c r="M5" s="39"/>
      <c r="N5" s="39"/>
      <c r="O5" s="39"/>
      <c r="P5" s="40"/>
      <c r="Q5" s="39"/>
      <c r="R5" s="39"/>
      <c r="S5" s="39"/>
      <c r="T5" s="39"/>
      <c r="U5" s="39"/>
      <c r="V5" s="39"/>
      <c r="W5" s="39"/>
      <c r="X5" s="41"/>
      <c r="Y5" s="39"/>
      <c r="Z5" s="39"/>
      <c r="AA5" s="39"/>
      <c r="AB5" s="38"/>
      <c r="AC5" s="39"/>
      <c r="AD5" s="39"/>
      <c r="AE5" s="39"/>
      <c r="AF5" s="39"/>
      <c r="AG5" s="39"/>
      <c r="AH5" s="39"/>
      <c r="AI5" s="40"/>
      <c r="AJ5" s="38"/>
      <c r="AK5" s="39"/>
      <c r="AL5" s="39"/>
      <c r="AM5" s="39"/>
      <c r="AN5" s="39"/>
      <c r="AO5" s="39"/>
      <c r="AP5" s="39"/>
      <c r="AQ5" s="39"/>
      <c r="AR5" s="39"/>
      <c r="AS5" s="39"/>
      <c r="AT5" s="40"/>
      <c r="AU5" s="39"/>
      <c r="AV5" s="39"/>
      <c r="AW5" s="39"/>
      <c r="AX5" s="39"/>
      <c r="AY5" s="40"/>
      <c r="AZ5" s="32"/>
      <c r="BA5" s="32"/>
      <c r="BB5" s="32"/>
      <c r="BC5" s="32"/>
      <c r="BD5" s="32"/>
      <c r="BE5" s="32"/>
      <c r="BF5" s="32"/>
      <c r="BG5" s="32"/>
      <c r="BH5" s="32"/>
      <c r="BI5" s="32"/>
      <c r="BJ5" s="32"/>
      <c r="BK5" s="32"/>
      <c r="BL5" s="32"/>
      <c r="BM5" s="32"/>
      <c r="BN5" s="32"/>
      <c r="BO5" s="32"/>
      <c r="BP5" s="32"/>
      <c r="BQ5" s="32"/>
      <c r="BR5" s="32"/>
      <c r="BS5" s="32"/>
      <c r="BT5" s="32"/>
      <c r="BU5" s="32"/>
      <c r="BV5" s="32"/>
      <c r="BW5" s="32"/>
      <c r="BX5" s="33"/>
      <c r="BY5" s="33"/>
      <c r="BZ5" s="33"/>
      <c r="CA5" s="33"/>
      <c r="CB5" s="33"/>
    </row>
    <row r="6" spans="1:80" ht="15" customHeight="1" x14ac:dyDescent="0.2">
      <c r="A6" s="29"/>
      <c r="B6" s="996"/>
      <c r="C6" s="997"/>
      <c r="D6" s="997"/>
      <c r="E6" s="997"/>
      <c r="F6" s="998"/>
      <c r="G6" s="34" t="s">
        <v>519</v>
      </c>
      <c r="H6" s="32"/>
      <c r="I6" s="32"/>
      <c r="J6" s="32"/>
      <c r="K6" s="32"/>
      <c r="L6" s="32"/>
      <c r="M6" s="32"/>
      <c r="N6" s="32"/>
      <c r="O6" s="32"/>
      <c r="P6" s="35"/>
      <c r="Q6" s="42" t="s">
        <v>520</v>
      </c>
      <c r="R6" s="981" t="s">
        <v>521</v>
      </c>
      <c r="S6" s="981"/>
      <c r="T6" s="981"/>
      <c r="U6" s="981"/>
      <c r="V6" s="981"/>
      <c r="W6" s="981"/>
      <c r="X6" s="981"/>
      <c r="Y6" s="981"/>
      <c r="Z6" s="981"/>
      <c r="AA6" s="982"/>
      <c r="AB6" s="34" t="s">
        <v>522</v>
      </c>
      <c r="AC6" s="32"/>
      <c r="AD6" s="32"/>
      <c r="AE6" s="32"/>
      <c r="AF6" s="32"/>
      <c r="AG6" s="36"/>
      <c r="AH6" s="36"/>
      <c r="AI6" s="37"/>
      <c r="AJ6" s="987"/>
      <c r="AK6" s="988"/>
      <c r="AL6" s="988"/>
      <c r="AM6" s="988"/>
      <c r="AN6" s="988"/>
      <c r="AO6" s="988"/>
      <c r="AP6" s="988"/>
      <c r="AQ6" s="988"/>
      <c r="AR6" s="988"/>
      <c r="AS6" s="988"/>
      <c r="AT6" s="989"/>
      <c r="AU6" s="36"/>
      <c r="AV6" s="36"/>
      <c r="AW6" s="36"/>
      <c r="AX6" s="36"/>
      <c r="AY6" s="37"/>
      <c r="AZ6" s="31"/>
      <c r="BA6" s="32"/>
      <c r="BB6" s="32"/>
      <c r="BC6" s="32"/>
      <c r="BD6" s="32"/>
      <c r="BE6" s="32"/>
      <c r="BF6" s="32"/>
      <c r="BG6" s="32"/>
      <c r="BH6" s="32"/>
      <c r="BI6" s="32"/>
      <c r="BJ6" s="32"/>
      <c r="BK6" s="32"/>
      <c r="BL6" s="32"/>
      <c r="BM6" s="32"/>
      <c r="BN6" s="32"/>
      <c r="BO6" s="32"/>
      <c r="BP6" s="32"/>
      <c r="BQ6" s="32"/>
      <c r="BR6" s="32"/>
      <c r="BS6" s="32"/>
      <c r="BT6" s="32"/>
      <c r="BU6" s="32"/>
      <c r="BV6" s="32"/>
      <c r="BW6" s="32"/>
      <c r="BX6" s="33"/>
      <c r="BY6" s="33"/>
      <c r="BZ6" s="33"/>
      <c r="CA6" s="33"/>
      <c r="CB6" s="33"/>
    </row>
    <row r="7" spans="1:80" ht="15" customHeight="1" x14ac:dyDescent="0.2">
      <c r="A7" s="32"/>
      <c r="B7" s="34"/>
      <c r="C7" s="32"/>
      <c r="D7" s="32"/>
      <c r="E7" s="32"/>
      <c r="F7" s="35"/>
      <c r="H7" s="32"/>
      <c r="I7" s="32"/>
      <c r="J7" s="32"/>
      <c r="K7" s="32"/>
      <c r="L7" s="32"/>
      <c r="M7" s="32"/>
      <c r="N7" s="32"/>
      <c r="O7" s="32"/>
      <c r="P7" s="35"/>
      <c r="Q7" s="32"/>
      <c r="R7" s="983"/>
      <c r="S7" s="983"/>
      <c r="T7" s="983"/>
      <c r="U7" s="983"/>
      <c r="V7" s="983"/>
      <c r="W7" s="983"/>
      <c r="X7" s="983"/>
      <c r="Y7" s="983"/>
      <c r="Z7" s="983"/>
      <c r="AA7" s="984"/>
      <c r="AB7" s="34" t="s">
        <v>523</v>
      </c>
      <c r="AC7" s="32"/>
      <c r="AD7" s="32"/>
      <c r="AE7" s="32"/>
      <c r="AF7" s="32"/>
      <c r="AG7" s="32"/>
      <c r="AH7" s="32"/>
      <c r="AI7" s="35"/>
      <c r="AJ7" s="990"/>
      <c r="AK7" s="991"/>
      <c r="AL7" s="991"/>
      <c r="AM7" s="991"/>
      <c r="AN7" s="991"/>
      <c r="AO7" s="991"/>
      <c r="AP7" s="991"/>
      <c r="AQ7" s="991"/>
      <c r="AR7" s="991"/>
      <c r="AS7" s="991"/>
      <c r="AT7" s="992"/>
      <c r="AU7" s="32"/>
      <c r="AV7" s="32"/>
      <c r="AW7" s="32"/>
      <c r="AX7" s="32"/>
      <c r="AY7" s="35"/>
      <c r="AZ7" s="32"/>
      <c r="BA7" s="32"/>
      <c r="BB7" s="32"/>
      <c r="BC7" s="32"/>
      <c r="BD7" s="32"/>
      <c r="BE7" s="32"/>
      <c r="BF7" s="32"/>
      <c r="BG7" s="32"/>
      <c r="BH7" s="32"/>
      <c r="BI7" s="32"/>
      <c r="BJ7" s="32"/>
      <c r="BK7" s="32"/>
      <c r="BL7" s="32"/>
      <c r="BM7" s="32"/>
      <c r="BN7" s="32"/>
      <c r="BO7" s="32"/>
      <c r="BP7" s="32"/>
      <c r="BQ7" s="32"/>
      <c r="BR7" s="32"/>
      <c r="BS7" s="32"/>
      <c r="BT7" s="32"/>
      <c r="BU7" s="32"/>
      <c r="BV7" s="32"/>
      <c r="BW7" s="32"/>
      <c r="BX7" s="33"/>
      <c r="BY7" s="33"/>
      <c r="BZ7" s="33"/>
      <c r="CA7" s="33"/>
      <c r="CB7" s="33"/>
    </row>
    <row r="8" spans="1:80" ht="15" customHeight="1" x14ac:dyDescent="0.2">
      <c r="A8" s="32"/>
      <c r="B8" s="34"/>
      <c r="C8" s="32"/>
      <c r="D8" s="32"/>
      <c r="E8" s="32"/>
      <c r="F8" s="35"/>
      <c r="G8" s="34"/>
      <c r="H8" s="32"/>
      <c r="I8" s="32"/>
      <c r="J8" s="32"/>
      <c r="K8" s="32"/>
      <c r="L8" s="32"/>
      <c r="M8" s="32"/>
      <c r="N8" s="32"/>
      <c r="O8" s="32"/>
      <c r="P8" s="35"/>
      <c r="Q8" s="32"/>
      <c r="R8" s="983"/>
      <c r="S8" s="983"/>
      <c r="T8" s="983"/>
      <c r="U8" s="983"/>
      <c r="V8" s="983"/>
      <c r="W8" s="983"/>
      <c r="X8" s="983"/>
      <c r="Y8" s="983"/>
      <c r="Z8" s="983"/>
      <c r="AA8" s="984"/>
      <c r="AB8" s="34" t="s">
        <v>524</v>
      </c>
      <c r="AC8" s="32"/>
      <c r="AD8" s="32"/>
      <c r="AE8" s="32"/>
      <c r="AF8" s="32"/>
      <c r="AG8" s="32"/>
      <c r="AH8" s="32"/>
      <c r="AI8" s="35"/>
      <c r="AJ8" s="990"/>
      <c r="AK8" s="991"/>
      <c r="AL8" s="991"/>
      <c r="AM8" s="991"/>
      <c r="AN8" s="991"/>
      <c r="AO8" s="991"/>
      <c r="AP8" s="991"/>
      <c r="AQ8" s="991"/>
      <c r="AR8" s="991"/>
      <c r="AS8" s="991"/>
      <c r="AT8" s="992"/>
      <c r="AU8" s="32"/>
      <c r="AV8" s="32"/>
      <c r="AW8" s="32"/>
      <c r="AX8" s="32"/>
      <c r="AY8" s="35"/>
      <c r="AZ8" s="32"/>
      <c r="BA8" s="32"/>
      <c r="BB8" s="32"/>
      <c r="BC8" s="32"/>
      <c r="BD8" s="32"/>
      <c r="BE8" s="32"/>
      <c r="BF8" s="32"/>
      <c r="BG8" s="32"/>
      <c r="BH8" s="32"/>
      <c r="BI8" s="32"/>
      <c r="BJ8" s="32"/>
      <c r="BK8" s="32"/>
      <c r="BL8" s="32"/>
      <c r="BM8" s="32"/>
      <c r="BN8" s="32"/>
      <c r="BO8" s="32"/>
      <c r="BP8" s="32"/>
      <c r="BQ8" s="32"/>
      <c r="BR8" s="32"/>
      <c r="BS8" s="32"/>
      <c r="BT8" s="32"/>
      <c r="BU8" s="32"/>
      <c r="BV8" s="32"/>
      <c r="BW8" s="32"/>
      <c r="BX8" s="33"/>
      <c r="BY8" s="33"/>
      <c r="BZ8" s="33"/>
      <c r="CA8" s="33"/>
      <c r="CB8" s="33"/>
    </row>
    <row r="9" spans="1:80" ht="15" customHeight="1" x14ac:dyDescent="0.2">
      <c r="A9" s="32"/>
      <c r="B9" s="34"/>
      <c r="C9" s="32"/>
      <c r="D9" s="32"/>
      <c r="E9" s="32"/>
      <c r="F9" s="35"/>
      <c r="G9" s="34"/>
      <c r="H9" s="32"/>
      <c r="I9" s="32"/>
      <c r="J9" s="32"/>
      <c r="K9" s="32"/>
      <c r="L9" s="32"/>
      <c r="M9" s="32"/>
      <c r="N9" s="32"/>
      <c r="O9" s="32"/>
      <c r="P9" s="35"/>
      <c r="Q9" s="32"/>
      <c r="R9" s="985"/>
      <c r="S9" s="985"/>
      <c r="T9" s="985"/>
      <c r="U9" s="985"/>
      <c r="V9" s="985"/>
      <c r="W9" s="985"/>
      <c r="X9" s="985"/>
      <c r="Y9" s="985"/>
      <c r="Z9" s="985"/>
      <c r="AA9" s="986"/>
      <c r="AB9" s="34" t="s">
        <v>525</v>
      </c>
      <c r="AC9" s="32"/>
      <c r="AD9" s="32"/>
      <c r="AE9" s="32"/>
      <c r="AF9" s="32"/>
      <c r="AG9" s="32"/>
      <c r="AH9" s="32"/>
      <c r="AI9" s="35"/>
      <c r="AJ9" s="990"/>
      <c r="AK9" s="991"/>
      <c r="AL9" s="991"/>
      <c r="AM9" s="991"/>
      <c r="AN9" s="991"/>
      <c r="AO9" s="991"/>
      <c r="AP9" s="991"/>
      <c r="AQ9" s="991"/>
      <c r="AR9" s="991"/>
      <c r="AS9" s="991"/>
      <c r="AT9" s="992"/>
      <c r="AU9" s="32"/>
      <c r="AV9" s="32"/>
      <c r="AW9" s="32"/>
      <c r="AX9" s="32"/>
      <c r="AY9" s="35"/>
      <c r="AZ9" s="32"/>
      <c r="BA9" s="32"/>
      <c r="BB9" s="32"/>
      <c r="BC9" s="32"/>
      <c r="BD9" s="32"/>
      <c r="BE9" s="32"/>
      <c r="BF9" s="32"/>
      <c r="BG9" s="32"/>
      <c r="BH9" s="32"/>
      <c r="BI9" s="32"/>
      <c r="BJ9" s="32"/>
      <c r="BK9" s="32"/>
      <c r="BL9" s="32"/>
      <c r="BM9" s="32"/>
      <c r="BN9" s="32"/>
      <c r="BO9" s="32"/>
      <c r="BP9" s="32"/>
      <c r="BQ9" s="32"/>
      <c r="BR9" s="32"/>
      <c r="BS9" s="32"/>
      <c r="BT9" s="32"/>
      <c r="BU9" s="32"/>
      <c r="BV9" s="32"/>
      <c r="BW9" s="32"/>
      <c r="BX9" s="33"/>
      <c r="BY9" s="33"/>
      <c r="BZ9" s="33"/>
      <c r="CA9" s="33"/>
      <c r="CB9" s="33"/>
    </row>
    <row r="10" spans="1:80" ht="15" customHeight="1" x14ac:dyDescent="0.2">
      <c r="A10" s="32"/>
      <c r="B10" s="34"/>
      <c r="C10" s="32"/>
      <c r="D10" s="32"/>
      <c r="E10" s="32"/>
      <c r="F10" s="35"/>
      <c r="G10" s="34"/>
      <c r="H10" s="32"/>
      <c r="I10" s="32"/>
      <c r="J10" s="32"/>
      <c r="K10" s="32"/>
      <c r="L10" s="32"/>
      <c r="M10" s="32"/>
      <c r="N10" s="32"/>
      <c r="O10" s="32"/>
      <c r="P10" s="35"/>
      <c r="Q10" s="43"/>
      <c r="R10" s="44"/>
      <c r="S10" s="44"/>
      <c r="T10" s="44"/>
      <c r="U10" s="44"/>
      <c r="V10" s="44"/>
      <c r="W10" s="44"/>
      <c r="X10" s="44"/>
      <c r="Y10" s="44"/>
      <c r="Z10" s="44"/>
      <c r="AA10" s="44"/>
      <c r="AB10" s="969" t="s">
        <v>526</v>
      </c>
      <c r="AC10" s="970"/>
      <c r="AD10" s="970"/>
      <c r="AE10" s="970"/>
      <c r="AF10" s="970"/>
      <c r="AG10" s="970"/>
      <c r="AH10" s="970"/>
      <c r="AI10" s="971"/>
      <c r="AJ10" s="972">
        <f>SUM(AJ6:AT9)</f>
        <v>0</v>
      </c>
      <c r="AK10" s="973"/>
      <c r="AL10" s="973"/>
      <c r="AM10" s="973"/>
      <c r="AN10" s="973"/>
      <c r="AO10" s="973"/>
      <c r="AP10" s="973"/>
      <c r="AQ10" s="973"/>
      <c r="AR10" s="973"/>
      <c r="AS10" s="973"/>
      <c r="AT10" s="974"/>
      <c r="AU10" s="44"/>
      <c r="AV10" s="44"/>
      <c r="AW10" s="44"/>
      <c r="AX10" s="44"/>
      <c r="AY10" s="45"/>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3"/>
      <c r="BY10" s="33"/>
      <c r="BZ10" s="33"/>
      <c r="CA10" s="33"/>
      <c r="CB10" s="33"/>
    </row>
    <row r="11" spans="1:80" ht="15" customHeight="1" x14ac:dyDescent="0.2">
      <c r="A11" s="32"/>
      <c r="B11" s="34"/>
      <c r="C11" s="32"/>
      <c r="D11" s="32"/>
      <c r="E11" s="32"/>
      <c r="F11" s="35"/>
      <c r="G11" s="34"/>
      <c r="H11" s="32"/>
      <c r="I11" s="32"/>
      <c r="J11" s="32"/>
      <c r="K11" s="32"/>
      <c r="L11" s="32"/>
      <c r="M11" s="32"/>
      <c r="N11" s="32"/>
      <c r="O11" s="32"/>
      <c r="P11" s="35"/>
      <c r="Q11" s="42" t="s">
        <v>527</v>
      </c>
      <c r="R11" s="981" t="s">
        <v>528</v>
      </c>
      <c r="S11" s="981"/>
      <c r="T11" s="981"/>
      <c r="U11" s="981"/>
      <c r="V11" s="981"/>
      <c r="W11" s="981"/>
      <c r="X11" s="981"/>
      <c r="Y11" s="981"/>
      <c r="Z11" s="981"/>
      <c r="AA11" s="982"/>
      <c r="AB11" s="34" t="s">
        <v>522</v>
      </c>
      <c r="AC11" s="32"/>
      <c r="AD11" s="32"/>
      <c r="AE11" s="32"/>
      <c r="AF11" s="32"/>
      <c r="AG11" s="32"/>
      <c r="AH11" s="32"/>
      <c r="AI11" s="35"/>
      <c r="AJ11" s="987"/>
      <c r="AK11" s="988"/>
      <c r="AL11" s="988"/>
      <c r="AM11" s="988"/>
      <c r="AN11" s="988"/>
      <c r="AO11" s="988"/>
      <c r="AP11" s="988"/>
      <c r="AQ11" s="988"/>
      <c r="AR11" s="988"/>
      <c r="AS11" s="988"/>
      <c r="AT11" s="989"/>
      <c r="AU11" s="32"/>
      <c r="AV11" s="32"/>
      <c r="AW11" s="32"/>
      <c r="AX11" s="32"/>
      <c r="AY11" s="35"/>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3"/>
      <c r="BY11" s="33"/>
      <c r="BZ11" s="33"/>
      <c r="CA11" s="33"/>
      <c r="CB11" s="33"/>
    </row>
    <row r="12" spans="1:80" ht="15" customHeight="1" x14ac:dyDescent="0.2">
      <c r="A12" s="32"/>
      <c r="B12" s="34"/>
      <c r="C12" s="32"/>
      <c r="D12" s="32"/>
      <c r="E12" s="32"/>
      <c r="F12" s="35"/>
      <c r="G12" s="34"/>
      <c r="H12" s="32"/>
      <c r="I12" s="32"/>
      <c r="J12" s="32"/>
      <c r="K12" s="32"/>
      <c r="L12" s="32"/>
      <c r="M12" s="32"/>
      <c r="N12" s="32"/>
      <c r="O12" s="32"/>
      <c r="P12" s="35"/>
      <c r="Q12" s="32"/>
      <c r="R12" s="983"/>
      <c r="S12" s="983"/>
      <c r="T12" s="983"/>
      <c r="U12" s="983"/>
      <c r="V12" s="983"/>
      <c r="W12" s="983"/>
      <c r="X12" s="983"/>
      <c r="Y12" s="983"/>
      <c r="Z12" s="983"/>
      <c r="AA12" s="984"/>
      <c r="AB12" s="34" t="s">
        <v>523</v>
      </c>
      <c r="AC12" s="32"/>
      <c r="AD12" s="32"/>
      <c r="AE12" s="32"/>
      <c r="AF12" s="32"/>
      <c r="AG12" s="32"/>
      <c r="AH12" s="32"/>
      <c r="AI12" s="35"/>
      <c r="AJ12" s="990"/>
      <c r="AK12" s="991"/>
      <c r="AL12" s="991"/>
      <c r="AM12" s="991"/>
      <c r="AN12" s="991"/>
      <c r="AO12" s="991"/>
      <c r="AP12" s="991"/>
      <c r="AQ12" s="991"/>
      <c r="AR12" s="991"/>
      <c r="AS12" s="991"/>
      <c r="AT12" s="992"/>
      <c r="AU12" s="32"/>
      <c r="AV12" s="32"/>
      <c r="AW12" s="32"/>
      <c r="AX12" s="32"/>
      <c r="AY12" s="35"/>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3"/>
      <c r="BY12" s="33"/>
      <c r="BZ12" s="33"/>
      <c r="CA12" s="33"/>
      <c r="CB12" s="33"/>
    </row>
    <row r="13" spans="1:80" ht="15" customHeight="1" x14ac:dyDescent="0.2">
      <c r="A13" s="32"/>
      <c r="B13" s="34"/>
      <c r="C13" s="32"/>
      <c r="D13" s="32"/>
      <c r="E13" s="32"/>
      <c r="F13" s="35"/>
      <c r="G13" s="34"/>
      <c r="H13" s="32"/>
      <c r="I13" s="32"/>
      <c r="J13" s="32"/>
      <c r="K13" s="32"/>
      <c r="L13" s="32"/>
      <c r="M13" s="32"/>
      <c r="N13" s="32"/>
      <c r="O13" s="32"/>
      <c r="P13" s="35"/>
      <c r="Q13" s="32"/>
      <c r="R13" s="983"/>
      <c r="S13" s="983"/>
      <c r="T13" s="983"/>
      <c r="U13" s="983"/>
      <c r="V13" s="983"/>
      <c r="W13" s="983"/>
      <c r="X13" s="983"/>
      <c r="Y13" s="983"/>
      <c r="Z13" s="983"/>
      <c r="AA13" s="984"/>
      <c r="AB13" s="34" t="s">
        <v>524</v>
      </c>
      <c r="AC13" s="32"/>
      <c r="AD13" s="32"/>
      <c r="AE13" s="32"/>
      <c r="AF13" s="32"/>
      <c r="AG13" s="32"/>
      <c r="AH13" s="32"/>
      <c r="AI13" s="35"/>
      <c r="AJ13" s="990"/>
      <c r="AK13" s="991"/>
      <c r="AL13" s="991"/>
      <c r="AM13" s="991"/>
      <c r="AN13" s="991"/>
      <c r="AO13" s="991"/>
      <c r="AP13" s="991"/>
      <c r="AQ13" s="991"/>
      <c r="AR13" s="991"/>
      <c r="AS13" s="991"/>
      <c r="AT13" s="992"/>
      <c r="AU13" s="32"/>
      <c r="AV13" s="32"/>
      <c r="AW13" s="32"/>
      <c r="AX13" s="32"/>
      <c r="AY13" s="35"/>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3"/>
      <c r="BY13" s="33"/>
      <c r="BZ13" s="33"/>
      <c r="CA13" s="33"/>
      <c r="CB13" s="33"/>
    </row>
    <row r="14" spans="1:80" ht="15" customHeight="1" x14ac:dyDescent="0.2">
      <c r="A14" s="32"/>
      <c r="B14" s="34"/>
      <c r="C14" s="32"/>
      <c r="D14" s="32"/>
      <c r="E14" s="29"/>
      <c r="F14" s="35"/>
      <c r="G14" s="34"/>
      <c r="H14" s="32"/>
      <c r="I14" s="32"/>
      <c r="J14" s="32"/>
      <c r="K14" s="32"/>
      <c r="L14" s="32"/>
      <c r="M14" s="32"/>
      <c r="N14" s="32"/>
      <c r="O14" s="32"/>
      <c r="P14" s="35"/>
      <c r="Q14" s="32"/>
      <c r="R14" s="985"/>
      <c r="S14" s="985"/>
      <c r="T14" s="985"/>
      <c r="U14" s="985"/>
      <c r="V14" s="985"/>
      <c r="W14" s="985"/>
      <c r="X14" s="985"/>
      <c r="Y14" s="985"/>
      <c r="Z14" s="985"/>
      <c r="AA14" s="986"/>
      <c r="AB14" s="34" t="s">
        <v>525</v>
      </c>
      <c r="AC14" s="32"/>
      <c r="AD14" s="32"/>
      <c r="AE14" s="32"/>
      <c r="AF14" s="32"/>
      <c r="AG14" s="32"/>
      <c r="AH14" s="32"/>
      <c r="AI14" s="35"/>
      <c r="AJ14" s="993"/>
      <c r="AK14" s="994"/>
      <c r="AL14" s="994"/>
      <c r="AM14" s="994"/>
      <c r="AN14" s="994"/>
      <c r="AO14" s="994"/>
      <c r="AP14" s="994"/>
      <c r="AQ14" s="994"/>
      <c r="AR14" s="994"/>
      <c r="AS14" s="994"/>
      <c r="AT14" s="995"/>
      <c r="AU14" s="32"/>
      <c r="AV14" s="32"/>
      <c r="AW14" s="32"/>
      <c r="AX14" s="32"/>
      <c r="AY14" s="35"/>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3"/>
      <c r="BY14" s="33"/>
      <c r="BZ14" s="33"/>
      <c r="CA14" s="33"/>
      <c r="CB14" s="33"/>
    </row>
    <row r="15" spans="1:80" ht="15" customHeight="1" x14ac:dyDescent="0.2">
      <c r="A15" s="32"/>
      <c r="B15" s="34"/>
      <c r="C15" s="32"/>
      <c r="D15" s="32"/>
      <c r="E15" s="32"/>
      <c r="F15" s="35"/>
      <c r="G15" s="34"/>
      <c r="H15" s="32"/>
      <c r="I15" s="32"/>
      <c r="J15" s="32"/>
      <c r="K15" s="32"/>
      <c r="L15" s="32"/>
      <c r="M15" s="32"/>
      <c r="N15" s="32"/>
      <c r="O15" s="32"/>
      <c r="P15" s="35"/>
      <c r="Q15" s="43"/>
      <c r="R15" s="44"/>
      <c r="S15" s="44"/>
      <c r="T15" s="44"/>
      <c r="U15" s="44"/>
      <c r="V15" s="44"/>
      <c r="W15" s="44"/>
      <c r="X15" s="44"/>
      <c r="Y15" s="44"/>
      <c r="Z15" s="44"/>
      <c r="AA15" s="44"/>
      <c r="AB15" s="969" t="s">
        <v>526</v>
      </c>
      <c r="AC15" s="970"/>
      <c r="AD15" s="970"/>
      <c r="AE15" s="970"/>
      <c r="AF15" s="970"/>
      <c r="AG15" s="970"/>
      <c r="AH15" s="970"/>
      <c r="AI15" s="971"/>
      <c r="AJ15" s="972">
        <f>SUM(AJ11:AT14)</f>
        <v>0</v>
      </c>
      <c r="AK15" s="973"/>
      <c r="AL15" s="973"/>
      <c r="AM15" s="973"/>
      <c r="AN15" s="973"/>
      <c r="AO15" s="973"/>
      <c r="AP15" s="973"/>
      <c r="AQ15" s="973"/>
      <c r="AR15" s="973"/>
      <c r="AS15" s="973"/>
      <c r="AT15" s="974"/>
      <c r="AU15" s="44"/>
      <c r="AV15" s="44"/>
      <c r="AW15" s="44"/>
      <c r="AX15" s="44"/>
      <c r="AY15" s="45"/>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3"/>
      <c r="BY15" s="33"/>
      <c r="BZ15" s="33"/>
      <c r="CA15" s="33"/>
      <c r="CB15" s="33"/>
    </row>
    <row r="16" spans="1:80" ht="15" customHeight="1" x14ac:dyDescent="0.2">
      <c r="A16" s="32"/>
      <c r="B16" s="34"/>
      <c r="C16" s="32"/>
      <c r="D16" s="32"/>
      <c r="E16" s="32"/>
      <c r="F16" s="35"/>
      <c r="G16" s="34"/>
      <c r="H16" s="32"/>
      <c r="I16" s="32"/>
      <c r="J16" s="32"/>
      <c r="K16" s="32"/>
      <c r="L16" s="32"/>
      <c r="M16" s="32"/>
      <c r="N16" s="32"/>
      <c r="O16" s="32"/>
      <c r="P16" s="35"/>
      <c r="Q16" s="42" t="s">
        <v>529</v>
      </c>
      <c r="R16" s="981" t="s">
        <v>530</v>
      </c>
      <c r="S16" s="981"/>
      <c r="T16" s="981"/>
      <c r="U16" s="981"/>
      <c r="V16" s="981"/>
      <c r="W16" s="981"/>
      <c r="X16" s="981"/>
      <c r="Y16" s="981"/>
      <c r="Z16" s="981"/>
      <c r="AA16" s="982"/>
      <c r="AB16" s="34" t="s">
        <v>522</v>
      </c>
      <c r="AC16" s="32"/>
      <c r="AD16" s="32"/>
      <c r="AE16" s="32"/>
      <c r="AF16" s="32"/>
      <c r="AG16" s="32"/>
      <c r="AH16" s="32"/>
      <c r="AI16" s="35"/>
      <c r="AJ16" s="987"/>
      <c r="AK16" s="988"/>
      <c r="AL16" s="988"/>
      <c r="AM16" s="988"/>
      <c r="AN16" s="988"/>
      <c r="AO16" s="988"/>
      <c r="AP16" s="988"/>
      <c r="AQ16" s="988"/>
      <c r="AR16" s="988"/>
      <c r="AS16" s="988"/>
      <c r="AT16" s="989"/>
      <c r="AU16" s="32"/>
      <c r="AV16" s="32"/>
      <c r="AW16" s="32"/>
      <c r="AX16" s="32"/>
      <c r="AY16" s="35"/>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3"/>
      <c r="BY16" s="33"/>
      <c r="BZ16" s="33"/>
      <c r="CA16" s="33"/>
      <c r="CB16" s="33"/>
    </row>
    <row r="17" spans="1:80" ht="15" customHeight="1" x14ac:dyDescent="0.2">
      <c r="A17" s="32"/>
      <c r="B17" s="34"/>
      <c r="C17" s="32"/>
      <c r="D17" s="32"/>
      <c r="E17" s="32"/>
      <c r="F17" s="35"/>
      <c r="G17" s="34"/>
      <c r="H17" s="32"/>
      <c r="I17" s="32"/>
      <c r="J17" s="32"/>
      <c r="K17" s="32"/>
      <c r="L17" s="32"/>
      <c r="M17" s="32"/>
      <c r="N17" s="32"/>
      <c r="O17" s="32"/>
      <c r="P17" s="35"/>
      <c r="Q17" s="32"/>
      <c r="R17" s="983"/>
      <c r="S17" s="983"/>
      <c r="T17" s="983"/>
      <c r="U17" s="983"/>
      <c r="V17" s="983"/>
      <c r="W17" s="983"/>
      <c r="X17" s="983"/>
      <c r="Y17" s="983"/>
      <c r="Z17" s="983"/>
      <c r="AA17" s="984"/>
      <c r="AB17" s="34" t="s">
        <v>523</v>
      </c>
      <c r="AC17" s="32"/>
      <c r="AD17" s="32"/>
      <c r="AE17" s="32"/>
      <c r="AF17" s="32"/>
      <c r="AG17" s="32"/>
      <c r="AH17" s="32"/>
      <c r="AI17" s="35"/>
      <c r="AJ17" s="990"/>
      <c r="AK17" s="991"/>
      <c r="AL17" s="991"/>
      <c r="AM17" s="991"/>
      <c r="AN17" s="991"/>
      <c r="AO17" s="991"/>
      <c r="AP17" s="991"/>
      <c r="AQ17" s="991"/>
      <c r="AR17" s="991"/>
      <c r="AS17" s="991"/>
      <c r="AT17" s="992"/>
      <c r="AU17" s="32"/>
      <c r="AV17" s="32"/>
      <c r="AW17" s="32"/>
      <c r="AX17" s="32"/>
      <c r="AY17" s="35"/>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3"/>
      <c r="BY17" s="33"/>
      <c r="BZ17" s="33"/>
      <c r="CA17" s="33"/>
      <c r="CB17" s="33"/>
    </row>
    <row r="18" spans="1:80" ht="15" customHeight="1" x14ac:dyDescent="0.2">
      <c r="A18" s="32"/>
      <c r="B18" s="34"/>
      <c r="C18" s="32"/>
      <c r="D18" s="32"/>
      <c r="E18" s="32"/>
      <c r="F18" s="35"/>
      <c r="G18" s="34"/>
      <c r="H18" s="32"/>
      <c r="I18" s="32"/>
      <c r="J18" s="32"/>
      <c r="K18" s="32"/>
      <c r="L18" s="32"/>
      <c r="M18" s="32"/>
      <c r="N18" s="32"/>
      <c r="O18" s="32"/>
      <c r="P18" s="35"/>
      <c r="Q18" s="32"/>
      <c r="R18" s="983"/>
      <c r="S18" s="983"/>
      <c r="T18" s="983"/>
      <c r="U18" s="983"/>
      <c r="V18" s="983"/>
      <c r="W18" s="983"/>
      <c r="X18" s="983"/>
      <c r="Y18" s="983"/>
      <c r="Z18" s="983"/>
      <c r="AA18" s="984"/>
      <c r="AB18" s="34" t="s">
        <v>524</v>
      </c>
      <c r="AC18" s="32"/>
      <c r="AD18" s="32"/>
      <c r="AE18" s="32"/>
      <c r="AF18" s="32"/>
      <c r="AG18" s="32"/>
      <c r="AH18" s="32"/>
      <c r="AI18" s="35"/>
      <c r="AJ18" s="990"/>
      <c r="AK18" s="991"/>
      <c r="AL18" s="991"/>
      <c r="AM18" s="991"/>
      <c r="AN18" s="991"/>
      <c r="AO18" s="991"/>
      <c r="AP18" s="991"/>
      <c r="AQ18" s="991"/>
      <c r="AR18" s="991"/>
      <c r="AS18" s="991"/>
      <c r="AT18" s="992"/>
      <c r="AU18" s="32"/>
      <c r="AV18" s="32"/>
      <c r="AW18" s="32"/>
      <c r="AX18" s="32"/>
      <c r="AY18" s="35"/>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3"/>
      <c r="BY18" s="33"/>
      <c r="BZ18" s="33"/>
      <c r="CA18" s="33"/>
      <c r="CB18" s="33"/>
    </row>
    <row r="19" spans="1:80" ht="15" customHeight="1" x14ac:dyDescent="0.2">
      <c r="A19" s="32"/>
      <c r="B19" s="34"/>
      <c r="C19" s="32"/>
      <c r="D19" s="32"/>
      <c r="E19" s="32"/>
      <c r="F19" s="35"/>
      <c r="G19" s="34"/>
      <c r="H19" s="32"/>
      <c r="I19" s="32"/>
      <c r="J19" s="32"/>
      <c r="K19" s="32"/>
      <c r="L19" s="32"/>
      <c r="M19" s="32"/>
      <c r="N19" s="32"/>
      <c r="O19" s="32"/>
      <c r="P19" s="35"/>
      <c r="Q19" s="32"/>
      <c r="R19" s="985"/>
      <c r="S19" s="985"/>
      <c r="T19" s="985"/>
      <c r="U19" s="985"/>
      <c r="V19" s="985"/>
      <c r="W19" s="985"/>
      <c r="X19" s="985"/>
      <c r="Y19" s="985"/>
      <c r="Z19" s="985"/>
      <c r="AA19" s="986"/>
      <c r="AB19" s="34" t="s">
        <v>525</v>
      </c>
      <c r="AC19" s="32"/>
      <c r="AD19" s="32"/>
      <c r="AE19" s="32"/>
      <c r="AF19" s="32"/>
      <c r="AG19" s="32"/>
      <c r="AH19" s="32"/>
      <c r="AI19" s="35"/>
      <c r="AJ19" s="993"/>
      <c r="AK19" s="994"/>
      <c r="AL19" s="994"/>
      <c r="AM19" s="994"/>
      <c r="AN19" s="994"/>
      <c r="AO19" s="994"/>
      <c r="AP19" s="994"/>
      <c r="AQ19" s="994"/>
      <c r="AR19" s="994"/>
      <c r="AS19" s="994"/>
      <c r="AT19" s="995"/>
      <c r="AU19" s="32"/>
      <c r="AV19" s="32"/>
      <c r="AW19" s="32"/>
      <c r="AX19" s="32"/>
      <c r="AY19" s="35"/>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3"/>
      <c r="BY19" s="33"/>
      <c r="BZ19" s="33"/>
      <c r="CA19" s="33"/>
      <c r="CB19" s="33"/>
    </row>
    <row r="20" spans="1:80" ht="15" customHeight="1" x14ac:dyDescent="0.2">
      <c r="A20" s="32"/>
      <c r="B20" s="34"/>
      <c r="C20" s="32"/>
      <c r="D20" s="32"/>
      <c r="E20" s="32"/>
      <c r="F20" s="35"/>
      <c r="G20" s="34"/>
      <c r="H20" s="32"/>
      <c r="I20" s="32"/>
      <c r="J20" s="32"/>
      <c r="K20" s="32"/>
      <c r="L20" s="32"/>
      <c r="M20" s="32"/>
      <c r="N20" s="32"/>
      <c r="O20" s="32"/>
      <c r="P20" s="35"/>
      <c r="Q20" s="43"/>
      <c r="R20" s="44"/>
      <c r="S20" s="44"/>
      <c r="T20" s="44"/>
      <c r="U20" s="44"/>
      <c r="V20" s="44"/>
      <c r="W20" s="44"/>
      <c r="X20" s="44"/>
      <c r="Y20" s="44"/>
      <c r="Z20" s="44"/>
      <c r="AA20" s="44"/>
      <c r="AB20" s="969" t="s">
        <v>526</v>
      </c>
      <c r="AC20" s="970"/>
      <c r="AD20" s="970"/>
      <c r="AE20" s="970"/>
      <c r="AF20" s="970"/>
      <c r="AG20" s="970"/>
      <c r="AH20" s="970"/>
      <c r="AI20" s="971"/>
      <c r="AJ20" s="972">
        <f>SUM(AJ16:AT19)</f>
        <v>0</v>
      </c>
      <c r="AK20" s="973"/>
      <c r="AL20" s="973"/>
      <c r="AM20" s="973"/>
      <c r="AN20" s="973"/>
      <c r="AO20" s="973"/>
      <c r="AP20" s="973"/>
      <c r="AQ20" s="973"/>
      <c r="AR20" s="973"/>
      <c r="AS20" s="973"/>
      <c r="AT20" s="974"/>
      <c r="AU20" s="44"/>
      <c r="AV20" s="44"/>
      <c r="AW20" s="44"/>
      <c r="AX20" s="44"/>
      <c r="AY20" s="45"/>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3"/>
      <c r="BY20" s="33"/>
      <c r="BZ20" s="33"/>
      <c r="CA20" s="33"/>
      <c r="CB20" s="33"/>
    </row>
    <row r="21" spans="1:80" ht="15" customHeight="1" x14ac:dyDescent="0.2">
      <c r="A21" s="32"/>
      <c r="B21" s="38"/>
      <c r="C21" s="39"/>
      <c r="D21" s="39"/>
      <c r="E21" s="39"/>
      <c r="F21" s="40"/>
      <c r="G21" s="38"/>
      <c r="H21" s="39"/>
      <c r="I21" s="39"/>
      <c r="J21" s="39"/>
      <c r="K21" s="39"/>
      <c r="L21" s="39"/>
      <c r="M21" s="39"/>
      <c r="N21" s="39"/>
      <c r="O21" s="39"/>
      <c r="P21" s="40"/>
      <c r="Q21" s="46"/>
      <c r="R21" s="47"/>
      <c r="S21" s="47"/>
      <c r="T21" s="47"/>
      <c r="U21" s="47"/>
      <c r="V21" s="47"/>
      <c r="W21" s="47"/>
      <c r="X21" s="47"/>
      <c r="Y21" s="47"/>
      <c r="Z21" s="47"/>
      <c r="AA21" s="47"/>
      <c r="AB21" s="975" t="s">
        <v>147</v>
      </c>
      <c r="AC21" s="976"/>
      <c r="AD21" s="976"/>
      <c r="AE21" s="976"/>
      <c r="AF21" s="976"/>
      <c r="AG21" s="976"/>
      <c r="AH21" s="976"/>
      <c r="AI21" s="977"/>
      <c r="AJ21" s="978">
        <f>AJ10+AJ15+AJ20</f>
        <v>0</v>
      </c>
      <c r="AK21" s="979"/>
      <c r="AL21" s="979"/>
      <c r="AM21" s="979"/>
      <c r="AN21" s="979"/>
      <c r="AO21" s="979"/>
      <c r="AP21" s="979"/>
      <c r="AQ21" s="979"/>
      <c r="AR21" s="979"/>
      <c r="AS21" s="979"/>
      <c r="AT21" s="980"/>
      <c r="AU21" s="47"/>
      <c r="AV21" s="47"/>
      <c r="AW21" s="47"/>
      <c r="AX21" s="47"/>
      <c r="AY21" s="48"/>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3"/>
      <c r="BY21" s="33"/>
      <c r="BZ21" s="33"/>
      <c r="CA21" s="33"/>
      <c r="CB21" s="33"/>
    </row>
    <row r="22" spans="1:80" ht="11.25" customHeight="1" x14ac:dyDescent="0.2">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3"/>
      <c r="BY22" s="33"/>
      <c r="BZ22" s="33"/>
      <c r="CA22" s="33"/>
      <c r="CB22" s="33"/>
    </row>
    <row r="23" spans="1:80" ht="17.25" customHeight="1" x14ac:dyDescent="0.2">
      <c r="A23" s="32"/>
      <c r="B23" s="32"/>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3"/>
      <c r="BY23" s="33"/>
      <c r="BZ23" s="33"/>
      <c r="CA23" s="33"/>
      <c r="CB23" s="33"/>
    </row>
    <row r="24" spans="1:80" ht="17.25" customHeight="1" x14ac:dyDescent="0.2">
      <c r="A24" s="32"/>
      <c r="B24" s="32"/>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3"/>
      <c r="BY24" s="33"/>
      <c r="BZ24" s="33"/>
      <c r="CA24" s="33"/>
      <c r="CB24" s="33"/>
    </row>
    <row r="25" spans="1:80" ht="15" customHeigh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55"/>
      <c r="BM25" s="32"/>
      <c r="BN25" s="32"/>
      <c r="BO25" s="32"/>
      <c r="BP25" s="32"/>
      <c r="BQ25" s="32"/>
      <c r="BR25" s="32"/>
      <c r="BS25" s="32"/>
      <c r="BT25" s="32"/>
      <c r="BU25" s="32"/>
      <c r="BV25" s="32"/>
      <c r="BW25" s="32"/>
      <c r="BX25" s="33"/>
      <c r="BY25" s="33"/>
      <c r="BZ25" s="33"/>
      <c r="CA25" s="33"/>
      <c r="CB25" s="33"/>
    </row>
    <row r="26" spans="1:80" ht="15" customHeigh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55"/>
      <c r="BM26" s="32"/>
      <c r="BN26" s="32"/>
      <c r="BO26" s="32"/>
      <c r="BP26" s="32"/>
      <c r="BQ26" s="32"/>
      <c r="BR26" s="32"/>
      <c r="BS26" s="32"/>
      <c r="BT26" s="32"/>
      <c r="BU26" s="32"/>
      <c r="BV26" s="32"/>
      <c r="BW26" s="32"/>
      <c r="BX26" s="33"/>
      <c r="BY26" s="33"/>
      <c r="BZ26" s="33"/>
      <c r="CA26" s="33"/>
      <c r="CB26" s="33"/>
    </row>
    <row r="27" spans="1:80" ht="15" customHeigh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3"/>
      <c r="BY27" s="33"/>
      <c r="BZ27" s="33"/>
      <c r="CA27" s="33"/>
      <c r="CB27" s="33"/>
    </row>
    <row r="28" spans="1:80" ht="15" customHeight="1" x14ac:dyDescent="0.2">
      <c r="A28" s="32"/>
      <c r="B28" s="29"/>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3"/>
      <c r="BY28" s="33"/>
      <c r="BZ28" s="33"/>
      <c r="CA28" s="33"/>
      <c r="CB28" s="33"/>
    </row>
    <row r="29" spans="1:80" ht="15" customHeigh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3"/>
      <c r="BY29" s="33"/>
      <c r="BZ29" s="33"/>
      <c r="CA29" s="33"/>
      <c r="CB29" s="33"/>
    </row>
    <row r="30" spans="1:80" ht="15" customHeight="1"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3"/>
      <c r="BY30" s="33"/>
      <c r="BZ30" s="33"/>
      <c r="CA30" s="33"/>
      <c r="CB30" s="33"/>
    </row>
    <row r="31" spans="1:80" ht="15" customHeight="1" x14ac:dyDescent="0.2">
      <c r="A31" s="32"/>
      <c r="B31" s="29"/>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3"/>
      <c r="BY31" s="33"/>
      <c r="BZ31" s="33"/>
      <c r="CA31" s="33"/>
      <c r="CB31" s="33"/>
    </row>
    <row r="32" spans="1:80" ht="15" customHeight="1"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3"/>
      <c r="BY32" s="33"/>
      <c r="BZ32" s="33"/>
      <c r="CA32" s="33"/>
      <c r="CB32" s="33"/>
    </row>
    <row r="33" spans="1:80" ht="15" customHeight="1" x14ac:dyDescent="0.2">
      <c r="A33" s="32"/>
      <c r="B33" s="49"/>
      <c r="C33" s="968"/>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3"/>
      <c r="BY33" s="33"/>
      <c r="BZ33" s="33"/>
      <c r="CA33" s="33"/>
      <c r="CB33" s="33"/>
    </row>
    <row r="34" spans="1:80" ht="15" customHeight="1" x14ac:dyDescent="0.2">
      <c r="A34" s="32"/>
      <c r="B34" s="32"/>
      <c r="C34" s="968"/>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3"/>
      <c r="BY34" s="33"/>
      <c r="BZ34" s="33"/>
      <c r="CA34" s="33"/>
      <c r="CB34" s="33"/>
    </row>
    <row r="35" spans="1:80" ht="15" customHeight="1" x14ac:dyDescent="0.2">
      <c r="A35" s="32"/>
      <c r="B35" s="32"/>
      <c r="C35" s="968"/>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968"/>
      <c r="AG35" s="968"/>
      <c r="AH35" s="968"/>
      <c r="AI35" s="968"/>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3"/>
      <c r="BY35" s="33"/>
      <c r="BZ35" s="33"/>
      <c r="CA35" s="33"/>
      <c r="CB35" s="33"/>
    </row>
    <row r="36" spans="1:80" ht="15" customHeight="1" x14ac:dyDescent="0.2">
      <c r="A36" s="32"/>
      <c r="B36" s="49"/>
      <c r="C36" s="968"/>
      <c r="D36" s="968"/>
      <c r="E36" s="968"/>
      <c r="F36" s="968"/>
      <c r="G36" s="968"/>
      <c r="H36" s="968"/>
      <c r="I36" s="968"/>
      <c r="J36" s="968"/>
      <c r="K36" s="968"/>
      <c r="L36" s="968"/>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3"/>
      <c r="BY36" s="33"/>
      <c r="BZ36" s="33"/>
      <c r="CA36" s="33"/>
      <c r="CB36" s="33"/>
    </row>
    <row r="37" spans="1:80" ht="15" customHeight="1" x14ac:dyDescent="0.2">
      <c r="A37" s="32"/>
      <c r="B37" s="32"/>
      <c r="C37" s="968"/>
      <c r="D37" s="968"/>
      <c r="E37" s="968"/>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3"/>
      <c r="BY37" s="33"/>
      <c r="BZ37" s="33"/>
      <c r="CA37" s="33"/>
      <c r="CB37" s="33"/>
    </row>
    <row r="38" spans="1:80" ht="15" customHeight="1" x14ac:dyDescent="0.2">
      <c r="A38" s="32"/>
      <c r="B38" s="32"/>
      <c r="C38" s="968"/>
      <c r="D38" s="968"/>
      <c r="E38" s="968"/>
      <c r="F38" s="968"/>
      <c r="G38" s="968"/>
      <c r="H38" s="968"/>
      <c r="I38" s="968"/>
      <c r="J38" s="968"/>
      <c r="K38" s="968"/>
      <c r="L38" s="968"/>
      <c r="M38" s="968"/>
      <c r="N38" s="968"/>
      <c r="O38" s="968"/>
      <c r="P38" s="968"/>
      <c r="Q38" s="968"/>
      <c r="R38" s="968"/>
      <c r="S38" s="968"/>
      <c r="T38" s="968"/>
      <c r="U38" s="968"/>
      <c r="V38" s="968"/>
      <c r="W38" s="968"/>
      <c r="X38" s="968"/>
      <c r="Y38" s="968"/>
      <c r="Z38" s="968"/>
      <c r="AA38" s="968"/>
      <c r="AB38" s="968"/>
      <c r="AC38" s="968"/>
      <c r="AD38" s="968"/>
      <c r="AE38" s="968"/>
      <c r="AF38" s="968"/>
      <c r="AG38" s="968"/>
      <c r="AH38" s="968"/>
      <c r="AI38" s="968"/>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3"/>
      <c r="BY38" s="33"/>
      <c r="BZ38" s="33"/>
      <c r="CA38" s="33"/>
      <c r="CB38" s="33"/>
    </row>
    <row r="39" spans="1:80" ht="15" customHeight="1"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3"/>
      <c r="BY39" s="33"/>
      <c r="BZ39" s="33"/>
      <c r="CA39" s="33"/>
      <c r="CB39" s="33"/>
    </row>
    <row r="40" spans="1:80" ht="15" customHeight="1"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3"/>
      <c r="BY40" s="33"/>
      <c r="BZ40" s="33"/>
      <c r="CA40" s="33"/>
      <c r="CB40" s="33"/>
    </row>
    <row r="41" spans="1:80" ht="15" customHeight="1"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3"/>
      <c r="BY41" s="33"/>
      <c r="BZ41" s="33"/>
      <c r="CA41" s="33"/>
      <c r="CB41" s="33"/>
    </row>
    <row r="42" spans="1:80" ht="15" customHeight="1"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3"/>
      <c r="BY42" s="33"/>
      <c r="BZ42" s="33"/>
      <c r="CA42" s="33"/>
      <c r="CB42" s="33"/>
    </row>
    <row r="43" spans="1:80" ht="15" customHeight="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3"/>
      <c r="BY43" s="33"/>
      <c r="BZ43" s="33"/>
      <c r="CA43" s="33"/>
      <c r="CB43" s="33"/>
    </row>
    <row r="44" spans="1:80" ht="15" customHeight="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3"/>
      <c r="BY44" s="33"/>
      <c r="BZ44" s="33"/>
      <c r="CA44" s="33"/>
      <c r="CB44" s="33"/>
    </row>
    <row r="45" spans="1:80" ht="15" customHeight="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3"/>
      <c r="BY45" s="33"/>
      <c r="BZ45" s="33"/>
      <c r="CA45" s="33"/>
      <c r="CB45" s="33"/>
    </row>
    <row r="46" spans="1:80" ht="15" customHeight="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3"/>
      <c r="BY46" s="33"/>
      <c r="BZ46" s="33"/>
      <c r="CA46" s="33"/>
      <c r="CB46" s="33"/>
    </row>
    <row r="47" spans="1:80" ht="1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3"/>
      <c r="BY47" s="33"/>
      <c r="BZ47" s="33"/>
      <c r="CA47" s="33"/>
      <c r="CB47" s="33"/>
    </row>
    <row r="48" spans="1:80" ht="15" customHeight="1"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3"/>
      <c r="BY48" s="33"/>
      <c r="BZ48" s="33"/>
      <c r="CA48" s="33"/>
      <c r="CB48" s="33"/>
    </row>
    <row r="49" spans="1:80" ht="15" customHeight="1"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3"/>
      <c r="BY49" s="33"/>
      <c r="BZ49" s="33"/>
      <c r="CA49" s="33"/>
      <c r="CB49" s="33"/>
    </row>
    <row r="50" spans="1:80" ht="15" customHeight="1"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3"/>
      <c r="BY50" s="33"/>
      <c r="BZ50" s="33"/>
      <c r="CA50" s="33"/>
      <c r="CB50" s="33"/>
    </row>
    <row r="51" spans="1:80" ht="15" customHeight="1"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3"/>
      <c r="BY51" s="33"/>
      <c r="BZ51" s="33"/>
      <c r="CA51" s="33"/>
      <c r="CB51" s="33"/>
    </row>
    <row r="52" spans="1:80" ht="15" customHeight="1"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3"/>
      <c r="BY52" s="33"/>
      <c r="BZ52" s="33"/>
      <c r="CA52" s="33"/>
      <c r="CB52" s="33"/>
    </row>
    <row r="53" spans="1:80" ht="15" customHeight="1"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3"/>
      <c r="BY53" s="33"/>
      <c r="BZ53" s="33"/>
      <c r="CA53" s="33"/>
      <c r="CB53" s="33"/>
    </row>
    <row r="54" spans="1:80" ht="1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3"/>
      <c r="BY54" s="33"/>
      <c r="BZ54" s="33"/>
      <c r="CA54" s="33"/>
      <c r="CB54" s="33"/>
    </row>
    <row r="55" spans="1:80" ht="1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3"/>
      <c r="BY55" s="33"/>
      <c r="BZ55" s="33"/>
      <c r="CA55" s="33"/>
      <c r="CB55" s="33"/>
    </row>
    <row r="56" spans="1:80" ht="15" customHeight="1"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3"/>
      <c r="BY56" s="33"/>
      <c r="BZ56" s="33"/>
      <c r="CA56" s="33"/>
      <c r="CB56" s="33"/>
    </row>
    <row r="57" spans="1:80" ht="1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3"/>
      <c r="BY57" s="33"/>
      <c r="BZ57" s="33"/>
      <c r="CA57" s="33"/>
      <c r="CB57" s="33"/>
    </row>
    <row r="58" spans="1:80" ht="15"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3"/>
      <c r="BY58" s="33"/>
      <c r="BZ58" s="33"/>
      <c r="CA58" s="33"/>
      <c r="CB58" s="33"/>
    </row>
    <row r="59" spans="1:80" ht="15"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3"/>
      <c r="BY59" s="33"/>
      <c r="BZ59" s="33"/>
      <c r="CA59" s="33"/>
      <c r="CB59" s="33"/>
    </row>
    <row r="60" spans="1:80" ht="1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3"/>
      <c r="BY60" s="33"/>
      <c r="BZ60" s="33"/>
      <c r="CA60" s="33"/>
      <c r="CB60" s="33"/>
    </row>
    <row r="61" spans="1:80" ht="1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3"/>
      <c r="BY61" s="33"/>
      <c r="BZ61" s="33"/>
      <c r="CA61" s="33"/>
      <c r="CB61" s="33"/>
    </row>
    <row r="62" spans="1:80" ht="1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3"/>
      <c r="BY62" s="33"/>
      <c r="BZ62" s="33"/>
      <c r="CA62" s="33"/>
      <c r="CB62" s="33"/>
    </row>
    <row r="63" spans="1:80" ht="1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3"/>
      <c r="BY63" s="33"/>
      <c r="BZ63" s="33"/>
      <c r="CA63" s="33"/>
      <c r="CB63" s="33"/>
    </row>
    <row r="64" spans="1:80" ht="1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3"/>
      <c r="BY64" s="33"/>
      <c r="BZ64" s="33"/>
      <c r="CA64" s="33"/>
      <c r="CB64" s="33"/>
    </row>
    <row r="65" spans="1:80" ht="1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3"/>
      <c r="BY65" s="33"/>
      <c r="BZ65" s="33"/>
      <c r="CA65" s="33"/>
      <c r="CB65" s="33"/>
    </row>
    <row r="66" spans="1:80" ht="1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3"/>
      <c r="BY66" s="33"/>
      <c r="BZ66" s="33"/>
      <c r="CA66" s="33"/>
      <c r="CB66" s="33"/>
    </row>
    <row r="67" spans="1:80" ht="1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3"/>
      <c r="BY67" s="33"/>
      <c r="BZ67" s="33"/>
      <c r="CA67" s="33"/>
      <c r="CB67" s="33"/>
    </row>
    <row r="68" spans="1:80" ht="1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3"/>
      <c r="BY68" s="33"/>
      <c r="BZ68" s="33"/>
      <c r="CA68" s="33"/>
      <c r="CB68" s="33"/>
    </row>
    <row r="69" spans="1:80" ht="1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3"/>
      <c r="BY69" s="33"/>
      <c r="BZ69" s="33"/>
      <c r="CA69" s="33"/>
      <c r="CB69" s="33"/>
    </row>
    <row r="70" spans="1:80"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3"/>
      <c r="BY70" s="33"/>
      <c r="BZ70" s="33"/>
      <c r="CA70" s="33"/>
      <c r="CB70" s="33"/>
    </row>
    <row r="71" spans="1:80" ht="1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3"/>
      <c r="BY71" s="33"/>
      <c r="BZ71" s="33"/>
      <c r="CA71" s="33"/>
      <c r="CB71" s="33"/>
    </row>
    <row r="72" spans="1:80" ht="1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3"/>
      <c r="BY72" s="33"/>
      <c r="BZ72" s="33"/>
      <c r="CA72" s="33"/>
      <c r="CB72" s="33"/>
    </row>
    <row r="73" spans="1:80" ht="1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3"/>
      <c r="BY73" s="33"/>
      <c r="BZ73" s="33"/>
      <c r="CA73" s="33"/>
      <c r="CB73" s="33"/>
    </row>
    <row r="74" spans="1:80" ht="1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3"/>
      <c r="BY74" s="33"/>
      <c r="BZ74" s="33"/>
      <c r="CA74" s="33"/>
      <c r="CB74" s="33"/>
    </row>
    <row r="75" spans="1:80" ht="1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3"/>
      <c r="BY75" s="33"/>
      <c r="BZ75" s="33"/>
      <c r="CA75" s="33"/>
      <c r="CB75" s="33"/>
    </row>
    <row r="76" spans="1:80" ht="1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3"/>
      <c r="BY76" s="33"/>
      <c r="BZ76" s="33"/>
      <c r="CA76" s="33"/>
      <c r="CB76" s="33"/>
    </row>
    <row r="77" spans="1:80" ht="1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3"/>
      <c r="BY77" s="33"/>
      <c r="BZ77" s="33"/>
      <c r="CA77" s="33"/>
      <c r="CB77" s="33"/>
    </row>
    <row r="78" spans="1:80" ht="1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3"/>
      <c r="BY78" s="33"/>
      <c r="BZ78" s="33"/>
      <c r="CA78" s="33"/>
      <c r="CB78" s="33"/>
    </row>
    <row r="79" spans="1:80" ht="1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3"/>
      <c r="BY79" s="33"/>
      <c r="BZ79" s="33"/>
      <c r="CA79" s="33"/>
      <c r="CB79" s="33"/>
    </row>
    <row r="80" spans="1:80" ht="1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3"/>
      <c r="BY80" s="33"/>
      <c r="BZ80" s="33"/>
      <c r="CA80" s="33"/>
      <c r="CB80" s="33"/>
    </row>
    <row r="81" spans="1:80" ht="1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3"/>
      <c r="BY81" s="33"/>
      <c r="BZ81" s="33"/>
      <c r="CA81" s="33"/>
      <c r="CB81" s="33"/>
    </row>
    <row r="82" spans="1:80" ht="1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3"/>
      <c r="BY82" s="33"/>
      <c r="BZ82" s="33"/>
      <c r="CA82" s="33"/>
      <c r="CB82" s="33"/>
    </row>
    <row r="83" spans="1:80" ht="1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3"/>
      <c r="BY83" s="33"/>
      <c r="BZ83" s="33"/>
      <c r="CA83" s="33"/>
      <c r="CB83" s="33"/>
    </row>
    <row r="84" spans="1:80" ht="1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3"/>
      <c r="BY84" s="33"/>
      <c r="BZ84" s="33"/>
      <c r="CA84" s="33"/>
      <c r="CB84" s="33"/>
    </row>
    <row r="85" spans="1:80" ht="1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3"/>
      <c r="BY85" s="33"/>
      <c r="BZ85" s="33"/>
      <c r="CA85" s="33"/>
      <c r="CB85" s="33"/>
    </row>
    <row r="86" spans="1:80" ht="1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3"/>
      <c r="BY86" s="33"/>
      <c r="BZ86" s="33"/>
      <c r="CA86" s="33"/>
      <c r="CB86" s="33"/>
    </row>
    <row r="87" spans="1:80" ht="1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3"/>
      <c r="BY87" s="33"/>
      <c r="BZ87" s="33"/>
      <c r="CA87" s="33"/>
      <c r="CB87" s="33"/>
    </row>
    <row r="88" spans="1:80" ht="1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3"/>
      <c r="BY88" s="33"/>
      <c r="BZ88" s="33"/>
      <c r="CA88" s="33"/>
      <c r="CB88" s="33"/>
    </row>
    <row r="89" spans="1:80" ht="1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3"/>
      <c r="BY89" s="33"/>
      <c r="BZ89" s="33"/>
      <c r="CA89" s="33"/>
      <c r="CB89" s="33"/>
    </row>
    <row r="90" spans="1:80" ht="1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3"/>
      <c r="BY90" s="33"/>
      <c r="BZ90" s="33"/>
      <c r="CA90" s="33"/>
      <c r="CB90" s="33"/>
    </row>
    <row r="91" spans="1:80" ht="1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3"/>
      <c r="BY91" s="33"/>
      <c r="BZ91" s="33"/>
      <c r="CA91" s="33"/>
      <c r="CB91" s="33"/>
    </row>
    <row r="92" spans="1:80" ht="1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c r="BY92" s="33"/>
      <c r="BZ92" s="33"/>
      <c r="CA92" s="33"/>
      <c r="CB92" s="33"/>
    </row>
    <row r="93" spans="1:80" ht="1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c r="BY93" s="33"/>
      <c r="BZ93" s="33"/>
      <c r="CA93" s="33"/>
      <c r="CB93" s="33"/>
    </row>
    <row r="94" spans="1:80" ht="1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3"/>
      <c r="BY94" s="33"/>
      <c r="BZ94" s="33"/>
      <c r="CA94" s="33"/>
      <c r="CB94" s="33"/>
    </row>
    <row r="95" spans="1:80" ht="1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3"/>
      <c r="BY95" s="33"/>
      <c r="BZ95" s="33"/>
      <c r="CA95" s="33"/>
      <c r="CB95" s="33"/>
    </row>
    <row r="96" spans="1:80" ht="1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3"/>
      <c r="BY96" s="33"/>
      <c r="BZ96" s="33"/>
      <c r="CA96" s="33"/>
      <c r="CB96" s="33"/>
    </row>
    <row r="97" spans="1:80" ht="1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3"/>
      <c r="BY97" s="33"/>
      <c r="BZ97" s="33"/>
      <c r="CA97" s="33"/>
      <c r="CB97" s="33"/>
    </row>
    <row r="98" spans="1:80" ht="1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3"/>
      <c r="BY98" s="33"/>
      <c r="BZ98" s="33"/>
      <c r="CA98" s="33"/>
      <c r="CB98" s="33"/>
    </row>
    <row r="99" spans="1:80" ht="1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3"/>
      <c r="BY99" s="33"/>
      <c r="BZ99" s="33"/>
      <c r="CA99" s="33"/>
      <c r="CB99" s="33"/>
    </row>
    <row r="100" spans="1:80" ht="1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3"/>
      <c r="BY100" s="33"/>
      <c r="BZ100" s="33"/>
      <c r="CA100" s="33"/>
      <c r="CB100" s="33"/>
    </row>
    <row r="101" spans="1:80" ht="1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3"/>
      <c r="BY101" s="33"/>
      <c r="BZ101" s="33"/>
      <c r="CA101" s="33"/>
      <c r="CB101" s="33"/>
    </row>
    <row r="102" spans="1:80" ht="1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3"/>
      <c r="BY102" s="33"/>
      <c r="BZ102" s="33"/>
      <c r="CA102" s="33"/>
      <c r="CB102" s="33"/>
    </row>
    <row r="103" spans="1:80" ht="1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3"/>
      <c r="BY103" s="33"/>
      <c r="BZ103" s="33"/>
      <c r="CA103" s="33"/>
      <c r="CB103" s="33"/>
    </row>
    <row r="104" spans="1:80" ht="1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3"/>
      <c r="BY104" s="33"/>
      <c r="BZ104" s="33"/>
      <c r="CA104" s="33"/>
      <c r="CB104" s="33"/>
    </row>
    <row r="105" spans="1:80" ht="1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3"/>
      <c r="BY105" s="33"/>
      <c r="BZ105" s="33"/>
      <c r="CA105" s="33"/>
      <c r="CB105" s="33"/>
    </row>
    <row r="106" spans="1:80" ht="1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3"/>
      <c r="BY106" s="33"/>
      <c r="BZ106" s="33"/>
      <c r="CA106" s="33"/>
      <c r="CB106" s="33"/>
    </row>
    <row r="107" spans="1:80" ht="1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3"/>
      <c r="BY107" s="33"/>
      <c r="BZ107" s="33"/>
      <c r="CA107" s="33"/>
      <c r="CB107" s="33"/>
    </row>
    <row r="108" spans="1:80" ht="1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3"/>
      <c r="BY108" s="33"/>
      <c r="BZ108" s="33"/>
      <c r="CA108" s="33"/>
      <c r="CB108" s="33"/>
    </row>
    <row r="109" spans="1:80" ht="1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3"/>
      <c r="BY109" s="33"/>
      <c r="BZ109" s="33"/>
      <c r="CA109" s="33"/>
      <c r="CB109" s="33"/>
    </row>
    <row r="110" spans="1:80" ht="1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3"/>
      <c r="BY110" s="33"/>
      <c r="BZ110" s="33"/>
      <c r="CA110" s="33"/>
      <c r="CB110" s="33"/>
    </row>
    <row r="111" spans="1:80" ht="1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3"/>
      <c r="BY111" s="33"/>
      <c r="BZ111" s="33"/>
      <c r="CA111" s="33"/>
      <c r="CB111" s="33"/>
    </row>
    <row r="112" spans="1:80" ht="1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3"/>
      <c r="BY112" s="33"/>
      <c r="BZ112" s="33"/>
      <c r="CA112" s="33"/>
      <c r="CB112" s="33"/>
    </row>
    <row r="113" spans="1:80" ht="1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3"/>
      <c r="BY113" s="33"/>
      <c r="BZ113" s="33"/>
      <c r="CA113" s="33"/>
      <c r="CB113" s="33"/>
    </row>
    <row r="114" spans="1:80" ht="1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3"/>
      <c r="BY114" s="33"/>
      <c r="BZ114" s="33"/>
      <c r="CA114" s="33"/>
      <c r="CB114" s="33"/>
    </row>
    <row r="115" spans="1:80" ht="1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3"/>
      <c r="BY115" s="33"/>
      <c r="BZ115" s="33"/>
      <c r="CA115" s="33"/>
      <c r="CB115" s="33"/>
    </row>
    <row r="116" spans="1:80" ht="1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3"/>
      <c r="BY116" s="33"/>
      <c r="BZ116" s="33"/>
      <c r="CA116" s="33"/>
      <c r="CB116" s="33"/>
    </row>
    <row r="117" spans="1:80" ht="1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3"/>
      <c r="BY117" s="33"/>
      <c r="BZ117" s="33"/>
      <c r="CA117" s="33"/>
      <c r="CB117" s="33"/>
    </row>
    <row r="118" spans="1:80" ht="1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3"/>
      <c r="BY118" s="33"/>
      <c r="BZ118" s="33"/>
      <c r="CA118" s="33"/>
      <c r="CB118" s="33"/>
    </row>
    <row r="119" spans="1:80" ht="1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3"/>
      <c r="BY119" s="33"/>
      <c r="BZ119" s="33"/>
      <c r="CA119" s="33"/>
      <c r="CB119" s="33"/>
    </row>
    <row r="120" spans="1:80" ht="1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3"/>
      <c r="BY120" s="33"/>
      <c r="BZ120" s="33"/>
      <c r="CA120" s="33"/>
      <c r="CB120" s="33"/>
    </row>
    <row r="121" spans="1:80" ht="1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3"/>
      <c r="BY121" s="33"/>
      <c r="BZ121" s="33"/>
      <c r="CA121" s="33"/>
      <c r="CB121" s="33"/>
    </row>
    <row r="122" spans="1:80" ht="1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3"/>
      <c r="BY122" s="33"/>
      <c r="BZ122" s="33"/>
      <c r="CA122" s="33"/>
      <c r="CB122" s="33"/>
    </row>
    <row r="123" spans="1:80" ht="1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3"/>
      <c r="BY123" s="33"/>
      <c r="BZ123" s="33"/>
      <c r="CA123" s="33"/>
      <c r="CB123" s="33"/>
    </row>
    <row r="124" spans="1:80" ht="1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3"/>
      <c r="BY124" s="33"/>
      <c r="BZ124" s="33"/>
      <c r="CA124" s="33"/>
      <c r="CB124" s="33"/>
    </row>
    <row r="125" spans="1:80" ht="1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3"/>
      <c r="BY125" s="33"/>
      <c r="BZ125" s="33"/>
      <c r="CA125" s="33"/>
      <c r="CB125" s="33"/>
    </row>
    <row r="126" spans="1:80" ht="1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3"/>
      <c r="BY126" s="33"/>
      <c r="BZ126" s="33"/>
      <c r="CA126" s="33"/>
      <c r="CB126" s="33"/>
    </row>
    <row r="127" spans="1:80" ht="1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3"/>
      <c r="BY127" s="33"/>
      <c r="BZ127" s="33"/>
      <c r="CA127" s="33"/>
      <c r="CB127" s="33"/>
    </row>
    <row r="128" spans="1:80" ht="1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3"/>
      <c r="BY128" s="33"/>
      <c r="BZ128" s="33"/>
      <c r="CA128" s="33"/>
      <c r="CB128" s="33"/>
    </row>
    <row r="129" spans="1:80" ht="1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3"/>
      <c r="BY129" s="33"/>
      <c r="BZ129" s="33"/>
      <c r="CA129" s="33"/>
      <c r="CB129" s="33"/>
    </row>
    <row r="130" spans="1:80" ht="1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3"/>
      <c r="BY130" s="33"/>
      <c r="BZ130" s="33"/>
      <c r="CA130" s="33"/>
      <c r="CB130" s="33"/>
    </row>
    <row r="131" spans="1:80" ht="1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3"/>
      <c r="BY131" s="33"/>
      <c r="BZ131" s="33"/>
      <c r="CA131" s="33"/>
      <c r="CB131" s="33"/>
    </row>
    <row r="132" spans="1:80" ht="1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3"/>
      <c r="BY132" s="33"/>
      <c r="BZ132" s="33"/>
      <c r="CA132" s="33"/>
      <c r="CB132" s="33"/>
    </row>
    <row r="133" spans="1:80" ht="1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3"/>
      <c r="BY133" s="33"/>
      <c r="BZ133" s="33"/>
      <c r="CA133" s="33"/>
      <c r="CB133" s="33"/>
    </row>
    <row r="134" spans="1:80" ht="1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3"/>
      <c r="BY134" s="33"/>
      <c r="BZ134" s="33"/>
      <c r="CA134" s="33"/>
      <c r="CB134" s="33"/>
    </row>
    <row r="135" spans="1:80" ht="1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3"/>
      <c r="BY135" s="33"/>
      <c r="BZ135" s="33"/>
      <c r="CA135" s="33"/>
      <c r="CB135" s="33"/>
    </row>
    <row r="136" spans="1:80" ht="1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3"/>
      <c r="BY136" s="33"/>
      <c r="BZ136" s="33"/>
      <c r="CA136" s="33"/>
      <c r="CB136" s="33"/>
    </row>
    <row r="137" spans="1:80" ht="1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3"/>
      <c r="BY137" s="33"/>
      <c r="BZ137" s="33"/>
      <c r="CA137" s="33"/>
      <c r="CB137" s="33"/>
    </row>
    <row r="138" spans="1:80" ht="1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3"/>
      <c r="BY138" s="33"/>
      <c r="BZ138" s="33"/>
      <c r="CA138" s="33"/>
      <c r="CB138" s="33"/>
    </row>
    <row r="139" spans="1:80" ht="1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3"/>
      <c r="BY139" s="33"/>
      <c r="BZ139" s="33"/>
      <c r="CA139" s="33"/>
      <c r="CB139" s="33"/>
    </row>
    <row r="140" spans="1:80" ht="1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3"/>
      <c r="BY140" s="33"/>
      <c r="BZ140" s="33"/>
      <c r="CA140" s="33"/>
      <c r="CB140" s="33"/>
    </row>
    <row r="141" spans="1:80" ht="1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3"/>
      <c r="BY141" s="33"/>
      <c r="BZ141" s="33"/>
      <c r="CA141" s="33"/>
      <c r="CB141" s="33"/>
    </row>
    <row r="142" spans="1:80" ht="1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3"/>
      <c r="BY142" s="33"/>
      <c r="BZ142" s="33"/>
      <c r="CA142" s="33"/>
      <c r="CB142" s="33"/>
    </row>
    <row r="143" spans="1:80" ht="1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3"/>
      <c r="BY143" s="33"/>
      <c r="BZ143" s="33"/>
      <c r="CA143" s="33"/>
      <c r="CB143" s="33"/>
    </row>
    <row r="144" spans="1:80" ht="1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3"/>
      <c r="BY144" s="33"/>
      <c r="BZ144" s="33"/>
      <c r="CA144" s="33"/>
      <c r="CB144" s="33"/>
    </row>
    <row r="145" spans="1:80" ht="1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3"/>
      <c r="BY145" s="33"/>
      <c r="BZ145" s="33"/>
      <c r="CA145" s="33"/>
      <c r="CB145" s="33"/>
    </row>
    <row r="146" spans="1:80" ht="1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3"/>
      <c r="BY146" s="33"/>
      <c r="BZ146" s="33"/>
      <c r="CA146" s="33"/>
      <c r="CB146" s="33"/>
    </row>
    <row r="147" spans="1:80" ht="1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3"/>
      <c r="BY147" s="33"/>
      <c r="BZ147" s="33"/>
      <c r="CA147" s="33"/>
      <c r="CB147" s="33"/>
    </row>
    <row r="148" spans="1:80" ht="1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3"/>
      <c r="BY148" s="33"/>
      <c r="BZ148" s="33"/>
      <c r="CA148" s="33"/>
      <c r="CB148" s="33"/>
    </row>
    <row r="149" spans="1:80" ht="1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3"/>
      <c r="BY149" s="33"/>
      <c r="BZ149" s="33"/>
      <c r="CA149" s="33"/>
      <c r="CB149" s="33"/>
    </row>
    <row r="150" spans="1:80" ht="1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3"/>
      <c r="BY150" s="33"/>
      <c r="BZ150" s="33"/>
      <c r="CA150" s="33"/>
      <c r="CB150" s="33"/>
    </row>
    <row r="151" spans="1:80" ht="1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3"/>
      <c r="BY151" s="33"/>
      <c r="BZ151" s="33"/>
      <c r="CA151" s="33"/>
      <c r="CB151" s="33"/>
    </row>
    <row r="152" spans="1:80" ht="1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3"/>
      <c r="BY152" s="33"/>
      <c r="BZ152" s="33"/>
      <c r="CA152" s="33"/>
      <c r="CB152" s="33"/>
    </row>
    <row r="153" spans="1:80" ht="1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3"/>
      <c r="BY153" s="33"/>
      <c r="BZ153" s="33"/>
      <c r="CA153" s="33"/>
      <c r="CB153" s="33"/>
    </row>
    <row r="154" spans="1:80" ht="1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3"/>
      <c r="BY154" s="33"/>
      <c r="BZ154" s="33"/>
      <c r="CA154" s="33"/>
      <c r="CB154" s="33"/>
    </row>
    <row r="155" spans="1:80" ht="1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3"/>
      <c r="BY155" s="33"/>
      <c r="BZ155" s="33"/>
      <c r="CA155" s="33"/>
      <c r="CB155" s="33"/>
    </row>
    <row r="156" spans="1:80" ht="1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3"/>
      <c r="BY156" s="33"/>
      <c r="BZ156" s="33"/>
      <c r="CA156" s="33"/>
      <c r="CB156" s="33"/>
    </row>
    <row r="157" spans="1:80" ht="1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3"/>
      <c r="BY157" s="33"/>
      <c r="BZ157" s="33"/>
      <c r="CA157" s="33"/>
      <c r="CB157" s="33"/>
    </row>
    <row r="158" spans="1:80" ht="1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3"/>
      <c r="BY158" s="33"/>
      <c r="BZ158" s="33"/>
      <c r="CA158" s="33"/>
      <c r="CB158" s="33"/>
    </row>
    <row r="159" spans="1:80" ht="1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3"/>
      <c r="BY159" s="33"/>
      <c r="BZ159" s="33"/>
      <c r="CA159" s="33"/>
      <c r="CB159" s="33"/>
    </row>
    <row r="160" spans="1:80" ht="1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3"/>
      <c r="BY160" s="33"/>
      <c r="BZ160" s="33"/>
      <c r="CA160" s="33"/>
      <c r="CB160" s="33"/>
    </row>
    <row r="161" spans="1:80" ht="1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3"/>
      <c r="BY161" s="33"/>
      <c r="BZ161" s="33"/>
      <c r="CA161" s="33"/>
      <c r="CB161" s="33"/>
    </row>
    <row r="162" spans="1:80" ht="1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3"/>
      <c r="BY162" s="33"/>
      <c r="BZ162" s="33"/>
      <c r="CA162" s="33"/>
      <c r="CB162" s="33"/>
    </row>
    <row r="163" spans="1:80" ht="1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3"/>
      <c r="BY163" s="33"/>
      <c r="BZ163" s="33"/>
      <c r="CA163" s="33"/>
      <c r="CB163" s="33"/>
    </row>
    <row r="164" spans="1:80" ht="1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3"/>
      <c r="BY164" s="33"/>
      <c r="BZ164" s="33"/>
      <c r="CA164" s="33"/>
      <c r="CB164" s="33"/>
    </row>
    <row r="165" spans="1:80" ht="1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3"/>
      <c r="BY165" s="33"/>
      <c r="BZ165" s="33"/>
      <c r="CA165" s="33"/>
      <c r="CB165" s="33"/>
    </row>
    <row r="166" spans="1:80" ht="1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3"/>
      <c r="BY166" s="33"/>
      <c r="BZ166" s="33"/>
      <c r="CA166" s="33"/>
      <c r="CB166" s="33"/>
    </row>
    <row r="167" spans="1:80" ht="1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3"/>
      <c r="BY167" s="33"/>
      <c r="BZ167" s="33"/>
      <c r="CA167" s="33"/>
      <c r="CB167" s="33"/>
    </row>
    <row r="168" spans="1:80" ht="1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3"/>
      <c r="BY168" s="33"/>
      <c r="BZ168" s="33"/>
      <c r="CA168" s="33"/>
      <c r="CB168" s="33"/>
    </row>
    <row r="169" spans="1:80" ht="1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3"/>
      <c r="BY169" s="33"/>
      <c r="BZ169" s="33"/>
      <c r="CA169" s="33"/>
      <c r="CB169" s="33"/>
    </row>
    <row r="170" spans="1:80" ht="1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3"/>
      <c r="BY170" s="33"/>
      <c r="BZ170" s="33"/>
      <c r="CA170" s="33"/>
      <c r="CB170" s="33"/>
    </row>
    <row r="171" spans="1:80" ht="1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3"/>
      <c r="BY171" s="33"/>
      <c r="BZ171" s="33"/>
      <c r="CA171" s="33"/>
      <c r="CB171" s="33"/>
    </row>
    <row r="172" spans="1:80" ht="1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3"/>
      <c r="BY172" s="33"/>
      <c r="BZ172" s="33"/>
      <c r="CA172" s="33"/>
      <c r="CB172" s="33"/>
    </row>
    <row r="173" spans="1:80" ht="1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3"/>
      <c r="BY173" s="33"/>
      <c r="BZ173" s="33"/>
      <c r="CA173" s="33"/>
      <c r="CB173" s="33"/>
    </row>
    <row r="174" spans="1:80" ht="1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3"/>
      <c r="BY174" s="33"/>
      <c r="BZ174" s="33"/>
      <c r="CA174" s="33"/>
      <c r="CB174" s="33"/>
    </row>
    <row r="175" spans="1:80" ht="1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3"/>
      <c r="BY175" s="33"/>
      <c r="BZ175" s="33"/>
      <c r="CA175" s="33"/>
      <c r="CB175" s="33"/>
    </row>
    <row r="176" spans="1:80" ht="1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3"/>
      <c r="BY176" s="33"/>
      <c r="BZ176" s="33"/>
      <c r="CA176" s="33"/>
      <c r="CB176" s="33"/>
    </row>
    <row r="177" spans="1:80" ht="1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3"/>
      <c r="BY177" s="33"/>
      <c r="BZ177" s="33"/>
      <c r="CA177" s="33"/>
      <c r="CB177" s="33"/>
    </row>
    <row r="178" spans="1:80" ht="1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3"/>
      <c r="BY178" s="33"/>
      <c r="BZ178" s="33"/>
      <c r="CA178" s="33"/>
      <c r="CB178" s="33"/>
    </row>
    <row r="179" spans="1:80" ht="1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3"/>
      <c r="BY179" s="33"/>
      <c r="BZ179" s="33"/>
      <c r="CA179" s="33"/>
      <c r="CB179" s="33"/>
    </row>
    <row r="180" spans="1:80" ht="1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3"/>
      <c r="BY180" s="33"/>
      <c r="BZ180" s="33"/>
      <c r="CA180" s="33"/>
      <c r="CB180" s="33"/>
    </row>
    <row r="181" spans="1:80" ht="1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3"/>
      <c r="BY181" s="33"/>
      <c r="BZ181" s="33"/>
      <c r="CA181" s="33"/>
      <c r="CB181" s="33"/>
    </row>
    <row r="182" spans="1:80" ht="1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3"/>
      <c r="BY182" s="33"/>
      <c r="BZ182" s="33"/>
      <c r="CA182" s="33"/>
      <c r="CB182" s="33"/>
    </row>
    <row r="183" spans="1:80" ht="1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3"/>
      <c r="BY183" s="33"/>
      <c r="BZ183" s="33"/>
      <c r="CA183" s="33"/>
      <c r="CB183" s="33"/>
    </row>
    <row r="184" spans="1:80" ht="1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3"/>
      <c r="BY184" s="33"/>
      <c r="BZ184" s="33"/>
      <c r="CA184" s="33"/>
      <c r="CB184" s="33"/>
    </row>
    <row r="185" spans="1:80" ht="1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3"/>
      <c r="BY185" s="33"/>
      <c r="BZ185" s="33"/>
      <c r="CA185" s="33"/>
      <c r="CB185" s="33"/>
    </row>
    <row r="186" spans="1:80" ht="1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3"/>
      <c r="BY186" s="33"/>
      <c r="BZ186" s="33"/>
      <c r="CA186" s="33"/>
      <c r="CB186" s="33"/>
    </row>
    <row r="187" spans="1:80" ht="1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3"/>
      <c r="BY187" s="33"/>
      <c r="BZ187" s="33"/>
      <c r="CA187" s="33"/>
      <c r="CB187" s="33"/>
    </row>
    <row r="188" spans="1:80" ht="1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3"/>
      <c r="BY188" s="33"/>
      <c r="BZ188" s="33"/>
      <c r="CA188" s="33"/>
      <c r="CB188" s="33"/>
    </row>
    <row r="189" spans="1:80" ht="1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3"/>
      <c r="BY189" s="33"/>
      <c r="BZ189" s="33"/>
      <c r="CA189" s="33"/>
      <c r="CB189" s="33"/>
    </row>
    <row r="190" spans="1:80" ht="1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3"/>
      <c r="BY190" s="33"/>
      <c r="BZ190" s="33"/>
      <c r="CA190" s="33"/>
      <c r="CB190" s="33"/>
    </row>
    <row r="191" spans="1:80" ht="1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3"/>
      <c r="BY191" s="33"/>
      <c r="BZ191" s="33"/>
      <c r="CA191" s="33"/>
      <c r="CB191" s="33"/>
    </row>
    <row r="192" spans="1:80" ht="1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3"/>
      <c r="BY192" s="33"/>
      <c r="BZ192" s="33"/>
      <c r="CA192" s="33"/>
      <c r="CB192" s="33"/>
    </row>
    <row r="193" spans="1:80" ht="1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3"/>
      <c r="BY193" s="33"/>
      <c r="BZ193" s="33"/>
      <c r="CA193" s="33"/>
      <c r="CB193" s="33"/>
    </row>
    <row r="194" spans="1:80" ht="1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row>
    <row r="195" spans="1:80" ht="1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row>
    <row r="196" spans="1:80" ht="1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row>
    <row r="197" spans="1:80" ht="1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row>
    <row r="198" spans="1:80" ht="1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row>
    <row r="199" spans="1:80" ht="1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row>
    <row r="200" spans="1:80" ht="1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row>
    <row r="201" spans="1:80" ht="1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row>
    <row r="202" spans="1:80" ht="1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row>
    <row r="203" spans="1:80" ht="1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row>
    <row r="204" spans="1:80" ht="1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row>
    <row r="205" spans="1:80" ht="1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row>
    <row r="206" spans="1:80" ht="1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row>
    <row r="207" spans="1:80" ht="1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row>
    <row r="208" spans="1:80" ht="1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row>
    <row r="209" spans="1:80" ht="1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row>
    <row r="210" spans="1:80" ht="1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row>
    <row r="211" spans="1:80" ht="1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row>
    <row r="212" spans="1:80" ht="1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row>
    <row r="213" spans="1:80" ht="1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row>
    <row r="214" spans="1:80" ht="1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row>
    <row r="215" spans="1:80" ht="1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row>
    <row r="216" spans="1:80" ht="1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row>
    <row r="217" spans="1:80" ht="1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row>
    <row r="218" spans="1:80" ht="1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row>
    <row r="219" spans="1:80" ht="1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row>
    <row r="220" spans="1:80" ht="1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row>
    <row r="221" spans="1:80" ht="1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row>
    <row r="222" spans="1:80" ht="1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row>
    <row r="223" spans="1:80" ht="1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row>
    <row r="224" spans="1:80" ht="1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row>
    <row r="225" spans="1:80" ht="1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row>
    <row r="226" spans="1:80" ht="1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row>
    <row r="227" spans="1:80" ht="1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row>
    <row r="228" spans="1:80" ht="1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row>
    <row r="229" spans="1:80" ht="1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row>
    <row r="230" spans="1:80" ht="1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row>
    <row r="231" spans="1:80" ht="1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row>
    <row r="232" spans="1:80" ht="1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row>
    <row r="233" spans="1:80" ht="1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row>
    <row r="234" spans="1:80" ht="1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row>
    <row r="235" spans="1:80" ht="1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row>
    <row r="236" spans="1:80" ht="1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row>
    <row r="237" spans="1:80" ht="1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row>
    <row r="238" spans="1:80" ht="1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row>
    <row r="239" spans="1:80" ht="1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row>
    <row r="240" spans="1:80" ht="1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row>
    <row r="241" spans="1:80" ht="1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row>
  </sheetData>
  <mergeCells count="36">
    <mergeCell ref="A1:AZ1"/>
    <mergeCell ref="B3:F3"/>
    <mergeCell ref="G3:P3"/>
    <mergeCell ref="Q3:AA3"/>
    <mergeCell ref="AB3:AI3"/>
    <mergeCell ref="AJ3:AT3"/>
    <mergeCell ref="AU3:AY3"/>
    <mergeCell ref="B4:F4"/>
    <mergeCell ref="AJ4:AT4"/>
    <mergeCell ref="B6:F6"/>
    <mergeCell ref="R6:AA9"/>
    <mergeCell ref="AJ6:AT6"/>
    <mergeCell ref="AJ7:AT7"/>
    <mergeCell ref="AJ8:AT8"/>
    <mergeCell ref="AJ9:AT9"/>
    <mergeCell ref="AB10:AI10"/>
    <mergeCell ref="AJ10:AT10"/>
    <mergeCell ref="R11:AA14"/>
    <mergeCell ref="AJ11:AT11"/>
    <mergeCell ref="AJ12:AT12"/>
    <mergeCell ref="AJ13:AT13"/>
    <mergeCell ref="AJ14:AT14"/>
    <mergeCell ref="AB15:AI15"/>
    <mergeCell ref="AJ15:AT15"/>
    <mergeCell ref="R16:AA19"/>
    <mergeCell ref="AJ16:AT16"/>
    <mergeCell ref="AJ17:AT17"/>
    <mergeCell ref="AJ18:AT18"/>
    <mergeCell ref="AJ19:AT19"/>
    <mergeCell ref="C36:AI38"/>
    <mergeCell ref="AB20:AI20"/>
    <mergeCell ref="AJ20:AT20"/>
    <mergeCell ref="AB21:AI21"/>
    <mergeCell ref="AJ21:AT21"/>
    <mergeCell ref="C23:AE24"/>
    <mergeCell ref="C33:AI35"/>
  </mergeCells>
  <phoneticPr fontId="29"/>
  <printOptions horizontalCentered="1"/>
  <pageMargins left="0.31496062992125984" right="0.31496062992125984" top="0.35433070866141736" bottom="0.35433070866141736" header="0.31496062992125984" footer="0.31496062992125984"/>
  <pageSetup paperSize="9" orientation="landscape" cellComments="asDisplaye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H36"/>
  <sheetViews>
    <sheetView showGridLines="0" view="pageBreakPreview" topLeftCell="A22" zoomScale="175" zoomScaleNormal="100" zoomScaleSheetLayoutView="175" workbookViewId="0">
      <selection activeCell="W2" sqref="W2:AF2"/>
    </sheetView>
  </sheetViews>
  <sheetFormatPr defaultColWidth="9" defaultRowHeight="14.4" x14ac:dyDescent="0.2"/>
  <cols>
    <col min="1" max="34" width="2.6640625" style="3" customWidth="1"/>
    <col min="35" max="16384" width="9" style="3"/>
  </cols>
  <sheetData>
    <row r="1" spans="1:34" ht="18" customHeight="1" x14ac:dyDescent="0.2">
      <c r="A1" s="97" t="s">
        <v>531</v>
      </c>
    </row>
    <row r="2" spans="1:34" ht="18" customHeight="1" x14ac:dyDescent="0.2">
      <c r="W2" s="738" t="s">
        <v>357</v>
      </c>
      <c r="X2" s="738"/>
      <c r="Y2" s="738"/>
      <c r="Z2" s="738"/>
      <c r="AA2" s="738"/>
      <c r="AB2" s="738"/>
      <c r="AC2" s="738"/>
      <c r="AD2" s="738"/>
      <c r="AE2" s="738"/>
      <c r="AF2" s="738"/>
    </row>
    <row r="3" spans="1:34" ht="18" customHeight="1" x14ac:dyDescent="0.2">
      <c r="W3" s="739" t="s">
        <v>359</v>
      </c>
      <c r="X3" s="739"/>
      <c r="Y3" s="739"/>
      <c r="Z3" s="739"/>
      <c r="AA3" s="739"/>
      <c r="AB3" s="739"/>
      <c r="AC3" s="739"/>
      <c r="AD3" s="739"/>
      <c r="AE3" s="739"/>
      <c r="AF3" s="739"/>
    </row>
    <row r="4" spans="1:34" ht="18" customHeight="1" x14ac:dyDescent="0.2"/>
    <row r="5" spans="1:34" ht="18" customHeight="1" x14ac:dyDescent="0.2">
      <c r="B5" s="3" t="s">
        <v>532</v>
      </c>
      <c r="I5" s="27"/>
    </row>
    <row r="6" spans="1:34" ht="18" customHeight="1" x14ac:dyDescent="0.2"/>
    <row r="7" spans="1:34" ht="18" customHeight="1" x14ac:dyDescent="0.2"/>
    <row r="8" spans="1:34" ht="18" customHeight="1" x14ac:dyDescent="0.2">
      <c r="X8" s="3" t="s">
        <v>361</v>
      </c>
    </row>
    <row r="9" spans="1:34" ht="18" customHeight="1" x14ac:dyDescent="0.2">
      <c r="X9" s="59"/>
      <c r="Y9" s="59"/>
      <c r="Z9" s="59"/>
      <c r="AA9" s="59"/>
      <c r="AB9" s="59"/>
      <c r="AC9" s="59"/>
      <c r="AD9" s="59"/>
      <c r="AE9" s="59"/>
      <c r="AF9" s="59"/>
      <c r="AG9" s="59"/>
      <c r="AH9" s="59"/>
    </row>
    <row r="10" spans="1:34" ht="18" customHeight="1" x14ac:dyDescent="0.2">
      <c r="X10" s="59"/>
      <c r="Y10" s="59"/>
      <c r="Z10" s="59"/>
      <c r="AA10" s="59"/>
      <c r="AB10" s="59"/>
      <c r="AC10" s="59"/>
      <c r="AD10" s="59"/>
      <c r="AE10" s="59"/>
      <c r="AF10" s="59"/>
      <c r="AG10" s="59"/>
      <c r="AH10" s="59"/>
    </row>
    <row r="11" spans="1:34" ht="18" customHeight="1" x14ac:dyDescent="0.2">
      <c r="X11" s="16"/>
      <c r="Y11" s="16"/>
      <c r="Z11" s="16"/>
      <c r="AA11" s="16"/>
      <c r="AB11" s="16"/>
      <c r="AC11" s="16"/>
      <c r="AD11" s="16"/>
      <c r="AE11" s="16"/>
      <c r="AF11" s="16"/>
      <c r="AG11" s="16"/>
      <c r="AH11" s="16"/>
    </row>
    <row r="12" spans="1:34" ht="18" customHeight="1" x14ac:dyDescent="0.2"/>
    <row r="13" spans="1:34" ht="37.5" customHeight="1" x14ac:dyDescent="0.2">
      <c r="B13" s="736" t="s">
        <v>533</v>
      </c>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row>
    <row r="14" spans="1:34" ht="18" customHeight="1" x14ac:dyDescent="0.2"/>
    <row r="15" spans="1:34" ht="18" customHeight="1" x14ac:dyDescent="0.2"/>
    <row r="16" spans="1:34" ht="18" customHeight="1" x14ac:dyDescent="0.2">
      <c r="B16" s="792" t="s">
        <v>534</v>
      </c>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row>
    <row r="17" spans="2:34" ht="18" customHeight="1" x14ac:dyDescent="0.2">
      <c r="B17" s="792"/>
      <c r="C17" s="792"/>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row>
    <row r="18" spans="2:34" ht="18" customHeight="1" x14ac:dyDescent="0.2">
      <c r="B18" s="792"/>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row>
    <row r="19" spans="2:34" ht="18" customHeight="1" x14ac:dyDescent="0.2"/>
    <row r="20" spans="2:34" ht="18" customHeight="1" x14ac:dyDescent="0.2"/>
    <row r="21" spans="2:34" x14ac:dyDescent="0.2">
      <c r="Q21" s="3" t="s">
        <v>364</v>
      </c>
    </row>
    <row r="24" spans="2:34" x14ac:dyDescent="0.2">
      <c r="B24" s="3" t="s">
        <v>535</v>
      </c>
    </row>
    <row r="26" spans="2:34" x14ac:dyDescent="0.2">
      <c r="B26" s="3" t="s">
        <v>536</v>
      </c>
    </row>
    <row r="31" spans="2:34" ht="14.25" customHeight="1" x14ac:dyDescent="0.2">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row>
    <row r="32" spans="2:34" x14ac:dyDescent="0.2">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row>
    <row r="33" spans="4:34" x14ac:dyDescent="0.2">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row>
    <row r="34" spans="4:34" x14ac:dyDescent="0.2">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row>
    <row r="35" spans="4:34" x14ac:dyDescent="0.2">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row>
    <row r="36" spans="4:34" x14ac:dyDescent="0.2">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row>
  </sheetData>
  <mergeCells count="4">
    <mergeCell ref="W2:AF2"/>
    <mergeCell ref="W3:AF3"/>
    <mergeCell ref="B13:AF13"/>
    <mergeCell ref="B16:AF18"/>
  </mergeCells>
  <phoneticPr fontId="35"/>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S37"/>
  <sheetViews>
    <sheetView view="pageBreakPreview" topLeftCell="A22" zoomScale="145" zoomScaleNormal="100" zoomScaleSheetLayoutView="145" workbookViewId="0">
      <selection activeCell="E40" sqref="E40"/>
    </sheetView>
  </sheetViews>
  <sheetFormatPr defaultColWidth="2.77734375" defaultRowHeight="14.4" x14ac:dyDescent="0.2"/>
  <cols>
    <col min="1" max="1" width="21.33203125" style="124" customWidth="1"/>
    <col min="2" max="2" width="13.21875" style="124" customWidth="1"/>
    <col min="3" max="3" width="6.109375" style="124" customWidth="1"/>
    <col min="4" max="4" width="18.33203125" style="124" customWidth="1"/>
    <col min="5" max="8" width="11.44140625" style="124" customWidth="1"/>
    <col min="9" max="9" width="7.44140625" style="124" customWidth="1"/>
    <col min="10" max="10" width="2.77734375" style="124" customWidth="1"/>
    <col min="11" max="13" width="3.109375" style="124" customWidth="1"/>
    <col min="14" max="20" width="2.88671875" style="124" customWidth="1"/>
    <col min="21" max="22" width="2.77734375" style="124"/>
    <col min="23" max="23" width="3.21875" style="124" bestFit="1" customWidth="1"/>
    <col min="24" max="24" width="2.77734375" style="124"/>
    <col min="25" max="31" width="2.88671875" style="124" customWidth="1"/>
    <col min="32" max="32" width="2.77734375" style="124" customWidth="1"/>
    <col min="33" max="34" width="2.88671875" style="124" customWidth="1"/>
    <col min="35" max="35" width="2.6640625" style="124" customWidth="1"/>
    <col min="36" max="36" width="2.88671875" style="124" customWidth="1"/>
    <col min="37" max="37" width="2.77734375" style="124"/>
    <col min="38" max="44" width="2.88671875" style="124" customWidth="1"/>
    <col min="45" max="49" width="2.77734375" style="124"/>
    <col min="50" max="50" width="2.77734375" style="124" customWidth="1"/>
    <col min="51" max="16384" width="2.77734375" style="124"/>
  </cols>
  <sheetData>
    <row r="1" spans="1:43" ht="18" customHeight="1" x14ac:dyDescent="0.2">
      <c r="A1" s="20" t="s">
        <v>537</v>
      </c>
    </row>
    <row r="2" spans="1:43" ht="18" customHeight="1" x14ac:dyDescent="0.2"/>
    <row r="3" spans="1:43" ht="39" customHeight="1" x14ac:dyDescent="0.2">
      <c r="A3" s="894" t="s">
        <v>538</v>
      </c>
      <c r="B3" s="894"/>
      <c r="C3" s="894"/>
      <c r="D3" s="894"/>
      <c r="E3" s="894"/>
      <c r="F3" s="894"/>
      <c r="G3" s="894"/>
      <c r="H3" s="894"/>
      <c r="I3" s="894"/>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8"/>
      <c r="AN3" s="158"/>
      <c r="AO3" s="158"/>
      <c r="AP3" s="158"/>
      <c r="AQ3" s="158"/>
    </row>
    <row r="4" spans="1:43" ht="19.2" customHeight="1" thickBot="1" x14ac:dyDescent="0.25">
      <c r="A4" s="159"/>
      <c r="E4" s="159"/>
      <c r="F4" s="159"/>
      <c r="G4" s="159"/>
      <c r="H4" s="159"/>
      <c r="U4" s="159"/>
      <c r="V4" s="159"/>
      <c r="W4" s="159"/>
      <c r="X4" s="159"/>
    </row>
    <row r="5" spans="1:43" ht="19.5" customHeight="1" thickBot="1" x14ac:dyDescent="0.25">
      <c r="A5" s="1005" t="s">
        <v>369</v>
      </c>
      <c r="B5" s="1008" t="s">
        <v>539</v>
      </c>
      <c r="C5" s="922" t="s">
        <v>371</v>
      </c>
      <c r="D5" s="923"/>
      <c r="E5" s="1011"/>
      <c r="F5" s="1011"/>
      <c r="G5" s="1011"/>
      <c r="H5" s="1012"/>
      <c r="I5" s="1013" t="s">
        <v>251</v>
      </c>
      <c r="J5" s="238"/>
      <c r="K5" s="162"/>
      <c r="L5" s="162"/>
      <c r="M5" s="162"/>
      <c r="N5" s="162"/>
      <c r="O5" s="162"/>
      <c r="P5" s="162"/>
      <c r="Q5" s="162"/>
      <c r="R5" s="162"/>
      <c r="S5" s="162"/>
      <c r="T5" s="162"/>
      <c r="U5" s="162"/>
      <c r="V5" s="162"/>
      <c r="W5" s="162"/>
      <c r="X5" s="162"/>
      <c r="Y5" s="162"/>
      <c r="Z5" s="162"/>
      <c r="AA5" s="162"/>
      <c r="AB5" s="162"/>
      <c r="AC5" s="162"/>
      <c r="AD5" s="238"/>
      <c r="AE5" s="238"/>
      <c r="AF5" s="238"/>
      <c r="AG5" s="238"/>
      <c r="AH5" s="238"/>
      <c r="AI5" s="238"/>
      <c r="AJ5" s="238"/>
      <c r="AK5" s="238"/>
      <c r="AL5" s="238"/>
      <c r="AM5" s="238"/>
      <c r="AN5" s="238"/>
      <c r="AO5" s="238"/>
    </row>
    <row r="6" spans="1:43" ht="17.25" customHeight="1" x14ac:dyDescent="0.2">
      <c r="A6" s="1006"/>
      <c r="B6" s="1009"/>
      <c r="C6" s="932" t="s">
        <v>878</v>
      </c>
      <c r="D6" s="933"/>
      <c r="E6" s="1018" t="s">
        <v>879</v>
      </c>
      <c r="F6" s="1019"/>
      <c r="G6" s="1023" t="s">
        <v>372</v>
      </c>
      <c r="H6" s="1024"/>
      <c r="I6" s="1014"/>
      <c r="J6" s="160"/>
      <c r="K6" s="239"/>
      <c r="L6" s="239"/>
      <c r="M6" s="239"/>
      <c r="N6" s="239"/>
      <c r="O6" s="239"/>
      <c r="P6" s="239"/>
      <c r="Q6" s="239"/>
      <c r="R6" s="239"/>
      <c r="S6" s="160"/>
      <c r="T6" s="162"/>
      <c r="U6" s="162"/>
      <c r="V6" s="162"/>
      <c r="W6" s="162"/>
      <c r="X6" s="239"/>
      <c r="Y6" s="239"/>
      <c r="Z6" s="239"/>
      <c r="AA6" s="239"/>
      <c r="AB6" s="160"/>
      <c r="AC6" s="160"/>
      <c r="AD6" s="240"/>
      <c r="AE6" s="240"/>
      <c r="AF6" s="240"/>
      <c r="AG6" s="240"/>
      <c r="AH6" s="240"/>
      <c r="AI6" s="240"/>
      <c r="AJ6" s="240"/>
      <c r="AK6" s="240"/>
      <c r="AL6" s="240"/>
      <c r="AM6" s="240"/>
      <c r="AN6" s="240"/>
      <c r="AO6" s="240"/>
    </row>
    <row r="7" spans="1:43" ht="17.25" customHeight="1" x14ac:dyDescent="0.2">
      <c r="A7" s="1006"/>
      <c r="B7" s="1009"/>
      <c r="C7" s="1016"/>
      <c r="D7" s="1017"/>
      <c r="E7" s="1025" t="s">
        <v>373</v>
      </c>
      <c r="F7" s="1026"/>
      <c r="G7" s="1029" t="s">
        <v>374</v>
      </c>
      <c r="H7" s="1030"/>
      <c r="I7" s="1014"/>
      <c r="J7" s="160"/>
      <c r="K7" s="239"/>
      <c r="L7" s="239"/>
      <c r="M7" s="239"/>
      <c r="N7" s="239"/>
      <c r="O7" s="239"/>
      <c r="P7" s="239"/>
      <c r="Q7" s="239"/>
      <c r="R7" s="239"/>
      <c r="S7" s="160"/>
      <c r="T7" s="162"/>
      <c r="U7" s="162"/>
      <c r="V7" s="162"/>
      <c r="W7" s="162"/>
      <c r="X7" s="239"/>
      <c r="Y7" s="239"/>
      <c r="Z7" s="239"/>
      <c r="AA7" s="239"/>
      <c r="AB7" s="160"/>
      <c r="AC7" s="160"/>
      <c r="AD7" s="240"/>
      <c r="AE7" s="240"/>
      <c r="AF7" s="240"/>
      <c r="AG7" s="240"/>
      <c r="AH7" s="240"/>
      <c r="AI7" s="240"/>
      <c r="AJ7" s="240"/>
      <c r="AK7" s="240"/>
      <c r="AL7" s="240"/>
      <c r="AM7" s="240"/>
      <c r="AN7" s="240"/>
      <c r="AO7" s="240"/>
    </row>
    <row r="8" spans="1:43" ht="17.25" customHeight="1" thickBot="1" x14ac:dyDescent="0.25">
      <c r="A8" s="1007"/>
      <c r="B8" s="1010"/>
      <c r="C8" s="241" t="s">
        <v>357</v>
      </c>
      <c r="D8" s="242" t="s">
        <v>375</v>
      </c>
      <c r="E8" s="1027"/>
      <c r="F8" s="1028"/>
      <c r="G8" s="1031"/>
      <c r="H8" s="1032"/>
      <c r="I8" s="1015"/>
      <c r="J8" s="160"/>
      <c r="K8" s="239"/>
      <c r="L8" s="239"/>
      <c r="M8" s="239"/>
      <c r="N8" s="239"/>
      <c r="O8" s="239"/>
      <c r="P8" s="239"/>
      <c r="Q8" s="239"/>
      <c r="R8" s="239"/>
      <c r="S8" s="162"/>
      <c r="T8" s="162"/>
      <c r="U8" s="162"/>
      <c r="V8" s="162"/>
      <c r="W8" s="162"/>
      <c r="X8" s="239"/>
      <c r="Y8" s="239"/>
      <c r="Z8" s="239"/>
      <c r="AA8" s="239"/>
      <c r="AB8" s="160"/>
      <c r="AC8" s="160"/>
      <c r="AD8" s="160"/>
      <c r="AE8" s="160"/>
      <c r="AF8" s="160"/>
      <c r="AG8" s="160"/>
      <c r="AH8" s="160"/>
      <c r="AI8" s="160"/>
      <c r="AJ8" s="160"/>
      <c r="AK8" s="160"/>
      <c r="AL8" s="160"/>
      <c r="AM8" s="160"/>
      <c r="AN8" s="160"/>
      <c r="AO8" s="160"/>
    </row>
    <row r="9" spans="1:43" ht="36.75" customHeight="1" x14ac:dyDescent="0.2">
      <c r="A9" s="161"/>
      <c r="B9" s="243"/>
      <c r="C9" s="335"/>
      <c r="D9" s="265" t="str">
        <f t="shared" ref="D9:D18" si="0">IF(C9="","",VLOOKUP(C9,$B$22:$D$35,2,FALSE))</f>
        <v/>
      </c>
      <c r="E9" s="1033"/>
      <c r="F9" s="1034"/>
      <c r="G9" s="1033"/>
      <c r="H9" s="1035"/>
      <c r="I9" s="289"/>
      <c r="J9" s="244"/>
      <c r="S9" s="165"/>
      <c r="T9" s="165"/>
      <c r="U9" s="164"/>
      <c r="V9" s="162"/>
      <c r="W9" s="164"/>
      <c r="Y9" s="162"/>
      <c r="AA9" s="162"/>
      <c r="AC9" s="162"/>
      <c r="AD9" s="245"/>
      <c r="AE9" s="245"/>
      <c r="AF9" s="245"/>
      <c r="AG9" s="245"/>
      <c r="AH9" s="245"/>
      <c r="AI9" s="245"/>
      <c r="AJ9" s="245"/>
      <c r="AK9" s="245"/>
      <c r="AL9" s="245"/>
      <c r="AM9" s="245"/>
      <c r="AN9" s="245"/>
      <c r="AO9" s="245"/>
    </row>
    <row r="10" spans="1:43" ht="36" customHeight="1" x14ac:dyDescent="0.2">
      <c r="A10" s="163"/>
      <c r="B10" s="246"/>
      <c r="C10" s="336"/>
      <c r="D10" s="266" t="str">
        <f t="shared" si="0"/>
        <v/>
      </c>
      <c r="E10" s="1020"/>
      <c r="F10" s="1021"/>
      <c r="G10" s="1020"/>
      <c r="H10" s="1022"/>
      <c r="I10" s="290"/>
      <c r="J10" s="244"/>
      <c r="U10" s="408"/>
      <c r="W10" s="408"/>
      <c r="X10" s="162"/>
      <c r="Y10" s="162"/>
      <c r="Z10" s="162"/>
      <c r="AA10" s="162"/>
      <c r="AB10" s="162"/>
      <c r="AC10" s="162"/>
      <c r="AD10" s="245"/>
      <c r="AE10" s="245"/>
      <c r="AF10" s="245"/>
      <c r="AG10" s="245"/>
      <c r="AH10" s="245"/>
      <c r="AI10" s="245"/>
      <c r="AJ10" s="245"/>
      <c r="AK10" s="245"/>
      <c r="AL10" s="245"/>
      <c r="AM10" s="245"/>
      <c r="AN10" s="245"/>
      <c r="AO10" s="245"/>
    </row>
    <row r="11" spans="1:43" ht="36" customHeight="1" x14ac:dyDescent="0.2">
      <c r="A11" s="163"/>
      <c r="B11" s="246"/>
      <c r="C11" s="336"/>
      <c r="D11" s="266" t="str">
        <f t="shared" si="0"/>
        <v/>
      </c>
      <c r="E11" s="1020"/>
      <c r="F11" s="1021"/>
      <c r="G11" s="1020"/>
      <c r="H11" s="1022"/>
      <c r="I11" s="290"/>
      <c r="J11" s="244"/>
      <c r="U11" s="408"/>
      <c r="W11" s="408"/>
      <c r="X11" s="162"/>
      <c r="Y11" s="162"/>
      <c r="Z11" s="162"/>
      <c r="AA11" s="162"/>
      <c r="AB11" s="162"/>
      <c r="AC11" s="162"/>
      <c r="AD11" s="245"/>
      <c r="AE11" s="245"/>
      <c r="AF11" s="245"/>
      <c r="AG11" s="245"/>
      <c r="AH11" s="245"/>
      <c r="AI11" s="245"/>
      <c r="AJ11" s="245"/>
      <c r="AK11" s="245"/>
      <c r="AL11" s="245"/>
      <c r="AM11" s="245"/>
      <c r="AN11" s="245"/>
      <c r="AO11" s="245"/>
    </row>
    <row r="12" spans="1:43" ht="36" customHeight="1" x14ac:dyDescent="0.2">
      <c r="A12" s="163"/>
      <c r="B12" s="246"/>
      <c r="C12" s="336"/>
      <c r="D12" s="266" t="str">
        <f t="shared" si="0"/>
        <v/>
      </c>
      <c r="E12" s="1020"/>
      <c r="F12" s="1021"/>
      <c r="G12" s="1020"/>
      <c r="H12" s="1022"/>
      <c r="I12" s="290"/>
      <c r="J12" s="244"/>
      <c r="U12" s="408"/>
      <c r="W12" s="408"/>
      <c r="X12" s="162"/>
      <c r="Y12" s="162"/>
      <c r="Z12" s="162"/>
      <c r="AA12" s="162"/>
      <c r="AB12" s="162"/>
      <c r="AC12" s="162"/>
      <c r="AD12" s="245"/>
      <c r="AE12" s="245"/>
      <c r="AF12" s="245"/>
      <c r="AG12" s="245"/>
      <c r="AH12" s="245"/>
      <c r="AI12" s="245"/>
      <c r="AJ12" s="245"/>
      <c r="AK12" s="245"/>
      <c r="AL12" s="245"/>
      <c r="AM12" s="245"/>
      <c r="AN12" s="245"/>
      <c r="AO12" s="245"/>
    </row>
    <row r="13" spans="1:43" ht="36" customHeight="1" x14ac:dyDescent="0.2">
      <c r="A13" s="163"/>
      <c r="B13" s="246"/>
      <c r="C13" s="336"/>
      <c r="D13" s="266" t="str">
        <f t="shared" si="0"/>
        <v/>
      </c>
      <c r="E13" s="1020"/>
      <c r="F13" s="1021"/>
      <c r="G13" s="1020"/>
      <c r="H13" s="1022"/>
      <c r="I13" s="290"/>
      <c r="J13" s="244"/>
      <c r="U13" s="408"/>
      <c r="V13" s="165"/>
      <c r="W13" s="408"/>
      <c r="X13" s="162"/>
      <c r="Y13" s="162"/>
      <c r="Z13" s="162"/>
      <c r="AA13" s="162"/>
      <c r="AB13" s="162"/>
      <c r="AC13" s="162"/>
      <c r="AD13" s="245"/>
      <c r="AE13" s="245"/>
      <c r="AF13" s="245"/>
      <c r="AG13" s="245"/>
      <c r="AH13" s="245"/>
      <c r="AI13" s="245"/>
      <c r="AJ13" s="245"/>
      <c r="AK13" s="245"/>
      <c r="AL13" s="245"/>
      <c r="AM13" s="245"/>
      <c r="AN13" s="245"/>
      <c r="AO13" s="245"/>
    </row>
    <row r="14" spans="1:43" ht="36" customHeight="1" x14ac:dyDescent="0.2">
      <c r="A14" s="163"/>
      <c r="B14" s="246"/>
      <c r="C14" s="336"/>
      <c r="D14" s="266" t="str">
        <f t="shared" si="0"/>
        <v/>
      </c>
      <c r="E14" s="1036"/>
      <c r="F14" s="1037"/>
      <c r="G14" s="1038"/>
      <c r="H14" s="1039"/>
      <c r="I14" s="291"/>
      <c r="J14" s="244"/>
      <c r="S14" s="162"/>
      <c r="T14" s="162"/>
      <c r="U14" s="164"/>
      <c r="V14" s="165"/>
      <c r="W14" s="408"/>
      <c r="X14" s="162"/>
      <c r="Y14" s="162"/>
      <c r="Z14" s="162"/>
      <c r="AA14" s="162"/>
      <c r="AB14" s="162"/>
      <c r="AC14" s="162"/>
    </row>
    <row r="15" spans="1:43" ht="36" customHeight="1" x14ac:dyDescent="0.2">
      <c r="A15" s="163"/>
      <c r="B15" s="246"/>
      <c r="C15" s="336"/>
      <c r="D15" s="266" t="str">
        <f t="shared" si="0"/>
        <v/>
      </c>
      <c r="E15" s="1036"/>
      <c r="F15" s="1037"/>
      <c r="G15" s="1038"/>
      <c r="H15" s="1039"/>
      <c r="I15" s="291"/>
      <c r="J15" s="244"/>
      <c r="S15" s="162"/>
      <c r="T15" s="162"/>
      <c r="U15" s="164"/>
      <c r="V15" s="165"/>
      <c r="W15" s="408"/>
      <c r="X15" s="162"/>
      <c r="Y15" s="162"/>
      <c r="Z15" s="162"/>
      <c r="AA15" s="162"/>
      <c r="AB15" s="162"/>
      <c r="AC15" s="162"/>
    </row>
    <row r="16" spans="1:43" ht="36" customHeight="1" x14ac:dyDescent="0.2">
      <c r="A16" s="163"/>
      <c r="B16" s="246"/>
      <c r="C16" s="336"/>
      <c r="D16" s="266" t="str">
        <f t="shared" si="0"/>
        <v/>
      </c>
      <c r="E16" s="1036"/>
      <c r="F16" s="1037"/>
      <c r="G16" s="1038"/>
      <c r="H16" s="1039"/>
      <c r="I16" s="291"/>
      <c r="J16" s="244"/>
      <c r="S16" s="162"/>
      <c r="T16" s="162"/>
      <c r="U16" s="164"/>
      <c r="V16" s="165"/>
      <c r="W16" s="408"/>
      <c r="X16" s="162"/>
      <c r="Y16" s="162"/>
      <c r="Z16" s="162"/>
      <c r="AA16" s="162"/>
      <c r="AB16" s="162"/>
      <c r="AC16" s="162"/>
    </row>
    <row r="17" spans="1:45" ht="36" customHeight="1" x14ac:dyDescent="0.2">
      <c r="A17" s="166"/>
      <c r="B17" s="246"/>
      <c r="C17" s="336"/>
      <c r="D17" s="266" t="str">
        <f t="shared" si="0"/>
        <v/>
      </c>
      <c r="E17" s="1036"/>
      <c r="F17" s="1037"/>
      <c r="G17" s="1038"/>
      <c r="H17" s="1039"/>
      <c r="I17" s="291"/>
      <c r="S17" s="162"/>
      <c r="T17" s="162"/>
      <c r="U17" s="164"/>
      <c r="V17" s="165"/>
      <c r="W17" s="408"/>
      <c r="AD17" s="165"/>
      <c r="AE17" s="165"/>
      <c r="AF17" s="165"/>
      <c r="AG17" s="165"/>
      <c r="AH17" s="165"/>
      <c r="AI17" s="165"/>
      <c r="AJ17" s="165"/>
      <c r="AK17" s="165"/>
      <c r="AL17" s="165"/>
      <c r="AM17" s="165"/>
      <c r="AN17" s="165"/>
      <c r="AO17" s="165"/>
    </row>
    <row r="18" spans="1:45" ht="36" customHeight="1" thickBot="1" x14ac:dyDescent="0.25">
      <c r="A18" s="167"/>
      <c r="B18" s="247"/>
      <c r="C18" s="337"/>
      <c r="D18" s="267" t="str">
        <f t="shared" si="0"/>
        <v/>
      </c>
      <c r="E18" s="1041"/>
      <c r="F18" s="1042"/>
      <c r="G18" s="1043"/>
      <c r="H18" s="1044"/>
      <c r="I18" s="292"/>
      <c r="S18" s="162"/>
      <c r="T18" s="162"/>
      <c r="U18" s="164"/>
      <c r="V18" s="165"/>
      <c r="W18" s="408"/>
      <c r="AD18" s="165"/>
      <c r="AE18" s="165"/>
      <c r="AF18" s="165"/>
      <c r="AG18" s="165"/>
      <c r="AH18" s="165"/>
      <c r="AI18" s="165"/>
      <c r="AJ18" s="165"/>
      <c r="AK18" s="165"/>
      <c r="AL18" s="165"/>
      <c r="AM18" s="165"/>
      <c r="AN18" s="165"/>
      <c r="AO18" s="165"/>
    </row>
    <row r="19" spans="1:45" ht="14.4" customHeight="1" x14ac:dyDescent="0.2">
      <c r="AR19" s="199"/>
      <c r="AS19" s="199"/>
    </row>
    <row r="20" spans="1:45" ht="28.5" customHeight="1" x14ac:dyDescent="0.2">
      <c r="A20" s="1040" t="s">
        <v>888</v>
      </c>
      <c r="B20" s="1040"/>
      <c r="C20" s="1040"/>
      <c r="D20" s="1040"/>
      <c r="E20" s="1040"/>
      <c r="F20" s="1040"/>
      <c r="G20" s="1040"/>
      <c r="H20" s="1040"/>
      <c r="I20" s="1040"/>
    </row>
    <row r="21" spans="1:45" x14ac:dyDescent="0.2">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row>
    <row r="22" spans="1:45" x14ac:dyDescent="0.2">
      <c r="A22" s="169"/>
      <c r="B22" s="169" t="s">
        <v>376</v>
      </c>
      <c r="C22" s="124" t="s">
        <v>377</v>
      </c>
    </row>
    <row r="23" spans="1:45" x14ac:dyDescent="0.2">
      <c r="A23" s="169"/>
      <c r="B23" s="169" t="s">
        <v>378</v>
      </c>
      <c r="C23" s="124" t="s">
        <v>379</v>
      </c>
    </row>
    <row r="24" spans="1:45" x14ac:dyDescent="0.2">
      <c r="A24" s="169"/>
      <c r="B24" s="169" t="s">
        <v>380</v>
      </c>
      <c r="C24" s="124" t="s">
        <v>381</v>
      </c>
    </row>
    <row r="25" spans="1:45" x14ac:dyDescent="0.2">
      <c r="A25" s="169"/>
      <c r="B25" s="169" t="s">
        <v>382</v>
      </c>
      <c r="C25" s="124" t="s">
        <v>383</v>
      </c>
    </row>
    <row r="26" spans="1:45" x14ac:dyDescent="0.2">
      <c r="A26" s="169"/>
      <c r="B26" s="169" t="s">
        <v>384</v>
      </c>
      <c r="C26" s="124" t="s">
        <v>385</v>
      </c>
    </row>
    <row r="27" spans="1:45" x14ac:dyDescent="0.2">
      <c r="A27" s="169"/>
      <c r="B27" s="169" t="s">
        <v>386</v>
      </c>
      <c r="C27" s="124" t="s">
        <v>387</v>
      </c>
    </row>
    <row r="28" spans="1:45" x14ac:dyDescent="0.2">
      <c r="A28" s="169"/>
      <c r="B28" s="169" t="s">
        <v>388</v>
      </c>
      <c r="C28" s="124" t="s">
        <v>389</v>
      </c>
    </row>
    <row r="29" spans="1:45" x14ac:dyDescent="0.2">
      <c r="A29" s="169"/>
      <c r="B29" s="169" t="s">
        <v>390</v>
      </c>
      <c r="C29" s="124" t="s">
        <v>391</v>
      </c>
    </row>
    <row r="30" spans="1:45" x14ac:dyDescent="0.2">
      <c r="A30" s="169"/>
      <c r="B30" s="169" t="s">
        <v>392</v>
      </c>
      <c r="C30" s="124" t="s">
        <v>393</v>
      </c>
    </row>
    <row r="31" spans="1:45" x14ac:dyDescent="0.2">
      <c r="B31" s="169" t="s">
        <v>394</v>
      </c>
      <c r="C31" s="124" t="s">
        <v>395</v>
      </c>
    </row>
    <row r="32" spans="1:45" x14ac:dyDescent="0.2">
      <c r="B32" s="169" t="s">
        <v>396</v>
      </c>
      <c r="C32" s="124" t="s">
        <v>397</v>
      </c>
    </row>
    <row r="33" spans="2:3" x14ac:dyDescent="0.2">
      <c r="B33" s="169" t="s">
        <v>540</v>
      </c>
      <c r="C33" s="124" t="s">
        <v>399</v>
      </c>
    </row>
    <row r="34" spans="2:3" x14ac:dyDescent="0.2">
      <c r="B34" s="169" t="s">
        <v>541</v>
      </c>
      <c r="C34" s="124" t="s">
        <v>401</v>
      </c>
    </row>
    <row r="35" spans="2:3" x14ac:dyDescent="0.2">
      <c r="B35" s="169" t="s">
        <v>402</v>
      </c>
      <c r="C35" s="124" t="s">
        <v>403</v>
      </c>
    </row>
    <row r="36" spans="2:3" x14ac:dyDescent="0.2">
      <c r="B36" s="169" t="s">
        <v>542</v>
      </c>
      <c r="C36" s="124" t="s">
        <v>543</v>
      </c>
    </row>
    <row r="37" spans="2:3" x14ac:dyDescent="0.2">
      <c r="B37" s="169" t="s">
        <v>889</v>
      </c>
      <c r="C37" s="124" t="s">
        <v>890</v>
      </c>
    </row>
  </sheetData>
  <mergeCells count="32">
    <mergeCell ref="E15:F15"/>
    <mergeCell ref="G15:H15"/>
    <mergeCell ref="A20:I20"/>
    <mergeCell ref="E18:F18"/>
    <mergeCell ref="G18:H18"/>
    <mergeCell ref="E16:F16"/>
    <mergeCell ref="G16:H16"/>
    <mergeCell ref="E17:F17"/>
    <mergeCell ref="G17:H17"/>
    <mergeCell ref="E12:F12"/>
    <mergeCell ref="G12:H12"/>
    <mergeCell ref="E13:F13"/>
    <mergeCell ref="G13:H13"/>
    <mergeCell ref="E14:F14"/>
    <mergeCell ref="G14:H14"/>
    <mergeCell ref="E11:F11"/>
    <mergeCell ref="G11:H11"/>
    <mergeCell ref="G6:H6"/>
    <mergeCell ref="E7:F8"/>
    <mergeCell ref="G7:H8"/>
    <mergeCell ref="E9:F9"/>
    <mergeCell ref="G9:H9"/>
    <mergeCell ref="E10:F10"/>
    <mergeCell ref="G10:H10"/>
    <mergeCell ref="A3:I3"/>
    <mergeCell ref="A5:A8"/>
    <mergeCell ref="B5:B8"/>
    <mergeCell ref="C5:D5"/>
    <mergeCell ref="E5:H5"/>
    <mergeCell ref="I5:I8"/>
    <mergeCell ref="C6:D7"/>
    <mergeCell ref="E6:F6"/>
  </mergeCells>
  <phoneticPr fontId="49"/>
  <dataValidations count="1">
    <dataValidation type="list" allowBlank="1" showInputMessage="1" showErrorMessage="1" sqref="C9:C18" xr:uid="{AA61FDF5-9C31-4D1E-8669-EEE890C10C74}">
      <formula1>$B$22:$B$36</formula1>
    </dataValidation>
  </dataValidations>
  <printOptions horizontalCentered="1"/>
  <pageMargins left="0.31496062992125984" right="0.31496062992125984" top="0.35433070866141736" bottom="0.35433070866141736" header="0.31496062992125984" footer="0.31496062992125984"/>
  <pageSetup paperSize="9" scale="85" orientation="portrait" cellComments="asDisplaye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H27"/>
  <sheetViews>
    <sheetView showGridLines="0" view="pageBreakPreview" topLeftCell="A13" zoomScale="130" zoomScaleNormal="100" zoomScaleSheetLayoutView="130" workbookViewId="0">
      <selection activeCell="W2" sqref="W2:AF2"/>
    </sheetView>
  </sheetViews>
  <sheetFormatPr defaultColWidth="9" defaultRowHeight="13.2" x14ac:dyDescent="0.2"/>
  <cols>
    <col min="1" max="34" width="2.6640625" style="364" customWidth="1"/>
    <col min="35" max="16384" width="9" style="364"/>
  </cols>
  <sheetData>
    <row r="1" spans="1:34" ht="18" customHeight="1" x14ac:dyDescent="0.2">
      <c r="A1" s="97" t="s">
        <v>544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8" customHeight="1" x14ac:dyDescent="0.2">
      <c r="A2" s="3"/>
      <c r="B2" s="3"/>
      <c r="C2" s="3"/>
      <c r="D2" s="3"/>
      <c r="E2" s="3"/>
      <c r="F2" s="3"/>
      <c r="G2" s="3"/>
      <c r="H2" s="3"/>
      <c r="I2" s="3"/>
      <c r="J2" s="3"/>
      <c r="K2" s="3"/>
      <c r="L2" s="3"/>
      <c r="M2" s="3"/>
      <c r="N2" s="3"/>
      <c r="O2" s="3"/>
      <c r="P2" s="3"/>
      <c r="Q2" s="3"/>
      <c r="R2" s="3"/>
      <c r="S2" s="3"/>
      <c r="T2" s="3"/>
      <c r="U2" s="3"/>
      <c r="V2" s="3"/>
      <c r="W2" s="738" t="s">
        <v>357</v>
      </c>
      <c r="X2" s="738"/>
      <c r="Y2" s="738"/>
      <c r="Z2" s="738"/>
      <c r="AA2" s="738"/>
      <c r="AB2" s="738"/>
      <c r="AC2" s="738"/>
      <c r="AD2" s="738"/>
      <c r="AE2" s="738"/>
      <c r="AF2" s="738"/>
      <c r="AG2" s="3"/>
      <c r="AH2" s="3"/>
    </row>
    <row r="3" spans="1:34" ht="18" customHeight="1" x14ac:dyDescent="0.2">
      <c r="A3" s="3"/>
      <c r="B3" s="3"/>
      <c r="C3" s="3"/>
      <c r="D3" s="3"/>
      <c r="E3" s="3"/>
      <c r="F3" s="3"/>
      <c r="G3" s="3"/>
      <c r="H3" s="3"/>
      <c r="I3" s="3"/>
      <c r="J3" s="3"/>
      <c r="K3" s="3"/>
      <c r="L3" s="3"/>
      <c r="M3" s="3"/>
      <c r="N3" s="3"/>
      <c r="O3" s="3"/>
      <c r="P3" s="3"/>
      <c r="Q3" s="3"/>
      <c r="R3" s="3"/>
      <c r="S3" s="3"/>
      <c r="T3" s="3"/>
      <c r="U3" s="3"/>
      <c r="V3" s="3"/>
      <c r="W3" s="739" t="s">
        <v>359</v>
      </c>
      <c r="X3" s="739"/>
      <c r="Y3" s="739"/>
      <c r="Z3" s="739"/>
      <c r="AA3" s="739"/>
      <c r="AB3" s="739"/>
      <c r="AC3" s="739"/>
      <c r="AD3" s="739"/>
      <c r="AE3" s="739"/>
      <c r="AF3" s="739"/>
      <c r="AG3" s="3"/>
      <c r="AH3" s="3"/>
    </row>
    <row r="4" spans="1:34" ht="18"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18" customHeight="1" x14ac:dyDescent="0.2">
      <c r="A5" s="3"/>
      <c r="B5" s="3" t="s">
        <v>407</v>
      </c>
      <c r="C5" s="3"/>
      <c r="D5" s="3"/>
      <c r="E5" s="3"/>
      <c r="F5" s="3"/>
      <c r="G5" s="3"/>
      <c r="H5" s="3"/>
      <c r="I5" s="27"/>
      <c r="J5" s="3"/>
      <c r="K5" s="3"/>
      <c r="L5" s="3"/>
      <c r="M5" s="3"/>
      <c r="N5" s="3"/>
      <c r="O5" s="3"/>
      <c r="P5" s="3"/>
      <c r="Q5" s="3"/>
      <c r="R5" s="3"/>
      <c r="S5" s="3"/>
      <c r="T5" s="3"/>
      <c r="U5" s="3"/>
      <c r="V5" s="3"/>
      <c r="W5" s="3"/>
      <c r="X5" s="3"/>
      <c r="Y5" s="3"/>
      <c r="Z5" s="3"/>
      <c r="AA5" s="3"/>
      <c r="AB5" s="3"/>
      <c r="AC5" s="3"/>
      <c r="AD5" s="3"/>
      <c r="AE5" s="3"/>
      <c r="AF5" s="3"/>
      <c r="AG5" s="3"/>
      <c r="AH5" s="3"/>
    </row>
    <row r="6" spans="1:34" ht="18"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8"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18" customHeight="1" x14ac:dyDescent="0.2">
      <c r="A8" s="3"/>
      <c r="B8" s="3"/>
      <c r="C8" s="3"/>
      <c r="D8" s="3"/>
      <c r="E8" s="3"/>
      <c r="F8" s="3"/>
      <c r="G8" s="3"/>
      <c r="H8" s="3"/>
      <c r="I8" s="3"/>
      <c r="J8" s="3"/>
      <c r="K8" s="3"/>
      <c r="L8" s="3"/>
      <c r="M8" s="3"/>
      <c r="N8" s="3"/>
      <c r="O8" s="3"/>
      <c r="P8" s="3"/>
      <c r="Q8" s="3"/>
      <c r="R8" s="3"/>
      <c r="S8" s="3"/>
      <c r="T8" s="3"/>
      <c r="U8" s="3" t="s">
        <v>545</v>
      </c>
      <c r="V8" s="3"/>
      <c r="W8" s="3"/>
      <c r="X8" s="3"/>
      <c r="Y8" s="3"/>
      <c r="Z8" s="3"/>
      <c r="AA8" s="3"/>
      <c r="AB8" s="3"/>
      <c r="AC8" s="3"/>
      <c r="AD8" s="3"/>
      <c r="AE8" s="3"/>
      <c r="AF8" s="3"/>
      <c r="AG8" s="3"/>
      <c r="AH8" s="3"/>
    </row>
    <row r="9" spans="1:34" ht="18" customHeight="1" x14ac:dyDescent="0.2">
      <c r="A9" s="3"/>
      <c r="B9" s="3"/>
      <c r="C9" s="3"/>
      <c r="D9" s="3"/>
      <c r="E9" s="3"/>
      <c r="F9" s="3"/>
      <c r="G9" s="3"/>
      <c r="H9" s="3"/>
      <c r="I9" s="3"/>
      <c r="J9" s="3"/>
      <c r="K9" s="3"/>
      <c r="L9" s="3"/>
      <c r="M9" s="3"/>
      <c r="N9" s="3"/>
      <c r="O9" s="3"/>
      <c r="P9" s="3"/>
      <c r="Q9" s="3"/>
      <c r="R9" s="3"/>
      <c r="S9" s="3"/>
      <c r="T9" s="3"/>
      <c r="U9" s="3"/>
      <c r="V9" s="3"/>
      <c r="W9" s="3"/>
      <c r="X9" s="16"/>
      <c r="Y9" s="16"/>
      <c r="Z9" s="16"/>
      <c r="AA9" s="16"/>
      <c r="AB9" s="16"/>
      <c r="AC9" s="16"/>
      <c r="AD9" s="16"/>
      <c r="AE9" s="16"/>
      <c r="AF9" s="16"/>
      <c r="AG9" s="16"/>
      <c r="AH9" s="16"/>
    </row>
    <row r="10" spans="1:34" ht="18"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ht="18" customHeight="1" x14ac:dyDescent="0.2">
      <c r="A11" s="3"/>
      <c r="B11" s="736" t="s">
        <v>546</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3"/>
      <c r="AH11" s="3"/>
    </row>
    <row r="12" spans="1:34" ht="18"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18"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8" customHeight="1" x14ac:dyDescent="0.2">
      <c r="A14" s="3"/>
      <c r="B14" s="737" t="s">
        <v>547</v>
      </c>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3"/>
      <c r="AH14" s="3"/>
    </row>
    <row r="15" spans="1:34" ht="18" customHeight="1" x14ac:dyDescent="0.2">
      <c r="A15" s="3"/>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3"/>
      <c r="AH15" s="3"/>
    </row>
    <row r="16" spans="1:34" ht="18" customHeight="1" x14ac:dyDescent="0.2">
      <c r="A16" s="3"/>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3"/>
      <c r="AH16" s="3"/>
    </row>
    <row r="17" spans="1:34" ht="18"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8"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8" customHeight="1" x14ac:dyDescent="0.2">
      <c r="A19" s="3"/>
      <c r="B19" s="3"/>
      <c r="C19" s="3"/>
      <c r="D19" s="3"/>
      <c r="E19" s="3"/>
      <c r="F19" s="3"/>
      <c r="G19" s="3"/>
      <c r="H19" s="3"/>
      <c r="I19" s="3"/>
      <c r="J19" s="3"/>
      <c r="K19" s="3"/>
      <c r="L19" s="3"/>
      <c r="M19" s="3"/>
      <c r="N19" s="3"/>
      <c r="O19" s="3"/>
      <c r="P19" s="3"/>
      <c r="Q19" s="3" t="s">
        <v>364</v>
      </c>
      <c r="R19" s="3"/>
      <c r="S19" s="3"/>
      <c r="T19" s="3"/>
      <c r="U19" s="3"/>
      <c r="V19" s="3"/>
      <c r="W19" s="3"/>
      <c r="X19" s="3"/>
      <c r="Y19" s="3"/>
      <c r="Z19" s="3"/>
      <c r="AA19" s="3"/>
      <c r="AB19" s="3"/>
      <c r="AC19" s="3"/>
      <c r="AD19" s="3"/>
      <c r="AE19" s="3"/>
      <c r="AF19" s="3"/>
      <c r="AG19" s="3"/>
      <c r="AH19" s="3"/>
    </row>
    <row r="20" spans="1:34" ht="18"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8"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8" customHeight="1" x14ac:dyDescent="0.2">
      <c r="A22" s="3"/>
      <c r="B22" s="3" t="s">
        <v>548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sheetData>
  <mergeCells count="4">
    <mergeCell ref="W2:AF2"/>
    <mergeCell ref="W3:AF3"/>
    <mergeCell ref="B11:AF11"/>
    <mergeCell ref="B14:AF16"/>
  </mergeCells>
  <phoneticPr fontId="2"/>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36"/>
  <sheetViews>
    <sheetView showGridLines="0" view="pageBreakPreview" topLeftCell="A22" zoomScale="130" zoomScaleNormal="80" zoomScaleSheetLayoutView="130" workbookViewId="0">
      <selection activeCell="C37" sqref="C37"/>
    </sheetView>
  </sheetViews>
  <sheetFormatPr defaultColWidth="9" defaultRowHeight="13.2" x14ac:dyDescent="0.2"/>
  <cols>
    <col min="1" max="1" width="21.33203125" style="364" customWidth="1"/>
    <col min="2" max="2" width="12.21875" style="364" customWidth="1"/>
    <col min="3" max="3" width="7.77734375" style="364" customWidth="1"/>
    <col min="4" max="4" width="19.6640625" style="364" customWidth="1"/>
    <col min="5" max="5" width="9" style="364"/>
    <col min="6" max="6" width="12.6640625" style="364" customWidth="1"/>
    <col min="7" max="8" width="9" style="364"/>
    <col min="9" max="9" width="27.21875" style="364" customWidth="1"/>
    <col min="10" max="16384" width="9" style="364"/>
  </cols>
  <sheetData>
    <row r="1" spans="1:9" ht="14.4" x14ac:dyDescent="0.2">
      <c r="A1" s="20" t="s">
        <v>549</v>
      </c>
      <c r="B1" s="9"/>
      <c r="C1" s="9"/>
      <c r="D1" s="9"/>
      <c r="E1" s="9"/>
      <c r="F1" s="9"/>
      <c r="G1" s="9"/>
      <c r="H1" s="9"/>
      <c r="I1" s="9"/>
    </row>
    <row r="2" spans="1:9" ht="14.4" x14ac:dyDescent="0.2">
      <c r="A2" s="9"/>
      <c r="B2" s="9"/>
      <c r="C2" s="9"/>
      <c r="D2" s="9"/>
      <c r="E2" s="9"/>
      <c r="F2" s="9"/>
      <c r="G2" s="9"/>
      <c r="H2" s="9"/>
      <c r="I2" s="9"/>
    </row>
    <row r="3" spans="1:9" ht="23.4" x14ac:dyDescent="0.2">
      <c r="A3" s="745" t="s">
        <v>550</v>
      </c>
      <c r="B3" s="745"/>
      <c r="C3" s="745"/>
      <c r="D3" s="745"/>
      <c r="E3" s="745"/>
      <c r="F3" s="745"/>
      <c r="G3" s="745"/>
      <c r="H3" s="745"/>
      <c r="I3" s="745"/>
    </row>
    <row r="4" spans="1:9" ht="15" thickBot="1" x14ac:dyDescent="0.25">
      <c r="A4" s="12"/>
      <c r="B4" s="121"/>
      <c r="C4" s="121"/>
      <c r="D4" s="121"/>
      <c r="E4" s="121"/>
      <c r="F4" s="121"/>
      <c r="G4" s="121"/>
      <c r="H4" s="121"/>
      <c r="I4" s="9"/>
    </row>
    <row r="5" spans="1:9" ht="15" customHeight="1" thickBot="1" x14ac:dyDescent="0.25">
      <c r="A5" s="746" t="s">
        <v>369</v>
      </c>
      <c r="B5" s="749" t="s">
        <v>370</v>
      </c>
      <c r="C5" s="752" t="s">
        <v>371</v>
      </c>
      <c r="D5" s="753"/>
      <c r="E5" s="754"/>
      <c r="F5" s="754"/>
      <c r="G5" s="754"/>
      <c r="H5" s="755"/>
      <c r="I5" s="1045" t="s">
        <v>251</v>
      </c>
    </row>
    <row r="6" spans="1:9" ht="14.4" x14ac:dyDescent="0.2">
      <c r="A6" s="747"/>
      <c r="B6" s="750"/>
      <c r="C6" s="759" t="s">
        <v>883</v>
      </c>
      <c r="D6" s="760"/>
      <c r="E6" s="763" t="s">
        <v>879</v>
      </c>
      <c r="F6" s="764"/>
      <c r="G6" s="765" t="s">
        <v>372</v>
      </c>
      <c r="H6" s="766"/>
      <c r="I6" s="757"/>
    </row>
    <row r="7" spans="1:9" x14ac:dyDescent="0.2">
      <c r="A7" s="747"/>
      <c r="B7" s="750"/>
      <c r="C7" s="761"/>
      <c r="D7" s="762"/>
      <c r="E7" s="767" t="s">
        <v>373</v>
      </c>
      <c r="F7" s="768"/>
      <c r="G7" s="771" t="s">
        <v>374</v>
      </c>
      <c r="H7" s="772"/>
      <c r="I7" s="757"/>
    </row>
    <row r="8" spans="1:9" ht="13.8" thickBot="1" x14ac:dyDescent="0.25">
      <c r="A8" s="748"/>
      <c r="B8" s="751"/>
      <c r="C8" s="125" t="s">
        <v>357</v>
      </c>
      <c r="D8" s="126" t="s">
        <v>375</v>
      </c>
      <c r="E8" s="769"/>
      <c r="F8" s="770"/>
      <c r="G8" s="773"/>
      <c r="H8" s="774"/>
      <c r="I8" s="758"/>
    </row>
    <row r="9" spans="1:9" ht="36.75" customHeight="1" x14ac:dyDescent="0.2">
      <c r="A9" s="113"/>
      <c r="B9" s="127"/>
      <c r="C9" s="128"/>
      <c r="D9" s="129" t="str">
        <f t="shared" ref="D9:D18" si="0">IF(C9="","",VLOOKUP(C9,$B$21:$C$34,2,FALSE))</f>
        <v/>
      </c>
      <c r="E9" s="740"/>
      <c r="F9" s="741"/>
      <c r="G9" s="740"/>
      <c r="H9" s="742"/>
      <c r="I9" s="293"/>
    </row>
    <row r="10" spans="1:9" ht="36.75" customHeight="1" x14ac:dyDescent="0.2">
      <c r="A10" s="50"/>
      <c r="B10" s="130"/>
      <c r="C10" s="131"/>
      <c r="D10" s="132" t="str">
        <f t="shared" si="0"/>
        <v/>
      </c>
      <c r="E10" s="743"/>
      <c r="F10" s="744"/>
      <c r="G10" s="743"/>
      <c r="H10" s="775"/>
      <c r="I10" s="294"/>
    </row>
    <row r="11" spans="1:9" ht="36.75" customHeight="1" x14ac:dyDescent="0.2">
      <c r="A11" s="50"/>
      <c r="B11" s="130"/>
      <c r="C11" s="131"/>
      <c r="D11" s="132" t="str">
        <f t="shared" si="0"/>
        <v/>
      </c>
      <c r="E11" s="743"/>
      <c r="F11" s="744"/>
      <c r="G11" s="743"/>
      <c r="H11" s="775"/>
      <c r="I11" s="294"/>
    </row>
    <row r="12" spans="1:9" ht="36.75" customHeight="1" x14ac:dyDescent="0.2">
      <c r="A12" s="50"/>
      <c r="B12" s="130"/>
      <c r="C12" s="131"/>
      <c r="D12" s="132" t="str">
        <f t="shared" si="0"/>
        <v/>
      </c>
      <c r="E12" s="743"/>
      <c r="F12" s="744"/>
      <c r="G12" s="743"/>
      <c r="H12" s="775"/>
      <c r="I12" s="294"/>
    </row>
    <row r="13" spans="1:9" ht="36.75" customHeight="1" x14ac:dyDescent="0.2">
      <c r="A13" s="50"/>
      <c r="B13" s="130"/>
      <c r="C13" s="131"/>
      <c r="D13" s="132" t="str">
        <f t="shared" si="0"/>
        <v/>
      </c>
      <c r="E13" s="743"/>
      <c r="F13" s="744"/>
      <c r="G13" s="743"/>
      <c r="H13" s="775"/>
      <c r="I13" s="294"/>
    </row>
    <row r="14" spans="1:9" ht="36.75" customHeight="1" x14ac:dyDescent="0.2">
      <c r="A14" s="50"/>
      <c r="B14" s="130"/>
      <c r="C14" s="131"/>
      <c r="D14" s="132" t="str">
        <f t="shared" si="0"/>
        <v/>
      </c>
      <c r="E14" s="776"/>
      <c r="F14" s="777"/>
      <c r="G14" s="778"/>
      <c r="H14" s="779"/>
      <c r="I14" s="295"/>
    </row>
    <row r="15" spans="1:9" ht="36.75" customHeight="1" x14ac:dyDescent="0.2">
      <c r="A15" s="50"/>
      <c r="B15" s="130"/>
      <c r="C15" s="131"/>
      <c r="D15" s="132" t="str">
        <f t="shared" si="0"/>
        <v/>
      </c>
      <c r="E15" s="776"/>
      <c r="F15" s="777"/>
      <c r="G15" s="778"/>
      <c r="H15" s="779"/>
      <c r="I15" s="295"/>
    </row>
    <row r="16" spans="1:9" ht="36.75" customHeight="1" x14ac:dyDescent="0.2">
      <c r="A16" s="50"/>
      <c r="B16" s="130"/>
      <c r="C16" s="131"/>
      <c r="D16" s="132" t="str">
        <f t="shared" si="0"/>
        <v/>
      </c>
      <c r="E16" s="776"/>
      <c r="F16" s="777"/>
      <c r="G16" s="778"/>
      <c r="H16" s="779"/>
      <c r="I16" s="295"/>
    </row>
    <row r="17" spans="1:10" ht="36.75" customHeight="1" x14ac:dyDescent="0.2">
      <c r="A17" s="51"/>
      <c r="B17" s="130"/>
      <c r="C17" s="131"/>
      <c r="D17" s="132" t="str">
        <f t="shared" si="0"/>
        <v/>
      </c>
      <c r="E17" s="776"/>
      <c r="F17" s="777"/>
      <c r="G17" s="778"/>
      <c r="H17" s="779"/>
      <c r="I17" s="295"/>
    </row>
    <row r="18" spans="1:10" ht="36.75" customHeight="1" thickBot="1" x14ac:dyDescent="0.25">
      <c r="A18" s="114"/>
      <c r="B18" s="133"/>
      <c r="C18" s="134"/>
      <c r="D18" s="135" t="str">
        <f t="shared" si="0"/>
        <v/>
      </c>
      <c r="E18" s="780"/>
      <c r="F18" s="781"/>
      <c r="G18" s="782"/>
      <c r="H18" s="783"/>
      <c r="I18" s="296"/>
    </row>
    <row r="19" spans="1:10" s="9" customFormat="1" ht="28.5" customHeight="1" x14ac:dyDescent="0.2">
      <c r="A19" s="784" t="s">
        <v>891</v>
      </c>
      <c r="B19" s="784"/>
      <c r="C19" s="784"/>
      <c r="D19" s="784"/>
      <c r="E19" s="784"/>
      <c r="F19" s="784"/>
      <c r="G19" s="784"/>
      <c r="H19" s="784"/>
      <c r="I19" s="784"/>
      <c r="J19" s="354"/>
    </row>
    <row r="20" spans="1:10" ht="14.4" x14ac:dyDescent="0.2">
      <c r="A20" s="9"/>
      <c r="B20" s="9"/>
      <c r="C20" s="9"/>
      <c r="D20" s="9"/>
      <c r="E20" s="9"/>
      <c r="F20" s="9"/>
      <c r="G20" s="9"/>
      <c r="H20" s="9"/>
      <c r="I20" s="9"/>
    </row>
    <row r="21" spans="1:10" ht="14.4" x14ac:dyDescent="0.2">
      <c r="A21" s="58"/>
      <c r="B21" s="58" t="s">
        <v>376</v>
      </c>
      <c r="C21" s="9" t="s">
        <v>377</v>
      </c>
      <c r="D21" s="9"/>
      <c r="E21" s="9"/>
      <c r="F21" s="9"/>
      <c r="G21" s="9"/>
      <c r="H21" s="9"/>
      <c r="I21" s="9"/>
    </row>
    <row r="22" spans="1:10" ht="14.4" x14ac:dyDescent="0.2">
      <c r="A22" s="58"/>
      <c r="B22" s="58" t="s">
        <v>378</v>
      </c>
      <c r="C22" s="9" t="s">
        <v>379</v>
      </c>
      <c r="D22" s="9"/>
      <c r="E22" s="9"/>
      <c r="F22" s="9"/>
      <c r="G22" s="9"/>
      <c r="H22" s="9"/>
      <c r="I22" s="9"/>
    </row>
    <row r="23" spans="1:10" ht="14.4" x14ac:dyDescent="0.2">
      <c r="A23" s="58"/>
      <c r="B23" s="58" t="s">
        <v>380</v>
      </c>
      <c r="C23" s="9" t="s">
        <v>381</v>
      </c>
      <c r="D23" s="9"/>
      <c r="E23" s="9"/>
      <c r="F23" s="9"/>
      <c r="G23" s="9"/>
      <c r="H23" s="9"/>
      <c r="I23" s="9"/>
    </row>
    <row r="24" spans="1:10" ht="14.4" x14ac:dyDescent="0.2">
      <c r="A24" s="58"/>
      <c r="B24" s="58" t="s">
        <v>382</v>
      </c>
      <c r="C24" s="9" t="s">
        <v>383</v>
      </c>
      <c r="D24" s="9"/>
      <c r="E24" s="9"/>
      <c r="F24" s="9"/>
      <c r="G24" s="9"/>
      <c r="H24" s="9"/>
      <c r="I24" s="9"/>
    </row>
    <row r="25" spans="1:10" ht="14.4" x14ac:dyDescent="0.2">
      <c r="A25" s="58"/>
      <c r="B25" s="58" t="s">
        <v>384</v>
      </c>
      <c r="C25" s="9" t="s">
        <v>385</v>
      </c>
      <c r="D25" s="9"/>
      <c r="E25" s="9"/>
      <c r="F25" s="9"/>
      <c r="G25" s="9"/>
      <c r="H25" s="9"/>
      <c r="I25" s="9"/>
    </row>
    <row r="26" spans="1:10" ht="14.4" x14ac:dyDescent="0.2">
      <c r="A26" s="58"/>
      <c r="B26" s="58" t="s">
        <v>386</v>
      </c>
      <c r="C26" s="9" t="s">
        <v>387</v>
      </c>
      <c r="D26" s="9"/>
      <c r="E26" s="9"/>
      <c r="F26" s="9"/>
      <c r="G26" s="9"/>
      <c r="H26" s="9"/>
      <c r="I26" s="9"/>
    </row>
    <row r="27" spans="1:10" ht="14.4" x14ac:dyDescent="0.2">
      <c r="A27" s="58"/>
      <c r="B27" s="58" t="s">
        <v>388</v>
      </c>
      <c r="C27" s="9" t="s">
        <v>389</v>
      </c>
      <c r="D27" s="9"/>
      <c r="E27" s="9"/>
      <c r="F27" s="9"/>
      <c r="G27" s="9"/>
      <c r="H27" s="9"/>
      <c r="I27" s="9"/>
    </row>
    <row r="28" spans="1:10" ht="14.4" x14ac:dyDescent="0.2">
      <c r="A28" s="58"/>
      <c r="B28" s="58" t="s">
        <v>390</v>
      </c>
      <c r="C28" s="9" t="s">
        <v>391</v>
      </c>
      <c r="D28" s="9"/>
      <c r="E28" s="9"/>
      <c r="F28" s="9"/>
      <c r="G28" s="9"/>
      <c r="H28" s="9"/>
      <c r="I28" s="9"/>
    </row>
    <row r="29" spans="1:10" ht="14.4" x14ac:dyDescent="0.2">
      <c r="A29" s="58"/>
      <c r="B29" s="58" t="s">
        <v>392</v>
      </c>
      <c r="C29" s="9" t="s">
        <v>393</v>
      </c>
      <c r="D29" s="9"/>
      <c r="E29" s="9"/>
      <c r="F29" s="9"/>
      <c r="G29" s="9"/>
      <c r="H29" s="9"/>
      <c r="I29" s="9"/>
    </row>
    <row r="30" spans="1:10" ht="14.4" x14ac:dyDescent="0.2">
      <c r="A30" s="9"/>
      <c r="B30" s="58" t="s">
        <v>394</v>
      </c>
      <c r="C30" s="9" t="s">
        <v>395</v>
      </c>
      <c r="D30" s="9"/>
      <c r="E30" s="9"/>
      <c r="F30" s="9"/>
      <c r="G30" s="9"/>
      <c r="H30" s="9"/>
      <c r="I30" s="9"/>
    </row>
    <row r="31" spans="1:10" ht="14.4" x14ac:dyDescent="0.2">
      <c r="B31" s="58" t="s">
        <v>396</v>
      </c>
      <c r="C31" s="9" t="s">
        <v>397</v>
      </c>
      <c r="D31" s="9"/>
    </row>
    <row r="32" spans="1:10" ht="14.4" x14ac:dyDescent="0.2">
      <c r="B32" s="58" t="s">
        <v>551</v>
      </c>
      <c r="C32" s="9" t="s">
        <v>399</v>
      </c>
      <c r="D32" s="9"/>
    </row>
    <row r="33" spans="2:4" ht="14.4" x14ac:dyDescent="0.2">
      <c r="B33" s="58" t="s">
        <v>552</v>
      </c>
      <c r="C33" s="9" t="s">
        <v>401</v>
      </c>
      <c r="D33" s="9"/>
    </row>
    <row r="34" spans="2:4" ht="14.4" x14ac:dyDescent="0.2">
      <c r="B34" s="58" t="s">
        <v>402</v>
      </c>
      <c r="C34" s="9" t="s">
        <v>403</v>
      </c>
      <c r="D34" s="9"/>
    </row>
    <row r="35" spans="2:4" ht="14.4" x14ac:dyDescent="0.2">
      <c r="B35" s="58" t="s">
        <v>553</v>
      </c>
      <c r="C35" s="9" t="s">
        <v>405</v>
      </c>
    </row>
    <row r="36" spans="2:4" x14ac:dyDescent="0.2">
      <c r="B36" s="1447" t="s">
        <v>892</v>
      </c>
      <c r="C36" s="364" t="s">
        <v>893</v>
      </c>
    </row>
  </sheetData>
  <mergeCells count="32">
    <mergeCell ref="E15:F15"/>
    <mergeCell ref="G15:H15"/>
    <mergeCell ref="A19:I19"/>
    <mergeCell ref="E18:F18"/>
    <mergeCell ref="G18:H18"/>
    <mergeCell ref="E16:F16"/>
    <mergeCell ref="G16:H16"/>
    <mergeCell ref="E17:F17"/>
    <mergeCell ref="G17:H17"/>
    <mergeCell ref="E12:F12"/>
    <mergeCell ref="G12:H12"/>
    <mergeCell ref="E13:F13"/>
    <mergeCell ref="G13:H13"/>
    <mergeCell ref="E14:F14"/>
    <mergeCell ref="G14:H14"/>
    <mergeCell ref="E9:F9"/>
    <mergeCell ref="G9:H9"/>
    <mergeCell ref="E10:F10"/>
    <mergeCell ref="G10:H10"/>
    <mergeCell ref="E11:F11"/>
    <mergeCell ref="G11:H11"/>
    <mergeCell ref="A3:I3"/>
    <mergeCell ref="A5:A8"/>
    <mergeCell ref="B5:B8"/>
    <mergeCell ref="C5:D5"/>
    <mergeCell ref="E5:H5"/>
    <mergeCell ref="I5:I8"/>
    <mergeCell ref="C6:D7"/>
    <mergeCell ref="E6:F6"/>
    <mergeCell ref="G6:H6"/>
    <mergeCell ref="E7:F8"/>
    <mergeCell ref="G7:H8"/>
  </mergeCells>
  <phoneticPr fontId="47"/>
  <dataValidations count="1">
    <dataValidation type="list" allowBlank="1" showInputMessage="1" showErrorMessage="1" sqref="C9:C18" xr:uid="{7C76DE43-4E36-48DB-B698-54D00F433258}">
      <formula1>$B$21:$B$35</formula1>
    </dataValidation>
  </dataValidations>
  <printOptions horizontalCentered="1"/>
  <pageMargins left="0.31496062992125984" right="0.31496062992125984" top="0.35433070866141736" bottom="0.35433070866141736" header="0.31496062992125984" footer="0.31496062992125984"/>
  <pageSetup paperSize="9" orientation="landscape" cellComments="asDisplaye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U29"/>
  <sheetViews>
    <sheetView showGridLines="0" view="pageBreakPreview" topLeftCell="A12" zoomScale="130" zoomScaleNormal="70" zoomScaleSheetLayoutView="130" workbookViewId="0">
      <selection activeCell="AI24" sqref="AI24"/>
    </sheetView>
  </sheetViews>
  <sheetFormatPr defaultColWidth="2.77734375" defaultRowHeight="14.4" x14ac:dyDescent="0.2"/>
  <cols>
    <col min="1" max="35" width="2.77734375" style="9" customWidth="1"/>
    <col min="36" max="37" width="2.88671875" style="9" customWidth="1"/>
    <col min="38" max="38" width="2.6640625" style="9" customWidth="1"/>
    <col min="39" max="39" width="2.88671875" style="9" customWidth="1"/>
    <col min="40" max="40" width="2.77734375" style="9"/>
    <col min="41" max="47" width="2.88671875" style="9" customWidth="1"/>
    <col min="48" max="52" width="2.77734375" style="9"/>
    <col min="53" max="53" width="2.77734375" style="9" customWidth="1"/>
    <col min="54" max="16384" width="2.77734375" style="9"/>
  </cols>
  <sheetData>
    <row r="1" spans="1:47" ht="18" customHeight="1" x14ac:dyDescent="0.2">
      <c r="A1" s="373" t="s">
        <v>554</v>
      </c>
    </row>
    <row r="2" spans="1:47" ht="18" customHeight="1" x14ac:dyDescent="0.2">
      <c r="A2" s="17"/>
      <c r="V2" s="738" t="s">
        <v>357</v>
      </c>
      <c r="W2" s="738"/>
      <c r="X2" s="738"/>
      <c r="Y2" s="738"/>
      <c r="Z2" s="738"/>
      <c r="AA2" s="738"/>
      <c r="AB2" s="738"/>
      <c r="AC2" s="738"/>
      <c r="AD2" s="738"/>
      <c r="AE2" s="738"/>
    </row>
    <row r="3" spans="1:47" ht="18" customHeight="1" x14ac:dyDescent="0.2">
      <c r="A3" s="17"/>
      <c r="V3" s="1046" t="s">
        <v>359</v>
      </c>
      <c r="W3" s="739"/>
      <c r="X3" s="739"/>
      <c r="Y3" s="739"/>
      <c r="Z3" s="739"/>
      <c r="AA3" s="739"/>
      <c r="AB3" s="739"/>
      <c r="AC3" s="739"/>
      <c r="AD3" s="739"/>
      <c r="AE3" s="739"/>
    </row>
    <row r="4" spans="1:47" ht="18.75" customHeight="1"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10"/>
      <c r="AJ4" s="10"/>
      <c r="AK4" s="10"/>
      <c r="AL4" s="10"/>
      <c r="AM4" s="10"/>
      <c r="AN4" s="10"/>
      <c r="AO4" s="10"/>
      <c r="AP4" s="11"/>
      <c r="AQ4" s="11"/>
      <c r="AR4" s="11"/>
      <c r="AS4" s="11"/>
      <c r="AT4" s="11"/>
    </row>
    <row r="5" spans="1:47" ht="19.2" customHeight="1" x14ac:dyDescent="0.2">
      <c r="A5" s="18"/>
      <c r="B5" s="120"/>
      <c r="C5" s="120"/>
      <c r="D5" s="120"/>
      <c r="E5" s="120"/>
      <c r="F5" s="120"/>
      <c r="G5" s="120"/>
      <c r="H5" s="120"/>
      <c r="I5" s="202"/>
      <c r="J5" s="120"/>
      <c r="K5" s="120"/>
      <c r="L5" s="120"/>
      <c r="M5" s="120"/>
      <c r="N5" s="120"/>
      <c r="O5" s="120"/>
      <c r="P5" s="120"/>
      <c r="Q5" s="120"/>
      <c r="R5" s="19"/>
      <c r="S5" s="20"/>
      <c r="T5" s="19"/>
      <c r="U5" s="19"/>
      <c r="V5" s="19"/>
      <c r="W5" s="18"/>
      <c r="X5" s="18"/>
      <c r="Y5" s="18"/>
      <c r="Z5" s="21"/>
      <c r="AA5" s="21"/>
      <c r="AB5" s="21"/>
      <c r="AC5" s="21"/>
      <c r="AD5" s="21"/>
      <c r="AE5" s="21"/>
      <c r="AF5" s="21"/>
      <c r="AG5" s="21"/>
      <c r="AH5" s="21"/>
    </row>
    <row r="6" spans="1:47" ht="19.2" customHeight="1" x14ac:dyDescent="0.2">
      <c r="A6" s="18"/>
      <c r="B6" s="120" t="s">
        <v>555</v>
      </c>
      <c r="C6" s="120"/>
      <c r="D6" s="120"/>
      <c r="E6" s="120"/>
      <c r="F6" s="120"/>
      <c r="G6" s="120"/>
      <c r="H6" s="120"/>
      <c r="I6" s="120"/>
      <c r="J6" s="120"/>
      <c r="K6" s="120"/>
      <c r="L6" s="120"/>
      <c r="M6" s="120"/>
      <c r="N6" s="120"/>
      <c r="O6" s="120"/>
      <c r="P6" s="120"/>
      <c r="Q6" s="120"/>
      <c r="R6" s="22"/>
      <c r="S6" s="19"/>
      <c r="T6" s="22"/>
      <c r="U6" s="22"/>
      <c r="V6" s="22"/>
      <c r="W6" s="18"/>
      <c r="X6" s="18"/>
      <c r="Y6" s="18"/>
      <c r="Z6" s="21"/>
      <c r="AA6" s="21"/>
      <c r="AB6" s="21"/>
      <c r="AC6" s="21"/>
      <c r="AD6" s="21"/>
      <c r="AE6" s="21"/>
      <c r="AF6" s="21"/>
      <c r="AG6" s="21"/>
      <c r="AH6" s="21"/>
    </row>
    <row r="7" spans="1:47" ht="19.2" customHeight="1" x14ac:dyDescent="0.2">
      <c r="A7" s="18"/>
      <c r="B7" s="120"/>
      <c r="C7" s="3" t="s">
        <v>556</v>
      </c>
      <c r="D7" s="120"/>
      <c r="E7" s="120"/>
      <c r="F7" s="120"/>
      <c r="G7" s="120"/>
      <c r="H7" s="120"/>
      <c r="I7" s="120"/>
      <c r="J7" s="120"/>
      <c r="K7" s="120"/>
      <c r="L7" s="120"/>
      <c r="M7" s="120"/>
      <c r="N7" s="120"/>
      <c r="O7" s="120"/>
      <c r="P7" s="120"/>
      <c r="Q7" s="120"/>
      <c r="R7" s="22"/>
      <c r="S7" s="19"/>
      <c r="T7" s="22"/>
      <c r="U7" s="22"/>
      <c r="V7" s="22"/>
      <c r="W7" s="18"/>
      <c r="X7" s="18"/>
      <c r="Y7" s="18"/>
      <c r="Z7" s="21"/>
      <c r="AA7" s="21"/>
      <c r="AB7" s="21"/>
      <c r="AC7" s="21"/>
      <c r="AD7" s="21"/>
      <c r="AE7" s="21"/>
      <c r="AF7" s="21"/>
      <c r="AG7" s="21"/>
      <c r="AH7" s="21"/>
    </row>
    <row r="8" spans="1:47" ht="19.2" customHeight="1" x14ac:dyDescent="0.2">
      <c r="A8" s="18"/>
      <c r="B8" s="120"/>
      <c r="C8" s="120"/>
      <c r="D8" s="120"/>
      <c r="E8" s="120"/>
      <c r="F8" s="120"/>
      <c r="G8" s="120"/>
      <c r="H8" s="120"/>
      <c r="I8" s="120"/>
      <c r="J8" s="120"/>
      <c r="K8" s="120"/>
      <c r="L8" s="120"/>
      <c r="M8" s="120"/>
      <c r="N8" s="120"/>
      <c r="O8" s="120"/>
      <c r="P8" s="120"/>
      <c r="Q8" s="120"/>
      <c r="R8" s="22"/>
      <c r="S8" s="19"/>
      <c r="T8" s="19"/>
      <c r="U8" s="19"/>
      <c r="V8" s="19"/>
      <c r="W8" s="18"/>
      <c r="X8" s="18"/>
      <c r="Y8" s="18"/>
      <c r="Z8" s="21"/>
      <c r="AA8" s="21"/>
      <c r="AB8" s="21"/>
      <c r="AC8" s="21"/>
      <c r="AD8" s="21"/>
      <c r="AE8" s="21"/>
      <c r="AF8" s="21"/>
      <c r="AG8" s="21"/>
      <c r="AH8" s="21"/>
    </row>
    <row r="9" spans="1:47" ht="19.2" customHeight="1" x14ac:dyDescent="0.2">
      <c r="A9" s="18"/>
      <c r="B9" s="19"/>
      <c r="C9" s="19"/>
      <c r="D9" s="19"/>
      <c r="E9" s="19"/>
      <c r="F9" s="19"/>
      <c r="G9" s="19"/>
      <c r="H9" s="19"/>
      <c r="I9" s="19"/>
      <c r="J9" s="19"/>
      <c r="K9" s="19"/>
      <c r="L9" s="19"/>
      <c r="M9" s="19"/>
      <c r="N9" s="19"/>
      <c r="O9" s="19"/>
      <c r="P9" s="19"/>
      <c r="Q9" s="19"/>
      <c r="R9" s="19"/>
      <c r="S9" s="19"/>
      <c r="T9" s="19"/>
      <c r="U9" s="19"/>
      <c r="V9" s="19"/>
      <c r="W9" s="1083" t="s">
        <v>557</v>
      </c>
      <c r="X9" s="1083"/>
      <c r="Y9" s="1083"/>
      <c r="Z9" s="1083"/>
      <c r="AA9" s="1083"/>
      <c r="AB9" s="1083"/>
      <c r="AC9" s="1083"/>
      <c r="AD9" s="1083"/>
      <c r="AE9" s="1083"/>
    </row>
    <row r="10" spans="1:47" ht="19.2" customHeight="1" x14ac:dyDescent="0.2">
      <c r="A10" s="8"/>
      <c r="B10" s="23"/>
      <c r="C10" s="23"/>
      <c r="D10" s="23"/>
      <c r="E10" s="23"/>
      <c r="F10" s="23"/>
      <c r="G10" s="23"/>
      <c r="H10" s="23"/>
      <c r="I10" s="23"/>
      <c r="J10" s="23"/>
      <c r="K10" s="23"/>
      <c r="L10" s="23"/>
      <c r="M10" s="23"/>
      <c r="N10" s="23"/>
      <c r="O10" s="23"/>
      <c r="P10" s="23"/>
      <c r="Q10" s="23"/>
      <c r="R10" s="23"/>
      <c r="S10" s="23"/>
      <c r="T10" s="23"/>
      <c r="U10" s="23"/>
      <c r="V10" s="23"/>
      <c r="W10" s="8"/>
      <c r="X10" s="8"/>
      <c r="Y10" s="8"/>
      <c r="Z10" s="24"/>
      <c r="AA10" s="25"/>
      <c r="AB10" s="25"/>
      <c r="AC10" s="25"/>
      <c r="AD10" s="25"/>
      <c r="AE10" s="25"/>
      <c r="AF10" s="25"/>
      <c r="AG10" s="25"/>
      <c r="AH10" s="25"/>
    </row>
    <row r="11" spans="1:47" ht="19.2" customHeight="1" x14ac:dyDescent="0.2">
      <c r="A11" s="8"/>
      <c r="B11" s="23"/>
      <c r="C11" s="23"/>
      <c r="D11" s="23"/>
      <c r="E11" s="23"/>
      <c r="F11" s="23"/>
      <c r="G11" s="23"/>
      <c r="H11" s="23"/>
      <c r="I11" s="23"/>
      <c r="J11" s="23"/>
      <c r="K11" s="23"/>
      <c r="L11" s="23"/>
      <c r="M11" s="23"/>
      <c r="N11" s="23"/>
      <c r="O11" s="23"/>
      <c r="P11" s="23"/>
      <c r="Q11" s="23"/>
      <c r="R11" s="23"/>
      <c r="S11" s="23"/>
      <c r="T11" s="23"/>
      <c r="U11" s="23"/>
      <c r="V11" s="23"/>
      <c r="W11" s="8"/>
      <c r="X11" s="8"/>
      <c r="Y11" s="8"/>
      <c r="Z11" s="24"/>
      <c r="AA11" s="24"/>
      <c r="AB11" s="24"/>
      <c r="AC11" s="24"/>
      <c r="AD11" s="24"/>
      <c r="AE11" s="24"/>
      <c r="AF11" s="24"/>
      <c r="AG11" s="24"/>
      <c r="AH11" s="24"/>
    </row>
    <row r="12" spans="1:47" ht="21" customHeight="1" x14ac:dyDescent="0.2">
      <c r="A12" s="1053" t="s">
        <v>558</v>
      </c>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26"/>
      <c r="AH12" s="26"/>
      <c r="AI12" s="10"/>
      <c r="AJ12" s="10"/>
      <c r="AK12" s="10"/>
      <c r="AL12" s="10"/>
      <c r="AM12" s="10"/>
      <c r="AN12" s="10"/>
      <c r="AO12" s="10"/>
      <c r="AP12" s="11"/>
      <c r="AQ12" s="11"/>
      <c r="AR12" s="11"/>
      <c r="AS12" s="11"/>
      <c r="AT12" s="11"/>
    </row>
    <row r="13" spans="1:47" ht="21" customHeight="1" x14ac:dyDescent="0.2">
      <c r="A13" s="105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26"/>
      <c r="AH13" s="26"/>
      <c r="AI13" s="10"/>
      <c r="AJ13" s="10"/>
      <c r="AK13" s="10"/>
      <c r="AL13" s="10"/>
      <c r="AM13" s="10"/>
      <c r="AN13" s="10"/>
      <c r="AO13" s="10"/>
      <c r="AP13" s="11"/>
      <c r="AQ13" s="11"/>
      <c r="AR13" s="11"/>
      <c r="AS13" s="11"/>
      <c r="AT13" s="11"/>
    </row>
    <row r="14" spans="1:47" ht="19.2" customHeight="1" x14ac:dyDescent="0.2">
      <c r="A14" s="8"/>
      <c r="B14" s="23"/>
      <c r="C14" s="23"/>
      <c r="D14" s="23"/>
      <c r="E14" s="23"/>
      <c r="F14" s="23"/>
      <c r="G14" s="23"/>
      <c r="H14" s="23"/>
      <c r="I14" s="23"/>
      <c r="J14" s="23"/>
      <c r="K14" s="23"/>
      <c r="L14" s="23"/>
      <c r="M14" s="23"/>
      <c r="N14" s="23"/>
      <c r="O14" s="23"/>
      <c r="P14" s="23"/>
      <c r="Q14" s="23"/>
      <c r="R14" s="23"/>
      <c r="S14" s="23"/>
      <c r="T14" s="23"/>
      <c r="U14" s="23"/>
      <c r="V14" s="23"/>
      <c r="W14" s="8"/>
      <c r="X14" s="8"/>
      <c r="Y14" s="8"/>
      <c r="AJ14" s="24"/>
      <c r="AK14" s="24"/>
      <c r="AL14" s="24"/>
      <c r="AM14" s="24"/>
      <c r="AN14" s="24"/>
      <c r="AO14" s="24"/>
      <c r="AP14" s="24"/>
      <c r="AQ14" s="24"/>
      <c r="AR14" s="24"/>
      <c r="AS14" s="24"/>
      <c r="AT14" s="24"/>
      <c r="AU14" s="24"/>
    </row>
    <row r="15" spans="1:47" s="13" customFormat="1" ht="50.25" customHeight="1" x14ac:dyDescent="0.2">
      <c r="A15" s="1054" t="s">
        <v>559</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40"/>
      <c r="AH15" s="140"/>
    </row>
    <row r="16" spans="1:47" ht="14.25" customHeight="1" x14ac:dyDescent="0.2">
      <c r="A16" s="12"/>
      <c r="B16" s="12"/>
      <c r="C16" s="12"/>
      <c r="D16" s="12"/>
      <c r="E16" s="12"/>
      <c r="F16" s="12"/>
      <c r="G16" s="12"/>
      <c r="H16" s="12"/>
      <c r="I16" s="13"/>
      <c r="J16" s="13"/>
      <c r="K16" s="13"/>
      <c r="L16" s="13"/>
      <c r="M16" s="13"/>
      <c r="N16" s="13"/>
      <c r="O16" s="13"/>
      <c r="P16" s="13"/>
      <c r="Q16" s="13"/>
      <c r="R16" s="13"/>
      <c r="T16" s="121"/>
      <c r="U16" s="121"/>
      <c r="V16" s="121"/>
      <c r="W16" s="121"/>
      <c r="X16" s="121"/>
      <c r="Y16" s="121"/>
    </row>
    <row r="17" spans="1:35" ht="14.25" customHeight="1" x14ac:dyDescent="0.2">
      <c r="A17" s="12"/>
      <c r="B17" s="12"/>
      <c r="C17" s="12"/>
      <c r="D17" s="12"/>
      <c r="E17" s="12"/>
      <c r="F17" s="12"/>
      <c r="G17" s="12"/>
      <c r="H17" s="12"/>
      <c r="I17" s="13"/>
      <c r="J17" s="13"/>
      <c r="K17" s="13"/>
      <c r="L17" s="13"/>
      <c r="M17" s="13"/>
      <c r="N17" s="13"/>
      <c r="O17" s="13"/>
      <c r="P17" s="13"/>
      <c r="Q17" s="13"/>
      <c r="R17" s="13"/>
      <c r="T17" s="121"/>
      <c r="U17" s="121"/>
      <c r="V17" s="121"/>
      <c r="W17" s="121"/>
      <c r="X17" s="121"/>
      <c r="Y17" s="121"/>
    </row>
    <row r="18" spans="1:35" ht="14.25" customHeight="1" x14ac:dyDescent="0.2">
      <c r="A18" s="1055" t="s">
        <v>364</v>
      </c>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row>
    <row r="19" spans="1:35" ht="14.2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row>
    <row r="20" spans="1:35" ht="14.25" customHeight="1" x14ac:dyDescent="0.2">
      <c r="A20" s="12"/>
      <c r="B20" s="12"/>
      <c r="C20" s="12"/>
      <c r="D20" s="12"/>
      <c r="E20" s="12"/>
      <c r="F20" s="12"/>
      <c r="G20" s="12"/>
      <c r="H20" s="12"/>
      <c r="I20" s="13"/>
      <c r="J20" s="13"/>
      <c r="K20" s="13"/>
      <c r="L20" s="13"/>
      <c r="M20" s="13"/>
      <c r="N20" s="13"/>
      <c r="O20" s="13"/>
      <c r="P20" s="13"/>
      <c r="Q20" s="13"/>
      <c r="R20" s="13"/>
      <c r="T20" s="121"/>
      <c r="U20" s="121"/>
      <c r="V20" s="121"/>
      <c r="W20" s="121"/>
      <c r="X20" s="121"/>
      <c r="Y20" s="121"/>
    </row>
    <row r="21" spans="1:35" s="13" customFormat="1" ht="37.5" customHeight="1" x14ac:dyDescent="0.2">
      <c r="A21" s="1056" t="s">
        <v>560</v>
      </c>
      <c r="B21" s="1057"/>
      <c r="C21" s="1057"/>
      <c r="D21" s="1057"/>
      <c r="E21" s="1057"/>
      <c r="F21" s="1057"/>
      <c r="G21" s="1057"/>
      <c r="H21" s="1058"/>
      <c r="I21" s="1056" t="s">
        <v>561</v>
      </c>
      <c r="J21" s="1057"/>
      <c r="K21" s="1072"/>
      <c r="L21" s="1072"/>
      <c r="M21" s="1067" t="s">
        <v>562</v>
      </c>
      <c r="N21" s="1068"/>
      <c r="O21" s="1068"/>
      <c r="P21" s="1068"/>
      <c r="Q21" s="1068"/>
      <c r="R21" s="1068"/>
      <c r="S21" s="1068"/>
      <c r="T21" s="1068"/>
      <c r="U21" s="1068"/>
      <c r="V21" s="1068"/>
      <c r="W21" s="1068"/>
      <c r="X21" s="1068"/>
      <c r="Y21" s="1068"/>
      <c r="Z21" s="1068"/>
      <c r="AA21" s="1068"/>
      <c r="AB21" s="1069"/>
      <c r="AC21" s="1056" t="s">
        <v>563</v>
      </c>
      <c r="AD21" s="1057"/>
      <c r="AE21" s="1072"/>
      <c r="AF21" s="1077"/>
    </row>
    <row r="22" spans="1:35" s="13" customFormat="1" ht="37.5" customHeight="1" x14ac:dyDescent="0.2">
      <c r="A22" s="1059"/>
      <c r="B22" s="1060"/>
      <c r="C22" s="1060"/>
      <c r="D22" s="1060"/>
      <c r="E22" s="1060"/>
      <c r="F22" s="1060"/>
      <c r="G22" s="1060"/>
      <c r="H22" s="1061"/>
      <c r="I22" s="1073"/>
      <c r="J22" s="1074"/>
      <c r="K22" s="1074"/>
      <c r="L22" s="1074"/>
      <c r="M22" s="1067" t="s">
        <v>894</v>
      </c>
      <c r="N22" s="1068"/>
      <c r="O22" s="1068"/>
      <c r="P22" s="1068"/>
      <c r="Q22" s="1068"/>
      <c r="R22" s="1068"/>
      <c r="S22" s="1068"/>
      <c r="T22" s="1069"/>
      <c r="U22" s="1067" t="s">
        <v>895</v>
      </c>
      <c r="V22" s="1068"/>
      <c r="W22" s="1068"/>
      <c r="X22" s="1068"/>
      <c r="Y22" s="1068"/>
      <c r="Z22" s="1068"/>
      <c r="AA22" s="1068"/>
      <c r="AB22" s="1069"/>
      <c r="AC22" s="1073"/>
      <c r="AD22" s="1074"/>
      <c r="AE22" s="1074"/>
      <c r="AF22" s="1078"/>
    </row>
    <row r="23" spans="1:35" s="13" customFormat="1" ht="37.5" customHeight="1" x14ac:dyDescent="0.2">
      <c r="A23" s="1062"/>
      <c r="B23" s="1063"/>
      <c r="C23" s="1063"/>
      <c r="D23" s="1063"/>
      <c r="E23" s="1063"/>
      <c r="F23" s="1063"/>
      <c r="G23" s="1063"/>
      <c r="H23" s="1064"/>
      <c r="I23" s="1075"/>
      <c r="J23" s="1076"/>
      <c r="K23" s="1076"/>
      <c r="L23" s="1076"/>
      <c r="M23" s="1070" t="s">
        <v>564</v>
      </c>
      <c r="N23" s="1070"/>
      <c r="O23" s="1070"/>
      <c r="P23" s="1070"/>
      <c r="Q23" s="1070" t="s">
        <v>679</v>
      </c>
      <c r="R23" s="1070"/>
      <c r="S23" s="1070"/>
      <c r="T23" s="1070"/>
      <c r="U23" s="1070" t="s">
        <v>564</v>
      </c>
      <c r="V23" s="1070"/>
      <c r="W23" s="1070"/>
      <c r="X23" s="1070"/>
      <c r="Y23" s="1070" t="s">
        <v>679</v>
      </c>
      <c r="Z23" s="1070"/>
      <c r="AA23" s="1070"/>
      <c r="AB23" s="1070"/>
      <c r="AC23" s="1075"/>
      <c r="AD23" s="1076"/>
      <c r="AE23" s="1076"/>
      <c r="AF23" s="1079"/>
    </row>
    <row r="24" spans="1:35" s="141" customFormat="1" ht="18" customHeight="1" x14ac:dyDescent="0.2">
      <c r="A24" s="1065"/>
      <c r="B24" s="1066"/>
      <c r="C24" s="1066"/>
      <c r="D24" s="1066"/>
      <c r="E24" s="1066"/>
      <c r="F24" s="1066"/>
      <c r="G24" s="1066"/>
      <c r="H24" s="1066"/>
      <c r="I24" s="1071" t="s">
        <v>565</v>
      </c>
      <c r="J24" s="1071"/>
      <c r="K24" s="1071"/>
      <c r="L24" s="1071"/>
      <c r="M24" s="1071" t="s">
        <v>565</v>
      </c>
      <c r="N24" s="1071"/>
      <c r="O24" s="1071"/>
      <c r="P24" s="1071"/>
      <c r="Q24" s="1071" t="s">
        <v>566</v>
      </c>
      <c r="R24" s="1071"/>
      <c r="S24" s="1071"/>
      <c r="T24" s="1071"/>
      <c r="U24" s="1071" t="s">
        <v>565</v>
      </c>
      <c r="V24" s="1071"/>
      <c r="W24" s="1071"/>
      <c r="X24" s="1071"/>
      <c r="Y24" s="1071" t="s">
        <v>566</v>
      </c>
      <c r="Z24" s="1071"/>
      <c r="AA24" s="1071"/>
      <c r="AB24" s="1071"/>
      <c r="AC24" s="1071"/>
      <c r="AD24" s="1071"/>
      <c r="AE24" s="1071"/>
      <c r="AF24" s="1071"/>
    </row>
    <row r="25" spans="1:35" ht="72.75" customHeight="1" x14ac:dyDescent="0.2">
      <c r="A25" s="1080" t="s">
        <v>567</v>
      </c>
      <c r="B25" s="1081"/>
      <c r="C25" s="1081"/>
      <c r="D25" s="1081"/>
      <c r="E25" s="1081"/>
      <c r="F25" s="1081"/>
      <c r="G25" s="1081"/>
      <c r="H25" s="1082"/>
      <c r="I25" s="1047"/>
      <c r="J25" s="1048"/>
      <c r="K25" s="1048"/>
      <c r="L25" s="1049"/>
      <c r="M25" s="1047"/>
      <c r="N25" s="1048"/>
      <c r="O25" s="1048"/>
      <c r="P25" s="1049"/>
      <c r="Q25" s="1047"/>
      <c r="R25" s="1048"/>
      <c r="S25" s="1048"/>
      <c r="T25" s="1049"/>
      <c r="U25" s="1047"/>
      <c r="V25" s="1048"/>
      <c r="W25" s="1048"/>
      <c r="X25" s="1049"/>
      <c r="Y25" s="1047"/>
      <c r="Z25" s="1048"/>
      <c r="AA25" s="1048"/>
      <c r="AB25" s="1049"/>
      <c r="AC25" s="1050"/>
      <c r="AD25" s="1051"/>
      <c r="AE25" s="1051"/>
      <c r="AF25" s="1052"/>
    </row>
    <row r="26" spans="1:35" ht="72.75" customHeight="1" x14ac:dyDescent="0.2">
      <c r="A26" s="1080" t="s">
        <v>568</v>
      </c>
      <c r="B26" s="1081"/>
      <c r="C26" s="1081"/>
      <c r="D26" s="1081"/>
      <c r="E26" s="1081"/>
      <c r="F26" s="1081"/>
      <c r="G26" s="1081"/>
      <c r="H26" s="1082"/>
      <c r="I26" s="1047"/>
      <c r="J26" s="1048"/>
      <c r="K26" s="1048"/>
      <c r="L26" s="1049"/>
      <c r="M26" s="1047"/>
      <c r="N26" s="1048"/>
      <c r="O26" s="1048"/>
      <c r="P26" s="1049"/>
      <c r="Q26" s="1047" t="str">
        <f>IF(ISERROR(M26/I26*100),"",M26/I26*100)</f>
        <v/>
      </c>
      <c r="R26" s="1048"/>
      <c r="S26" s="1048"/>
      <c r="T26" s="1049"/>
      <c r="U26" s="1047"/>
      <c r="V26" s="1048"/>
      <c r="W26" s="1048"/>
      <c r="X26" s="1049"/>
      <c r="Y26" s="1047" t="str">
        <f>IF(ISERROR(U26/I26*100),"",U26/I26*100)</f>
        <v/>
      </c>
      <c r="Z26" s="1048"/>
      <c r="AA26" s="1048"/>
      <c r="AB26" s="1049"/>
      <c r="AC26" s="1050"/>
      <c r="AD26" s="1051"/>
      <c r="AE26" s="1051"/>
      <c r="AF26" s="1052"/>
    </row>
    <row r="27" spans="1:35" ht="14.25" customHeight="1" x14ac:dyDescent="0.2">
      <c r="A27" s="12"/>
      <c r="B27" s="12"/>
      <c r="C27" s="12"/>
      <c r="D27" s="12"/>
      <c r="E27" s="12"/>
      <c r="F27" s="12"/>
      <c r="G27" s="12"/>
      <c r="H27" s="12"/>
      <c r="I27" s="13"/>
      <c r="J27" s="13"/>
      <c r="K27" s="13"/>
      <c r="L27" s="13"/>
      <c r="M27" s="13"/>
      <c r="N27" s="13"/>
      <c r="O27" s="13"/>
      <c r="P27" s="13"/>
      <c r="Q27" s="13"/>
      <c r="R27" s="13"/>
      <c r="T27" s="121"/>
      <c r="U27" s="121"/>
      <c r="V27" s="121"/>
      <c r="W27" s="121"/>
      <c r="X27" s="121"/>
      <c r="Y27" s="121"/>
    </row>
    <row r="28" spans="1:35" ht="14.25" customHeight="1" x14ac:dyDescent="0.2">
      <c r="A28" s="7"/>
      <c r="B28" s="354"/>
      <c r="C28" s="354"/>
      <c r="D28" s="354"/>
      <c r="E28" s="354"/>
      <c r="F28" s="354"/>
      <c r="G28" s="354"/>
      <c r="H28" s="354"/>
      <c r="I28" s="354"/>
      <c r="J28" s="354"/>
      <c r="K28" s="354"/>
      <c r="L28" s="354"/>
      <c r="M28" s="354"/>
      <c r="N28" s="354"/>
      <c r="O28" s="354"/>
      <c r="P28" s="354"/>
      <c r="Q28" s="354"/>
      <c r="R28" s="354"/>
      <c r="S28" s="354"/>
      <c r="AH28" s="136"/>
    </row>
    <row r="29" spans="1:35" x14ac:dyDescent="0.2">
      <c r="Z29" s="15"/>
      <c r="AA29" s="15"/>
      <c r="AB29" s="15"/>
      <c r="AC29" s="15"/>
      <c r="AD29" s="15"/>
      <c r="AE29" s="15"/>
      <c r="AF29" s="15"/>
      <c r="AG29" s="15"/>
      <c r="AH29" s="15"/>
      <c r="AI29" s="15"/>
    </row>
  </sheetData>
  <mergeCells count="37">
    <mergeCell ref="W9:AE9"/>
    <mergeCell ref="M25:P25"/>
    <mergeCell ref="Q25:T25"/>
    <mergeCell ref="M24:P24"/>
    <mergeCell ref="Q24:T24"/>
    <mergeCell ref="U24:X24"/>
    <mergeCell ref="AC24:AF24"/>
    <mergeCell ref="U22:AB22"/>
    <mergeCell ref="M23:P23"/>
    <mergeCell ref="Y24:AB24"/>
    <mergeCell ref="Q23:T23"/>
    <mergeCell ref="I21:L23"/>
    <mergeCell ref="AC21:AF23"/>
    <mergeCell ref="U23:X23"/>
    <mergeCell ref="M22:T22"/>
    <mergeCell ref="A26:H26"/>
    <mergeCell ref="A25:H25"/>
    <mergeCell ref="I25:L25"/>
    <mergeCell ref="Q26:T26"/>
    <mergeCell ref="M26:P26"/>
    <mergeCell ref="I26:L26"/>
    <mergeCell ref="V2:AE2"/>
    <mergeCell ref="V3:AE3"/>
    <mergeCell ref="Y26:AB26"/>
    <mergeCell ref="U26:X26"/>
    <mergeCell ref="U25:X25"/>
    <mergeCell ref="Y25:AB25"/>
    <mergeCell ref="AC25:AF25"/>
    <mergeCell ref="A12:AF13"/>
    <mergeCell ref="A15:AF15"/>
    <mergeCell ref="A18:AF18"/>
    <mergeCell ref="A21:H23"/>
    <mergeCell ref="A24:H24"/>
    <mergeCell ref="AC26:AF26"/>
    <mergeCell ref="M21:AB21"/>
    <mergeCell ref="Y23:AB23"/>
    <mergeCell ref="I24:L24"/>
  </mergeCells>
  <phoneticPr fontId="34"/>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BQ32"/>
  <sheetViews>
    <sheetView showGridLines="0" view="pageBreakPreview" topLeftCell="A16" zoomScale="115" zoomScaleNormal="100" zoomScaleSheetLayoutView="115" workbookViewId="0">
      <selection activeCell="A12" sqref="A12:AE13"/>
    </sheetView>
  </sheetViews>
  <sheetFormatPr defaultColWidth="2.77734375" defaultRowHeight="14.4" x14ac:dyDescent="0.2"/>
  <cols>
    <col min="1" max="2" width="2.77734375" style="9"/>
    <col min="3" max="3" width="2.77734375" style="9" customWidth="1"/>
    <col min="4" max="4" width="2.77734375" style="9"/>
    <col min="5" max="8" width="2.77734375" style="9" customWidth="1"/>
    <col min="9" max="10" width="2.77734375" style="9"/>
    <col min="11" max="13" width="2.77734375" style="9" customWidth="1"/>
    <col min="14" max="14" width="2.6640625" style="9" customWidth="1"/>
    <col min="15" max="15" width="2.77734375" style="9" customWidth="1"/>
    <col min="16" max="18" width="3.33203125" style="9" bestFit="1" customWidth="1"/>
    <col min="19" max="20" width="2.77734375" style="9" customWidth="1"/>
    <col min="21" max="23" width="3" style="9" customWidth="1"/>
    <col min="24" max="34" width="2.77734375" style="9" customWidth="1"/>
    <col min="35" max="37" width="3.109375" style="9" customWidth="1"/>
    <col min="38" max="45" width="2.88671875" style="9" customWidth="1"/>
    <col min="46" max="47" width="2.77734375" style="9"/>
    <col min="48" max="48" width="3.21875" style="9" bestFit="1" customWidth="1"/>
    <col min="49" max="49" width="2.77734375" style="9"/>
    <col min="50" max="56" width="2.88671875" style="9" customWidth="1"/>
    <col min="57" max="57" width="2.77734375" style="9" customWidth="1"/>
    <col min="58" max="59" width="2.88671875" style="9" customWidth="1"/>
    <col min="60" max="60" width="2.6640625" style="9" customWidth="1"/>
    <col min="61" max="61" width="2.88671875" style="9" customWidth="1"/>
    <col min="62" max="62" width="2.77734375" style="9"/>
    <col min="63" max="69" width="2.88671875" style="9" customWidth="1"/>
    <col min="70" max="74" width="2.77734375" style="9"/>
    <col min="75" max="75" width="2.77734375" style="9" customWidth="1"/>
    <col min="76" max="16384" width="2.77734375" style="9"/>
  </cols>
  <sheetData>
    <row r="1" spans="1:69" ht="18" customHeight="1" x14ac:dyDescent="0.2">
      <c r="A1" s="373" t="s">
        <v>569</v>
      </c>
    </row>
    <row r="2" spans="1:69" ht="18" customHeight="1" x14ac:dyDescent="0.2">
      <c r="A2" s="17"/>
      <c r="U2" s="738" t="s">
        <v>357</v>
      </c>
      <c r="V2" s="738"/>
      <c r="W2" s="738"/>
      <c r="X2" s="738"/>
      <c r="Y2" s="738"/>
      <c r="Z2" s="738"/>
      <c r="AA2" s="738"/>
      <c r="AB2" s="738"/>
      <c r="AC2" s="738"/>
      <c r="AD2" s="738"/>
    </row>
    <row r="3" spans="1:69" ht="18" customHeight="1" x14ac:dyDescent="0.2">
      <c r="A3" s="17"/>
      <c r="U3" s="739" t="s">
        <v>359</v>
      </c>
      <c r="V3" s="739"/>
      <c r="W3" s="739"/>
      <c r="X3" s="739"/>
      <c r="Y3" s="739"/>
      <c r="Z3" s="739"/>
      <c r="AA3" s="739"/>
      <c r="AB3" s="739"/>
      <c r="AC3" s="739"/>
      <c r="AD3" s="739"/>
    </row>
    <row r="4" spans="1:69" ht="18.75" customHeight="1"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1"/>
      <c r="BM4" s="11"/>
      <c r="BN4" s="11"/>
      <c r="BO4" s="11"/>
      <c r="BP4" s="11"/>
    </row>
    <row r="5" spans="1:69" ht="19.2" customHeight="1" x14ac:dyDescent="0.2">
      <c r="A5" s="18"/>
      <c r="B5" s="120"/>
      <c r="C5" s="120"/>
      <c r="D5" s="120"/>
      <c r="E5" s="120"/>
      <c r="F5" s="120"/>
      <c r="G5" s="120"/>
      <c r="H5" s="120"/>
      <c r="I5" s="202"/>
      <c r="J5" s="120"/>
      <c r="K5" s="120"/>
      <c r="L5" s="19"/>
      <c r="M5" s="19"/>
      <c r="N5" s="19"/>
      <c r="O5" s="20"/>
      <c r="P5" s="19"/>
      <c r="Q5" s="19"/>
      <c r="R5" s="19"/>
      <c r="S5" s="18"/>
      <c r="T5" s="18"/>
      <c r="U5" s="18"/>
      <c r="V5" s="18"/>
      <c r="W5" s="18"/>
      <c r="X5" s="21"/>
      <c r="Y5" s="21"/>
      <c r="Z5" s="21"/>
      <c r="AA5" s="21"/>
      <c r="AB5" s="21"/>
      <c r="AC5" s="21"/>
      <c r="AD5" s="21"/>
      <c r="AE5" s="21"/>
      <c r="AF5" s="21"/>
      <c r="AG5" s="21"/>
      <c r="AT5" s="8"/>
      <c r="AU5" s="8"/>
      <c r="AV5" s="8"/>
      <c r="AW5" s="8"/>
    </row>
    <row r="6" spans="1:69" ht="19.2" customHeight="1" x14ac:dyDescent="0.2">
      <c r="A6" s="18"/>
      <c r="B6" s="120" t="s">
        <v>555</v>
      </c>
      <c r="C6" s="120"/>
      <c r="D6" s="120"/>
      <c r="E6" s="120"/>
      <c r="F6" s="120"/>
      <c r="G6" s="120"/>
      <c r="H6" s="120"/>
      <c r="I6" s="120"/>
      <c r="J6" s="120"/>
      <c r="K6" s="120"/>
      <c r="L6" s="22"/>
      <c r="M6" s="20"/>
      <c r="N6" s="22"/>
      <c r="O6" s="19"/>
      <c r="P6" s="20"/>
      <c r="Q6" s="22"/>
      <c r="R6" s="22"/>
      <c r="S6" s="18"/>
      <c r="T6" s="18"/>
      <c r="U6" s="18"/>
      <c r="V6" s="18"/>
      <c r="W6" s="18"/>
      <c r="X6" s="21"/>
      <c r="Y6" s="21"/>
      <c r="Z6" s="21"/>
      <c r="AA6" s="21"/>
      <c r="AB6" s="21"/>
      <c r="AC6" s="21"/>
      <c r="AD6" s="21"/>
      <c r="AE6" s="21"/>
      <c r="AF6" s="21"/>
      <c r="AG6" s="21"/>
      <c r="AT6" s="8"/>
      <c r="AU6" s="8"/>
      <c r="AV6" s="8"/>
      <c r="AW6" s="8"/>
    </row>
    <row r="7" spans="1:69" ht="19.2" customHeight="1" x14ac:dyDescent="0.2">
      <c r="A7" s="18"/>
      <c r="B7" s="120"/>
      <c r="C7" s="3" t="s">
        <v>556</v>
      </c>
      <c r="D7" s="120"/>
      <c r="E7" s="120"/>
      <c r="F7" s="120"/>
      <c r="G7" s="120"/>
      <c r="H7" s="120"/>
      <c r="I7" s="120"/>
      <c r="J7" s="120"/>
      <c r="L7" s="22"/>
      <c r="M7" s="20"/>
      <c r="N7" s="22"/>
      <c r="O7" s="19"/>
      <c r="P7" s="22"/>
      <c r="Q7" s="22"/>
      <c r="R7" s="22"/>
      <c r="S7" s="18"/>
      <c r="T7" s="18"/>
      <c r="U7" s="18"/>
      <c r="V7" s="18"/>
      <c r="W7" s="18"/>
      <c r="X7" s="21"/>
      <c r="Y7" s="21"/>
      <c r="Z7" s="21"/>
      <c r="AA7" s="21"/>
      <c r="AB7" s="21"/>
      <c r="AC7" s="21"/>
      <c r="AD7" s="21"/>
      <c r="AE7" s="21"/>
      <c r="AF7" s="21"/>
      <c r="AG7" s="21"/>
      <c r="AT7" s="8"/>
      <c r="AU7" s="8"/>
      <c r="AV7" s="8"/>
      <c r="AW7" s="8"/>
    </row>
    <row r="8" spans="1:69" ht="19.2" customHeight="1" x14ac:dyDescent="0.2">
      <c r="A8" s="18"/>
      <c r="B8" s="120"/>
      <c r="C8" s="120"/>
      <c r="D8" s="120"/>
      <c r="E8" s="120"/>
      <c r="F8" s="120"/>
      <c r="G8" s="120"/>
      <c r="H8" s="120"/>
      <c r="I8" s="120"/>
      <c r="J8" s="120"/>
      <c r="K8" s="120"/>
      <c r="L8" s="22"/>
      <c r="M8" s="22"/>
      <c r="N8" s="19"/>
      <c r="O8" s="19"/>
      <c r="P8" s="19"/>
      <c r="Q8" s="19"/>
      <c r="R8" s="19"/>
      <c r="S8" s="18"/>
      <c r="T8" s="18"/>
      <c r="U8" s="18"/>
      <c r="V8" s="18"/>
      <c r="W8" s="18"/>
      <c r="X8" s="21"/>
      <c r="Y8" s="21"/>
      <c r="Z8" s="21"/>
      <c r="AA8" s="21"/>
      <c r="AB8" s="21"/>
      <c r="AC8" s="21"/>
      <c r="AD8" s="21"/>
      <c r="AE8" s="21"/>
      <c r="AF8" s="21"/>
      <c r="AG8" s="21"/>
      <c r="AT8" s="8"/>
      <c r="AU8" s="8"/>
      <c r="AV8" s="8"/>
      <c r="AW8" s="8"/>
    </row>
    <row r="9" spans="1:69" ht="19.2" customHeight="1" x14ac:dyDescent="0.2">
      <c r="A9" s="18"/>
      <c r="B9" s="19"/>
      <c r="C9" s="19"/>
      <c r="D9" s="19"/>
      <c r="E9" s="19"/>
      <c r="F9" s="19"/>
      <c r="G9" s="19"/>
      <c r="H9" s="19"/>
      <c r="I9" s="19"/>
      <c r="J9" s="19"/>
      <c r="K9" s="19"/>
      <c r="L9" s="19"/>
      <c r="M9" s="19"/>
      <c r="N9" s="19"/>
      <c r="O9" s="19"/>
      <c r="P9" s="19"/>
      <c r="Q9" s="19"/>
      <c r="R9" s="19"/>
      <c r="S9" s="18"/>
      <c r="T9" s="18"/>
      <c r="U9" s="21"/>
      <c r="V9" s="1093" t="s">
        <v>570</v>
      </c>
      <c r="W9" s="1093"/>
      <c r="X9" s="1093"/>
      <c r="Y9" s="1093"/>
      <c r="Z9" s="1093"/>
      <c r="AA9" s="1093"/>
      <c r="AB9" s="1093"/>
      <c r="AC9" s="1093"/>
      <c r="AD9" s="1093"/>
      <c r="AQ9" s="8"/>
      <c r="AR9" s="8"/>
      <c r="AS9" s="8"/>
      <c r="AT9" s="8"/>
    </row>
    <row r="10" spans="1:69" ht="19.2" customHeight="1" x14ac:dyDescent="0.2">
      <c r="A10" s="8"/>
      <c r="B10" s="23"/>
      <c r="C10" s="23"/>
      <c r="D10" s="23"/>
      <c r="E10" s="23"/>
      <c r="F10" s="23"/>
      <c r="G10" s="23"/>
      <c r="H10" s="23"/>
      <c r="I10" s="23"/>
      <c r="J10" s="23"/>
      <c r="K10" s="23"/>
      <c r="L10" s="23"/>
      <c r="M10" s="23"/>
      <c r="N10" s="23"/>
      <c r="O10" s="23"/>
      <c r="P10" s="23"/>
      <c r="Q10" s="23"/>
      <c r="R10" s="23"/>
      <c r="S10" s="8"/>
      <c r="T10" s="8"/>
      <c r="U10" s="8"/>
      <c r="V10" s="8"/>
      <c r="W10" s="8"/>
      <c r="X10" s="24"/>
      <c r="Y10" s="25"/>
      <c r="Z10" s="25"/>
      <c r="AA10" s="25"/>
      <c r="AB10" s="25"/>
      <c r="AC10" s="25"/>
      <c r="AD10" s="25"/>
      <c r="AE10" s="25"/>
      <c r="AF10" s="25"/>
      <c r="AG10" s="25"/>
      <c r="AT10" s="8"/>
      <c r="AU10" s="8"/>
      <c r="AV10" s="8"/>
      <c r="AW10" s="8"/>
    </row>
    <row r="11" spans="1:69" ht="19.2" customHeight="1" x14ac:dyDescent="0.2">
      <c r="A11" s="8"/>
      <c r="B11" s="23"/>
      <c r="C11" s="23"/>
      <c r="D11" s="23"/>
      <c r="E11" s="23"/>
      <c r="F11" s="23"/>
      <c r="G11" s="23"/>
      <c r="H11" s="23"/>
      <c r="I11" s="23"/>
      <c r="J11" s="23"/>
      <c r="K11" s="23"/>
      <c r="L11" s="23"/>
      <c r="M11" s="23"/>
      <c r="N11" s="23"/>
      <c r="O11" s="23"/>
      <c r="P11" s="23"/>
      <c r="Q11" s="23"/>
      <c r="R11" s="23"/>
      <c r="S11" s="8"/>
      <c r="T11" s="8"/>
      <c r="U11" s="8"/>
      <c r="V11" s="8"/>
      <c r="W11" s="8"/>
      <c r="X11" s="24"/>
      <c r="Y11" s="24"/>
      <c r="Z11" s="24"/>
      <c r="AA11" s="24"/>
      <c r="AB11" s="24"/>
      <c r="AC11" s="24"/>
      <c r="AD11" s="24"/>
      <c r="AE11" s="24"/>
      <c r="AF11" s="24"/>
      <c r="AG11" s="24"/>
      <c r="AT11" s="8"/>
      <c r="AU11" s="8"/>
      <c r="AV11" s="8"/>
      <c r="AW11" s="8"/>
    </row>
    <row r="12" spans="1:69" ht="21" customHeight="1" x14ac:dyDescent="0.2">
      <c r="A12" s="1053" t="s">
        <v>571</v>
      </c>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26"/>
      <c r="AG12" s="26"/>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1"/>
      <c r="BM12" s="11"/>
      <c r="BN12" s="11"/>
      <c r="BO12" s="11"/>
      <c r="BP12" s="11"/>
    </row>
    <row r="13" spans="1:69" ht="21" customHeight="1" x14ac:dyDescent="0.2">
      <c r="A13" s="105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26"/>
      <c r="AG13" s="26"/>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1"/>
      <c r="BM13" s="11"/>
      <c r="BN13" s="11"/>
      <c r="BO13" s="11"/>
      <c r="BP13" s="11"/>
    </row>
    <row r="14" spans="1:69" ht="19.2" customHeight="1" x14ac:dyDescent="0.2">
      <c r="A14" s="8"/>
      <c r="B14" s="23"/>
      <c r="C14" s="23"/>
      <c r="D14" s="23"/>
      <c r="E14" s="23"/>
      <c r="F14" s="23"/>
      <c r="G14" s="23"/>
      <c r="H14" s="23"/>
      <c r="I14" s="23"/>
      <c r="J14" s="23"/>
      <c r="K14" s="23"/>
      <c r="L14" s="23"/>
      <c r="M14" s="23"/>
      <c r="N14" s="23"/>
      <c r="O14" s="23"/>
      <c r="P14" s="23"/>
      <c r="Q14" s="23"/>
      <c r="R14" s="23"/>
      <c r="S14" s="8"/>
      <c r="T14" s="8"/>
      <c r="U14" s="8"/>
      <c r="V14" s="8"/>
      <c r="W14" s="8"/>
      <c r="AT14" s="8"/>
      <c r="AU14" s="8"/>
      <c r="AV14" s="8"/>
      <c r="AW14" s="8"/>
      <c r="BF14" s="24"/>
      <c r="BG14" s="24"/>
      <c r="BH14" s="24"/>
      <c r="BI14" s="24"/>
      <c r="BJ14" s="24"/>
      <c r="BK14" s="24"/>
      <c r="BL14" s="24"/>
      <c r="BM14" s="24"/>
      <c r="BN14" s="24"/>
      <c r="BO14" s="24"/>
      <c r="BP14" s="24"/>
      <c r="BQ14" s="24"/>
    </row>
    <row r="15" spans="1:69" s="13" customFormat="1" ht="50.25" customHeight="1" x14ac:dyDescent="0.2">
      <c r="A15" s="1054" t="s">
        <v>572</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40"/>
      <c r="AG15" s="140"/>
    </row>
    <row r="16" spans="1:69" ht="14.25" customHeight="1" x14ac:dyDescent="0.2">
      <c r="A16" s="12"/>
      <c r="B16" s="12"/>
      <c r="C16" s="12"/>
      <c r="D16" s="12"/>
      <c r="E16" s="12"/>
      <c r="F16" s="12"/>
      <c r="G16" s="12"/>
      <c r="H16" s="13"/>
      <c r="I16" s="13"/>
      <c r="J16" s="13"/>
      <c r="K16" s="13"/>
      <c r="L16" s="13"/>
      <c r="M16" s="13"/>
      <c r="P16" s="121"/>
      <c r="Q16" s="121"/>
      <c r="R16" s="121"/>
      <c r="S16" s="121"/>
      <c r="T16" s="121"/>
      <c r="U16" s="121"/>
      <c r="V16" s="121"/>
      <c r="W16" s="121"/>
    </row>
    <row r="17" spans="1:57" ht="14.25" customHeight="1" x14ac:dyDescent="0.2">
      <c r="A17" s="12"/>
      <c r="B17" s="12"/>
      <c r="C17" s="12"/>
      <c r="D17" s="12"/>
      <c r="E17" s="12"/>
      <c r="F17" s="12"/>
      <c r="G17" s="12"/>
      <c r="H17" s="13"/>
      <c r="I17" s="13"/>
      <c r="J17" s="13"/>
      <c r="K17" s="13"/>
      <c r="L17" s="13"/>
      <c r="M17" s="13"/>
      <c r="P17" s="121"/>
      <c r="Q17" s="121"/>
      <c r="R17" s="121"/>
      <c r="S17" s="121"/>
      <c r="T17" s="121"/>
      <c r="U17" s="121"/>
      <c r="V17" s="121"/>
      <c r="W17" s="121"/>
    </row>
    <row r="18" spans="1:57" ht="14.25" customHeight="1" x14ac:dyDescent="0.2">
      <c r="A18" s="1055" t="s">
        <v>364</v>
      </c>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row>
    <row r="19" spans="1:57" ht="14.2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57" ht="14.25" customHeight="1" x14ac:dyDescent="0.2">
      <c r="A20" s="12"/>
      <c r="B20" s="12"/>
      <c r="C20" s="12"/>
      <c r="D20" s="12"/>
      <c r="E20" s="12"/>
      <c r="F20" s="12"/>
      <c r="G20" s="12"/>
      <c r="H20" s="13"/>
      <c r="I20" s="13"/>
      <c r="J20" s="13"/>
      <c r="K20" s="13"/>
      <c r="L20" s="13"/>
      <c r="M20" s="13"/>
      <c r="P20" s="121"/>
      <c r="Q20" s="121"/>
      <c r="R20" s="121"/>
      <c r="S20" s="121"/>
      <c r="T20" s="121"/>
      <c r="U20" s="121"/>
      <c r="V20" s="121"/>
      <c r="W20" s="121"/>
    </row>
    <row r="21" spans="1:57" s="13" customFormat="1" ht="37.5" customHeight="1" x14ac:dyDescent="0.2">
      <c r="A21" s="122"/>
      <c r="B21" s="1084" t="s">
        <v>573</v>
      </c>
      <c r="C21" s="1085"/>
      <c r="D21" s="1085"/>
      <c r="E21" s="1085"/>
      <c r="F21" s="1085"/>
      <c r="G21" s="1085"/>
      <c r="H21" s="1085"/>
      <c r="I21" s="1086"/>
      <c r="J21" s="1070" t="s">
        <v>574</v>
      </c>
      <c r="K21" s="1070"/>
      <c r="L21" s="1070"/>
      <c r="M21" s="1070"/>
      <c r="N21" s="1070"/>
      <c r="O21" s="1070"/>
      <c r="P21" s="1070"/>
      <c r="Q21" s="1070" t="s">
        <v>575</v>
      </c>
      <c r="R21" s="1070"/>
      <c r="S21" s="1070"/>
      <c r="T21" s="1070"/>
      <c r="U21" s="1070"/>
      <c r="V21" s="1070"/>
      <c r="W21" s="1070"/>
      <c r="X21" s="1070" t="s">
        <v>576</v>
      </c>
      <c r="Y21" s="1070"/>
      <c r="Z21" s="1070"/>
      <c r="AA21" s="1070"/>
      <c r="AB21" s="1070"/>
      <c r="AC21" s="1070"/>
      <c r="AD21" s="1070"/>
      <c r="AE21" s="123"/>
    </row>
    <row r="22" spans="1:57" s="13" customFormat="1" ht="18" customHeight="1" x14ac:dyDescent="0.2">
      <c r="A22" s="122"/>
      <c r="B22" s="1087" t="s">
        <v>577</v>
      </c>
      <c r="C22" s="1088"/>
      <c r="D22" s="1088"/>
      <c r="E22" s="1088"/>
      <c r="F22" s="1088"/>
      <c r="G22" s="1088"/>
      <c r="H22" s="1088"/>
      <c r="I22" s="1089"/>
      <c r="J22" s="1087" t="s">
        <v>577</v>
      </c>
      <c r="K22" s="1088"/>
      <c r="L22" s="1088"/>
      <c r="M22" s="1088"/>
      <c r="N22" s="1088"/>
      <c r="O22" s="1088"/>
      <c r="P22" s="1089"/>
      <c r="Q22" s="1087" t="s">
        <v>577</v>
      </c>
      <c r="R22" s="1088"/>
      <c r="S22" s="1088"/>
      <c r="T22" s="1088"/>
      <c r="U22" s="1088"/>
      <c r="V22" s="1088"/>
      <c r="W22" s="1089"/>
      <c r="X22" s="1087" t="s">
        <v>577</v>
      </c>
      <c r="Y22" s="1088"/>
      <c r="Z22" s="1088"/>
      <c r="AA22" s="1088"/>
      <c r="AB22" s="1088"/>
      <c r="AC22" s="1088"/>
      <c r="AD22" s="1089"/>
      <c r="AE22" s="123"/>
    </row>
    <row r="23" spans="1:57" ht="72.75" customHeight="1" x14ac:dyDescent="0.2">
      <c r="A23" s="12"/>
      <c r="B23" s="1090"/>
      <c r="C23" s="1091"/>
      <c r="D23" s="1091"/>
      <c r="E23" s="1091"/>
      <c r="F23" s="1091"/>
      <c r="G23" s="1091"/>
      <c r="H23" s="1091"/>
      <c r="I23" s="1092"/>
      <c r="J23" s="1094"/>
      <c r="K23" s="1094"/>
      <c r="L23" s="1094"/>
      <c r="M23" s="1094"/>
      <c r="N23" s="1094"/>
      <c r="O23" s="1094"/>
      <c r="P23" s="1094"/>
      <c r="Q23" s="1094"/>
      <c r="R23" s="1094"/>
      <c r="S23" s="1094"/>
      <c r="T23" s="1094"/>
      <c r="U23" s="1094"/>
      <c r="V23" s="1094"/>
      <c r="W23" s="1094"/>
      <c r="X23" s="1094"/>
      <c r="Y23" s="1094"/>
      <c r="Z23" s="1094"/>
      <c r="AA23" s="1094"/>
      <c r="AB23" s="1094"/>
      <c r="AC23" s="1094"/>
      <c r="AD23" s="1094"/>
    </row>
    <row r="24" spans="1:57" ht="14.25" customHeight="1" x14ac:dyDescent="0.2">
      <c r="A24" s="12"/>
      <c r="B24" s="12"/>
      <c r="C24" s="12"/>
      <c r="D24" s="12"/>
      <c r="E24" s="12"/>
      <c r="F24" s="12"/>
      <c r="G24" s="12"/>
      <c r="H24" s="13"/>
      <c r="I24" s="13"/>
      <c r="J24" s="13"/>
      <c r="K24" s="13"/>
      <c r="L24" s="13"/>
      <c r="M24" s="13"/>
      <c r="P24" s="121"/>
      <c r="Q24" s="121"/>
      <c r="R24" s="121"/>
      <c r="S24" s="121"/>
      <c r="T24" s="121"/>
      <c r="U24" s="121"/>
      <c r="V24" s="121"/>
      <c r="W24" s="121"/>
    </row>
    <row r="25" spans="1:57" ht="18.75" customHeight="1" x14ac:dyDescent="0.2">
      <c r="A25" s="7"/>
      <c r="B25" s="354"/>
      <c r="C25" s="354"/>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G25" s="136"/>
    </row>
    <row r="26" spans="1:57" x14ac:dyDescent="0.2">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row>
    <row r="27" spans="1:57" x14ac:dyDescent="0.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57" x14ac:dyDescent="0.2">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57" x14ac:dyDescent="0.2">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57" x14ac:dyDescent="0.2">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57" x14ac:dyDescent="0.2">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57" x14ac:dyDescent="0.2">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sheetData>
  <mergeCells count="18">
    <mergeCell ref="U2:AD2"/>
    <mergeCell ref="U3:AD3"/>
    <mergeCell ref="Q21:W21"/>
    <mergeCell ref="X21:AD21"/>
    <mergeCell ref="J22:P22"/>
    <mergeCell ref="Q22:W22"/>
    <mergeCell ref="X22:AD22"/>
    <mergeCell ref="B21:I21"/>
    <mergeCell ref="B22:I22"/>
    <mergeCell ref="B23:I23"/>
    <mergeCell ref="V9:AD9"/>
    <mergeCell ref="A12:AE13"/>
    <mergeCell ref="A15:AE15"/>
    <mergeCell ref="A18:AE18"/>
    <mergeCell ref="J21:P21"/>
    <mergeCell ref="J23:P23"/>
    <mergeCell ref="Q23:W23"/>
    <mergeCell ref="X23:AD23"/>
  </mergeCells>
  <phoneticPr fontId="26"/>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BQ32"/>
  <sheetViews>
    <sheetView showGridLines="0" view="pageBreakPreview" zoomScaleNormal="80" zoomScaleSheetLayoutView="100" workbookViewId="0">
      <selection activeCell="X32" sqref="X32"/>
    </sheetView>
  </sheetViews>
  <sheetFormatPr defaultColWidth="2.77734375" defaultRowHeight="14.4" x14ac:dyDescent="0.2"/>
  <cols>
    <col min="1" max="2" width="2.77734375" style="9"/>
    <col min="3" max="3" width="2.77734375" style="9" customWidth="1"/>
    <col min="4" max="4" width="2.77734375" style="9"/>
    <col min="5" max="8" width="2.77734375" style="9" customWidth="1"/>
    <col min="9" max="10" width="2.77734375" style="9"/>
    <col min="11" max="13" width="2.77734375" style="9" customWidth="1"/>
    <col min="14" max="14" width="2.6640625" style="9" customWidth="1"/>
    <col min="15" max="15" width="2.77734375" style="9" customWidth="1"/>
    <col min="16" max="18" width="3.33203125" style="9" bestFit="1" customWidth="1"/>
    <col min="19" max="20" width="2.77734375" style="9" customWidth="1"/>
    <col min="21" max="23" width="3" style="9" customWidth="1"/>
    <col min="24" max="34" width="2.77734375" style="9" customWidth="1"/>
    <col min="35" max="37" width="3.109375" style="9" customWidth="1"/>
    <col min="38" max="45" width="2.88671875" style="9" customWidth="1"/>
    <col min="46" max="47" width="2.77734375" style="9"/>
    <col min="48" max="48" width="3.21875" style="9" bestFit="1" customWidth="1"/>
    <col min="49" max="49" width="2.77734375" style="9"/>
    <col min="50" max="56" width="2.88671875" style="9" customWidth="1"/>
    <col min="57" max="57" width="2.77734375" style="9" customWidth="1"/>
    <col min="58" max="59" width="2.88671875" style="9" customWidth="1"/>
    <col min="60" max="60" width="2.6640625" style="9" customWidth="1"/>
    <col min="61" max="61" width="2.88671875" style="9" customWidth="1"/>
    <col min="62" max="62" width="2.77734375" style="9"/>
    <col min="63" max="69" width="2.88671875" style="9" customWidth="1"/>
    <col min="70" max="74" width="2.77734375" style="9"/>
    <col min="75" max="75" width="2.77734375" style="9" customWidth="1"/>
    <col min="76" max="16384" width="2.77734375" style="9"/>
  </cols>
  <sheetData>
    <row r="1" spans="1:69" ht="18" customHeight="1" x14ac:dyDescent="0.2">
      <c r="A1" s="373" t="s">
        <v>578</v>
      </c>
    </row>
    <row r="2" spans="1:69" ht="18" customHeight="1" x14ac:dyDescent="0.2">
      <c r="A2" s="17"/>
      <c r="U2" s="738" t="s">
        <v>357</v>
      </c>
      <c r="V2" s="738"/>
      <c r="W2" s="738"/>
      <c r="X2" s="738"/>
      <c r="Y2" s="738"/>
      <c r="Z2" s="738"/>
      <c r="AA2" s="738"/>
      <c r="AB2" s="738"/>
      <c r="AC2" s="738"/>
      <c r="AD2" s="738"/>
    </row>
    <row r="3" spans="1:69" ht="18" customHeight="1" x14ac:dyDescent="0.2">
      <c r="A3" s="17"/>
      <c r="U3" s="739" t="s">
        <v>359</v>
      </c>
      <c r="V3" s="739"/>
      <c r="W3" s="739"/>
      <c r="X3" s="739"/>
      <c r="Y3" s="739"/>
      <c r="Z3" s="739"/>
      <c r="AA3" s="739"/>
      <c r="AB3" s="739"/>
      <c r="AC3" s="739"/>
      <c r="AD3" s="739"/>
    </row>
    <row r="4" spans="1:69" ht="18.75" customHeight="1"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1"/>
      <c r="BM4" s="11"/>
      <c r="BN4" s="11"/>
      <c r="BO4" s="11"/>
      <c r="BP4" s="11"/>
    </row>
    <row r="5" spans="1:69" ht="19.2" customHeight="1" x14ac:dyDescent="0.2">
      <c r="A5" s="18"/>
      <c r="B5" s="120"/>
      <c r="C5" s="120"/>
      <c r="D5" s="120"/>
      <c r="E5" s="120"/>
      <c r="F5" s="120"/>
      <c r="G5" s="120"/>
      <c r="H5" s="120"/>
      <c r="I5" s="202"/>
      <c r="J5" s="120"/>
      <c r="K5" s="120"/>
      <c r="L5" s="19"/>
      <c r="M5" s="19"/>
      <c r="N5" s="19"/>
      <c r="O5" s="20"/>
      <c r="P5" s="19"/>
      <c r="Q5" s="19"/>
      <c r="R5" s="19"/>
      <c r="S5" s="18"/>
      <c r="T5" s="18"/>
      <c r="U5" s="18"/>
      <c r="V5" s="18"/>
      <c r="W5" s="18"/>
      <c r="X5" s="21"/>
      <c r="Y5" s="21"/>
      <c r="Z5" s="21"/>
      <c r="AA5" s="21"/>
      <c r="AB5" s="21"/>
      <c r="AC5" s="21"/>
      <c r="AD5" s="21"/>
      <c r="AE5" s="21"/>
      <c r="AF5" s="21"/>
      <c r="AG5" s="21"/>
      <c r="AT5" s="8"/>
      <c r="AU5" s="8"/>
      <c r="AV5" s="8"/>
      <c r="AW5" s="8"/>
    </row>
    <row r="6" spans="1:69" ht="19.2" customHeight="1" x14ac:dyDescent="0.2">
      <c r="A6" s="18"/>
      <c r="B6" s="120" t="s">
        <v>555</v>
      </c>
      <c r="C6" s="120"/>
      <c r="D6" s="120"/>
      <c r="E6" s="120"/>
      <c r="F6" s="120"/>
      <c r="G6" s="120"/>
      <c r="H6" s="120"/>
      <c r="I6" s="120"/>
      <c r="J6" s="120"/>
      <c r="K6" s="120"/>
      <c r="L6" s="22"/>
      <c r="M6" s="20"/>
      <c r="N6" s="22"/>
      <c r="O6" s="19"/>
      <c r="P6" s="22"/>
      <c r="Q6" s="22"/>
      <c r="R6" s="22"/>
      <c r="S6" s="18"/>
      <c r="T6" s="18"/>
      <c r="U6" s="18"/>
      <c r="V6" s="18"/>
      <c r="W6" s="18"/>
      <c r="X6" s="21"/>
      <c r="Y6" s="21"/>
      <c r="Z6" s="21"/>
      <c r="AA6" s="21"/>
      <c r="AB6" s="21"/>
      <c r="AC6" s="21"/>
      <c r="AD6" s="21"/>
      <c r="AE6" s="21"/>
      <c r="AF6" s="21"/>
      <c r="AG6" s="21"/>
      <c r="AT6" s="8"/>
      <c r="AU6" s="8"/>
      <c r="AV6" s="8"/>
      <c r="AW6" s="8"/>
    </row>
    <row r="7" spans="1:69" ht="19.2" customHeight="1" x14ac:dyDescent="0.2">
      <c r="A7" s="18"/>
      <c r="B7" s="120"/>
      <c r="C7" s="3" t="s">
        <v>556</v>
      </c>
      <c r="D7" s="120"/>
      <c r="E7" s="120"/>
      <c r="F7" s="120"/>
      <c r="G7" s="120"/>
      <c r="H7" s="120"/>
      <c r="I7" s="120"/>
      <c r="J7" s="120"/>
      <c r="L7" s="22"/>
      <c r="M7" s="20"/>
      <c r="N7" s="22"/>
      <c r="O7" s="19"/>
      <c r="P7" s="22"/>
      <c r="Q7" s="22"/>
      <c r="R7" s="22"/>
      <c r="S7" s="18"/>
      <c r="T7" s="18"/>
      <c r="U7" s="18"/>
      <c r="V7" s="18"/>
      <c r="W7" s="18"/>
      <c r="X7" s="21"/>
      <c r="Y7" s="21"/>
      <c r="Z7" s="21"/>
      <c r="AA7" s="21"/>
      <c r="AB7" s="21"/>
      <c r="AC7" s="21"/>
      <c r="AD7" s="21"/>
      <c r="AE7" s="21"/>
      <c r="AF7" s="21"/>
      <c r="AG7" s="21"/>
      <c r="AT7" s="8"/>
      <c r="AU7" s="8"/>
      <c r="AV7" s="8"/>
      <c r="AW7" s="8"/>
    </row>
    <row r="8" spans="1:69" ht="19.2" customHeight="1" x14ac:dyDescent="0.2">
      <c r="A8" s="18"/>
      <c r="B8" s="120"/>
      <c r="C8" s="120"/>
      <c r="D8" s="120"/>
      <c r="E8" s="120"/>
      <c r="F8" s="120"/>
      <c r="G8" s="120"/>
      <c r="H8" s="120"/>
      <c r="I8" s="120"/>
      <c r="J8" s="120"/>
      <c r="K8" s="120"/>
      <c r="L8" s="22"/>
      <c r="M8" s="22"/>
      <c r="N8" s="19"/>
      <c r="O8" s="19"/>
      <c r="P8" s="19"/>
      <c r="Q8" s="19"/>
      <c r="R8" s="19"/>
      <c r="S8" s="18"/>
      <c r="T8" s="18"/>
      <c r="U8" s="18"/>
      <c r="V8" s="18"/>
      <c r="W8" s="18"/>
      <c r="X8" s="21"/>
      <c r="Y8" s="21"/>
      <c r="Z8" s="21"/>
      <c r="AA8" s="21"/>
      <c r="AB8" s="21"/>
      <c r="AC8" s="21"/>
      <c r="AD8" s="21"/>
      <c r="AE8" s="21"/>
      <c r="AF8" s="21"/>
      <c r="AG8" s="21"/>
      <c r="AT8" s="8"/>
      <c r="AU8" s="8"/>
      <c r="AV8" s="8"/>
      <c r="AW8" s="8"/>
    </row>
    <row r="9" spans="1:69" ht="19.2" customHeight="1" x14ac:dyDescent="0.2">
      <c r="A9" s="18"/>
      <c r="B9" s="19"/>
      <c r="C9" s="19"/>
      <c r="D9" s="19"/>
      <c r="E9" s="19"/>
      <c r="F9" s="19"/>
      <c r="G9" s="19"/>
      <c r="H9" s="19"/>
      <c r="I9" s="19"/>
      <c r="J9" s="19"/>
      <c r="K9" s="19"/>
      <c r="L9" s="19"/>
      <c r="M9" s="19"/>
      <c r="N9" s="19"/>
      <c r="O9" s="19"/>
      <c r="P9" s="19"/>
      <c r="Q9" s="19"/>
      <c r="R9" s="19"/>
      <c r="S9" s="18"/>
      <c r="T9" s="18"/>
      <c r="U9" s="21"/>
      <c r="V9" s="1093" t="s">
        <v>570</v>
      </c>
      <c r="W9" s="1093"/>
      <c r="X9" s="1093"/>
      <c r="Y9" s="1093"/>
      <c r="Z9" s="1093"/>
      <c r="AA9" s="1093"/>
      <c r="AB9" s="1093"/>
      <c r="AC9" s="1093"/>
      <c r="AD9" s="1093"/>
      <c r="AQ9" s="8"/>
      <c r="AR9" s="8"/>
      <c r="AS9" s="8"/>
      <c r="AT9" s="8"/>
    </row>
    <row r="10" spans="1:69" ht="19.2" customHeight="1" x14ac:dyDescent="0.2">
      <c r="A10" s="8"/>
      <c r="B10" s="23"/>
      <c r="C10" s="23"/>
      <c r="D10" s="23"/>
      <c r="E10" s="23"/>
      <c r="F10" s="23"/>
      <c r="G10" s="23"/>
      <c r="H10" s="23"/>
      <c r="I10" s="23"/>
      <c r="J10" s="23"/>
      <c r="K10" s="23"/>
      <c r="L10" s="23"/>
      <c r="M10" s="23"/>
      <c r="N10" s="23"/>
      <c r="O10" s="23"/>
      <c r="P10" s="23"/>
      <c r="Q10" s="23"/>
      <c r="R10" s="23"/>
      <c r="S10" s="8"/>
      <c r="T10" s="8"/>
      <c r="U10" s="8"/>
      <c r="V10" s="8"/>
      <c r="W10" s="8"/>
      <c r="X10" s="24"/>
      <c r="Y10" s="25"/>
      <c r="Z10" s="25"/>
      <c r="AA10" s="25"/>
      <c r="AB10" s="25"/>
      <c r="AC10" s="25"/>
      <c r="AD10" s="25"/>
      <c r="AE10" s="25"/>
      <c r="AF10" s="25"/>
      <c r="AG10" s="25"/>
      <c r="AT10" s="8"/>
      <c r="AU10" s="8"/>
      <c r="AV10" s="8"/>
      <c r="AW10" s="8"/>
    </row>
    <row r="11" spans="1:69" ht="19.2" customHeight="1" x14ac:dyDescent="0.2">
      <c r="A11" s="8"/>
      <c r="B11" s="23"/>
      <c r="C11" s="23"/>
      <c r="D11" s="23"/>
      <c r="E11" s="23"/>
      <c r="F11" s="23"/>
      <c r="G11" s="23"/>
      <c r="H11" s="23"/>
      <c r="I11" s="23"/>
      <c r="J11" s="23"/>
      <c r="K11" s="23"/>
      <c r="L11" s="23"/>
      <c r="M11" s="23"/>
      <c r="N11" s="23"/>
      <c r="O11" s="23"/>
      <c r="P11" s="23"/>
      <c r="Q11" s="23"/>
      <c r="R11" s="23"/>
      <c r="S11" s="8"/>
      <c r="T11" s="8"/>
      <c r="U11" s="8"/>
      <c r="V11" s="8"/>
      <c r="W11" s="8"/>
      <c r="X11" s="24"/>
      <c r="Y11" s="24"/>
      <c r="Z11" s="24"/>
      <c r="AA11" s="24"/>
      <c r="AB11" s="24"/>
      <c r="AC11" s="24"/>
      <c r="AD11" s="24"/>
      <c r="AE11" s="24"/>
      <c r="AF11" s="24"/>
      <c r="AG11" s="24"/>
      <c r="AT11" s="8"/>
      <c r="AU11" s="8"/>
      <c r="AV11" s="8"/>
      <c r="AW11" s="8"/>
    </row>
    <row r="12" spans="1:69" ht="21" customHeight="1" x14ac:dyDescent="0.2">
      <c r="A12" s="1053" t="s">
        <v>579</v>
      </c>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26"/>
      <c r="AG12" s="26"/>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1"/>
      <c r="BM12" s="11"/>
      <c r="BN12" s="11"/>
      <c r="BO12" s="11"/>
      <c r="BP12" s="11"/>
    </row>
    <row r="13" spans="1:69" ht="21" customHeight="1" x14ac:dyDescent="0.2">
      <c r="A13" s="105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26"/>
      <c r="AG13" s="26"/>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1"/>
      <c r="BM13" s="11"/>
      <c r="BN13" s="11"/>
      <c r="BO13" s="11"/>
      <c r="BP13" s="11"/>
    </row>
    <row r="14" spans="1:69" ht="19.2" customHeight="1" x14ac:dyDescent="0.2">
      <c r="A14" s="8"/>
      <c r="B14" s="23"/>
      <c r="C14" s="23"/>
      <c r="D14" s="23"/>
      <c r="E14" s="23"/>
      <c r="F14" s="23"/>
      <c r="G14" s="23"/>
      <c r="H14" s="23"/>
      <c r="I14" s="23"/>
      <c r="J14" s="23"/>
      <c r="K14" s="23"/>
      <c r="L14" s="23"/>
      <c r="M14" s="23"/>
      <c r="N14" s="23"/>
      <c r="O14" s="23"/>
      <c r="P14" s="23"/>
      <c r="Q14" s="23"/>
      <c r="R14" s="23"/>
      <c r="S14" s="8"/>
      <c r="T14" s="8"/>
      <c r="U14" s="8"/>
      <c r="V14" s="8"/>
      <c r="W14" s="8"/>
      <c r="AT14" s="8"/>
      <c r="AU14" s="8"/>
      <c r="AV14" s="8"/>
      <c r="AW14" s="8"/>
      <c r="BF14" s="24"/>
      <c r="BG14" s="24"/>
      <c r="BH14" s="24"/>
      <c r="BI14" s="24"/>
      <c r="BJ14" s="24"/>
      <c r="BK14" s="24"/>
      <c r="BL14" s="24"/>
      <c r="BM14" s="24"/>
      <c r="BN14" s="24"/>
      <c r="BO14" s="24"/>
      <c r="BP14" s="24"/>
      <c r="BQ14" s="24"/>
    </row>
    <row r="15" spans="1:69" s="13" customFormat="1" ht="50.25" customHeight="1" x14ac:dyDescent="0.2">
      <c r="A15" s="1054" t="s">
        <v>580</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40"/>
      <c r="AG15" s="140"/>
    </row>
    <row r="16" spans="1:69" ht="14.25" customHeight="1" x14ac:dyDescent="0.2">
      <c r="A16" s="12"/>
      <c r="B16" s="12"/>
      <c r="C16" s="12"/>
      <c r="D16" s="12"/>
      <c r="E16" s="12"/>
      <c r="F16" s="12"/>
      <c r="G16" s="12"/>
      <c r="H16" s="13"/>
      <c r="I16" s="13"/>
      <c r="J16" s="13"/>
      <c r="K16" s="13"/>
      <c r="L16" s="13"/>
      <c r="M16" s="13"/>
      <c r="P16" s="121"/>
      <c r="Q16" s="121"/>
      <c r="R16" s="121"/>
      <c r="S16" s="121"/>
      <c r="T16" s="121"/>
      <c r="U16" s="121"/>
      <c r="V16" s="121"/>
      <c r="W16" s="121"/>
    </row>
    <row r="17" spans="1:57" ht="14.25" customHeight="1" x14ac:dyDescent="0.2">
      <c r="A17" s="12"/>
      <c r="B17" s="12"/>
      <c r="C17" s="12"/>
      <c r="D17" s="12"/>
      <c r="E17" s="12"/>
      <c r="F17" s="12"/>
      <c r="G17" s="12"/>
      <c r="H17" s="13"/>
      <c r="I17" s="13"/>
      <c r="J17" s="13"/>
      <c r="K17" s="13"/>
      <c r="L17" s="13"/>
      <c r="M17" s="13"/>
      <c r="P17" s="121"/>
      <c r="Q17" s="121"/>
      <c r="R17" s="121"/>
      <c r="S17" s="121"/>
      <c r="T17" s="121"/>
      <c r="U17" s="121"/>
      <c r="V17" s="121"/>
      <c r="W17" s="121"/>
    </row>
    <row r="18" spans="1:57" ht="14.25" customHeight="1" x14ac:dyDescent="0.2">
      <c r="A18" s="1055" t="s">
        <v>364</v>
      </c>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row>
    <row r="19" spans="1:57" ht="14.2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57" ht="14.25" customHeight="1" x14ac:dyDescent="0.2">
      <c r="A20" s="12"/>
      <c r="B20" s="12"/>
      <c r="C20" s="12"/>
      <c r="D20" s="12"/>
      <c r="E20" s="12"/>
      <c r="F20" s="12"/>
      <c r="G20" s="12"/>
      <c r="H20" s="13"/>
      <c r="I20" s="13"/>
      <c r="J20" s="13"/>
      <c r="K20" s="13"/>
      <c r="L20" s="13"/>
      <c r="M20" s="13"/>
      <c r="P20" s="121"/>
      <c r="Q20" s="121"/>
      <c r="R20" s="121"/>
      <c r="S20" s="121"/>
      <c r="T20" s="121"/>
      <c r="U20" s="121"/>
      <c r="V20" s="121"/>
      <c r="W20" s="121"/>
    </row>
    <row r="21" spans="1:57" s="13" customFormat="1" ht="37.5" customHeight="1" x14ac:dyDescent="0.2">
      <c r="A21" s="122"/>
      <c r="B21" s="1067" t="s">
        <v>581</v>
      </c>
      <c r="C21" s="1068"/>
      <c r="D21" s="1068"/>
      <c r="E21" s="1068"/>
      <c r="F21" s="1068"/>
      <c r="G21" s="1068"/>
      <c r="H21" s="1068"/>
      <c r="I21" s="1069"/>
      <c r="J21" s="1070" t="s">
        <v>574</v>
      </c>
      <c r="K21" s="1070"/>
      <c r="L21" s="1070"/>
      <c r="M21" s="1070"/>
      <c r="N21" s="1070"/>
      <c r="O21" s="1070"/>
      <c r="P21" s="1070"/>
      <c r="Q21" s="1070" t="s">
        <v>575</v>
      </c>
      <c r="R21" s="1070"/>
      <c r="S21" s="1070"/>
      <c r="T21" s="1070"/>
      <c r="U21" s="1070"/>
      <c r="V21" s="1070"/>
      <c r="W21" s="1070"/>
      <c r="X21" s="1070" t="s">
        <v>576</v>
      </c>
      <c r="Y21" s="1070"/>
      <c r="Z21" s="1070"/>
      <c r="AA21" s="1070"/>
      <c r="AB21" s="1070"/>
      <c r="AC21" s="1070"/>
      <c r="AD21" s="1070"/>
      <c r="AE21" s="123"/>
    </row>
    <row r="22" spans="1:57" s="13" customFormat="1" ht="18" customHeight="1" x14ac:dyDescent="0.2">
      <c r="A22" s="122"/>
      <c r="B22" s="1087" t="s">
        <v>577</v>
      </c>
      <c r="C22" s="1088"/>
      <c r="D22" s="1088"/>
      <c r="E22" s="1088"/>
      <c r="F22" s="1088"/>
      <c r="G22" s="1088"/>
      <c r="H22" s="1088"/>
      <c r="I22" s="1089"/>
      <c r="J22" s="1087" t="s">
        <v>577</v>
      </c>
      <c r="K22" s="1088"/>
      <c r="L22" s="1088"/>
      <c r="M22" s="1088"/>
      <c r="N22" s="1088"/>
      <c r="O22" s="1088"/>
      <c r="P22" s="1089"/>
      <c r="Q22" s="1087" t="s">
        <v>577</v>
      </c>
      <c r="R22" s="1088"/>
      <c r="S22" s="1088"/>
      <c r="T22" s="1088"/>
      <c r="U22" s="1088"/>
      <c r="V22" s="1088"/>
      <c r="W22" s="1089"/>
      <c r="X22" s="1087" t="s">
        <v>577</v>
      </c>
      <c r="Y22" s="1088"/>
      <c r="Z22" s="1088"/>
      <c r="AA22" s="1088"/>
      <c r="AB22" s="1088"/>
      <c r="AC22" s="1088"/>
      <c r="AD22" s="1089"/>
      <c r="AE22" s="123"/>
    </row>
    <row r="23" spans="1:57" ht="72.75" customHeight="1" x14ac:dyDescent="0.2">
      <c r="A23" s="12"/>
      <c r="B23" s="1090"/>
      <c r="C23" s="1091"/>
      <c r="D23" s="1091"/>
      <c r="E23" s="1091"/>
      <c r="F23" s="1091"/>
      <c r="G23" s="1091"/>
      <c r="H23" s="1091"/>
      <c r="I23" s="1092"/>
      <c r="J23" s="1094"/>
      <c r="K23" s="1094"/>
      <c r="L23" s="1094"/>
      <c r="M23" s="1094"/>
      <c r="N23" s="1094"/>
      <c r="O23" s="1094"/>
      <c r="P23" s="1094"/>
      <c r="Q23" s="1094"/>
      <c r="R23" s="1094"/>
      <c r="S23" s="1094"/>
      <c r="T23" s="1094"/>
      <c r="U23" s="1094"/>
      <c r="V23" s="1094"/>
      <c r="W23" s="1094"/>
      <c r="X23" s="1094"/>
      <c r="Y23" s="1094"/>
      <c r="Z23" s="1094"/>
      <c r="AA23" s="1094"/>
      <c r="AB23" s="1094"/>
      <c r="AC23" s="1094"/>
      <c r="AD23" s="1094"/>
    </row>
    <row r="24" spans="1:57" ht="14.25" customHeight="1" x14ac:dyDescent="0.2">
      <c r="A24" s="12"/>
      <c r="B24" s="12"/>
      <c r="C24" s="12"/>
      <c r="D24" s="12"/>
      <c r="E24" s="12"/>
      <c r="F24" s="12"/>
      <c r="G24" s="12"/>
      <c r="H24" s="13"/>
      <c r="I24" s="13"/>
      <c r="J24" s="13"/>
      <c r="K24" s="13"/>
      <c r="L24" s="13"/>
      <c r="M24" s="13"/>
      <c r="P24" s="121"/>
      <c r="Q24" s="121"/>
      <c r="R24" s="121"/>
      <c r="S24" s="121"/>
      <c r="T24" s="121"/>
      <c r="U24" s="121"/>
      <c r="V24" s="121"/>
      <c r="W24" s="121"/>
    </row>
    <row r="25" spans="1:57" ht="18.75" customHeight="1" x14ac:dyDescent="0.2">
      <c r="A25" s="7"/>
      <c r="B25" s="354"/>
      <c r="C25" s="354"/>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G25" s="136"/>
    </row>
    <row r="26" spans="1:57" x14ac:dyDescent="0.2">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row>
    <row r="27" spans="1:57" x14ac:dyDescent="0.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57" x14ac:dyDescent="0.2">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57" x14ac:dyDescent="0.2">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57" x14ac:dyDescent="0.2">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57" x14ac:dyDescent="0.2">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57" x14ac:dyDescent="0.2">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sheetData>
  <mergeCells count="18">
    <mergeCell ref="B23:I23"/>
    <mergeCell ref="J23:P23"/>
    <mergeCell ref="Q23:W23"/>
    <mergeCell ref="X23:AD23"/>
    <mergeCell ref="B21:I21"/>
    <mergeCell ref="J21:P21"/>
    <mergeCell ref="Q21:W21"/>
    <mergeCell ref="X21:AD21"/>
    <mergeCell ref="B22:I22"/>
    <mergeCell ref="J22:P22"/>
    <mergeCell ref="Q22:W22"/>
    <mergeCell ref="X22:AD22"/>
    <mergeCell ref="A18:AE18"/>
    <mergeCell ref="U2:AD2"/>
    <mergeCell ref="U3:AD3"/>
    <mergeCell ref="V9:AD9"/>
    <mergeCell ref="A12:AE13"/>
    <mergeCell ref="A15:AE15"/>
  </mergeCells>
  <phoneticPr fontId="33"/>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116"/>
  <sheetViews>
    <sheetView showGridLines="0" view="pageBreakPreview" zoomScale="130" zoomScaleNormal="70" zoomScaleSheetLayoutView="130" zoomScalePageLayoutView="70" workbookViewId="0">
      <selection activeCell="A2" sqref="A2:J2"/>
    </sheetView>
  </sheetViews>
  <sheetFormatPr defaultColWidth="8.88671875" defaultRowHeight="18" customHeight="1" x14ac:dyDescent="0.2"/>
  <cols>
    <col min="1" max="1" width="4.109375" style="60" customWidth="1"/>
    <col min="2" max="2" width="24.77734375" style="60" customWidth="1"/>
    <col min="3" max="10" width="11" style="60" customWidth="1"/>
    <col min="11" max="11" width="3.21875" style="60" customWidth="1"/>
    <col min="12" max="13" width="25.44140625" style="60" bestFit="1" customWidth="1"/>
    <col min="14" max="16384" width="8.88671875" style="60"/>
  </cols>
  <sheetData>
    <row r="1" spans="1:10" ht="18" customHeight="1" x14ac:dyDescent="0.2">
      <c r="A1" s="350" t="s">
        <v>114</v>
      </c>
    </row>
    <row r="2" spans="1:10" s="207" customFormat="1" ht="18" customHeight="1" x14ac:dyDescent="0.2">
      <c r="A2" s="640" t="s">
        <v>115</v>
      </c>
      <c r="B2" s="641"/>
      <c r="C2" s="641"/>
      <c r="D2" s="641"/>
      <c r="E2" s="641"/>
      <c r="F2" s="641"/>
      <c r="G2" s="641"/>
      <c r="H2" s="641"/>
      <c r="I2" s="641"/>
      <c r="J2" s="641"/>
    </row>
    <row r="3" spans="1:10" s="207" customFormat="1" ht="16.5" customHeight="1" x14ac:dyDescent="0.2">
      <c r="A3" s="208"/>
      <c r="B3" s="208"/>
      <c r="C3" s="208"/>
      <c r="D3" s="208"/>
      <c r="E3" s="208"/>
      <c r="F3" s="208"/>
      <c r="G3" s="208"/>
      <c r="H3" s="208"/>
      <c r="I3" s="208"/>
      <c r="J3" s="208"/>
    </row>
    <row r="4" spans="1:10" s="207" customFormat="1" ht="20.25" customHeight="1" x14ac:dyDescent="0.2">
      <c r="A4" s="208"/>
      <c r="B4" s="208"/>
      <c r="C4" s="208"/>
      <c r="D4" s="642" t="s">
        <v>116</v>
      </c>
      <c r="E4" s="642"/>
      <c r="F4" s="642"/>
      <c r="G4" s="642"/>
      <c r="H4" s="642" t="s">
        <v>117</v>
      </c>
      <c r="I4" s="642"/>
      <c r="J4" s="642"/>
    </row>
    <row r="5" spans="1:10" s="207" customFormat="1" ht="10.5" customHeight="1" x14ac:dyDescent="0.2">
      <c r="A5" s="208"/>
      <c r="B5" s="208"/>
      <c r="C5" s="208"/>
      <c r="D5" s="208"/>
      <c r="E5" s="208"/>
      <c r="F5" s="208"/>
      <c r="G5" s="208"/>
      <c r="H5" s="208"/>
      <c r="I5" s="205"/>
      <c r="J5" s="208"/>
    </row>
    <row r="6" spans="1:10" s="207" customFormat="1" ht="18" customHeight="1" x14ac:dyDescent="0.2">
      <c r="A6" s="207" t="s">
        <v>118</v>
      </c>
    </row>
    <row r="7" spans="1:10" ht="18" customHeight="1" x14ac:dyDescent="0.2">
      <c r="A7" s="60" t="s">
        <v>119</v>
      </c>
    </row>
    <row r="8" spans="1:10" ht="18" customHeight="1" x14ac:dyDescent="0.2">
      <c r="C8" s="60" t="s">
        <v>120</v>
      </c>
    </row>
    <row r="9" spans="1:10" ht="13.5" customHeight="1" x14ac:dyDescent="0.2">
      <c r="B9" s="631" t="s">
        <v>121</v>
      </c>
      <c r="C9" s="343" t="s">
        <v>122</v>
      </c>
      <c r="D9" s="343" t="s">
        <v>123</v>
      </c>
      <c r="E9" s="343" t="s">
        <v>124</v>
      </c>
      <c r="F9" s="637" t="s">
        <v>125</v>
      </c>
      <c r="G9" s="644" t="s">
        <v>126</v>
      </c>
      <c r="H9" s="645"/>
      <c r="I9" s="631" t="s">
        <v>127</v>
      </c>
      <c r="J9" s="631"/>
    </row>
    <row r="10" spans="1:10" ht="13.5" customHeight="1" thickBot="1" x14ac:dyDescent="0.25">
      <c r="B10" s="637"/>
      <c r="C10" s="344" t="s">
        <v>128</v>
      </c>
      <c r="D10" s="344" t="s">
        <v>129</v>
      </c>
      <c r="E10" s="344" t="s">
        <v>130</v>
      </c>
      <c r="F10" s="643"/>
      <c r="G10" s="343" t="s">
        <v>131</v>
      </c>
      <c r="H10" s="343" t="s">
        <v>132</v>
      </c>
      <c r="I10" s="637"/>
      <c r="J10" s="637"/>
    </row>
    <row r="11" spans="1:10" ht="35.25" customHeight="1" thickBot="1" x14ac:dyDescent="0.25">
      <c r="B11" s="209"/>
      <c r="C11" s="210"/>
      <c r="D11" s="210"/>
      <c r="E11" s="210"/>
      <c r="F11" s="210"/>
      <c r="G11" s="303"/>
      <c r="H11" s="303"/>
      <c r="I11" s="634"/>
      <c r="J11" s="634"/>
    </row>
    <row r="12" spans="1:10" ht="9" customHeight="1" x14ac:dyDescent="0.2"/>
    <row r="13" spans="1:10" ht="13.5" customHeight="1" x14ac:dyDescent="0.2">
      <c r="B13" s="639" t="s">
        <v>133</v>
      </c>
      <c r="D13" s="646" t="s">
        <v>134</v>
      </c>
      <c r="E13" s="639"/>
      <c r="G13" s="646" t="s">
        <v>135</v>
      </c>
      <c r="I13" s="646" t="s">
        <v>136</v>
      </c>
      <c r="J13" s="646"/>
    </row>
    <row r="14" spans="1:10" ht="13.5" customHeight="1" thickBot="1" x14ac:dyDescent="0.25">
      <c r="B14" s="639"/>
      <c r="D14" s="639"/>
      <c r="E14" s="639"/>
      <c r="G14" s="639"/>
      <c r="I14" s="646"/>
      <c r="J14" s="646"/>
    </row>
    <row r="15" spans="1:10" ht="18" customHeight="1" thickBot="1" x14ac:dyDescent="0.25">
      <c r="B15" s="647"/>
      <c r="C15" s="212" t="s">
        <v>137</v>
      </c>
      <c r="D15" s="345" t="s">
        <v>122</v>
      </c>
      <c r="E15" s="211">
        <f>C11</f>
        <v>0</v>
      </c>
      <c r="F15" s="212" t="s">
        <v>137</v>
      </c>
      <c r="G15" s="216"/>
      <c r="H15" s="212" t="s">
        <v>138</v>
      </c>
      <c r="I15" s="345" t="s">
        <v>122</v>
      </c>
      <c r="J15" s="213">
        <f>ROUND(B15*(E15/100)*(G15/100),1)</f>
        <v>0</v>
      </c>
    </row>
    <row r="16" spans="1:10" ht="4.95" customHeight="1" thickBot="1" x14ac:dyDescent="0.25">
      <c r="B16" s="648"/>
      <c r="C16" s="212"/>
      <c r="D16" s="212"/>
      <c r="E16" s="214"/>
      <c r="F16" s="212"/>
      <c r="G16" s="212"/>
      <c r="I16" s="212"/>
      <c r="J16" s="215"/>
    </row>
    <row r="17" spans="1:10" ht="18" customHeight="1" thickBot="1" x14ac:dyDescent="0.25">
      <c r="B17" s="648"/>
      <c r="C17" s="212" t="s">
        <v>137</v>
      </c>
      <c r="D17" s="345" t="s">
        <v>123</v>
      </c>
      <c r="E17" s="211">
        <f>D11</f>
        <v>0</v>
      </c>
      <c r="F17" s="212" t="s">
        <v>137</v>
      </c>
      <c r="G17" s="216"/>
      <c r="H17" s="212" t="s">
        <v>138</v>
      </c>
      <c r="I17" s="345" t="s">
        <v>123</v>
      </c>
      <c r="J17" s="213">
        <f>ROUND(B15*(E17/100)*(G17/100),1)</f>
        <v>0</v>
      </c>
    </row>
    <row r="18" spans="1:10" ht="4.95" customHeight="1" thickBot="1" x14ac:dyDescent="0.25">
      <c r="B18" s="648"/>
      <c r="C18" s="212"/>
      <c r="D18" s="212"/>
      <c r="E18" s="214"/>
      <c r="F18" s="212"/>
      <c r="G18" s="212"/>
      <c r="I18" s="212"/>
      <c r="J18" s="215"/>
    </row>
    <row r="19" spans="1:10" ht="18" customHeight="1" thickBot="1" x14ac:dyDescent="0.25">
      <c r="B19" s="649"/>
      <c r="C19" s="212" t="s">
        <v>137</v>
      </c>
      <c r="D19" s="345" t="s">
        <v>124</v>
      </c>
      <c r="E19" s="211">
        <f>E11</f>
        <v>0</v>
      </c>
      <c r="F19" s="212" t="s">
        <v>137</v>
      </c>
      <c r="G19" s="216"/>
      <c r="H19" s="212" t="s">
        <v>138</v>
      </c>
      <c r="I19" s="345" t="s">
        <v>124</v>
      </c>
      <c r="J19" s="213">
        <f>ROUND(B15*(E19/100)*(G19/100),1)</f>
        <v>0</v>
      </c>
    </row>
    <row r="20" spans="1:10" ht="10.199999999999999" customHeight="1" thickBot="1" x14ac:dyDescent="0.25">
      <c r="A20" s="217"/>
      <c r="B20" s="217"/>
      <c r="C20" s="217"/>
      <c r="D20" s="217"/>
      <c r="E20" s="217"/>
      <c r="F20" s="217"/>
      <c r="G20" s="217"/>
      <c r="H20" s="217"/>
      <c r="I20" s="217"/>
      <c r="J20" s="217"/>
    </row>
    <row r="21" spans="1:10" ht="10.199999999999999" customHeight="1" thickTop="1" x14ac:dyDescent="0.2"/>
    <row r="22" spans="1:10" ht="18" customHeight="1" x14ac:dyDescent="0.2">
      <c r="A22" s="60" t="s">
        <v>139</v>
      </c>
      <c r="G22" s="621" t="s">
        <v>140</v>
      </c>
      <c r="H22" s="622"/>
      <c r="I22" s="623"/>
    </row>
    <row r="23" spans="1:10" ht="16.5" customHeight="1" x14ac:dyDescent="0.2">
      <c r="E23" s="624" t="s">
        <v>141</v>
      </c>
      <c r="F23" s="625"/>
      <c r="G23" s="343" t="s">
        <v>122</v>
      </c>
      <c r="H23" s="343" t="s">
        <v>123</v>
      </c>
      <c r="I23" s="343" t="s">
        <v>124</v>
      </c>
    </row>
    <row r="24" spans="1:10" ht="16.5" customHeight="1" thickBot="1" x14ac:dyDescent="0.25">
      <c r="E24" s="626"/>
      <c r="F24" s="627"/>
      <c r="G24" s="344" t="s">
        <v>142</v>
      </c>
      <c r="H24" s="344" t="s">
        <v>129</v>
      </c>
      <c r="I24" s="344" t="s">
        <v>130</v>
      </c>
    </row>
    <row r="25" spans="1:10" ht="18" customHeight="1" thickBot="1" x14ac:dyDescent="0.25">
      <c r="E25" s="628"/>
      <c r="F25" s="629"/>
      <c r="G25" s="218" t="str">
        <f>IF(ISERROR(VLOOKUP($E$25,$C$47:$F$115,2,FALSE)),"",VLOOKUP($E$25,$C$47:$F$115,2,FALSE))</f>
        <v/>
      </c>
      <c r="H25" s="219" t="str">
        <f>IF(ISERROR(VLOOKUP($E$25,$C$47:$F$115,3,FALSE)),"",VLOOKUP($E$25,$C$47:$F$115,3,FALSE))</f>
        <v/>
      </c>
      <c r="I25" s="219" t="str">
        <f>IF(ISERROR(VLOOKUP($E$25,$C$47:$F$115,4,FALSE)),"",VLOOKUP($E$25,$C$47:$F$115,4,FALSE))</f>
        <v/>
      </c>
    </row>
    <row r="27" spans="1:10" ht="13.5" customHeight="1" x14ac:dyDescent="0.2">
      <c r="B27" s="630" t="s">
        <v>143</v>
      </c>
      <c r="C27" s="625"/>
      <c r="D27" s="631" t="s">
        <v>144</v>
      </c>
      <c r="E27" s="631"/>
      <c r="F27" s="631"/>
      <c r="G27" s="636" t="s">
        <v>145</v>
      </c>
      <c r="H27" s="631" t="s">
        <v>146</v>
      </c>
      <c r="I27" s="631"/>
      <c r="J27" s="631"/>
    </row>
    <row r="28" spans="1:10" ht="13.5" customHeight="1" x14ac:dyDescent="0.2">
      <c r="B28" s="626"/>
      <c r="C28" s="627"/>
      <c r="D28" s="343" t="s">
        <v>122</v>
      </c>
      <c r="E28" s="343" t="s">
        <v>123</v>
      </c>
      <c r="F28" s="343" t="s">
        <v>124</v>
      </c>
      <c r="G28" s="637"/>
      <c r="H28" s="343" t="s">
        <v>122</v>
      </c>
      <c r="I28" s="343" t="s">
        <v>123</v>
      </c>
      <c r="J28" s="343" t="s">
        <v>124</v>
      </c>
    </row>
    <row r="29" spans="1:10" ht="18" customHeight="1" thickBot="1" x14ac:dyDescent="0.25">
      <c r="B29" s="632">
        <f>B11</f>
        <v>0</v>
      </c>
      <c r="C29" s="633"/>
      <c r="D29" s="220">
        <f>E15</f>
        <v>0</v>
      </c>
      <c r="E29" s="221">
        <f>E17</f>
        <v>0</v>
      </c>
      <c r="F29" s="221">
        <f>E19</f>
        <v>0</v>
      </c>
      <c r="G29" s="304">
        <f>B15</f>
        <v>0</v>
      </c>
      <c r="H29" s="222">
        <f>J15</f>
        <v>0</v>
      </c>
      <c r="I29" s="222">
        <f>J17</f>
        <v>0</v>
      </c>
      <c r="J29" s="222">
        <f>J19</f>
        <v>0</v>
      </c>
    </row>
    <row r="30" spans="1:10" ht="18" customHeight="1" thickBot="1" x14ac:dyDescent="0.25">
      <c r="B30" s="634"/>
      <c r="C30" s="634"/>
      <c r="D30" s="223"/>
      <c r="E30" s="223"/>
      <c r="F30" s="223"/>
      <c r="G30" s="223"/>
      <c r="H30" s="224">
        <f>$G$30*(D30/100)</f>
        <v>0</v>
      </c>
      <c r="I30" s="225">
        <f>$G$30*(E30/100)</f>
        <v>0</v>
      </c>
      <c r="J30" s="225">
        <f>$G$30*(F30/100)</f>
        <v>0</v>
      </c>
    </row>
    <row r="31" spans="1:10" ht="18" customHeight="1" thickBot="1" x14ac:dyDescent="0.25">
      <c r="B31" s="634"/>
      <c r="C31" s="634"/>
      <c r="D31" s="223"/>
      <c r="E31" s="223"/>
      <c r="F31" s="223"/>
      <c r="G31" s="223"/>
      <c r="H31" s="224">
        <f>$G$31*(D31/100)</f>
        <v>0</v>
      </c>
      <c r="I31" s="224">
        <f>$G$31*(E31/100)</f>
        <v>0</v>
      </c>
      <c r="J31" s="224">
        <f>$G$31*(F31/100)</f>
        <v>0</v>
      </c>
    </row>
    <row r="32" spans="1:10" ht="18" customHeight="1" thickBot="1" x14ac:dyDescent="0.25">
      <c r="B32" s="634"/>
      <c r="C32" s="634"/>
      <c r="D32" s="223"/>
      <c r="E32" s="223"/>
      <c r="F32" s="223"/>
      <c r="G32" s="223"/>
      <c r="H32" s="224">
        <f>$G$32*(D32/100)</f>
        <v>0</v>
      </c>
      <c r="I32" s="224">
        <f>$G$32*(E32/100)</f>
        <v>0</v>
      </c>
      <c r="J32" s="224">
        <f>$G$32*(F32/100)</f>
        <v>0</v>
      </c>
    </row>
    <row r="33" spans="2:13" ht="18" customHeight="1" x14ac:dyDescent="0.2">
      <c r="B33" s="635" t="s">
        <v>147</v>
      </c>
      <c r="C33" s="635"/>
      <c r="D33" s="305">
        <f>SUM(D29:D32)</f>
        <v>0</v>
      </c>
      <c r="E33" s="305">
        <f t="shared" ref="E33:G33" si="0">SUM(E29:E32)</f>
        <v>0</v>
      </c>
      <c r="F33" s="305">
        <f t="shared" si="0"/>
        <v>0</v>
      </c>
      <c r="G33" s="305">
        <f t="shared" si="0"/>
        <v>0</v>
      </c>
      <c r="H33" s="226">
        <f>SUM(H29:H32)</f>
        <v>0</v>
      </c>
      <c r="I33" s="226">
        <f>SUM(I29:I32)</f>
        <v>0</v>
      </c>
      <c r="J33" s="226">
        <f>SUM(J29:J32)</f>
        <v>0</v>
      </c>
    </row>
    <row r="34" spans="2:13" ht="10.5" customHeight="1" x14ac:dyDescent="0.2"/>
    <row r="36" spans="2:13" ht="18" customHeight="1" x14ac:dyDescent="0.2">
      <c r="B36" s="60" t="s">
        <v>148</v>
      </c>
    </row>
    <row r="37" spans="2:13" ht="18" customHeight="1" x14ac:dyDescent="0.2">
      <c r="B37" s="60" t="s">
        <v>149</v>
      </c>
    </row>
    <row r="38" spans="2:13" ht="18" customHeight="1" x14ac:dyDescent="0.2">
      <c r="B38" s="60" t="s">
        <v>150</v>
      </c>
    </row>
    <row r="39" spans="2:13" ht="18" customHeight="1" x14ac:dyDescent="0.2">
      <c r="B39" s="60" t="s">
        <v>151</v>
      </c>
    </row>
    <row r="41" spans="2:13" ht="18" customHeight="1" x14ac:dyDescent="0.2">
      <c r="C41" s="60" t="s">
        <v>152</v>
      </c>
    </row>
    <row r="42" spans="2:13" ht="18" customHeight="1" x14ac:dyDescent="0.2">
      <c r="C42" s="227"/>
      <c r="D42" s="227"/>
      <c r="E42" s="227"/>
      <c r="F42" s="227"/>
    </row>
    <row r="43" spans="2:13" ht="18" customHeight="1" x14ac:dyDescent="0.2">
      <c r="C43" s="227"/>
      <c r="D43" s="227"/>
      <c r="E43" s="227"/>
      <c r="F43" s="227"/>
    </row>
    <row r="44" spans="2:13" ht="18" customHeight="1" x14ac:dyDescent="0.2">
      <c r="C44" s="227"/>
      <c r="D44" s="228"/>
      <c r="E44" s="228"/>
      <c r="F44" s="229" t="s">
        <v>153</v>
      </c>
    </row>
    <row r="45" spans="2:13" ht="18" customHeight="1" x14ac:dyDescent="0.2">
      <c r="C45" s="638" t="s">
        <v>154</v>
      </c>
      <c r="D45" s="638"/>
      <c r="E45" s="638"/>
      <c r="F45" s="638"/>
    </row>
    <row r="46" spans="2:13" ht="18" customHeight="1" x14ac:dyDescent="0.2">
      <c r="C46" s="230" t="s">
        <v>155</v>
      </c>
      <c r="D46" s="62" t="s">
        <v>122</v>
      </c>
      <c r="E46" s="62" t="s">
        <v>123</v>
      </c>
      <c r="F46" s="62" t="s">
        <v>124</v>
      </c>
      <c r="I46" s="639"/>
      <c r="J46" s="639"/>
      <c r="K46" s="639"/>
      <c r="L46" s="639"/>
      <c r="M46" s="639"/>
    </row>
    <row r="47" spans="2:13" ht="18" customHeight="1" x14ac:dyDescent="0.2">
      <c r="C47" s="231" t="s">
        <v>156</v>
      </c>
      <c r="D47" s="62">
        <v>7</v>
      </c>
      <c r="E47" s="61">
        <v>7.3</v>
      </c>
      <c r="F47" s="61">
        <v>8.5</v>
      </c>
      <c r="I47" s="639"/>
      <c r="J47" s="639"/>
    </row>
    <row r="48" spans="2:13" ht="18" customHeight="1" x14ac:dyDescent="0.2">
      <c r="C48" s="231" t="s">
        <v>157</v>
      </c>
      <c r="D48" s="62">
        <v>10</v>
      </c>
      <c r="E48" s="61">
        <v>7.3</v>
      </c>
      <c r="F48" s="61">
        <v>8.5</v>
      </c>
    </row>
    <row r="49" spans="3:16" ht="18" customHeight="1" x14ac:dyDescent="0.2">
      <c r="C49" s="231" t="s">
        <v>158</v>
      </c>
      <c r="D49" s="62">
        <v>14</v>
      </c>
      <c r="E49" s="62">
        <v>5.7</v>
      </c>
      <c r="F49" s="62">
        <v>4</v>
      </c>
    </row>
    <row r="50" spans="3:16" ht="18" customHeight="1" x14ac:dyDescent="0.2">
      <c r="C50" s="231" t="s">
        <v>159</v>
      </c>
      <c r="D50" s="62">
        <v>2</v>
      </c>
      <c r="E50" s="62">
        <v>9</v>
      </c>
      <c r="F50" s="62">
        <v>12</v>
      </c>
    </row>
    <row r="51" spans="3:16" ht="18" customHeight="1" x14ac:dyDescent="0.2">
      <c r="C51" s="231" t="s">
        <v>160</v>
      </c>
      <c r="D51" s="62">
        <v>2</v>
      </c>
      <c r="E51" s="62">
        <v>6</v>
      </c>
      <c r="F51" s="62">
        <v>7.5</v>
      </c>
    </row>
    <row r="52" spans="3:16" ht="18" customHeight="1" x14ac:dyDescent="0.2">
      <c r="C52" s="231" t="s">
        <v>161</v>
      </c>
      <c r="D52" s="62">
        <v>32</v>
      </c>
      <c r="E52" s="62">
        <v>30</v>
      </c>
      <c r="F52" s="62">
        <v>40</v>
      </c>
    </row>
    <row r="53" spans="3:16" ht="18" customHeight="1" x14ac:dyDescent="0.2">
      <c r="C53" s="231" t="s">
        <v>162</v>
      </c>
      <c r="D53" s="62">
        <v>46</v>
      </c>
      <c r="E53" s="62">
        <v>30</v>
      </c>
      <c r="F53" s="62">
        <v>30</v>
      </c>
      <c r="L53" s="60" t="s">
        <v>163</v>
      </c>
    </row>
    <row r="54" spans="3:16" ht="18" customHeight="1" x14ac:dyDescent="0.2">
      <c r="C54" s="231" t="s">
        <v>164</v>
      </c>
      <c r="D54" s="62">
        <v>34</v>
      </c>
      <c r="E54" s="62">
        <v>20</v>
      </c>
      <c r="F54" s="62">
        <v>20</v>
      </c>
      <c r="L54" s="631" t="s">
        <v>165</v>
      </c>
      <c r="M54" s="631" t="s">
        <v>166</v>
      </c>
      <c r="N54" s="631" t="s">
        <v>167</v>
      </c>
      <c r="O54" s="631"/>
      <c r="P54" s="631"/>
    </row>
    <row r="55" spans="3:16" ht="18" customHeight="1" x14ac:dyDescent="0.2">
      <c r="C55" s="231" t="s">
        <v>168</v>
      </c>
      <c r="D55" s="62">
        <v>16</v>
      </c>
      <c r="E55" s="62">
        <v>20</v>
      </c>
      <c r="F55" s="62">
        <v>15</v>
      </c>
      <c r="L55" s="631"/>
      <c r="M55" s="631"/>
      <c r="N55" s="232" t="s">
        <v>142</v>
      </c>
      <c r="O55" s="232" t="s">
        <v>129</v>
      </c>
      <c r="P55" s="232" t="s">
        <v>130</v>
      </c>
    </row>
    <row r="56" spans="3:16" ht="18" customHeight="1" x14ac:dyDescent="0.2">
      <c r="C56" s="231" t="s">
        <v>169</v>
      </c>
      <c r="D56" s="62">
        <v>16</v>
      </c>
      <c r="E56" s="62">
        <v>25</v>
      </c>
      <c r="F56" s="62">
        <v>15</v>
      </c>
      <c r="L56" s="232" t="s">
        <v>170</v>
      </c>
      <c r="M56" s="232" t="s">
        <v>171</v>
      </c>
      <c r="N56" s="232" t="s">
        <v>172</v>
      </c>
      <c r="O56" s="232" t="s">
        <v>172</v>
      </c>
      <c r="P56" s="232" t="s">
        <v>173</v>
      </c>
    </row>
    <row r="57" spans="3:16" ht="18" customHeight="1" x14ac:dyDescent="0.2">
      <c r="C57" s="231" t="s">
        <v>174</v>
      </c>
      <c r="D57" s="62">
        <v>14</v>
      </c>
      <c r="E57" s="62">
        <v>20</v>
      </c>
      <c r="F57" s="62">
        <v>10</v>
      </c>
      <c r="L57" s="232" t="s">
        <v>175</v>
      </c>
      <c r="M57" s="232" t="s">
        <v>176</v>
      </c>
      <c r="N57" s="232" t="s">
        <v>177</v>
      </c>
      <c r="O57" s="232" t="s">
        <v>178</v>
      </c>
      <c r="P57" s="232" t="s">
        <v>173</v>
      </c>
    </row>
    <row r="58" spans="3:16" ht="18" customHeight="1" x14ac:dyDescent="0.2">
      <c r="C58" s="231" t="s">
        <v>179</v>
      </c>
      <c r="D58" s="62">
        <v>16</v>
      </c>
      <c r="E58" s="62">
        <v>20</v>
      </c>
      <c r="F58" s="62">
        <v>10</v>
      </c>
      <c r="L58" s="232" t="s">
        <v>180</v>
      </c>
      <c r="M58" s="232" t="s">
        <v>181</v>
      </c>
      <c r="N58" s="232" t="s">
        <v>182</v>
      </c>
      <c r="O58" s="232" t="s">
        <v>178</v>
      </c>
      <c r="P58" s="232" t="s">
        <v>173</v>
      </c>
    </row>
    <row r="59" spans="3:16" ht="18" customHeight="1" x14ac:dyDescent="0.2">
      <c r="C59" s="231" t="s">
        <v>183</v>
      </c>
      <c r="D59" s="62">
        <v>16</v>
      </c>
      <c r="E59" s="62">
        <v>25</v>
      </c>
      <c r="F59" s="62">
        <v>15</v>
      </c>
      <c r="L59" s="232" t="s">
        <v>184</v>
      </c>
      <c r="M59" s="232" t="s">
        <v>185</v>
      </c>
      <c r="N59" s="232" t="s">
        <v>186</v>
      </c>
      <c r="O59" s="232" t="s">
        <v>178</v>
      </c>
      <c r="P59" s="232" t="s">
        <v>173</v>
      </c>
    </row>
    <row r="60" spans="3:16" ht="18" customHeight="1" x14ac:dyDescent="0.2">
      <c r="C60" s="231" t="s">
        <v>187</v>
      </c>
      <c r="D60" s="62">
        <v>16</v>
      </c>
      <c r="E60" s="62">
        <v>18</v>
      </c>
      <c r="F60" s="62">
        <v>18</v>
      </c>
    </row>
    <row r="61" spans="3:16" ht="18" customHeight="1" x14ac:dyDescent="0.2">
      <c r="C61" s="231" t="s">
        <v>188</v>
      </c>
      <c r="D61" s="62">
        <v>36</v>
      </c>
      <c r="E61" s="62">
        <v>30</v>
      </c>
      <c r="F61" s="62">
        <v>25</v>
      </c>
    </row>
    <row r="62" spans="3:16" ht="18" customHeight="1" x14ac:dyDescent="0.2">
      <c r="C62" s="231" t="s">
        <v>189</v>
      </c>
      <c r="D62" s="62">
        <v>24</v>
      </c>
      <c r="E62" s="62">
        <v>15</v>
      </c>
      <c r="F62" s="62">
        <v>12</v>
      </c>
    </row>
    <row r="63" spans="3:16" ht="18" customHeight="1" x14ac:dyDescent="0.2">
      <c r="C63" s="231" t="s">
        <v>190</v>
      </c>
      <c r="D63" s="62">
        <v>14</v>
      </c>
      <c r="E63" s="62">
        <v>15</v>
      </c>
      <c r="F63" s="62">
        <v>15</v>
      </c>
    </row>
    <row r="64" spans="3:16" ht="18" customHeight="1" x14ac:dyDescent="0.2">
      <c r="C64" s="231" t="s">
        <v>191</v>
      </c>
      <c r="D64" s="62">
        <v>22</v>
      </c>
      <c r="E64" s="61">
        <v>23.6</v>
      </c>
      <c r="F64" s="61">
        <v>23.6</v>
      </c>
    </row>
    <row r="65" spans="3:6" ht="18" customHeight="1" x14ac:dyDescent="0.2">
      <c r="C65" s="231" t="s">
        <v>192</v>
      </c>
      <c r="D65" s="62">
        <v>14</v>
      </c>
      <c r="E65" s="62">
        <v>15</v>
      </c>
      <c r="F65" s="62">
        <v>10</v>
      </c>
    </row>
    <row r="66" spans="3:6" ht="18" customHeight="1" x14ac:dyDescent="0.2">
      <c r="C66" s="231" t="s">
        <v>193</v>
      </c>
      <c r="D66" s="62">
        <v>80</v>
      </c>
      <c r="E66" s="62">
        <v>65</v>
      </c>
      <c r="F66" s="62">
        <v>70</v>
      </c>
    </row>
    <row r="67" spans="3:6" ht="18" customHeight="1" x14ac:dyDescent="0.2">
      <c r="C67" s="231" t="s">
        <v>194</v>
      </c>
      <c r="D67" s="62">
        <v>38</v>
      </c>
      <c r="E67" s="62">
        <v>40</v>
      </c>
      <c r="F67" s="62">
        <v>35</v>
      </c>
    </row>
    <row r="68" spans="3:6" ht="18" customHeight="1" x14ac:dyDescent="0.2">
      <c r="C68" s="231" t="s">
        <v>195</v>
      </c>
      <c r="D68" s="62">
        <v>24</v>
      </c>
      <c r="E68" s="62">
        <v>20</v>
      </c>
      <c r="F68" s="62">
        <v>15</v>
      </c>
    </row>
    <row r="69" spans="3:6" ht="18" customHeight="1" x14ac:dyDescent="0.2">
      <c r="C69" s="231" t="s">
        <v>196</v>
      </c>
      <c r="D69" s="62">
        <v>24</v>
      </c>
      <c r="E69" s="62">
        <v>25</v>
      </c>
      <c r="F69" s="62">
        <v>20</v>
      </c>
    </row>
    <row r="70" spans="3:6" ht="18" customHeight="1" x14ac:dyDescent="0.2">
      <c r="C70" s="231" t="s">
        <v>197</v>
      </c>
      <c r="D70" s="62">
        <v>30</v>
      </c>
      <c r="E70" s="62">
        <v>25</v>
      </c>
      <c r="F70" s="62">
        <v>20</v>
      </c>
    </row>
    <row r="71" spans="3:6" ht="18" customHeight="1" x14ac:dyDescent="0.2">
      <c r="C71" s="231" t="s">
        <v>198</v>
      </c>
      <c r="D71" s="62">
        <v>30</v>
      </c>
      <c r="E71" s="62">
        <v>20</v>
      </c>
      <c r="F71" s="62">
        <v>25</v>
      </c>
    </row>
    <row r="72" spans="3:6" ht="18" customHeight="1" x14ac:dyDescent="0.2">
      <c r="C72" s="231" t="s">
        <v>199</v>
      </c>
      <c r="D72" s="62">
        <v>30</v>
      </c>
      <c r="E72" s="62">
        <v>16</v>
      </c>
      <c r="F72" s="62">
        <v>22.4</v>
      </c>
    </row>
    <row r="73" spans="3:6" ht="18" customHeight="1" x14ac:dyDescent="0.2">
      <c r="C73" s="231" t="s">
        <v>200</v>
      </c>
      <c r="D73" s="62">
        <v>30</v>
      </c>
      <c r="E73" s="62">
        <v>23</v>
      </c>
      <c r="F73" s="62">
        <v>20.2</v>
      </c>
    </row>
    <row r="74" spans="3:6" ht="18" customHeight="1" x14ac:dyDescent="0.2">
      <c r="C74" s="231" t="s">
        <v>201</v>
      </c>
      <c r="D74" s="62">
        <v>26</v>
      </c>
      <c r="E74" s="62">
        <v>30</v>
      </c>
      <c r="F74" s="62">
        <v>25</v>
      </c>
    </row>
    <row r="75" spans="3:6" ht="18" customHeight="1" x14ac:dyDescent="0.2">
      <c r="C75" s="231" t="s">
        <v>202</v>
      </c>
      <c r="D75" s="62">
        <v>28</v>
      </c>
      <c r="E75" s="62">
        <v>25</v>
      </c>
      <c r="F75" s="62">
        <v>28</v>
      </c>
    </row>
    <row r="76" spans="3:6" ht="18" customHeight="1" x14ac:dyDescent="0.2">
      <c r="C76" s="231" t="s">
        <v>203</v>
      </c>
      <c r="D76" s="62">
        <v>30</v>
      </c>
      <c r="E76" s="63">
        <v>30</v>
      </c>
      <c r="F76" s="61">
        <v>37.700000000000003</v>
      </c>
    </row>
    <row r="77" spans="3:6" ht="18" customHeight="1" x14ac:dyDescent="0.2">
      <c r="C77" s="231" t="s">
        <v>204</v>
      </c>
      <c r="D77" s="62">
        <v>32</v>
      </c>
      <c r="E77" s="62">
        <v>15</v>
      </c>
      <c r="F77" s="62">
        <v>20</v>
      </c>
    </row>
    <row r="78" spans="3:6" ht="18" customHeight="1" x14ac:dyDescent="0.2">
      <c r="C78" s="231" t="s">
        <v>205</v>
      </c>
      <c r="D78" s="62">
        <v>14</v>
      </c>
      <c r="E78" s="62">
        <v>10</v>
      </c>
      <c r="F78" s="62">
        <v>14</v>
      </c>
    </row>
    <row r="79" spans="3:6" ht="18" customHeight="1" x14ac:dyDescent="0.2">
      <c r="C79" s="231" t="s">
        <v>206</v>
      </c>
      <c r="D79" s="62">
        <v>18</v>
      </c>
      <c r="E79" s="62">
        <v>15</v>
      </c>
      <c r="F79" s="62">
        <v>15</v>
      </c>
    </row>
    <row r="80" spans="3:6" ht="18" customHeight="1" x14ac:dyDescent="0.2">
      <c r="C80" s="231" t="s">
        <v>207</v>
      </c>
      <c r="D80" s="62">
        <v>14</v>
      </c>
      <c r="E80" s="62">
        <v>12</v>
      </c>
      <c r="F80" s="62">
        <v>12</v>
      </c>
    </row>
    <row r="81" spans="3:6" ht="18" customHeight="1" x14ac:dyDescent="0.2">
      <c r="C81" s="231" t="s">
        <v>208</v>
      </c>
      <c r="D81" s="62">
        <v>32</v>
      </c>
      <c r="E81" s="62">
        <v>30</v>
      </c>
      <c r="F81" s="62">
        <v>23.2</v>
      </c>
    </row>
    <row r="82" spans="3:6" ht="18" customHeight="1" x14ac:dyDescent="0.2">
      <c r="C82" s="231" t="s">
        <v>209</v>
      </c>
      <c r="D82" s="62">
        <v>28</v>
      </c>
      <c r="E82" s="62">
        <v>25</v>
      </c>
      <c r="F82" s="62">
        <v>20</v>
      </c>
    </row>
    <row r="83" spans="3:6" ht="18" customHeight="1" x14ac:dyDescent="0.2">
      <c r="C83" s="231" t="s">
        <v>210</v>
      </c>
      <c r="D83" s="62">
        <v>20</v>
      </c>
      <c r="E83" s="62">
        <v>27</v>
      </c>
      <c r="F83" s="62">
        <v>22.6</v>
      </c>
    </row>
    <row r="84" spans="3:6" ht="18" customHeight="1" x14ac:dyDescent="0.2">
      <c r="C84" s="231" t="s">
        <v>211</v>
      </c>
      <c r="D84" s="62">
        <v>16</v>
      </c>
      <c r="E84" s="62">
        <v>13</v>
      </c>
      <c r="F84" s="62">
        <v>7.2</v>
      </c>
    </row>
    <row r="85" spans="3:6" ht="18" customHeight="1" x14ac:dyDescent="0.2">
      <c r="C85" s="231" t="s">
        <v>212</v>
      </c>
      <c r="D85" s="62">
        <v>16</v>
      </c>
      <c r="E85" s="62">
        <v>20</v>
      </c>
      <c r="F85" s="62">
        <v>15</v>
      </c>
    </row>
    <row r="86" spans="3:6" ht="18" customHeight="1" x14ac:dyDescent="0.2">
      <c r="C86" s="231" t="s">
        <v>213</v>
      </c>
      <c r="D86" s="62">
        <v>26</v>
      </c>
      <c r="E86" s="62">
        <v>25</v>
      </c>
      <c r="F86" s="62">
        <v>25</v>
      </c>
    </row>
    <row r="87" spans="3:6" ht="18" customHeight="1" x14ac:dyDescent="0.2">
      <c r="C87" s="231" t="s">
        <v>214</v>
      </c>
      <c r="D87" s="62">
        <v>28</v>
      </c>
      <c r="E87" s="62">
        <v>25</v>
      </c>
      <c r="F87" s="62">
        <v>20</v>
      </c>
    </row>
    <row r="88" spans="3:6" ht="18" customHeight="1" x14ac:dyDescent="0.2">
      <c r="C88" s="231" t="s">
        <v>215</v>
      </c>
      <c r="D88" s="62">
        <v>18</v>
      </c>
      <c r="E88" s="62">
        <v>14</v>
      </c>
      <c r="F88" s="62">
        <v>18</v>
      </c>
    </row>
    <row r="89" spans="3:6" ht="18" customHeight="1" x14ac:dyDescent="0.2">
      <c r="C89" s="231" t="s">
        <v>216</v>
      </c>
      <c r="D89" s="62">
        <v>8</v>
      </c>
      <c r="E89" s="62">
        <v>25</v>
      </c>
      <c r="F89" s="62">
        <v>22</v>
      </c>
    </row>
    <row r="90" spans="3:6" ht="18" customHeight="1" x14ac:dyDescent="0.2">
      <c r="C90" s="231" t="s">
        <v>217</v>
      </c>
      <c r="D90" s="62">
        <v>30</v>
      </c>
      <c r="E90" s="62">
        <v>35</v>
      </c>
      <c r="F90" s="62">
        <v>25</v>
      </c>
    </row>
    <row r="91" spans="3:6" ht="18" customHeight="1" x14ac:dyDescent="0.2">
      <c r="C91" s="231" t="s">
        <v>218</v>
      </c>
      <c r="D91" s="62">
        <v>14</v>
      </c>
      <c r="E91" s="62">
        <v>20</v>
      </c>
      <c r="F91" s="62">
        <v>15</v>
      </c>
    </row>
    <row r="92" spans="3:6" ht="18" customHeight="1" x14ac:dyDescent="0.2">
      <c r="C92" s="231" t="s">
        <v>219</v>
      </c>
      <c r="D92" s="62">
        <v>32</v>
      </c>
      <c r="E92" s="62">
        <v>25</v>
      </c>
      <c r="F92" s="62">
        <v>16</v>
      </c>
    </row>
    <row r="93" spans="3:6" ht="18" customHeight="1" x14ac:dyDescent="0.2">
      <c r="C93" s="231" t="s">
        <v>220</v>
      </c>
      <c r="D93" s="62">
        <v>36</v>
      </c>
      <c r="E93" s="62">
        <v>40</v>
      </c>
      <c r="F93" s="62">
        <v>30</v>
      </c>
    </row>
    <row r="94" spans="3:6" ht="18" customHeight="1" x14ac:dyDescent="0.2">
      <c r="C94" s="231" t="s">
        <v>221</v>
      </c>
      <c r="D94" s="62">
        <v>27</v>
      </c>
      <c r="E94" s="62">
        <v>40</v>
      </c>
      <c r="F94" s="62">
        <v>35</v>
      </c>
    </row>
    <row r="95" spans="3:6" ht="18" customHeight="1" x14ac:dyDescent="0.2">
      <c r="C95" s="231" t="s">
        <v>222</v>
      </c>
      <c r="D95" s="62">
        <v>31</v>
      </c>
      <c r="E95" s="62">
        <v>45</v>
      </c>
      <c r="F95" s="62">
        <v>40</v>
      </c>
    </row>
    <row r="96" spans="3:6" ht="18" customHeight="1" x14ac:dyDescent="0.2">
      <c r="C96" s="231" t="s">
        <v>223</v>
      </c>
      <c r="D96" s="62">
        <v>26</v>
      </c>
      <c r="E96" s="62">
        <v>24</v>
      </c>
      <c r="F96" s="62">
        <v>15</v>
      </c>
    </row>
    <row r="97" spans="3:6" ht="18" customHeight="1" x14ac:dyDescent="0.2">
      <c r="C97" s="231" t="s">
        <v>224</v>
      </c>
      <c r="D97" s="62">
        <v>20</v>
      </c>
      <c r="E97" s="62">
        <v>12</v>
      </c>
      <c r="F97" s="62">
        <v>15.6</v>
      </c>
    </row>
    <row r="98" spans="3:6" ht="18" customHeight="1" x14ac:dyDescent="0.2">
      <c r="C98" s="231" t="s">
        <v>225</v>
      </c>
      <c r="D98" s="62">
        <v>12</v>
      </c>
      <c r="E98" s="62">
        <v>15</v>
      </c>
      <c r="F98" s="62">
        <v>10</v>
      </c>
    </row>
    <row r="99" spans="3:6" ht="18" customHeight="1" x14ac:dyDescent="0.2">
      <c r="C99" s="231" t="s">
        <v>226</v>
      </c>
      <c r="D99" s="62">
        <v>20</v>
      </c>
      <c r="E99" s="62">
        <v>8</v>
      </c>
      <c r="F99" s="62">
        <v>10</v>
      </c>
    </row>
    <row r="100" spans="3:6" ht="18" customHeight="1" x14ac:dyDescent="0.2">
      <c r="C100" s="231" t="s">
        <v>227</v>
      </c>
      <c r="D100" s="62">
        <v>18</v>
      </c>
      <c r="E100" s="62">
        <v>15.2</v>
      </c>
      <c r="F100" s="62">
        <v>14.4</v>
      </c>
    </row>
    <row r="101" spans="3:6" ht="18" customHeight="1" x14ac:dyDescent="0.2">
      <c r="C101" s="231" t="s">
        <v>228</v>
      </c>
      <c r="D101" s="62">
        <v>40</v>
      </c>
      <c r="E101" s="62">
        <v>36.200000000000003</v>
      </c>
      <c r="F101" s="62">
        <v>46.9</v>
      </c>
    </row>
    <row r="102" spans="3:6" ht="18" customHeight="1" x14ac:dyDescent="0.2">
      <c r="C102" s="231" t="s">
        <v>229</v>
      </c>
      <c r="D102" s="62">
        <v>25</v>
      </c>
      <c r="E102" s="62">
        <v>25</v>
      </c>
      <c r="F102" s="62">
        <v>18.600000000000001</v>
      </c>
    </row>
    <row r="103" spans="3:6" ht="18" customHeight="1" x14ac:dyDescent="0.2">
      <c r="C103" s="231" t="s">
        <v>230</v>
      </c>
      <c r="D103" s="62">
        <v>27</v>
      </c>
      <c r="E103" s="62">
        <v>14</v>
      </c>
      <c r="F103" s="62">
        <v>18</v>
      </c>
    </row>
    <row r="104" spans="3:6" ht="18" customHeight="1" x14ac:dyDescent="0.2">
      <c r="C104" s="231" t="s">
        <v>231</v>
      </c>
      <c r="D104" s="62">
        <v>20</v>
      </c>
      <c r="E104" s="62">
        <v>11</v>
      </c>
      <c r="F104" s="62">
        <v>14</v>
      </c>
    </row>
    <row r="105" spans="3:6" ht="18" customHeight="1" x14ac:dyDescent="0.2">
      <c r="C105" s="231" t="s">
        <v>232</v>
      </c>
      <c r="D105" s="62">
        <v>16</v>
      </c>
      <c r="E105" s="62">
        <v>12</v>
      </c>
      <c r="F105" s="62">
        <v>14</v>
      </c>
    </row>
    <row r="106" spans="3:6" ht="18" customHeight="1" x14ac:dyDescent="0.2">
      <c r="C106" s="231" t="s">
        <v>233</v>
      </c>
      <c r="D106" s="62">
        <v>16</v>
      </c>
      <c r="E106" s="62">
        <v>11</v>
      </c>
      <c r="F106" s="62">
        <v>14</v>
      </c>
    </row>
    <row r="107" spans="3:6" ht="18" customHeight="1" x14ac:dyDescent="0.2">
      <c r="C107" s="231" t="s">
        <v>234</v>
      </c>
      <c r="D107" s="62">
        <v>12</v>
      </c>
      <c r="E107" s="62">
        <v>8</v>
      </c>
      <c r="F107" s="62">
        <v>10</v>
      </c>
    </row>
    <row r="108" spans="3:6" ht="18" customHeight="1" x14ac:dyDescent="0.2">
      <c r="C108" s="231" t="s">
        <v>235</v>
      </c>
      <c r="D108" s="62">
        <v>8</v>
      </c>
      <c r="E108" s="62">
        <v>11</v>
      </c>
      <c r="F108" s="62">
        <v>12</v>
      </c>
    </row>
    <row r="109" spans="3:6" ht="18" customHeight="1" x14ac:dyDescent="0.2">
      <c r="C109" s="231" t="s">
        <v>236</v>
      </c>
      <c r="D109" s="62">
        <v>14</v>
      </c>
      <c r="E109" s="62">
        <v>13</v>
      </c>
      <c r="F109" s="62">
        <v>15</v>
      </c>
    </row>
    <row r="110" spans="3:6" ht="18" customHeight="1" x14ac:dyDescent="0.2">
      <c r="C110" s="231" t="s">
        <v>237</v>
      </c>
      <c r="D110" s="62">
        <v>16</v>
      </c>
      <c r="E110" s="62">
        <v>13</v>
      </c>
      <c r="F110" s="62">
        <v>13</v>
      </c>
    </row>
    <row r="111" spans="3:6" ht="18" customHeight="1" x14ac:dyDescent="0.2">
      <c r="C111" s="231" t="s">
        <v>238</v>
      </c>
      <c r="D111" s="62">
        <v>12</v>
      </c>
      <c r="E111" s="62">
        <v>8</v>
      </c>
      <c r="F111" s="62">
        <v>8</v>
      </c>
    </row>
    <row r="112" spans="3:6" ht="18" customHeight="1" x14ac:dyDescent="0.2">
      <c r="C112" s="231" t="s">
        <v>239</v>
      </c>
      <c r="D112" s="62">
        <v>18</v>
      </c>
      <c r="E112" s="62">
        <v>15</v>
      </c>
      <c r="F112" s="62">
        <v>15</v>
      </c>
    </row>
    <row r="113" spans="3:8" ht="18" customHeight="1" x14ac:dyDescent="0.2">
      <c r="C113" s="231" t="s">
        <v>240</v>
      </c>
      <c r="D113" s="62">
        <v>20</v>
      </c>
      <c r="E113" s="62">
        <v>15</v>
      </c>
      <c r="F113" s="62">
        <v>12</v>
      </c>
    </row>
    <row r="114" spans="3:8" ht="18" customHeight="1" x14ac:dyDescent="0.2">
      <c r="C114" s="231" t="s">
        <v>241</v>
      </c>
      <c r="D114" s="62">
        <v>16</v>
      </c>
      <c r="E114" s="62">
        <v>12</v>
      </c>
      <c r="F114" s="62">
        <v>14</v>
      </c>
    </row>
    <row r="115" spans="3:8" ht="18" customHeight="1" x14ac:dyDescent="0.2">
      <c r="C115" s="231" t="s">
        <v>242</v>
      </c>
      <c r="D115" s="62">
        <v>18</v>
      </c>
      <c r="E115" s="62">
        <v>16</v>
      </c>
      <c r="F115" s="62">
        <v>16</v>
      </c>
    </row>
    <row r="116" spans="3:8" ht="18" customHeight="1" x14ac:dyDescent="0.2">
      <c r="C116" s="233"/>
      <c r="D116" s="227"/>
      <c r="E116" s="227"/>
      <c r="F116" s="228"/>
      <c r="G116" s="212"/>
      <c r="H116" s="212"/>
    </row>
  </sheetData>
  <mergeCells count="32">
    <mergeCell ref="B13:B14"/>
    <mergeCell ref="D13:E14"/>
    <mergeCell ref="G13:G14"/>
    <mergeCell ref="I13:J14"/>
    <mergeCell ref="B15:B19"/>
    <mergeCell ref="I11:J11"/>
    <mergeCell ref="A2:J2"/>
    <mergeCell ref="D4:G4"/>
    <mergeCell ref="H4:J4"/>
    <mergeCell ref="B9:B10"/>
    <mergeCell ref="F9:F10"/>
    <mergeCell ref="I9:J10"/>
    <mergeCell ref="G9:H9"/>
    <mergeCell ref="N54:P54"/>
    <mergeCell ref="C45:F45"/>
    <mergeCell ref="I46:I47"/>
    <mergeCell ref="J46:J47"/>
    <mergeCell ref="K46:M46"/>
    <mergeCell ref="M54:M55"/>
    <mergeCell ref="G22:I22"/>
    <mergeCell ref="E23:F24"/>
    <mergeCell ref="E25:F25"/>
    <mergeCell ref="B27:C28"/>
    <mergeCell ref="L54:L55"/>
    <mergeCell ref="B29:C29"/>
    <mergeCell ref="B30:C30"/>
    <mergeCell ref="B31:C31"/>
    <mergeCell ref="B32:C32"/>
    <mergeCell ref="B33:C33"/>
    <mergeCell ref="D27:F27"/>
    <mergeCell ref="G27:G28"/>
    <mergeCell ref="H27:J27"/>
  </mergeCells>
  <phoneticPr fontId="31"/>
  <conditionalFormatting sqref="B29:J32 H33:J33 E15:E19 J15:J19">
    <cfRule type="cellIs" dxfId="0" priority="4" stopIfTrue="1" operator="equal">
      <formula>0</formula>
    </cfRule>
  </conditionalFormatting>
  <dataValidations count="1">
    <dataValidation type="list" allowBlank="1" showInputMessage="1" showErrorMessage="1" sqref="E25:F25" xr:uid="{00000000-0002-0000-0500-000000000000}">
      <formula1>$C$47:$C$115</formula1>
    </dataValidation>
  </dataValidations>
  <printOptions horizontalCentered="1"/>
  <pageMargins left="0.31496062992125984" right="0.31496062992125984" top="0.35433070866141736" bottom="0.35433070866141736" header="0.31496062992125984" footer="0.31496062992125984"/>
  <pageSetup paperSize="9" scale="91" orientation="landscape" cellComments="asDisplayed"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BQ32"/>
  <sheetViews>
    <sheetView showGridLines="0" view="pageBreakPreview" zoomScale="130" zoomScaleNormal="100" zoomScaleSheetLayoutView="130" workbookViewId="0">
      <selection activeCell="A12" sqref="A12:AE13"/>
    </sheetView>
  </sheetViews>
  <sheetFormatPr defaultColWidth="2.77734375" defaultRowHeight="14.4" x14ac:dyDescent="0.2"/>
  <cols>
    <col min="1" max="2" width="2.77734375" style="9"/>
    <col min="3" max="3" width="2.77734375" style="9" customWidth="1"/>
    <col min="4" max="4" width="2.77734375" style="9"/>
    <col min="5" max="8" width="2.77734375" style="9" customWidth="1"/>
    <col min="9" max="10" width="2.77734375" style="9"/>
    <col min="11" max="13" width="2.77734375" style="9" customWidth="1"/>
    <col min="14" max="14" width="2.6640625" style="9" customWidth="1"/>
    <col min="15" max="15" width="2.77734375" style="9" customWidth="1"/>
    <col min="16" max="18" width="3.33203125" style="9" bestFit="1" customWidth="1"/>
    <col min="19" max="20" width="2.77734375" style="9" customWidth="1"/>
    <col min="21" max="23" width="3" style="9" customWidth="1"/>
    <col min="24" max="34" width="2.77734375" style="9" customWidth="1"/>
    <col min="35" max="37" width="3.109375" style="9" customWidth="1"/>
    <col min="38" max="45" width="2.88671875" style="9" customWidth="1"/>
    <col min="46" max="47" width="2.77734375" style="9"/>
    <col min="48" max="48" width="3.21875" style="9" bestFit="1" customWidth="1"/>
    <col min="49" max="49" width="2.77734375" style="9"/>
    <col min="50" max="56" width="2.88671875" style="9" customWidth="1"/>
    <col min="57" max="57" width="2.77734375" style="9" customWidth="1"/>
    <col min="58" max="59" width="2.88671875" style="9" customWidth="1"/>
    <col min="60" max="60" width="2.6640625" style="9" customWidth="1"/>
    <col min="61" max="61" width="2.88671875" style="9" customWidth="1"/>
    <col min="62" max="62" width="2.77734375" style="9"/>
    <col min="63" max="69" width="2.88671875" style="9" customWidth="1"/>
    <col min="70" max="74" width="2.77734375" style="9"/>
    <col min="75" max="75" width="2.77734375" style="9" customWidth="1"/>
    <col min="76" max="16384" width="2.77734375" style="9"/>
  </cols>
  <sheetData>
    <row r="1" spans="1:69" ht="18" customHeight="1" x14ac:dyDescent="0.2">
      <c r="A1" s="373" t="s">
        <v>582</v>
      </c>
    </row>
    <row r="2" spans="1:69" ht="18" customHeight="1" x14ac:dyDescent="0.2">
      <c r="A2" s="17"/>
      <c r="U2" s="738" t="s">
        <v>357</v>
      </c>
      <c r="V2" s="738"/>
      <c r="W2" s="738"/>
      <c r="X2" s="738"/>
      <c r="Y2" s="738"/>
      <c r="Z2" s="738"/>
      <c r="AA2" s="738"/>
      <c r="AB2" s="738"/>
      <c r="AC2" s="738"/>
      <c r="AD2" s="738"/>
    </row>
    <row r="3" spans="1:69" ht="18" customHeight="1" x14ac:dyDescent="0.2">
      <c r="A3" s="17"/>
      <c r="U3" s="739" t="s">
        <v>359</v>
      </c>
      <c r="V3" s="739"/>
      <c r="W3" s="739"/>
      <c r="X3" s="739"/>
      <c r="Y3" s="739"/>
      <c r="Z3" s="739"/>
      <c r="AA3" s="739"/>
      <c r="AB3" s="739"/>
      <c r="AC3" s="739"/>
      <c r="AD3" s="739"/>
    </row>
    <row r="4" spans="1:69" ht="18.75" customHeight="1" x14ac:dyDescent="0.2">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1"/>
      <c r="BM4" s="11"/>
      <c r="BN4" s="11"/>
      <c r="BO4" s="11"/>
      <c r="BP4" s="11"/>
    </row>
    <row r="5" spans="1:69" ht="19.2" customHeight="1" x14ac:dyDescent="0.2">
      <c r="A5" s="18"/>
      <c r="B5" s="120"/>
      <c r="C5" s="120"/>
      <c r="D5" s="120"/>
      <c r="E5" s="120"/>
      <c r="F5" s="120"/>
      <c r="G5" s="120"/>
      <c r="H5" s="120"/>
      <c r="I5" s="202"/>
      <c r="J5" s="120"/>
      <c r="K5" s="120"/>
      <c r="L5" s="19"/>
      <c r="M5" s="19"/>
      <c r="N5" s="19"/>
      <c r="O5" s="20"/>
      <c r="P5" s="19"/>
      <c r="Q5" s="19"/>
      <c r="R5" s="19"/>
      <c r="S5" s="18"/>
      <c r="T5" s="18"/>
      <c r="U5" s="18"/>
      <c r="V5" s="18"/>
      <c r="W5" s="18"/>
      <c r="X5" s="21"/>
      <c r="Y5" s="21"/>
      <c r="Z5" s="21"/>
      <c r="AA5" s="21"/>
      <c r="AB5" s="21"/>
      <c r="AC5" s="21"/>
      <c r="AD5" s="21"/>
      <c r="AE5" s="21"/>
      <c r="AF5" s="21"/>
      <c r="AG5" s="21"/>
      <c r="AT5" s="8"/>
      <c r="AU5" s="8"/>
      <c r="AV5" s="8"/>
      <c r="AW5" s="8"/>
    </row>
    <row r="6" spans="1:69" ht="19.2" customHeight="1" x14ac:dyDescent="0.2">
      <c r="A6" s="18"/>
      <c r="B6" s="120" t="s">
        <v>555</v>
      </c>
      <c r="C6" s="120"/>
      <c r="D6" s="120"/>
      <c r="E6" s="120"/>
      <c r="F6" s="120"/>
      <c r="G6" s="120"/>
      <c r="H6" s="120"/>
      <c r="I6" s="120"/>
      <c r="J6" s="120"/>
      <c r="K6" s="120"/>
      <c r="L6" s="22"/>
      <c r="M6" s="20"/>
      <c r="N6" s="22"/>
      <c r="O6" s="19"/>
      <c r="P6" s="22"/>
      <c r="Q6" s="22"/>
      <c r="R6" s="22"/>
      <c r="S6" s="18"/>
      <c r="T6" s="18"/>
      <c r="U6" s="18"/>
      <c r="V6" s="18"/>
      <c r="W6" s="18"/>
      <c r="X6" s="21"/>
      <c r="Y6" s="21"/>
      <c r="Z6" s="21"/>
      <c r="AA6" s="21"/>
      <c r="AB6" s="21"/>
      <c r="AC6" s="21"/>
      <c r="AD6" s="21"/>
      <c r="AE6" s="21"/>
      <c r="AF6" s="21"/>
      <c r="AG6" s="21"/>
      <c r="AT6" s="8"/>
      <c r="AU6" s="8"/>
      <c r="AV6" s="8"/>
      <c r="AW6" s="8"/>
    </row>
    <row r="7" spans="1:69" ht="19.2" customHeight="1" x14ac:dyDescent="0.2">
      <c r="A7" s="18"/>
      <c r="B7" s="120"/>
      <c r="C7" s="3" t="s">
        <v>556</v>
      </c>
      <c r="D7" s="120"/>
      <c r="E7" s="120"/>
      <c r="F7" s="120"/>
      <c r="G7" s="120"/>
      <c r="H7" s="120"/>
      <c r="I7" s="120"/>
      <c r="J7" s="120"/>
      <c r="L7" s="22"/>
      <c r="M7" s="20"/>
      <c r="N7" s="22"/>
      <c r="O7" s="19"/>
      <c r="P7" s="22"/>
      <c r="Q7" s="22"/>
      <c r="R7" s="22"/>
      <c r="S7" s="18"/>
      <c r="T7" s="18"/>
      <c r="U7" s="18"/>
      <c r="V7" s="18"/>
      <c r="W7" s="18"/>
      <c r="X7" s="21"/>
      <c r="Y7" s="21"/>
      <c r="Z7" s="21"/>
      <c r="AA7" s="21"/>
      <c r="AB7" s="21"/>
      <c r="AC7" s="21"/>
      <c r="AD7" s="21"/>
      <c r="AE7" s="21"/>
      <c r="AF7" s="21"/>
      <c r="AG7" s="21"/>
      <c r="AT7" s="8"/>
      <c r="AU7" s="8"/>
      <c r="AV7" s="8"/>
      <c r="AW7" s="8"/>
    </row>
    <row r="8" spans="1:69" ht="19.2" customHeight="1" x14ac:dyDescent="0.2">
      <c r="A8" s="18"/>
      <c r="B8" s="120"/>
      <c r="C8" s="120"/>
      <c r="D8" s="120"/>
      <c r="E8" s="120"/>
      <c r="F8" s="120"/>
      <c r="G8" s="120"/>
      <c r="H8" s="120"/>
      <c r="I8" s="120"/>
      <c r="J8" s="120"/>
      <c r="K8" s="120"/>
      <c r="L8" s="22"/>
      <c r="M8" s="22"/>
      <c r="N8" s="19"/>
      <c r="O8" s="19"/>
      <c r="P8" s="19"/>
      <c r="Q8" s="19"/>
      <c r="R8" s="19"/>
      <c r="S8" s="18"/>
      <c r="T8" s="18"/>
      <c r="U8" s="18"/>
      <c r="V8" s="18"/>
      <c r="W8" s="18"/>
      <c r="X8" s="21"/>
      <c r="Y8" s="21"/>
      <c r="Z8" s="21"/>
      <c r="AA8" s="21"/>
      <c r="AB8" s="21"/>
      <c r="AC8" s="21"/>
      <c r="AD8" s="21"/>
      <c r="AE8" s="21"/>
      <c r="AF8" s="21"/>
      <c r="AG8" s="21"/>
      <c r="AT8" s="8"/>
      <c r="AU8" s="8"/>
      <c r="AV8" s="8"/>
      <c r="AW8" s="8"/>
    </row>
    <row r="9" spans="1:69" ht="19.2" customHeight="1" x14ac:dyDescent="0.2">
      <c r="A9" s="18"/>
      <c r="B9" s="19"/>
      <c r="C9" s="19"/>
      <c r="D9" s="19"/>
      <c r="E9" s="19"/>
      <c r="F9" s="19"/>
      <c r="G9" s="19"/>
      <c r="H9" s="19"/>
      <c r="I9" s="19"/>
      <c r="J9" s="19"/>
      <c r="K9" s="19"/>
      <c r="L9" s="19"/>
      <c r="M9" s="19"/>
      <c r="N9" s="19"/>
      <c r="O9" s="19"/>
      <c r="P9" s="19"/>
      <c r="Q9" s="19"/>
      <c r="R9" s="19"/>
      <c r="S9" s="18"/>
      <c r="T9" s="18"/>
      <c r="U9" s="21"/>
      <c r="V9" s="1093" t="s">
        <v>570</v>
      </c>
      <c r="W9" s="1093"/>
      <c r="X9" s="1093"/>
      <c r="Y9" s="1093"/>
      <c r="Z9" s="1093"/>
      <c r="AA9" s="1093"/>
      <c r="AB9" s="1093"/>
      <c r="AC9" s="1093"/>
      <c r="AD9" s="1093"/>
      <c r="AQ9" s="8"/>
      <c r="AR9" s="8"/>
      <c r="AS9" s="8"/>
      <c r="AT9" s="8"/>
    </row>
    <row r="10" spans="1:69" ht="19.2" customHeight="1" x14ac:dyDescent="0.2">
      <c r="A10" s="8"/>
      <c r="B10" s="23"/>
      <c r="C10" s="23"/>
      <c r="D10" s="23"/>
      <c r="E10" s="23"/>
      <c r="F10" s="23"/>
      <c r="G10" s="23"/>
      <c r="H10" s="23"/>
      <c r="I10" s="23"/>
      <c r="J10" s="23"/>
      <c r="K10" s="23"/>
      <c r="L10" s="23"/>
      <c r="M10" s="23"/>
      <c r="N10" s="23"/>
      <c r="O10" s="23"/>
      <c r="P10" s="23"/>
      <c r="Q10" s="23"/>
      <c r="R10" s="23"/>
      <c r="S10" s="8"/>
      <c r="T10" s="8"/>
      <c r="U10" s="8"/>
      <c r="V10" s="8"/>
      <c r="W10" s="8"/>
      <c r="X10" s="24"/>
      <c r="Y10" s="25"/>
      <c r="Z10" s="25"/>
      <c r="AA10" s="25"/>
      <c r="AB10" s="25"/>
      <c r="AC10" s="25"/>
      <c r="AD10" s="25"/>
      <c r="AE10" s="25"/>
      <c r="AF10" s="25"/>
      <c r="AG10" s="25"/>
      <c r="AT10" s="8"/>
      <c r="AU10" s="8"/>
      <c r="AV10" s="8"/>
      <c r="AW10" s="8"/>
    </row>
    <row r="11" spans="1:69" ht="19.2" customHeight="1" x14ac:dyDescent="0.2">
      <c r="A11" s="8"/>
      <c r="B11" s="23"/>
      <c r="C11" s="23"/>
      <c r="D11" s="23"/>
      <c r="E11" s="23"/>
      <c r="F11" s="23"/>
      <c r="G11" s="23"/>
      <c r="H11" s="23"/>
      <c r="I11" s="23"/>
      <c r="J11" s="23"/>
      <c r="K11" s="23"/>
      <c r="L11" s="23"/>
      <c r="M11" s="23"/>
      <c r="N11" s="23"/>
      <c r="O11" s="23"/>
      <c r="P11" s="23"/>
      <c r="Q11" s="23"/>
      <c r="R11" s="23"/>
      <c r="S11" s="8"/>
      <c r="T11" s="8"/>
      <c r="U11" s="8"/>
      <c r="V11" s="8"/>
      <c r="W11" s="8"/>
      <c r="X11" s="24"/>
      <c r="Y11" s="24"/>
      <c r="Z11" s="24"/>
      <c r="AA11" s="24"/>
      <c r="AB11" s="24"/>
      <c r="AC11" s="24"/>
      <c r="AD11" s="24"/>
      <c r="AE11" s="24"/>
      <c r="AF11" s="24"/>
      <c r="AG11" s="24"/>
      <c r="AT11" s="8"/>
      <c r="AU11" s="8"/>
      <c r="AV11" s="8"/>
      <c r="AW11" s="8"/>
    </row>
    <row r="12" spans="1:69" ht="21" customHeight="1" x14ac:dyDescent="0.2">
      <c r="A12" s="1053" t="s">
        <v>583</v>
      </c>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26"/>
      <c r="AG12" s="26"/>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1"/>
      <c r="BM12" s="11"/>
      <c r="BN12" s="11"/>
      <c r="BO12" s="11"/>
      <c r="BP12" s="11"/>
    </row>
    <row r="13" spans="1:69" ht="21" customHeight="1" x14ac:dyDescent="0.2">
      <c r="A13" s="105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26"/>
      <c r="AG13" s="26"/>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1"/>
      <c r="BM13" s="11"/>
      <c r="BN13" s="11"/>
      <c r="BO13" s="11"/>
      <c r="BP13" s="11"/>
    </row>
    <row r="14" spans="1:69" ht="19.2" customHeight="1" x14ac:dyDescent="0.2">
      <c r="A14" s="8"/>
      <c r="B14" s="23"/>
      <c r="C14" s="23"/>
      <c r="D14" s="23"/>
      <c r="E14" s="23"/>
      <c r="F14" s="23"/>
      <c r="G14" s="23"/>
      <c r="H14" s="23"/>
      <c r="I14" s="23"/>
      <c r="J14" s="23"/>
      <c r="K14" s="23"/>
      <c r="L14" s="23"/>
      <c r="M14" s="23"/>
      <c r="N14" s="23"/>
      <c r="O14" s="23"/>
      <c r="P14" s="23"/>
      <c r="Q14" s="23"/>
      <c r="R14" s="23"/>
      <c r="S14" s="8"/>
      <c r="T14" s="8"/>
      <c r="U14" s="8"/>
      <c r="V14" s="8"/>
      <c r="W14" s="8"/>
      <c r="AT14" s="8"/>
      <c r="AU14" s="8"/>
      <c r="AV14" s="8"/>
      <c r="AW14" s="8"/>
      <c r="BF14" s="24"/>
      <c r="BG14" s="24"/>
      <c r="BH14" s="24"/>
      <c r="BI14" s="24"/>
      <c r="BJ14" s="24"/>
      <c r="BK14" s="24"/>
      <c r="BL14" s="24"/>
      <c r="BM14" s="24"/>
      <c r="BN14" s="24"/>
      <c r="BO14" s="24"/>
      <c r="BP14" s="24"/>
      <c r="BQ14" s="24"/>
    </row>
    <row r="15" spans="1:69" s="13" customFormat="1" ht="50.25" customHeight="1" x14ac:dyDescent="0.2">
      <c r="A15" s="1054" t="s">
        <v>580</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40"/>
      <c r="AG15" s="140"/>
    </row>
    <row r="16" spans="1:69" ht="14.25" customHeight="1" x14ac:dyDescent="0.2">
      <c r="A16" s="12"/>
      <c r="B16" s="12"/>
      <c r="C16" s="12"/>
      <c r="D16" s="12"/>
      <c r="E16" s="12"/>
      <c r="F16" s="12"/>
      <c r="G16" s="12"/>
      <c r="H16" s="13"/>
      <c r="I16" s="13"/>
      <c r="J16" s="13"/>
      <c r="K16" s="13"/>
      <c r="L16" s="13"/>
      <c r="M16" s="13"/>
      <c r="P16" s="121"/>
      <c r="Q16" s="121"/>
      <c r="R16" s="121"/>
      <c r="S16" s="121"/>
      <c r="T16" s="121"/>
      <c r="U16" s="121"/>
      <c r="V16" s="121"/>
      <c r="W16" s="121"/>
    </row>
    <row r="17" spans="1:57" ht="14.25" customHeight="1" x14ac:dyDescent="0.2">
      <c r="A17" s="12"/>
      <c r="B17" s="12"/>
      <c r="C17" s="12"/>
      <c r="D17" s="12"/>
      <c r="E17" s="12"/>
      <c r="F17" s="12"/>
      <c r="G17" s="12"/>
      <c r="H17" s="13"/>
      <c r="I17" s="13"/>
      <c r="J17" s="13"/>
      <c r="K17" s="13"/>
      <c r="L17" s="13"/>
      <c r="M17" s="13"/>
      <c r="P17" s="121"/>
      <c r="Q17" s="121"/>
      <c r="R17" s="121"/>
      <c r="S17" s="121"/>
      <c r="T17" s="121"/>
      <c r="U17" s="121"/>
      <c r="V17" s="121"/>
      <c r="W17" s="121"/>
    </row>
    <row r="18" spans="1:57" ht="14.25" customHeight="1" x14ac:dyDescent="0.2">
      <c r="A18" s="1055" t="s">
        <v>364</v>
      </c>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row>
    <row r="19" spans="1:57" ht="14.2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57" ht="14.25" customHeight="1" x14ac:dyDescent="0.2">
      <c r="A20" s="12"/>
      <c r="B20" s="12"/>
      <c r="C20" s="12"/>
      <c r="D20" s="12"/>
      <c r="E20" s="12"/>
      <c r="F20" s="12"/>
      <c r="G20" s="12"/>
      <c r="H20" s="13"/>
      <c r="I20" s="13"/>
      <c r="J20" s="13"/>
      <c r="K20" s="13"/>
      <c r="L20" s="13"/>
      <c r="M20" s="13"/>
      <c r="P20" s="121"/>
      <c r="Q20" s="121"/>
      <c r="R20" s="121"/>
      <c r="S20" s="121"/>
      <c r="T20" s="121"/>
      <c r="U20" s="121"/>
      <c r="V20" s="121"/>
      <c r="W20" s="121"/>
    </row>
    <row r="21" spans="1:57" s="13" customFormat="1" ht="37.5" customHeight="1" x14ac:dyDescent="0.2">
      <c r="A21" s="122"/>
      <c r="B21" s="1067" t="s">
        <v>581</v>
      </c>
      <c r="C21" s="1068"/>
      <c r="D21" s="1068"/>
      <c r="E21" s="1068"/>
      <c r="F21" s="1068"/>
      <c r="G21" s="1068"/>
      <c r="H21" s="1068"/>
      <c r="I21" s="1069"/>
      <c r="J21" s="1070" t="s">
        <v>574</v>
      </c>
      <c r="K21" s="1070"/>
      <c r="L21" s="1070"/>
      <c r="M21" s="1070"/>
      <c r="N21" s="1070"/>
      <c r="O21" s="1070"/>
      <c r="P21" s="1070"/>
      <c r="Q21" s="1070" t="s">
        <v>575</v>
      </c>
      <c r="R21" s="1070"/>
      <c r="S21" s="1070"/>
      <c r="T21" s="1070"/>
      <c r="U21" s="1070"/>
      <c r="V21" s="1070"/>
      <c r="W21" s="1070"/>
      <c r="X21" s="1070" t="s">
        <v>576</v>
      </c>
      <c r="Y21" s="1070"/>
      <c r="Z21" s="1070"/>
      <c r="AA21" s="1070"/>
      <c r="AB21" s="1070"/>
      <c r="AC21" s="1070"/>
      <c r="AD21" s="1070"/>
      <c r="AE21" s="123"/>
    </row>
    <row r="22" spans="1:57" s="13" customFormat="1" ht="18" customHeight="1" x14ac:dyDescent="0.2">
      <c r="A22" s="122"/>
      <c r="B22" s="1087" t="s">
        <v>577</v>
      </c>
      <c r="C22" s="1088"/>
      <c r="D22" s="1088"/>
      <c r="E22" s="1088"/>
      <c r="F22" s="1088"/>
      <c r="G22" s="1088"/>
      <c r="H22" s="1088"/>
      <c r="I22" s="1089"/>
      <c r="J22" s="1087" t="s">
        <v>577</v>
      </c>
      <c r="K22" s="1088"/>
      <c r="L22" s="1088"/>
      <c r="M22" s="1088"/>
      <c r="N22" s="1088"/>
      <c r="O22" s="1088"/>
      <c r="P22" s="1089"/>
      <c r="Q22" s="1087" t="s">
        <v>577</v>
      </c>
      <c r="R22" s="1088"/>
      <c r="S22" s="1088"/>
      <c r="T22" s="1088"/>
      <c r="U22" s="1088"/>
      <c r="V22" s="1088"/>
      <c r="W22" s="1089"/>
      <c r="X22" s="1087" t="s">
        <v>577</v>
      </c>
      <c r="Y22" s="1088"/>
      <c r="Z22" s="1088"/>
      <c r="AA22" s="1088"/>
      <c r="AB22" s="1088"/>
      <c r="AC22" s="1088"/>
      <c r="AD22" s="1089"/>
      <c r="AE22" s="123"/>
    </row>
    <row r="23" spans="1:57" ht="72.75" customHeight="1" x14ac:dyDescent="0.2">
      <c r="A23" s="12"/>
      <c r="B23" s="1090"/>
      <c r="C23" s="1091"/>
      <c r="D23" s="1091"/>
      <c r="E23" s="1091"/>
      <c r="F23" s="1091"/>
      <c r="G23" s="1091"/>
      <c r="H23" s="1091"/>
      <c r="I23" s="1092"/>
      <c r="J23" s="1094"/>
      <c r="K23" s="1094"/>
      <c r="L23" s="1094"/>
      <c r="M23" s="1094"/>
      <c r="N23" s="1094"/>
      <c r="O23" s="1094"/>
      <c r="P23" s="1094"/>
      <c r="Q23" s="1094"/>
      <c r="R23" s="1094"/>
      <c r="S23" s="1094"/>
      <c r="T23" s="1094"/>
      <c r="U23" s="1094"/>
      <c r="V23" s="1094"/>
      <c r="W23" s="1094"/>
      <c r="X23" s="1094"/>
      <c r="Y23" s="1094"/>
      <c r="Z23" s="1094"/>
      <c r="AA23" s="1094"/>
      <c r="AB23" s="1094"/>
      <c r="AC23" s="1094"/>
      <c r="AD23" s="1094"/>
    </row>
    <row r="24" spans="1:57" ht="14.25" customHeight="1" x14ac:dyDescent="0.2">
      <c r="A24" s="12"/>
      <c r="B24" s="12"/>
      <c r="C24" s="12"/>
      <c r="D24" s="12"/>
      <c r="E24" s="12"/>
      <c r="F24" s="12"/>
      <c r="G24" s="12"/>
      <c r="H24" s="13"/>
      <c r="I24" s="13"/>
      <c r="J24" s="13"/>
      <c r="K24" s="13"/>
      <c r="L24" s="13"/>
      <c r="M24" s="13"/>
      <c r="P24" s="121"/>
      <c r="Q24" s="121"/>
      <c r="R24" s="121"/>
      <c r="S24" s="121"/>
      <c r="T24" s="121"/>
      <c r="U24" s="121"/>
      <c r="V24" s="121"/>
      <c r="W24" s="121"/>
    </row>
    <row r="25" spans="1:57" ht="18.75" customHeight="1" x14ac:dyDescent="0.2">
      <c r="A25" s="7"/>
      <c r="B25" s="354"/>
      <c r="C25" s="354"/>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G25" s="136"/>
    </row>
    <row r="26" spans="1:57" x14ac:dyDescent="0.2">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row>
    <row r="27" spans="1:57" x14ac:dyDescent="0.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57" x14ac:dyDescent="0.2">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57" x14ac:dyDescent="0.2">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57" x14ac:dyDescent="0.2">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57" x14ac:dyDescent="0.2">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57" x14ac:dyDescent="0.2">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sheetData>
  <mergeCells count="18">
    <mergeCell ref="B23:I23"/>
    <mergeCell ref="J23:P23"/>
    <mergeCell ref="Q23:W23"/>
    <mergeCell ref="X23:AD23"/>
    <mergeCell ref="B21:I21"/>
    <mergeCell ref="J21:P21"/>
    <mergeCell ref="Q21:W21"/>
    <mergeCell ref="X21:AD21"/>
    <mergeCell ref="B22:I22"/>
    <mergeCell ref="J22:P22"/>
    <mergeCell ref="Q22:W22"/>
    <mergeCell ref="X22:AD22"/>
    <mergeCell ref="A18:AE18"/>
    <mergeCell ref="U2:AD2"/>
    <mergeCell ref="U3:AD3"/>
    <mergeCell ref="V9:AD9"/>
    <mergeCell ref="A12:AE13"/>
    <mergeCell ref="A15:AE15"/>
  </mergeCells>
  <phoneticPr fontId="33"/>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H80"/>
  <sheetViews>
    <sheetView showGridLines="0" view="pageBreakPreview" zoomScaleNormal="100" zoomScaleSheetLayoutView="100" workbookViewId="0">
      <selection activeCell="AK12" sqref="AK12"/>
    </sheetView>
  </sheetViews>
  <sheetFormatPr defaultColWidth="9" defaultRowHeight="14.4" x14ac:dyDescent="0.2"/>
  <cols>
    <col min="1" max="37" width="2.6640625" style="3" customWidth="1"/>
    <col min="38" max="16384" width="9" style="3"/>
  </cols>
  <sheetData>
    <row r="1" spans="1:34" ht="18" customHeight="1" x14ac:dyDescent="0.2">
      <c r="A1" s="97" t="s">
        <v>584</v>
      </c>
    </row>
    <row r="2" spans="1:34" ht="18" customHeight="1" x14ac:dyDescent="0.2">
      <c r="X2" s="738" t="s">
        <v>357</v>
      </c>
      <c r="Y2" s="738"/>
      <c r="Z2" s="738"/>
      <c r="AA2" s="738"/>
      <c r="AB2" s="738"/>
      <c r="AC2" s="738"/>
      <c r="AD2" s="738"/>
      <c r="AE2" s="738"/>
      <c r="AF2" s="738"/>
      <c r="AG2" s="738"/>
    </row>
    <row r="3" spans="1:34" ht="18" customHeight="1" x14ac:dyDescent="0.2">
      <c r="X3" s="739" t="s">
        <v>359</v>
      </c>
      <c r="Y3" s="739"/>
      <c r="Z3" s="739"/>
      <c r="AA3" s="739"/>
      <c r="AB3" s="739"/>
      <c r="AC3" s="739"/>
      <c r="AD3" s="739"/>
      <c r="AE3" s="739"/>
      <c r="AF3" s="739"/>
      <c r="AG3" s="739"/>
      <c r="AH3" s="5"/>
    </row>
    <row r="4" spans="1:34" ht="18" customHeight="1" x14ac:dyDescent="0.2"/>
    <row r="5" spans="1:34" ht="18" customHeight="1" x14ac:dyDescent="0.2">
      <c r="B5" s="3" t="s">
        <v>416</v>
      </c>
      <c r="I5" s="27"/>
    </row>
    <row r="6" spans="1:34" ht="18" customHeight="1" x14ac:dyDescent="0.2">
      <c r="C6" s="3" t="s">
        <v>556</v>
      </c>
    </row>
    <row r="7" spans="1:34" ht="18" customHeight="1" x14ac:dyDescent="0.2"/>
    <row r="8" spans="1:34" ht="18" customHeight="1" x14ac:dyDescent="0.2">
      <c r="Z8" s="3" t="s">
        <v>418</v>
      </c>
    </row>
    <row r="9" spans="1:34" ht="18" customHeight="1" x14ac:dyDescent="0.2"/>
    <row r="10" spans="1:34" ht="18" customHeight="1" x14ac:dyDescent="0.2"/>
    <row r="11" spans="1:34" ht="37.5" customHeight="1" x14ac:dyDescent="0.2">
      <c r="B11" s="736" t="s">
        <v>585</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row>
    <row r="12" spans="1:34" ht="18" customHeight="1" x14ac:dyDescent="0.2"/>
    <row r="13" spans="1:34" ht="18" customHeight="1" x14ac:dyDescent="0.2"/>
    <row r="14" spans="1:34" ht="18" customHeight="1" x14ac:dyDescent="0.2">
      <c r="B14" s="792" t="s">
        <v>586</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row>
    <row r="15" spans="1:34" ht="18" customHeight="1" x14ac:dyDescent="0.2">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row>
    <row r="16" spans="1:34" ht="18" customHeight="1" x14ac:dyDescent="0.2">
      <c r="B16" s="79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row>
    <row r="17" spans="1:34" ht="18" customHeight="1" x14ac:dyDescent="0.2"/>
    <row r="18" spans="1:34" ht="18" customHeight="1" x14ac:dyDescent="0.2">
      <c r="Q18" s="793" t="s">
        <v>364</v>
      </c>
      <c r="R18" s="793"/>
      <c r="S18" s="793"/>
    </row>
    <row r="19" spans="1:34" ht="18" customHeight="1" x14ac:dyDescent="0.2"/>
    <row r="20" spans="1:34" ht="18" customHeight="1" x14ac:dyDescent="0.2">
      <c r="A20" s="3" t="s">
        <v>421</v>
      </c>
    </row>
    <row r="21" spans="1:34" ht="18" customHeight="1" x14ac:dyDescent="0.2">
      <c r="C21" s="3" t="s">
        <v>422</v>
      </c>
    </row>
    <row r="22" spans="1:34" ht="18" customHeight="1" x14ac:dyDescent="0.2"/>
    <row r="23" spans="1:34" ht="18" customHeight="1" x14ac:dyDescent="0.2"/>
    <row r="24" spans="1:34" ht="18" customHeight="1" x14ac:dyDescent="0.2">
      <c r="A24" s="3" t="s">
        <v>587</v>
      </c>
    </row>
    <row r="25" spans="1:34" ht="8.25" customHeight="1" x14ac:dyDescent="0.2"/>
    <row r="26" spans="1:34" ht="18" customHeight="1" x14ac:dyDescent="0.2">
      <c r="B26" s="6"/>
      <c r="C26" s="1132" t="s">
        <v>588</v>
      </c>
      <c r="D26" s="1132"/>
      <c r="E26" s="1132"/>
      <c r="F26" s="1132"/>
      <c r="G26" s="1132"/>
      <c r="H26" s="1132"/>
      <c r="I26" s="1132"/>
      <c r="J26" s="6"/>
      <c r="K26" s="6"/>
      <c r="L26" s="6"/>
      <c r="M26" s="6"/>
      <c r="N26" s="6"/>
      <c r="O26" s="6"/>
      <c r="P26" s="6"/>
      <c r="Q26" s="6"/>
      <c r="R26" s="6" t="s">
        <v>589</v>
      </c>
      <c r="S26" s="6"/>
      <c r="T26" s="6"/>
      <c r="U26" s="6"/>
      <c r="V26" s="6"/>
      <c r="W26" s="6"/>
      <c r="X26" s="6"/>
      <c r="Y26" s="6"/>
      <c r="Z26" s="6"/>
      <c r="AA26" s="6"/>
      <c r="AB26" s="6"/>
      <c r="AC26" s="6"/>
      <c r="AD26" s="6"/>
      <c r="AE26" s="6"/>
      <c r="AF26" s="6"/>
      <c r="AG26" s="6"/>
      <c r="AH26" s="6"/>
    </row>
    <row r="27" spans="1:34" ht="8.25" customHeight="1" x14ac:dyDescent="0.2">
      <c r="B27" s="6"/>
      <c r="C27" s="365"/>
      <c r="D27" s="365"/>
      <c r="E27" s="365"/>
      <c r="F27" s="365"/>
      <c r="G27" s="365"/>
      <c r="H27" s="365"/>
      <c r="I27" s="365"/>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ustomHeight="1" x14ac:dyDescent="0.2">
      <c r="B28" s="6"/>
      <c r="C28" s="1132" t="s">
        <v>590</v>
      </c>
      <c r="D28" s="1132"/>
      <c r="E28" s="1132"/>
      <c r="F28" s="1132"/>
      <c r="G28" s="1132"/>
      <c r="H28" s="1132"/>
      <c r="I28" s="1132"/>
      <c r="J28" s="6"/>
      <c r="K28" s="6"/>
      <c r="L28" s="6"/>
      <c r="M28" s="6"/>
      <c r="N28" s="6"/>
      <c r="O28" s="6"/>
      <c r="P28" s="6"/>
      <c r="Q28" s="6"/>
      <c r="R28" s="6" t="s">
        <v>589</v>
      </c>
      <c r="S28" s="6"/>
      <c r="T28" s="6"/>
      <c r="U28" s="6"/>
      <c r="V28" s="6"/>
      <c r="W28" s="6"/>
      <c r="X28" s="6"/>
      <c r="Y28" s="6"/>
      <c r="Z28" s="6"/>
      <c r="AA28" s="6"/>
      <c r="AB28" s="6"/>
      <c r="AC28" s="6"/>
      <c r="AD28" s="6"/>
      <c r="AE28" s="6"/>
      <c r="AF28" s="6"/>
      <c r="AG28" s="6"/>
      <c r="AH28" s="6"/>
    </row>
    <row r="29" spans="1:34" ht="18" customHeight="1" x14ac:dyDescent="0.2">
      <c r="B29" s="6"/>
      <c r="C29" s="365"/>
      <c r="D29" s="365"/>
      <c r="E29" s="365"/>
      <c r="F29" s="365"/>
      <c r="G29" s="365"/>
      <c r="H29" s="365"/>
      <c r="I29" s="365"/>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ustomHeight="1" x14ac:dyDescent="0.2"/>
    <row r="31" spans="1:34" ht="18" customHeight="1" x14ac:dyDescent="0.2">
      <c r="A31" s="3" t="s">
        <v>591</v>
      </c>
    </row>
    <row r="32" spans="1:34" ht="27" customHeight="1" x14ac:dyDescent="0.2">
      <c r="B32" s="795" t="s">
        <v>592</v>
      </c>
      <c r="C32" s="795"/>
      <c r="D32" s="795"/>
      <c r="E32" s="795"/>
      <c r="F32" s="795"/>
      <c r="G32" s="795"/>
      <c r="H32" s="795"/>
      <c r="I32" s="795"/>
      <c r="J32" s="795"/>
      <c r="K32" s="795"/>
      <c r="L32" s="795"/>
      <c r="M32" s="844" t="s">
        <v>593</v>
      </c>
      <c r="N32" s="844"/>
      <c r="O32" s="844"/>
      <c r="P32" s="844"/>
      <c r="Q32" s="844"/>
      <c r="R32" s="844"/>
      <c r="S32" s="844"/>
      <c r="T32" s="844" t="s">
        <v>594</v>
      </c>
      <c r="U32" s="844"/>
      <c r="V32" s="844"/>
      <c r="W32" s="844"/>
      <c r="X32" s="844"/>
      <c r="Y32" s="844"/>
      <c r="Z32" s="844"/>
      <c r="AA32" s="837" t="s">
        <v>595</v>
      </c>
      <c r="AB32" s="838"/>
      <c r="AC32" s="838"/>
      <c r="AD32" s="838"/>
      <c r="AE32" s="838"/>
      <c r="AF32" s="838"/>
      <c r="AG32" s="838"/>
      <c r="AH32" s="839"/>
    </row>
    <row r="33" spans="1:34" ht="23.25" customHeight="1" x14ac:dyDescent="0.2">
      <c r="B33" s="1109" t="s">
        <v>596</v>
      </c>
      <c r="C33" s="1110"/>
      <c r="D33" s="1110"/>
      <c r="E33" s="1110"/>
      <c r="F33" s="1110"/>
      <c r="G33" s="1110"/>
      <c r="H33" s="1110"/>
      <c r="I33" s="1110"/>
      <c r="J33" s="1110"/>
      <c r="K33" s="1110"/>
      <c r="L33" s="1111"/>
      <c r="M33" s="1133"/>
      <c r="N33" s="1136"/>
      <c r="O33" s="1136"/>
      <c r="P33" s="1136"/>
      <c r="Q33" s="1136"/>
      <c r="R33" s="1136"/>
      <c r="S33" s="1137"/>
      <c r="T33" s="1133"/>
      <c r="U33" s="1136"/>
      <c r="V33" s="1136"/>
      <c r="W33" s="1136"/>
      <c r="X33" s="1136"/>
      <c r="Y33" s="1136"/>
      <c r="Z33" s="1137"/>
      <c r="AA33" s="1133"/>
      <c r="AB33" s="1134"/>
      <c r="AC33" s="1134"/>
      <c r="AD33" s="1134"/>
      <c r="AE33" s="1134"/>
      <c r="AF33" s="1134"/>
      <c r="AG33" s="1134"/>
      <c r="AH33" s="1135"/>
    </row>
    <row r="34" spans="1:34" ht="23.25" customHeight="1" x14ac:dyDescent="0.2">
      <c r="B34" s="1112"/>
      <c r="C34" s="1113"/>
      <c r="D34" s="1113"/>
      <c r="E34" s="1113"/>
      <c r="F34" s="1113"/>
      <c r="G34" s="1113"/>
      <c r="H34" s="1113"/>
      <c r="I34" s="1113"/>
      <c r="J34" s="1113"/>
      <c r="K34" s="1113"/>
      <c r="L34" s="1114"/>
      <c r="M34" s="1115"/>
      <c r="N34" s="1115"/>
      <c r="O34" s="1115"/>
      <c r="P34" s="1115"/>
      <c r="Q34" s="1115"/>
      <c r="R34" s="1115"/>
      <c r="S34" s="1115"/>
      <c r="T34" s="1115"/>
      <c r="U34" s="1115"/>
      <c r="V34" s="1115"/>
      <c r="W34" s="1115"/>
      <c r="X34" s="1115"/>
      <c r="Y34" s="1115"/>
      <c r="Z34" s="1115"/>
      <c r="AA34" s="1116"/>
      <c r="AB34" s="1117"/>
      <c r="AC34" s="1117"/>
      <c r="AD34" s="1117"/>
      <c r="AE34" s="1117"/>
      <c r="AF34" s="1117"/>
      <c r="AG34" s="1117"/>
      <c r="AH34" s="1118"/>
    </row>
    <row r="35" spans="1:34" ht="23.25" customHeight="1" x14ac:dyDescent="0.2">
      <c r="B35" s="786" t="s">
        <v>597</v>
      </c>
      <c r="C35" s="787"/>
      <c r="D35" s="787"/>
      <c r="E35" s="787"/>
      <c r="F35" s="787"/>
      <c r="G35" s="787"/>
      <c r="H35" s="787"/>
      <c r="I35" s="787"/>
      <c r="J35" s="787"/>
      <c r="K35" s="787"/>
      <c r="L35" s="788"/>
      <c r="M35" s="1133"/>
      <c r="N35" s="1136"/>
      <c r="O35" s="1136"/>
      <c r="P35" s="1136"/>
      <c r="Q35" s="1136"/>
      <c r="R35" s="1136"/>
      <c r="S35" s="1137"/>
      <c r="T35" s="1133"/>
      <c r="U35" s="1136"/>
      <c r="V35" s="1136"/>
      <c r="W35" s="1136"/>
      <c r="X35" s="1136"/>
      <c r="Y35" s="1136"/>
      <c r="Z35" s="1137"/>
      <c r="AA35" s="1133"/>
      <c r="AB35" s="1134"/>
      <c r="AC35" s="1134"/>
      <c r="AD35" s="1134"/>
      <c r="AE35" s="1134"/>
      <c r="AF35" s="1134"/>
      <c r="AG35" s="1134"/>
      <c r="AH35" s="1135"/>
    </row>
    <row r="36" spans="1:34" ht="23.25" customHeight="1" x14ac:dyDescent="0.2">
      <c r="B36" s="789"/>
      <c r="C36" s="790"/>
      <c r="D36" s="790"/>
      <c r="E36" s="790"/>
      <c r="F36" s="790"/>
      <c r="G36" s="790"/>
      <c r="H36" s="790"/>
      <c r="I36" s="790"/>
      <c r="J36" s="790"/>
      <c r="K36" s="790"/>
      <c r="L36" s="791"/>
      <c r="M36" s="1115"/>
      <c r="N36" s="1115"/>
      <c r="O36" s="1115"/>
      <c r="P36" s="1115"/>
      <c r="Q36" s="1115"/>
      <c r="R36" s="1115"/>
      <c r="S36" s="1115"/>
      <c r="T36" s="1115"/>
      <c r="U36" s="1115"/>
      <c r="V36" s="1115"/>
      <c r="W36" s="1115"/>
      <c r="X36" s="1115"/>
      <c r="Y36" s="1115"/>
      <c r="Z36" s="1115"/>
      <c r="AA36" s="1116"/>
      <c r="AB36" s="1117"/>
      <c r="AC36" s="1117"/>
      <c r="AD36" s="1117"/>
      <c r="AE36" s="1117"/>
      <c r="AF36" s="1117"/>
      <c r="AG36" s="1117"/>
      <c r="AH36" s="1118"/>
    </row>
    <row r="37" spans="1:34" ht="23.25" customHeight="1" x14ac:dyDescent="0.2">
      <c r="B37" s="786" t="s">
        <v>680</v>
      </c>
      <c r="C37" s="787"/>
      <c r="D37" s="787"/>
      <c r="E37" s="787"/>
      <c r="F37" s="787"/>
      <c r="G37" s="787"/>
      <c r="H37" s="787"/>
      <c r="I37" s="787"/>
      <c r="J37" s="787"/>
      <c r="K37" s="787"/>
      <c r="L37" s="788"/>
      <c r="M37" s="1448"/>
      <c r="N37" s="1449"/>
      <c r="O37" s="1449"/>
      <c r="P37" s="1449"/>
      <c r="Q37" s="1449"/>
      <c r="R37" s="1449"/>
      <c r="S37" s="1450"/>
      <c r="T37" s="1448"/>
      <c r="U37" s="1449"/>
      <c r="V37" s="1449"/>
      <c r="W37" s="1449"/>
      <c r="X37" s="1449"/>
      <c r="Y37" s="1449"/>
      <c r="Z37" s="1450"/>
      <c r="AA37" s="1448"/>
      <c r="AB37" s="1449"/>
      <c r="AC37" s="1449"/>
      <c r="AD37" s="1449"/>
      <c r="AE37" s="1449"/>
      <c r="AF37" s="1449"/>
      <c r="AG37" s="1449"/>
      <c r="AH37" s="1450"/>
    </row>
    <row r="38" spans="1:34" ht="23.25" customHeight="1" x14ac:dyDescent="0.2">
      <c r="B38" s="789"/>
      <c r="C38" s="790"/>
      <c r="D38" s="790"/>
      <c r="E38" s="790"/>
      <c r="F38" s="790"/>
      <c r="G38" s="790"/>
      <c r="H38" s="790"/>
      <c r="I38" s="790"/>
      <c r="J38" s="790"/>
      <c r="K38" s="790"/>
      <c r="L38" s="791"/>
      <c r="M38" s="1448"/>
      <c r="N38" s="1449"/>
      <c r="O38" s="1449"/>
      <c r="P38" s="1449"/>
      <c r="Q38" s="1449"/>
      <c r="R38" s="1449"/>
      <c r="S38" s="1450"/>
      <c r="T38" s="1448"/>
      <c r="U38" s="1449"/>
      <c r="V38" s="1449"/>
      <c r="W38" s="1449"/>
      <c r="X38" s="1449"/>
      <c r="Y38" s="1449"/>
      <c r="Z38" s="1450"/>
      <c r="AA38" s="1448"/>
      <c r="AB38" s="1449"/>
      <c r="AC38" s="1449"/>
      <c r="AD38" s="1449"/>
      <c r="AE38" s="1449"/>
      <c r="AF38" s="1449"/>
      <c r="AG38" s="1449"/>
      <c r="AH38" s="1450"/>
    </row>
    <row r="39" spans="1:34" ht="22.8" customHeight="1" x14ac:dyDescent="0.2">
      <c r="B39" s="786" t="s">
        <v>598</v>
      </c>
      <c r="C39" s="787"/>
      <c r="D39" s="787"/>
      <c r="E39" s="787"/>
      <c r="F39" s="787"/>
      <c r="G39" s="787"/>
      <c r="H39" s="787"/>
      <c r="I39" s="787"/>
      <c r="J39" s="787"/>
      <c r="K39" s="787"/>
      <c r="L39" s="788"/>
      <c r="M39" s="1106">
        <f>M33+M35</f>
        <v>0</v>
      </c>
      <c r="N39" s="1152"/>
      <c r="O39" s="1152"/>
      <c r="P39" s="1152"/>
      <c r="Q39" s="1152"/>
      <c r="R39" s="1152"/>
      <c r="S39" s="1153"/>
      <c r="T39" s="1106">
        <f>T33+T35</f>
        <v>0</v>
      </c>
      <c r="U39" s="1152"/>
      <c r="V39" s="1152"/>
      <c r="W39" s="1152"/>
      <c r="X39" s="1152"/>
      <c r="Y39" s="1152"/>
      <c r="Z39" s="1153"/>
      <c r="AA39" s="1106">
        <f>AA33+AA35</f>
        <v>0</v>
      </c>
      <c r="AB39" s="1107"/>
      <c r="AC39" s="1107"/>
      <c r="AD39" s="1107"/>
      <c r="AE39" s="1107"/>
      <c r="AF39" s="1107"/>
      <c r="AG39" s="1107"/>
      <c r="AH39" s="1108"/>
    </row>
    <row r="40" spans="1:34" ht="23.25" customHeight="1" x14ac:dyDescent="0.2">
      <c r="B40" s="789"/>
      <c r="C40" s="790"/>
      <c r="D40" s="790"/>
      <c r="E40" s="790"/>
      <c r="F40" s="790"/>
      <c r="G40" s="790"/>
      <c r="H40" s="790"/>
      <c r="I40" s="790"/>
      <c r="J40" s="790"/>
      <c r="K40" s="790"/>
      <c r="L40" s="791"/>
      <c r="M40" s="1119">
        <f>M34+M36</f>
        <v>0</v>
      </c>
      <c r="N40" s="1119"/>
      <c r="O40" s="1119"/>
      <c r="P40" s="1119"/>
      <c r="Q40" s="1119"/>
      <c r="R40" s="1119"/>
      <c r="S40" s="1119"/>
      <c r="T40" s="1119">
        <f>T34+T36</f>
        <v>0</v>
      </c>
      <c r="U40" s="1119"/>
      <c r="V40" s="1119"/>
      <c r="W40" s="1119"/>
      <c r="X40" s="1119"/>
      <c r="Y40" s="1119"/>
      <c r="Z40" s="1119"/>
      <c r="AA40" s="1149">
        <f>AA34+AA36</f>
        <v>0</v>
      </c>
      <c r="AB40" s="1150"/>
      <c r="AC40" s="1150"/>
      <c r="AD40" s="1150"/>
      <c r="AE40" s="1150"/>
      <c r="AF40" s="1150"/>
      <c r="AG40" s="1150"/>
      <c r="AH40" s="1151"/>
    </row>
    <row r="41" spans="1:34" ht="18" customHeight="1" x14ac:dyDescent="0.2"/>
    <row r="42" spans="1:34" ht="18" customHeight="1" x14ac:dyDescent="0.2"/>
    <row r="43" spans="1:34" ht="18" customHeight="1" x14ac:dyDescent="0.2">
      <c r="A43" s="3" t="s">
        <v>432</v>
      </c>
      <c r="AH43" s="4" t="s">
        <v>433</v>
      </c>
    </row>
    <row r="44" spans="1:34" ht="18" customHeight="1" x14ac:dyDescent="0.2">
      <c r="B44" s="786" t="s">
        <v>434</v>
      </c>
      <c r="C44" s="787"/>
      <c r="D44" s="787"/>
      <c r="E44" s="787"/>
      <c r="F44" s="787"/>
      <c r="G44" s="788"/>
      <c r="H44" s="786" t="s">
        <v>435</v>
      </c>
      <c r="I44" s="787"/>
      <c r="J44" s="787"/>
      <c r="K44" s="787"/>
      <c r="L44" s="788"/>
      <c r="M44" s="1109" t="s">
        <v>599</v>
      </c>
      <c r="N44" s="1110"/>
      <c r="O44" s="1110"/>
      <c r="P44" s="1110"/>
      <c r="Q44" s="1111"/>
      <c r="R44" s="837" t="s">
        <v>437</v>
      </c>
      <c r="S44" s="838"/>
      <c r="T44" s="838"/>
      <c r="U44" s="838"/>
      <c r="V44" s="838"/>
      <c r="W44" s="838"/>
      <c r="X44" s="838"/>
      <c r="Y44" s="838"/>
      <c r="Z44" s="838"/>
      <c r="AA44" s="838"/>
      <c r="AB44" s="838"/>
      <c r="AC44" s="838"/>
      <c r="AD44" s="838"/>
      <c r="AE44" s="838"/>
      <c r="AF44" s="839"/>
      <c r="AG44" s="1140" t="s">
        <v>251</v>
      </c>
      <c r="AH44" s="1141"/>
    </row>
    <row r="45" spans="1:34" ht="18" customHeight="1" x14ac:dyDescent="0.2">
      <c r="B45" s="789"/>
      <c r="C45" s="790"/>
      <c r="D45" s="790"/>
      <c r="E45" s="790"/>
      <c r="F45" s="790"/>
      <c r="G45" s="791"/>
      <c r="H45" s="789"/>
      <c r="I45" s="790"/>
      <c r="J45" s="790"/>
      <c r="K45" s="790"/>
      <c r="L45" s="791"/>
      <c r="M45" s="1112"/>
      <c r="N45" s="1113"/>
      <c r="O45" s="1113"/>
      <c r="P45" s="1113"/>
      <c r="Q45" s="1114"/>
      <c r="R45" s="837" t="s">
        <v>456</v>
      </c>
      <c r="S45" s="838"/>
      <c r="T45" s="838"/>
      <c r="U45" s="839"/>
      <c r="V45" s="837" t="s">
        <v>439</v>
      </c>
      <c r="W45" s="838"/>
      <c r="X45" s="838"/>
      <c r="Y45" s="839"/>
      <c r="Z45" s="837" t="s">
        <v>440</v>
      </c>
      <c r="AA45" s="838"/>
      <c r="AB45" s="838"/>
      <c r="AC45" s="839"/>
      <c r="AD45" s="837" t="s">
        <v>441</v>
      </c>
      <c r="AE45" s="838"/>
      <c r="AF45" s="839"/>
      <c r="AG45" s="1142"/>
      <c r="AH45" s="1143"/>
    </row>
    <row r="46" spans="1:34" ht="28.5" customHeight="1" x14ac:dyDescent="0.2">
      <c r="B46" s="1109" t="s">
        <v>442</v>
      </c>
      <c r="C46" s="1110"/>
      <c r="D46" s="1110"/>
      <c r="E46" s="1110"/>
      <c r="F46" s="1110"/>
      <c r="G46" s="1111"/>
      <c r="H46" s="1120">
        <f>AA39</f>
        <v>0</v>
      </c>
      <c r="I46" s="1121"/>
      <c r="J46" s="1121"/>
      <c r="K46" s="1121"/>
      <c r="L46" s="1122"/>
      <c r="M46" s="1120">
        <f>H46-AD46</f>
        <v>0</v>
      </c>
      <c r="N46" s="1121"/>
      <c r="O46" s="1121"/>
      <c r="P46" s="1121"/>
      <c r="Q46" s="1122"/>
      <c r="R46" s="1120">
        <f>M46/2</f>
        <v>0</v>
      </c>
      <c r="S46" s="1121"/>
      <c r="T46" s="1121"/>
      <c r="U46" s="1122"/>
      <c r="V46" s="1120">
        <f>R46/2</f>
        <v>0</v>
      </c>
      <c r="W46" s="1121"/>
      <c r="X46" s="1121"/>
      <c r="Y46" s="1122"/>
      <c r="Z46" s="1120">
        <f>R46/2</f>
        <v>0</v>
      </c>
      <c r="AA46" s="1121"/>
      <c r="AB46" s="1121"/>
      <c r="AC46" s="1122"/>
      <c r="AD46" s="1096"/>
      <c r="AE46" s="1097"/>
      <c r="AF46" s="1097"/>
      <c r="AG46" s="1148"/>
      <c r="AH46" s="1105"/>
    </row>
    <row r="47" spans="1:34" ht="28.5" customHeight="1" x14ac:dyDescent="0.2">
      <c r="B47" s="1112"/>
      <c r="C47" s="1113"/>
      <c r="D47" s="1113"/>
      <c r="E47" s="1113"/>
      <c r="F47" s="1113"/>
      <c r="G47" s="1114"/>
      <c r="H47" s="1124">
        <f>AA40</f>
        <v>0</v>
      </c>
      <c r="I47" s="1125"/>
      <c r="J47" s="1125"/>
      <c r="K47" s="1125"/>
      <c r="L47" s="1126"/>
      <c r="M47" s="1124">
        <f>H47-AD47</f>
        <v>0</v>
      </c>
      <c r="N47" s="1125"/>
      <c r="O47" s="1125"/>
      <c r="P47" s="1125"/>
      <c r="Q47" s="1126"/>
      <c r="R47" s="1124">
        <f>M47/2</f>
        <v>0</v>
      </c>
      <c r="S47" s="1125"/>
      <c r="T47" s="1125"/>
      <c r="U47" s="1126"/>
      <c r="V47" s="1124">
        <f>R47/2</f>
        <v>0</v>
      </c>
      <c r="W47" s="1125"/>
      <c r="X47" s="1125"/>
      <c r="Y47" s="1126"/>
      <c r="Z47" s="1124">
        <f>R47/2</f>
        <v>0</v>
      </c>
      <c r="AA47" s="1125"/>
      <c r="AB47" s="1125"/>
      <c r="AC47" s="1126"/>
      <c r="AD47" s="1138"/>
      <c r="AE47" s="1139"/>
      <c r="AF47" s="1139"/>
      <c r="AG47" s="1144"/>
      <c r="AH47" s="1145"/>
    </row>
    <row r="48" spans="1:34" ht="23.25" customHeight="1" x14ac:dyDescent="0.2">
      <c r="B48" s="786" t="s">
        <v>443</v>
      </c>
      <c r="C48" s="787"/>
      <c r="D48" s="787"/>
      <c r="E48" s="787"/>
      <c r="F48" s="787"/>
      <c r="G48" s="788"/>
      <c r="H48" s="1120">
        <f>H46</f>
        <v>0</v>
      </c>
      <c r="I48" s="1121"/>
      <c r="J48" s="1121"/>
      <c r="K48" s="1121"/>
      <c r="L48" s="1122"/>
      <c r="M48" s="1120">
        <f>M46</f>
        <v>0</v>
      </c>
      <c r="N48" s="1121"/>
      <c r="O48" s="1121"/>
      <c r="P48" s="1121"/>
      <c r="Q48" s="1122"/>
      <c r="R48" s="1120">
        <f>R46</f>
        <v>0</v>
      </c>
      <c r="S48" s="1121"/>
      <c r="T48" s="1121"/>
      <c r="U48" s="1122"/>
      <c r="V48" s="1120">
        <f>V46</f>
        <v>0</v>
      </c>
      <c r="W48" s="1121"/>
      <c r="X48" s="1121"/>
      <c r="Y48" s="1122"/>
      <c r="Z48" s="1120">
        <f>Z46</f>
        <v>0</v>
      </c>
      <c r="AA48" s="1121"/>
      <c r="AB48" s="1121"/>
      <c r="AC48" s="1122"/>
      <c r="AD48" s="1096" t="str">
        <f>IF(AD46="","",AD46)</f>
        <v/>
      </c>
      <c r="AE48" s="1097"/>
      <c r="AF48" s="1097"/>
      <c r="AG48" s="1104"/>
      <c r="AH48" s="1105"/>
    </row>
    <row r="49" spans="1:34" ht="23.25" customHeight="1" x14ac:dyDescent="0.2">
      <c r="B49" s="789"/>
      <c r="C49" s="790"/>
      <c r="D49" s="790"/>
      <c r="E49" s="790"/>
      <c r="F49" s="790"/>
      <c r="G49" s="791"/>
      <c r="H49" s="1127">
        <f>H47</f>
        <v>0</v>
      </c>
      <c r="I49" s="1128"/>
      <c r="J49" s="1128"/>
      <c r="K49" s="1128"/>
      <c r="L49" s="1129"/>
      <c r="M49" s="1127">
        <f>M47</f>
        <v>0</v>
      </c>
      <c r="N49" s="1128"/>
      <c r="O49" s="1128"/>
      <c r="P49" s="1128"/>
      <c r="Q49" s="1129"/>
      <c r="R49" s="1127">
        <f>R47</f>
        <v>0</v>
      </c>
      <c r="S49" s="1128"/>
      <c r="T49" s="1128"/>
      <c r="U49" s="1129"/>
      <c r="V49" s="1127">
        <f>V47</f>
        <v>0</v>
      </c>
      <c r="W49" s="1128"/>
      <c r="X49" s="1128"/>
      <c r="Y49" s="1129"/>
      <c r="Z49" s="1127">
        <f>Z47</f>
        <v>0</v>
      </c>
      <c r="AA49" s="1128"/>
      <c r="AB49" s="1128"/>
      <c r="AC49" s="1129"/>
      <c r="AD49" s="1146" t="str">
        <f>IF(AD47="","",AD47)</f>
        <v/>
      </c>
      <c r="AE49" s="1147"/>
      <c r="AF49" s="1147"/>
      <c r="AG49" s="1130"/>
      <c r="AH49" s="1131"/>
    </row>
    <row r="50" spans="1:34" ht="18" customHeight="1" x14ac:dyDescent="0.2"/>
    <row r="51" spans="1:34" ht="18" customHeight="1" x14ac:dyDescent="0.2"/>
    <row r="52" spans="1:34" ht="18" customHeight="1" x14ac:dyDescent="0.2">
      <c r="A52" s="3" t="s">
        <v>444</v>
      </c>
    </row>
    <row r="53" spans="1:34" ht="18" customHeight="1" x14ac:dyDescent="0.2">
      <c r="C53" s="3" t="s">
        <v>600</v>
      </c>
    </row>
    <row r="54" spans="1:34" ht="18" customHeight="1" x14ac:dyDescent="0.2"/>
    <row r="55" spans="1:34" ht="18" customHeight="1" x14ac:dyDescent="0.2">
      <c r="A55" s="3" t="s">
        <v>601</v>
      </c>
      <c r="N55" s="1095" t="s">
        <v>602</v>
      </c>
      <c r="O55" s="1095"/>
      <c r="P55" s="1095"/>
      <c r="Q55" s="1095"/>
      <c r="R55" s="1095"/>
      <c r="S55" s="1095"/>
      <c r="T55" s="1095"/>
      <c r="U55" s="1095"/>
      <c r="V55" s="1095"/>
      <c r="W55" s="1095"/>
      <c r="X55" s="1095"/>
    </row>
    <row r="56" spans="1:34" ht="18" customHeight="1" x14ac:dyDescent="0.2"/>
    <row r="57" spans="1:34" ht="18" customHeight="1" x14ac:dyDescent="0.2"/>
    <row r="58" spans="1:34" ht="18" customHeight="1" x14ac:dyDescent="0.2">
      <c r="A58" s="3" t="s">
        <v>603</v>
      </c>
    </row>
    <row r="59" spans="1:34" ht="18" customHeight="1" x14ac:dyDescent="0.2"/>
    <row r="60" spans="1:34" ht="18" customHeight="1" x14ac:dyDescent="0.2">
      <c r="A60" s="3" t="s">
        <v>449</v>
      </c>
      <c r="AH60" s="4" t="s">
        <v>433</v>
      </c>
    </row>
    <row r="61" spans="1:34" ht="18" customHeight="1" x14ac:dyDescent="0.2">
      <c r="B61" s="786" t="s">
        <v>450</v>
      </c>
      <c r="C61" s="787"/>
      <c r="D61" s="787"/>
      <c r="E61" s="787"/>
      <c r="F61" s="787"/>
      <c r="G61" s="787"/>
      <c r="H61" s="787"/>
      <c r="I61" s="788"/>
      <c r="J61" s="786" t="s">
        <v>604</v>
      </c>
      <c r="K61" s="787"/>
      <c r="L61" s="787"/>
      <c r="M61" s="787"/>
      <c r="N61" s="787"/>
      <c r="O61" s="788"/>
      <c r="P61" s="786" t="s">
        <v>605</v>
      </c>
      <c r="Q61" s="787"/>
      <c r="R61" s="787"/>
      <c r="S61" s="787"/>
      <c r="T61" s="787"/>
      <c r="U61" s="788"/>
      <c r="V61" s="837" t="s">
        <v>453</v>
      </c>
      <c r="W61" s="838"/>
      <c r="X61" s="838"/>
      <c r="Y61" s="838"/>
      <c r="Z61" s="838"/>
      <c r="AA61" s="838"/>
      <c r="AB61" s="838"/>
      <c r="AC61" s="838"/>
      <c r="AD61" s="838"/>
      <c r="AE61" s="839"/>
      <c r="AF61" s="786" t="s">
        <v>251</v>
      </c>
      <c r="AG61" s="787"/>
      <c r="AH61" s="788"/>
    </row>
    <row r="62" spans="1:34" ht="18" customHeight="1" x14ac:dyDescent="0.2">
      <c r="B62" s="789"/>
      <c r="C62" s="790"/>
      <c r="D62" s="790"/>
      <c r="E62" s="790"/>
      <c r="F62" s="790"/>
      <c r="G62" s="790"/>
      <c r="H62" s="790"/>
      <c r="I62" s="791"/>
      <c r="J62" s="789"/>
      <c r="K62" s="790"/>
      <c r="L62" s="790"/>
      <c r="M62" s="790"/>
      <c r="N62" s="790"/>
      <c r="O62" s="791"/>
      <c r="P62" s="789"/>
      <c r="Q62" s="790"/>
      <c r="R62" s="790"/>
      <c r="S62" s="790"/>
      <c r="T62" s="790"/>
      <c r="U62" s="791"/>
      <c r="V62" s="837" t="s">
        <v>454</v>
      </c>
      <c r="W62" s="838"/>
      <c r="X62" s="838"/>
      <c r="Y62" s="838"/>
      <c r="Z62" s="839"/>
      <c r="AA62" s="837" t="s">
        <v>455</v>
      </c>
      <c r="AB62" s="838"/>
      <c r="AC62" s="838"/>
      <c r="AD62" s="838"/>
      <c r="AE62" s="839"/>
      <c r="AF62" s="789"/>
      <c r="AG62" s="790"/>
      <c r="AH62" s="791"/>
    </row>
    <row r="63" spans="1:34" ht="33" customHeight="1" x14ac:dyDescent="0.2">
      <c r="B63" s="813" t="s">
        <v>456</v>
      </c>
      <c r="C63" s="814"/>
      <c r="D63" s="814"/>
      <c r="E63" s="814"/>
      <c r="F63" s="814"/>
      <c r="G63" s="814"/>
      <c r="H63" s="814"/>
      <c r="I63" s="815"/>
      <c r="J63" s="1098">
        <f>R49</f>
        <v>0</v>
      </c>
      <c r="K63" s="1099"/>
      <c r="L63" s="1099"/>
      <c r="M63" s="1099"/>
      <c r="N63" s="1099"/>
      <c r="O63" s="1100"/>
      <c r="P63" s="1098">
        <f>R48</f>
        <v>0</v>
      </c>
      <c r="Q63" s="1099"/>
      <c r="R63" s="1099"/>
      <c r="S63" s="1099"/>
      <c r="T63" s="1099"/>
      <c r="U63" s="1100"/>
      <c r="V63" s="1101"/>
      <c r="W63" s="1102"/>
      <c r="X63" s="1102"/>
      <c r="Y63" s="1102"/>
      <c r="Z63" s="1103"/>
      <c r="AA63" s="1101"/>
      <c r="AB63" s="1102"/>
      <c r="AC63" s="1102"/>
      <c r="AD63" s="1102"/>
      <c r="AE63" s="1103"/>
      <c r="AF63" s="825"/>
      <c r="AG63" s="826"/>
      <c r="AH63" s="827"/>
    </row>
    <row r="64" spans="1:34" ht="33" customHeight="1" x14ac:dyDescent="0.2">
      <c r="B64" s="813" t="s">
        <v>439</v>
      </c>
      <c r="C64" s="814"/>
      <c r="D64" s="814"/>
      <c r="E64" s="814"/>
      <c r="F64" s="814"/>
      <c r="G64" s="814"/>
      <c r="H64" s="814"/>
      <c r="I64" s="815"/>
      <c r="J64" s="1098">
        <f>V49</f>
        <v>0</v>
      </c>
      <c r="K64" s="1099"/>
      <c r="L64" s="1099"/>
      <c r="M64" s="1099"/>
      <c r="N64" s="1099"/>
      <c r="O64" s="1100"/>
      <c r="P64" s="1098">
        <f>V48</f>
        <v>0</v>
      </c>
      <c r="Q64" s="1099"/>
      <c r="R64" s="1099"/>
      <c r="S64" s="1099"/>
      <c r="T64" s="1099"/>
      <c r="U64" s="1100"/>
      <c r="V64" s="1101"/>
      <c r="W64" s="1102"/>
      <c r="X64" s="1102"/>
      <c r="Y64" s="1102"/>
      <c r="Z64" s="1103"/>
      <c r="AA64" s="1101"/>
      <c r="AB64" s="1102"/>
      <c r="AC64" s="1102"/>
      <c r="AD64" s="1102"/>
      <c r="AE64" s="1103"/>
      <c r="AF64" s="825"/>
      <c r="AG64" s="826"/>
      <c r="AH64" s="827"/>
    </row>
    <row r="65" spans="1:34" ht="33" customHeight="1" x14ac:dyDescent="0.2">
      <c r="B65" s="813" t="s">
        <v>440</v>
      </c>
      <c r="C65" s="814"/>
      <c r="D65" s="814"/>
      <c r="E65" s="814"/>
      <c r="F65" s="814"/>
      <c r="G65" s="814"/>
      <c r="H65" s="814"/>
      <c r="I65" s="815"/>
      <c r="J65" s="1098">
        <f>Z49</f>
        <v>0</v>
      </c>
      <c r="K65" s="1099"/>
      <c r="L65" s="1099"/>
      <c r="M65" s="1099"/>
      <c r="N65" s="1099"/>
      <c r="O65" s="1100"/>
      <c r="P65" s="1098">
        <f>Z48</f>
        <v>0</v>
      </c>
      <c r="Q65" s="1099"/>
      <c r="R65" s="1099"/>
      <c r="S65" s="1099"/>
      <c r="T65" s="1099"/>
      <c r="U65" s="1100"/>
      <c r="V65" s="1101"/>
      <c r="W65" s="1102"/>
      <c r="X65" s="1102"/>
      <c r="Y65" s="1102"/>
      <c r="Z65" s="1103"/>
      <c r="AA65" s="1101"/>
      <c r="AB65" s="1102"/>
      <c r="AC65" s="1102"/>
      <c r="AD65" s="1102"/>
      <c r="AE65" s="1103"/>
      <c r="AF65" s="825"/>
      <c r="AG65" s="826"/>
      <c r="AH65" s="827"/>
    </row>
    <row r="66" spans="1:34" ht="33" customHeight="1" x14ac:dyDescent="0.2">
      <c r="B66" s="795" t="s">
        <v>443</v>
      </c>
      <c r="C66" s="795"/>
      <c r="D66" s="795"/>
      <c r="E66" s="795"/>
      <c r="F66" s="795"/>
      <c r="G66" s="795"/>
      <c r="H66" s="795"/>
      <c r="I66" s="795"/>
      <c r="J66" s="1123">
        <f>SUM(J63:O65)</f>
        <v>0</v>
      </c>
      <c r="K66" s="1123"/>
      <c r="L66" s="1123"/>
      <c r="M66" s="1123"/>
      <c r="N66" s="1123"/>
      <c r="O66" s="1123"/>
      <c r="P66" s="1123">
        <f>SUM(P63:U65)</f>
        <v>0</v>
      </c>
      <c r="Q66" s="1123"/>
      <c r="R66" s="1123"/>
      <c r="S66" s="1123"/>
      <c r="T66" s="1123"/>
      <c r="U66" s="1123"/>
      <c r="V66" s="1123"/>
      <c r="W66" s="1123"/>
      <c r="X66" s="1123"/>
      <c r="Y66" s="1123"/>
      <c r="Z66" s="1123"/>
      <c r="AA66" s="1123"/>
      <c r="AB66" s="1123"/>
      <c r="AC66" s="1123"/>
      <c r="AD66" s="1123"/>
      <c r="AE66" s="1123"/>
      <c r="AF66" s="795"/>
      <c r="AG66" s="795"/>
      <c r="AH66" s="795"/>
    </row>
    <row r="67" spans="1:34" ht="18" customHeight="1" x14ac:dyDescent="0.2"/>
    <row r="68" spans="1:34" ht="18" customHeight="1" x14ac:dyDescent="0.2">
      <c r="A68" s="3" t="s">
        <v>457</v>
      </c>
    </row>
    <row r="69" spans="1:34" ht="18" customHeight="1" x14ac:dyDescent="0.2">
      <c r="B69" s="786" t="s">
        <v>450</v>
      </c>
      <c r="C69" s="787"/>
      <c r="D69" s="787"/>
      <c r="E69" s="787"/>
      <c r="F69" s="787"/>
      <c r="G69" s="787"/>
      <c r="H69" s="787"/>
      <c r="I69" s="788"/>
      <c r="J69" s="786" t="s">
        <v>604</v>
      </c>
      <c r="K69" s="787"/>
      <c r="L69" s="787"/>
      <c r="M69" s="787"/>
      <c r="N69" s="787"/>
      <c r="O69" s="788"/>
      <c r="P69" s="786" t="s">
        <v>605</v>
      </c>
      <c r="Q69" s="787"/>
      <c r="R69" s="787"/>
      <c r="S69" s="787"/>
      <c r="T69" s="787"/>
      <c r="U69" s="788"/>
      <c r="V69" s="837" t="s">
        <v>453</v>
      </c>
      <c r="W69" s="838"/>
      <c r="X69" s="838"/>
      <c r="Y69" s="838"/>
      <c r="Z69" s="838"/>
      <c r="AA69" s="838"/>
      <c r="AB69" s="838"/>
      <c r="AC69" s="838"/>
      <c r="AD69" s="838"/>
      <c r="AE69" s="839"/>
      <c r="AF69" s="786" t="s">
        <v>251</v>
      </c>
      <c r="AG69" s="787"/>
      <c r="AH69" s="788"/>
    </row>
    <row r="70" spans="1:34" ht="18" customHeight="1" x14ac:dyDescent="0.2">
      <c r="B70" s="789"/>
      <c r="C70" s="790"/>
      <c r="D70" s="790"/>
      <c r="E70" s="790"/>
      <c r="F70" s="790"/>
      <c r="G70" s="790"/>
      <c r="H70" s="790"/>
      <c r="I70" s="791"/>
      <c r="J70" s="789"/>
      <c r="K70" s="790"/>
      <c r="L70" s="790"/>
      <c r="M70" s="790"/>
      <c r="N70" s="790"/>
      <c r="O70" s="791"/>
      <c r="P70" s="789"/>
      <c r="Q70" s="790"/>
      <c r="R70" s="790"/>
      <c r="S70" s="790"/>
      <c r="T70" s="790"/>
      <c r="U70" s="791"/>
      <c r="V70" s="837" t="s">
        <v>454</v>
      </c>
      <c r="W70" s="838"/>
      <c r="X70" s="838"/>
      <c r="Y70" s="838"/>
      <c r="Z70" s="839"/>
      <c r="AA70" s="837" t="s">
        <v>455</v>
      </c>
      <c r="AB70" s="838"/>
      <c r="AC70" s="838"/>
      <c r="AD70" s="838"/>
      <c r="AE70" s="839"/>
      <c r="AF70" s="789"/>
      <c r="AG70" s="790"/>
      <c r="AH70" s="791"/>
    </row>
    <row r="71" spans="1:34" ht="48.75" customHeight="1" x14ac:dyDescent="0.2">
      <c r="B71" s="831" t="s">
        <v>458</v>
      </c>
      <c r="C71" s="832"/>
      <c r="D71" s="832"/>
      <c r="E71" s="832"/>
      <c r="F71" s="832"/>
      <c r="G71" s="832"/>
      <c r="H71" s="832"/>
      <c r="I71" s="833"/>
      <c r="J71" s="1101">
        <f>J66</f>
        <v>0</v>
      </c>
      <c r="K71" s="1102"/>
      <c r="L71" s="1102"/>
      <c r="M71" s="1102"/>
      <c r="N71" s="1102"/>
      <c r="O71" s="1103"/>
      <c r="P71" s="1101">
        <f>P66</f>
        <v>0</v>
      </c>
      <c r="Q71" s="1102"/>
      <c r="R71" s="1102"/>
      <c r="S71" s="1102"/>
      <c r="T71" s="1102"/>
      <c r="U71" s="1103"/>
      <c r="V71" s="1101"/>
      <c r="W71" s="1102"/>
      <c r="X71" s="1102"/>
      <c r="Y71" s="1102"/>
      <c r="Z71" s="1103"/>
      <c r="AA71" s="1101"/>
      <c r="AB71" s="1102"/>
      <c r="AC71" s="1102"/>
      <c r="AD71" s="1102"/>
      <c r="AE71" s="1103"/>
      <c r="AF71" s="825"/>
      <c r="AG71" s="826"/>
      <c r="AH71" s="827"/>
    </row>
    <row r="72" spans="1:34" ht="32.25" customHeight="1" x14ac:dyDescent="0.2">
      <c r="B72" s="795" t="s">
        <v>443</v>
      </c>
      <c r="C72" s="795"/>
      <c r="D72" s="795"/>
      <c r="E72" s="795"/>
      <c r="F72" s="795"/>
      <c r="G72" s="795"/>
      <c r="H72" s="795"/>
      <c r="I72" s="795"/>
      <c r="J72" s="1123">
        <f>J71</f>
        <v>0</v>
      </c>
      <c r="K72" s="1123"/>
      <c r="L72" s="1123"/>
      <c r="M72" s="1123"/>
      <c r="N72" s="1123"/>
      <c r="O72" s="1123"/>
      <c r="P72" s="1123">
        <f>P71</f>
        <v>0</v>
      </c>
      <c r="Q72" s="1123"/>
      <c r="R72" s="1123"/>
      <c r="S72" s="1123"/>
      <c r="T72" s="1123"/>
      <c r="U72" s="1123"/>
      <c r="V72" s="1123"/>
      <c r="W72" s="1123"/>
      <c r="X72" s="1123"/>
      <c r="Y72" s="1123"/>
      <c r="Z72" s="1123"/>
      <c r="AA72" s="1123"/>
      <c r="AB72" s="1123"/>
      <c r="AC72" s="1123"/>
      <c r="AD72" s="1123"/>
      <c r="AE72" s="1123"/>
      <c r="AF72" s="795"/>
      <c r="AG72" s="795"/>
      <c r="AH72" s="795"/>
    </row>
    <row r="73" spans="1:34" ht="18" customHeight="1" x14ac:dyDescent="0.2"/>
    <row r="74" spans="1:34" ht="18" customHeight="1" x14ac:dyDescent="0.2">
      <c r="C74" s="3" t="s">
        <v>459</v>
      </c>
    </row>
    <row r="75" spans="1:34" ht="18" customHeight="1" x14ac:dyDescent="0.2"/>
    <row r="76" spans="1:34" x14ac:dyDescent="0.2">
      <c r="U76" s="3" t="s">
        <v>460</v>
      </c>
    </row>
    <row r="78" spans="1:34" x14ac:dyDescent="0.2">
      <c r="X78" s="3" t="s">
        <v>606</v>
      </c>
    </row>
    <row r="79" spans="1:34" ht="18" customHeight="1" x14ac:dyDescent="0.2"/>
    <row r="80" spans="1:34" ht="18" customHeight="1" x14ac:dyDescent="0.2"/>
  </sheetData>
  <mergeCells count="123">
    <mergeCell ref="B11:AH11"/>
    <mergeCell ref="B14:AH16"/>
    <mergeCell ref="Q18:S18"/>
    <mergeCell ref="C26:I26"/>
    <mergeCell ref="AG46:AH46"/>
    <mergeCell ref="AA40:AH40"/>
    <mergeCell ref="R45:U45"/>
    <mergeCell ref="AD45:AF45"/>
    <mergeCell ref="M46:Q46"/>
    <mergeCell ref="Z46:AC46"/>
    <mergeCell ref="V45:Y45"/>
    <mergeCell ref="M39:S39"/>
    <mergeCell ref="M32:S32"/>
    <mergeCell ref="T32:Z32"/>
    <mergeCell ref="AA32:AH32"/>
    <mergeCell ref="M34:S34"/>
    <mergeCell ref="T34:Z34"/>
    <mergeCell ref="AA34:AH34"/>
    <mergeCell ref="M33:S33"/>
    <mergeCell ref="T33:Z33"/>
    <mergeCell ref="T39:Z39"/>
    <mergeCell ref="B37:L38"/>
    <mergeCell ref="AG49:AH49"/>
    <mergeCell ref="V46:Y46"/>
    <mergeCell ref="C28:I28"/>
    <mergeCell ref="B32:L32"/>
    <mergeCell ref="AA33:AH33"/>
    <mergeCell ref="M35:S35"/>
    <mergeCell ref="T35:Z35"/>
    <mergeCell ref="AA35:AH35"/>
    <mergeCell ref="AD47:AF47"/>
    <mergeCell ref="B46:G47"/>
    <mergeCell ref="H46:L46"/>
    <mergeCell ref="AG44:AH45"/>
    <mergeCell ref="B44:G45"/>
    <mergeCell ref="H44:L45"/>
    <mergeCell ref="R44:AF44"/>
    <mergeCell ref="AG47:AH47"/>
    <mergeCell ref="R47:U47"/>
    <mergeCell ref="AD46:AF46"/>
    <mergeCell ref="M44:Q45"/>
    <mergeCell ref="Z45:AC45"/>
    <mergeCell ref="R46:U46"/>
    <mergeCell ref="H49:L49"/>
    <mergeCell ref="M49:Q49"/>
    <mergeCell ref="AD49:AF49"/>
    <mergeCell ref="H47:L47"/>
    <mergeCell ref="M47:Q47"/>
    <mergeCell ref="B48:G49"/>
    <mergeCell ref="V47:Y47"/>
    <mergeCell ref="Z47:AC47"/>
    <mergeCell ref="R48:U48"/>
    <mergeCell ref="V48:Y48"/>
    <mergeCell ref="M48:Q48"/>
    <mergeCell ref="H48:L48"/>
    <mergeCell ref="R49:U49"/>
    <mergeCell ref="V49:Y49"/>
    <mergeCell ref="Z49:AC49"/>
    <mergeCell ref="J61:O62"/>
    <mergeCell ref="P61:U62"/>
    <mergeCell ref="V61:AE61"/>
    <mergeCell ref="AF61:AH62"/>
    <mergeCell ref="V62:Z62"/>
    <mergeCell ref="AA62:AE62"/>
    <mergeCell ref="B65:I65"/>
    <mergeCell ref="J65:O65"/>
    <mergeCell ref="P65:U65"/>
    <mergeCell ref="V65:Z65"/>
    <mergeCell ref="AA65:AE65"/>
    <mergeCell ref="AF65:AH65"/>
    <mergeCell ref="AA63:AE63"/>
    <mergeCell ref="AF64:AH64"/>
    <mergeCell ref="P63:U63"/>
    <mergeCell ref="AF63:AH63"/>
    <mergeCell ref="AF69:AH70"/>
    <mergeCell ref="V70:Z70"/>
    <mergeCell ref="AA70:AE70"/>
    <mergeCell ref="B66:I66"/>
    <mergeCell ref="J66:O66"/>
    <mergeCell ref="P66:U66"/>
    <mergeCell ref="V66:Z66"/>
    <mergeCell ref="AA66:AE66"/>
    <mergeCell ref="AF66:AH66"/>
    <mergeCell ref="B69:I70"/>
    <mergeCell ref="J69:O70"/>
    <mergeCell ref="P69:U70"/>
    <mergeCell ref="V69:AE69"/>
    <mergeCell ref="AF72:AH72"/>
    <mergeCell ref="B71:I71"/>
    <mergeCell ref="J71:O71"/>
    <mergeCell ref="P71:U71"/>
    <mergeCell ref="V71:Z71"/>
    <mergeCell ref="AA71:AE71"/>
    <mergeCell ref="AF71:AH71"/>
    <mergeCell ref="B72:I72"/>
    <mergeCell ref="J72:O72"/>
    <mergeCell ref="P72:U72"/>
    <mergeCell ref="V72:Z72"/>
    <mergeCell ref="AA72:AE72"/>
    <mergeCell ref="N55:X55"/>
    <mergeCell ref="AD48:AF48"/>
    <mergeCell ref="X2:AG2"/>
    <mergeCell ref="X3:AG3"/>
    <mergeCell ref="B64:I64"/>
    <mergeCell ref="J64:O64"/>
    <mergeCell ref="P64:U64"/>
    <mergeCell ref="V64:Z64"/>
    <mergeCell ref="AA64:AE64"/>
    <mergeCell ref="B63:I63"/>
    <mergeCell ref="J63:O63"/>
    <mergeCell ref="V63:Z63"/>
    <mergeCell ref="AG48:AH48"/>
    <mergeCell ref="AA39:AH39"/>
    <mergeCell ref="B39:L40"/>
    <mergeCell ref="B35:L36"/>
    <mergeCell ref="B33:L34"/>
    <mergeCell ref="M36:S36"/>
    <mergeCell ref="T36:Z36"/>
    <mergeCell ref="AA36:AH36"/>
    <mergeCell ref="M40:S40"/>
    <mergeCell ref="T40:Z40"/>
    <mergeCell ref="Z48:AC48"/>
    <mergeCell ref="B61:I62"/>
  </mergeCells>
  <phoneticPr fontId="25"/>
  <printOptions horizontalCentered="1"/>
  <pageMargins left="0.31496062992125984" right="0.31496062992125984" top="0.35433070866141736" bottom="0.35433070866141736" header="0.31496062992125984" footer="0.31496062992125984"/>
  <pageSetup paperSize="9" orientation="portrait" cellComments="asDisplayed" r:id="rId1"/>
  <rowBreaks count="1" manualBreakCount="1">
    <brk id="41" max="3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I74"/>
  <sheetViews>
    <sheetView showGridLines="0" view="pageBreakPreview" zoomScale="130" zoomScaleNormal="100" zoomScaleSheetLayoutView="130" workbookViewId="0">
      <selection activeCell="R28" sqref="R28"/>
    </sheetView>
  </sheetViews>
  <sheetFormatPr defaultColWidth="9" defaultRowHeight="14.4" x14ac:dyDescent="0.2"/>
  <cols>
    <col min="1" max="37" width="2.6640625" style="3" customWidth="1"/>
    <col min="38" max="16384" width="9" style="3"/>
  </cols>
  <sheetData>
    <row r="1" spans="1:34" ht="18" customHeight="1" x14ac:dyDescent="0.2">
      <c r="A1" s="97" t="s">
        <v>607</v>
      </c>
    </row>
    <row r="2" spans="1:34" ht="18" customHeight="1" x14ac:dyDescent="0.2">
      <c r="Y2" s="738" t="s">
        <v>357</v>
      </c>
      <c r="Z2" s="738"/>
      <c r="AA2" s="738"/>
      <c r="AB2" s="738"/>
      <c r="AC2" s="738"/>
      <c r="AD2" s="738"/>
      <c r="AE2" s="738"/>
      <c r="AF2" s="738"/>
      <c r="AG2" s="738"/>
      <c r="AH2" s="738"/>
    </row>
    <row r="3" spans="1:34" ht="18" customHeight="1" x14ac:dyDescent="0.2">
      <c r="Y3" s="739" t="s">
        <v>359</v>
      </c>
      <c r="Z3" s="739"/>
      <c r="AA3" s="739"/>
      <c r="AB3" s="739"/>
      <c r="AC3" s="739"/>
      <c r="AD3" s="739"/>
      <c r="AE3" s="739"/>
      <c r="AF3" s="739"/>
      <c r="AG3" s="739"/>
      <c r="AH3" s="739"/>
    </row>
    <row r="4" spans="1:34" ht="18" customHeight="1" x14ac:dyDescent="0.2"/>
    <row r="5" spans="1:34" ht="18" customHeight="1" x14ac:dyDescent="0.2">
      <c r="B5" s="3" t="s">
        <v>416</v>
      </c>
      <c r="I5" s="27"/>
    </row>
    <row r="6" spans="1:34" ht="18" customHeight="1" x14ac:dyDescent="0.2">
      <c r="C6" s="3" t="s">
        <v>608</v>
      </c>
      <c r="I6" s="3" t="s">
        <v>609</v>
      </c>
    </row>
    <row r="7" spans="1:34" ht="18" customHeight="1" x14ac:dyDescent="0.2"/>
    <row r="8" spans="1:34" ht="18" customHeight="1" x14ac:dyDescent="0.2">
      <c r="Z8" s="3" t="s">
        <v>418</v>
      </c>
    </row>
    <row r="9" spans="1:34" ht="18" customHeight="1" x14ac:dyDescent="0.2"/>
    <row r="10" spans="1:34" ht="18" customHeight="1" x14ac:dyDescent="0.2"/>
    <row r="11" spans="1:34" ht="37.5" customHeight="1" x14ac:dyDescent="0.2">
      <c r="B11" s="736" t="s">
        <v>610</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row>
    <row r="12" spans="1:34" ht="18" customHeight="1" x14ac:dyDescent="0.2"/>
    <row r="13" spans="1:34" ht="18" customHeight="1" x14ac:dyDescent="0.2"/>
    <row r="14" spans="1:34" ht="18" customHeight="1" x14ac:dyDescent="0.2">
      <c r="B14" s="792" t="s">
        <v>611</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row>
    <row r="15" spans="1:34" ht="18" customHeight="1" x14ac:dyDescent="0.2">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row>
    <row r="16" spans="1:34" ht="18" customHeight="1" x14ac:dyDescent="0.2">
      <c r="B16" s="79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row>
    <row r="17" spans="1:34" ht="18" customHeight="1" x14ac:dyDescent="0.2"/>
    <row r="18" spans="1:34" ht="18" customHeight="1" x14ac:dyDescent="0.2">
      <c r="Q18" s="793" t="s">
        <v>364</v>
      </c>
      <c r="R18" s="793"/>
      <c r="S18" s="793"/>
    </row>
    <row r="19" spans="1:34" ht="18" customHeight="1" x14ac:dyDescent="0.2"/>
    <row r="20" spans="1:34" ht="18" customHeight="1" x14ac:dyDescent="0.2">
      <c r="A20" s="3" t="s">
        <v>421</v>
      </c>
    </row>
    <row r="21" spans="1:34" ht="18" customHeight="1" x14ac:dyDescent="0.2">
      <c r="C21" s="3" t="s">
        <v>612</v>
      </c>
    </row>
    <row r="22" spans="1:34" ht="18" customHeight="1" x14ac:dyDescent="0.2"/>
    <row r="23" spans="1:34" ht="18" customHeight="1" x14ac:dyDescent="0.2"/>
    <row r="24" spans="1:34" ht="18" customHeight="1" x14ac:dyDescent="0.2">
      <c r="A24" s="3" t="s">
        <v>587</v>
      </c>
    </row>
    <row r="25" spans="1:34" ht="8.25" customHeight="1" x14ac:dyDescent="0.2"/>
    <row r="26" spans="1:34" ht="18" customHeight="1" x14ac:dyDescent="0.2">
      <c r="B26" s="6"/>
      <c r="C26" s="1132" t="s">
        <v>588</v>
      </c>
      <c r="D26" s="1132"/>
      <c r="E26" s="1132"/>
      <c r="F26" s="1132"/>
      <c r="G26" s="1132"/>
      <c r="H26" s="1132"/>
      <c r="I26" s="1132"/>
      <c r="J26" s="6"/>
      <c r="K26" s="6"/>
      <c r="L26" s="6"/>
      <c r="M26" s="6"/>
      <c r="N26" s="6"/>
      <c r="O26" s="6"/>
      <c r="P26" s="6"/>
      <c r="Q26" s="6"/>
      <c r="R26" s="6" t="s">
        <v>589</v>
      </c>
      <c r="S26" s="6"/>
      <c r="T26" s="6"/>
      <c r="U26" s="6"/>
      <c r="V26" s="6"/>
      <c r="W26" s="6"/>
      <c r="X26" s="6"/>
      <c r="Y26" s="6"/>
      <c r="Z26" s="6"/>
      <c r="AA26" s="6"/>
      <c r="AB26" s="6"/>
      <c r="AC26" s="6"/>
      <c r="AD26" s="6"/>
      <c r="AE26" s="6"/>
      <c r="AF26" s="6"/>
      <c r="AG26" s="6"/>
      <c r="AH26" s="6"/>
    </row>
    <row r="27" spans="1:34" ht="8.25" customHeight="1" x14ac:dyDescent="0.2">
      <c r="B27" s="6"/>
      <c r="C27" s="365"/>
      <c r="D27" s="365"/>
      <c r="E27" s="365"/>
      <c r="F27" s="365"/>
      <c r="G27" s="365"/>
      <c r="H27" s="365"/>
      <c r="I27" s="365"/>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8" customHeight="1" x14ac:dyDescent="0.2">
      <c r="B28" s="6"/>
      <c r="C28" s="1132" t="s">
        <v>590</v>
      </c>
      <c r="D28" s="1132"/>
      <c r="E28" s="1132"/>
      <c r="F28" s="1132"/>
      <c r="G28" s="1132"/>
      <c r="H28" s="1132"/>
      <c r="I28" s="1132"/>
      <c r="J28" s="6"/>
      <c r="K28" s="6"/>
      <c r="L28" s="6"/>
      <c r="M28" s="6"/>
      <c r="N28" s="6"/>
      <c r="O28" s="6"/>
      <c r="P28" s="6"/>
      <c r="Q28" s="6"/>
      <c r="R28" s="6" t="s">
        <v>589</v>
      </c>
      <c r="S28" s="6"/>
      <c r="T28" s="6"/>
      <c r="U28" s="6"/>
      <c r="V28" s="6"/>
      <c r="W28" s="6"/>
      <c r="X28" s="6"/>
      <c r="Y28" s="6"/>
      <c r="Z28" s="6"/>
      <c r="AA28" s="6"/>
      <c r="AB28" s="6"/>
      <c r="AC28" s="6"/>
      <c r="AD28" s="6"/>
      <c r="AE28" s="6"/>
      <c r="AF28" s="6"/>
      <c r="AG28" s="6"/>
      <c r="AH28" s="6"/>
    </row>
    <row r="29" spans="1:34" ht="18" customHeight="1" x14ac:dyDescent="0.2">
      <c r="B29" s="6"/>
      <c r="C29" s="365"/>
      <c r="D29" s="365"/>
      <c r="E29" s="365"/>
      <c r="F29" s="365"/>
      <c r="G29" s="365"/>
      <c r="H29" s="365"/>
      <c r="I29" s="365"/>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8" customHeight="1" x14ac:dyDescent="0.2">
      <c r="B30" s="6"/>
      <c r="C30" s="365"/>
      <c r="D30" s="365"/>
      <c r="E30" s="365"/>
      <c r="F30" s="365"/>
      <c r="G30" s="365"/>
      <c r="H30" s="365"/>
      <c r="I30" s="365"/>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18" customHeight="1" x14ac:dyDescent="0.2">
      <c r="A31" s="3" t="s">
        <v>591</v>
      </c>
    </row>
    <row r="32" spans="1:34" ht="24" customHeight="1" x14ac:dyDescent="0.2">
      <c r="B32" s="795" t="s">
        <v>613</v>
      </c>
      <c r="C32" s="795"/>
      <c r="D32" s="795"/>
      <c r="E32" s="795"/>
      <c r="F32" s="795"/>
      <c r="G32" s="795"/>
      <c r="H32" s="795"/>
      <c r="I32" s="795"/>
      <c r="J32" s="795"/>
      <c r="K32" s="795"/>
      <c r="L32" s="795" t="s">
        <v>614</v>
      </c>
      <c r="M32" s="795"/>
      <c r="N32" s="795"/>
      <c r="O32" s="795"/>
      <c r="P32" s="795"/>
      <c r="Q32" s="795"/>
      <c r="R32" s="795"/>
      <c r="S32" s="795"/>
      <c r="T32" s="795"/>
      <c r="U32" s="795"/>
      <c r="V32" s="795"/>
      <c r="W32" s="795"/>
      <c r="X32" s="795"/>
      <c r="Y32" s="795"/>
      <c r="Z32" s="795"/>
      <c r="AA32" s="795"/>
      <c r="AB32" s="795"/>
      <c r="AC32" s="795"/>
      <c r="AD32" s="795" t="s">
        <v>615</v>
      </c>
      <c r="AE32" s="795"/>
      <c r="AF32" s="795"/>
      <c r="AG32" s="795"/>
      <c r="AH32" s="795"/>
    </row>
    <row r="33" spans="1:35" ht="64.5" customHeight="1" x14ac:dyDescent="0.2">
      <c r="B33" s="946" t="s">
        <v>616</v>
      </c>
      <c r="C33" s="946"/>
      <c r="D33" s="946"/>
      <c r="E33" s="946"/>
      <c r="F33" s="946"/>
      <c r="G33" s="946"/>
      <c r="H33" s="946"/>
      <c r="I33" s="946"/>
      <c r="J33" s="946"/>
      <c r="K33" s="946"/>
      <c r="L33" s="967" t="s">
        <v>617</v>
      </c>
      <c r="M33" s="967"/>
      <c r="N33" s="967"/>
      <c r="O33" s="967"/>
      <c r="P33" s="967"/>
      <c r="Q33" s="967"/>
      <c r="R33" s="967"/>
      <c r="S33" s="967"/>
      <c r="T33" s="967"/>
      <c r="U33" s="967"/>
      <c r="V33" s="967"/>
      <c r="W33" s="967"/>
      <c r="X33" s="967"/>
      <c r="Y33" s="967"/>
      <c r="Z33" s="967"/>
      <c r="AA33" s="967"/>
      <c r="AB33" s="967"/>
      <c r="AC33" s="967"/>
      <c r="AD33" s="795"/>
      <c r="AE33" s="795"/>
      <c r="AF33" s="795"/>
      <c r="AG33" s="795"/>
      <c r="AH33" s="795"/>
    </row>
    <row r="34" spans="1:35" ht="64.5" customHeight="1" x14ac:dyDescent="0.2">
      <c r="B34" s="946" t="s">
        <v>618</v>
      </c>
      <c r="C34" s="946"/>
      <c r="D34" s="946"/>
      <c r="E34" s="946"/>
      <c r="F34" s="946"/>
      <c r="G34" s="946"/>
      <c r="H34" s="946"/>
      <c r="I34" s="946"/>
      <c r="J34" s="946"/>
      <c r="K34" s="946"/>
      <c r="L34" s="967" t="s">
        <v>619</v>
      </c>
      <c r="M34" s="967"/>
      <c r="N34" s="967"/>
      <c r="O34" s="967"/>
      <c r="P34" s="967"/>
      <c r="Q34" s="967"/>
      <c r="R34" s="967"/>
      <c r="S34" s="967"/>
      <c r="T34" s="967"/>
      <c r="U34" s="967"/>
      <c r="V34" s="967"/>
      <c r="W34" s="967"/>
      <c r="X34" s="967"/>
      <c r="Y34" s="967"/>
      <c r="Z34" s="967"/>
      <c r="AA34" s="967"/>
      <c r="AB34" s="967"/>
      <c r="AC34" s="967"/>
      <c r="AD34" s="795"/>
      <c r="AE34" s="795"/>
      <c r="AF34" s="795"/>
      <c r="AG34" s="795"/>
      <c r="AH34" s="795"/>
    </row>
    <row r="35" spans="1:35" ht="64.5" customHeight="1" x14ac:dyDescent="0.2">
      <c r="B35" s="946" t="s">
        <v>620</v>
      </c>
      <c r="C35" s="946"/>
      <c r="D35" s="946"/>
      <c r="E35" s="946"/>
      <c r="F35" s="946"/>
      <c r="G35" s="946"/>
      <c r="H35" s="946"/>
      <c r="I35" s="946"/>
      <c r="J35" s="946"/>
      <c r="K35" s="946"/>
      <c r="L35" s="967" t="s">
        <v>617</v>
      </c>
      <c r="M35" s="967"/>
      <c r="N35" s="967"/>
      <c r="O35" s="967"/>
      <c r="P35" s="967"/>
      <c r="Q35" s="967"/>
      <c r="R35" s="967"/>
      <c r="S35" s="967"/>
      <c r="T35" s="967"/>
      <c r="U35" s="967"/>
      <c r="V35" s="967"/>
      <c r="W35" s="967"/>
      <c r="X35" s="967"/>
      <c r="Y35" s="967"/>
      <c r="Z35" s="967"/>
      <c r="AA35" s="967"/>
      <c r="AB35" s="967"/>
      <c r="AC35" s="967"/>
      <c r="AD35" s="795"/>
      <c r="AE35" s="795"/>
      <c r="AF35" s="795"/>
      <c r="AG35" s="795"/>
      <c r="AH35" s="795"/>
    </row>
    <row r="36" spans="1:35" ht="18" customHeight="1" x14ac:dyDescent="0.2"/>
    <row r="37" spans="1:35" ht="18" customHeight="1" x14ac:dyDescent="0.2"/>
    <row r="38" spans="1:35" ht="18" customHeight="1" x14ac:dyDescent="0.2"/>
    <row r="39" spans="1:35" ht="18" customHeight="1" x14ac:dyDescent="0.2">
      <c r="A39" s="3" t="s">
        <v>432</v>
      </c>
      <c r="AI39" s="4" t="s">
        <v>433</v>
      </c>
    </row>
    <row r="40" spans="1:35" ht="18" customHeight="1" x14ac:dyDescent="0.2">
      <c r="A40" s="795" t="s">
        <v>434</v>
      </c>
      <c r="B40" s="795"/>
      <c r="C40" s="795"/>
      <c r="D40" s="795"/>
      <c r="E40" s="795"/>
      <c r="F40" s="795"/>
      <c r="G40" s="795" t="s">
        <v>435</v>
      </c>
      <c r="H40" s="795"/>
      <c r="I40" s="795"/>
      <c r="J40" s="795"/>
      <c r="K40" s="795"/>
      <c r="L40" s="799" t="s">
        <v>599</v>
      </c>
      <c r="M40" s="799"/>
      <c r="N40" s="799"/>
      <c r="O40" s="799"/>
      <c r="P40" s="799"/>
      <c r="Q40" s="837" t="s">
        <v>437</v>
      </c>
      <c r="R40" s="838"/>
      <c r="S40" s="838"/>
      <c r="T40" s="838"/>
      <c r="U40" s="838"/>
      <c r="V40" s="838"/>
      <c r="W40" s="838"/>
      <c r="X40" s="838"/>
      <c r="Y40" s="838"/>
      <c r="Z40" s="838"/>
      <c r="AA40" s="838"/>
      <c r="AB40" s="838"/>
      <c r="AC40" s="838"/>
      <c r="AD40" s="838"/>
      <c r="AE40" s="838"/>
      <c r="AF40" s="838"/>
      <c r="AG40" s="839"/>
      <c r="AH40" s="844" t="s">
        <v>251</v>
      </c>
      <c r="AI40" s="844"/>
    </row>
    <row r="41" spans="1:35" ht="18" customHeight="1" x14ac:dyDescent="0.2">
      <c r="A41" s="795"/>
      <c r="B41" s="795"/>
      <c r="C41" s="795"/>
      <c r="D41" s="795"/>
      <c r="E41" s="795"/>
      <c r="F41" s="795"/>
      <c r="G41" s="795"/>
      <c r="H41" s="795"/>
      <c r="I41" s="795"/>
      <c r="J41" s="795"/>
      <c r="K41" s="795"/>
      <c r="L41" s="799"/>
      <c r="M41" s="799"/>
      <c r="N41" s="799"/>
      <c r="O41" s="799"/>
      <c r="P41" s="799"/>
      <c r="Q41" s="863" t="s">
        <v>456</v>
      </c>
      <c r="R41" s="965"/>
      <c r="S41" s="965"/>
      <c r="T41" s="965"/>
      <c r="U41" s="966"/>
      <c r="V41" s="837" t="s">
        <v>439</v>
      </c>
      <c r="W41" s="838"/>
      <c r="X41" s="838"/>
      <c r="Y41" s="838"/>
      <c r="Z41" s="839"/>
      <c r="AA41" s="837" t="s">
        <v>440</v>
      </c>
      <c r="AB41" s="838"/>
      <c r="AC41" s="838"/>
      <c r="AD41" s="838"/>
      <c r="AE41" s="839"/>
      <c r="AF41" s="1161" t="s">
        <v>441</v>
      </c>
      <c r="AG41" s="1162"/>
      <c r="AH41" s="844"/>
      <c r="AI41" s="844"/>
    </row>
    <row r="42" spans="1:35" ht="30" customHeight="1" x14ac:dyDescent="0.2">
      <c r="A42" s="963" t="s">
        <v>508</v>
      </c>
      <c r="B42" s="963"/>
      <c r="C42" s="963"/>
      <c r="D42" s="963"/>
      <c r="E42" s="963"/>
      <c r="F42" s="963"/>
      <c r="G42" s="1166"/>
      <c r="H42" s="1167"/>
      <c r="I42" s="1167"/>
      <c r="J42" s="1167"/>
      <c r="K42" s="1168"/>
      <c r="L42" s="1166"/>
      <c r="M42" s="1167"/>
      <c r="N42" s="1167"/>
      <c r="O42" s="1167"/>
      <c r="P42" s="1168"/>
      <c r="Q42" s="1166"/>
      <c r="R42" s="1167"/>
      <c r="S42" s="1167"/>
      <c r="T42" s="1167"/>
      <c r="U42" s="1168"/>
      <c r="V42" s="1163"/>
      <c r="W42" s="1164"/>
      <c r="X42" s="1164"/>
      <c r="Y42" s="1164"/>
      <c r="Z42" s="1165"/>
      <c r="AA42" s="1163"/>
      <c r="AB42" s="1164"/>
      <c r="AC42" s="1164"/>
      <c r="AD42" s="1164"/>
      <c r="AE42" s="1165"/>
      <c r="AF42" s="56"/>
      <c r="AG42" s="57"/>
      <c r="AH42" s="356"/>
      <c r="AI42" s="357"/>
    </row>
    <row r="43" spans="1:35" ht="30" customHeight="1" x14ac:dyDescent="0.2">
      <c r="A43" s="963"/>
      <c r="B43" s="963"/>
      <c r="C43" s="963"/>
      <c r="D43" s="963"/>
      <c r="E43" s="963"/>
      <c r="F43" s="963"/>
      <c r="G43" s="956"/>
      <c r="H43" s="957"/>
      <c r="I43" s="957"/>
      <c r="J43" s="957"/>
      <c r="K43" s="958"/>
      <c r="L43" s="956"/>
      <c r="M43" s="957"/>
      <c r="N43" s="957"/>
      <c r="O43" s="957"/>
      <c r="P43" s="958"/>
      <c r="Q43" s="956"/>
      <c r="R43" s="957"/>
      <c r="S43" s="957"/>
      <c r="T43" s="957"/>
      <c r="U43" s="958"/>
      <c r="V43" s="1156"/>
      <c r="W43" s="1157"/>
      <c r="X43" s="1157"/>
      <c r="Y43" s="1157"/>
      <c r="Z43" s="1158"/>
      <c r="AA43" s="1156"/>
      <c r="AB43" s="1157"/>
      <c r="AC43" s="1157"/>
      <c r="AD43" s="1157"/>
      <c r="AE43" s="1158"/>
      <c r="AF43" s="52"/>
      <c r="AG43" s="53"/>
      <c r="AH43" s="359"/>
      <c r="AI43" s="360"/>
    </row>
    <row r="44" spans="1:35" ht="18" customHeight="1" x14ac:dyDescent="0.2">
      <c r="A44" s="786" t="s">
        <v>443</v>
      </c>
      <c r="B44" s="787"/>
      <c r="C44" s="787"/>
      <c r="D44" s="787"/>
      <c r="E44" s="787"/>
      <c r="F44" s="788"/>
      <c r="G44" s="1155">
        <f>G42</f>
        <v>0</v>
      </c>
      <c r="H44" s="1155"/>
      <c r="I44" s="1155"/>
      <c r="J44" s="1155"/>
      <c r="K44" s="1155"/>
      <c r="L44" s="1155">
        <f>L42</f>
        <v>0</v>
      </c>
      <c r="M44" s="1155"/>
      <c r="N44" s="1155"/>
      <c r="O44" s="1155"/>
      <c r="P44" s="1155"/>
      <c r="Q44" s="1155">
        <f>Q42</f>
        <v>0</v>
      </c>
      <c r="R44" s="1155"/>
      <c r="S44" s="1155"/>
      <c r="T44" s="1155"/>
      <c r="U44" s="1155"/>
      <c r="V44" s="1155"/>
      <c r="W44" s="1155"/>
      <c r="X44" s="1155"/>
      <c r="Y44" s="1155"/>
      <c r="Z44" s="1155"/>
      <c r="AA44" s="1155"/>
      <c r="AB44" s="1155"/>
      <c r="AC44" s="1155"/>
      <c r="AD44" s="1155"/>
      <c r="AE44" s="1155"/>
      <c r="AF44" s="56"/>
      <c r="AG44" s="57"/>
      <c r="AH44" s="1159"/>
      <c r="AI44" s="1159"/>
    </row>
    <row r="45" spans="1:35" ht="18" customHeight="1" x14ac:dyDescent="0.2">
      <c r="A45" s="789"/>
      <c r="B45" s="790"/>
      <c r="C45" s="790"/>
      <c r="D45" s="790"/>
      <c r="E45" s="790"/>
      <c r="F45" s="791"/>
      <c r="G45" s="1154">
        <f>G43</f>
        <v>0</v>
      </c>
      <c r="H45" s="1154"/>
      <c r="I45" s="1154"/>
      <c r="J45" s="1154"/>
      <c r="K45" s="1154"/>
      <c r="L45" s="1154">
        <f>L43</f>
        <v>0</v>
      </c>
      <c r="M45" s="1154"/>
      <c r="N45" s="1154"/>
      <c r="O45" s="1154"/>
      <c r="P45" s="1154"/>
      <c r="Q45" s="1154">
        <f>Q43</f>
        <v>0</v>
      </c>
      <c r="R45" s="1154"/>
      <c r="S45" s="1154"/>
      <c r="T45" s="1154"/>
      <c r="U45" s="1154"/>
      <c r="V45" s="1154"/>
      <c r="W45" s="1154"/>
      <c r="X45" s="1154"/>
      <c r="Y45" s="1154"/>
      <c r="Z45" s="1154"/>
      <c r="AA45" s="1154"/>
      <c r="AB45" s="1154"/>
      <c r="AC45" s="1154"/>
      <c r="AD45" s="1154"/>
      <c r="AE45" s="1154"/>
      <c r="AF45" s="52"/>
      <c r="AG45" s="53"/>
      <c r="AH45" s="1160"/>
      <c r="AI45" s="1160"/>
    </row>
    <row r="46" spans="1:35" ht="18" customHeight="1" x14ac:dyDescent="0.2"/>
    <row r="47" spans="1:35" ht="18" customHeight="1" x14ac:dyDescent="0.2"/>
    <row r="48" spans="1:35" ht="18" customHeight="1" x14ac:dyDescent="0.2">
      <c r="A48" s="3" t="s">
        <v>444</v>
      </c>
    </row>
    <row r="49" spans="1:34" ht="18" customHeight="1" x14ac:dyDescent="0.2">
      <c r="C49" s="3" t="s">
        <v>621</v>
      </c>
    </row>
    <row r="50" spans="1:34" ht="18" customHeight="1" x14ac:dyDescent="0.2"/>
    <row r="51" spans="1:34" ht="18" customHeight="1" x14ac:dyDescent="0.2">
      <c r="A51" s="3" t="s">
        <v>601</v>
      </c>
      <c r="N51" s="1095" t="s">
        <v>602</v>
      </c>
      <c r="O51" s="1095"/>
      <c r="P51" s="1095"/>
      <c r="Q51" s="1095"/>
      <c r="R51" s="1095"/>
      <c r="S51" s="1095"/>
      <c r="T51" s="1095"/>
      <c r="U51" s="1095"/>
      <c r="V51" s="1095"/>
      <c r="W51" s="1095"/>
      <c r="X51" s="1095"/>
    </row>
    <row r="52" spans="1:34" ht="18" customHeight="1" x14ac:dyDescent="0.2"/>
    <row r="53" spans="1:34" ht="18" customHeight="1" x14ac:dyDescent="0.2"/>
    <row r="54" spans="1:34" ht="18" customHeight="1" x14ac:dyDescent="0.2">
      <c r="A54" s="3" t="s">
        <v>603</v>
      </c>
    </row>
    <row r="55" spans="1:34" ht="18" customHeight="1" x14ac:dyDescent="0.2"/>
    <row r="56" spans="1:34" ht="18" customHeight="1" x14ac:dyDescent="0.2">
      <c r="A56" s="3" t="s">
        <v>449</v>
      </c>
      <c r="AH56" s="4" t="s">
        <v>433</v>
      </c>
    </row>
    <row r="57" spans="1:34" ht="18" customHeight="1" x14ac:dyDescent="0.2">
      <c r="B57" s="786" t="s">
        <v>450</v>
      </c>
      <c r="C57" s="787"/>
      <c r="D57" s="787"/>
      <c r="E57" s="787"/>
      <c r="F57" s="787"/>
      <c r="G57" s="787"/>
      <c r="H57" s="787"/>
      <c r="I57" s="788"/>
      <c r="J57" s="786" t="s">
        <v>604</v>
      </c>
      <c r="K57" s="787"/>
      <c r="L57" s="787"/>
      <c r="M57" s="787"/>
      <c r="N57" s="787"/>
      <c r="O57" s="788"/>
      <c r="P57" s="786" t="s">
        <v>605</v>
      </c>
      <c r="Q57" s="787"/>
      <c r="R57" s="787"/>
      <c r="S57" s="787"/>
      <c r="T57" s="787"/>
      <c r="U57" s="788"/>
      <c r="V57" s="837" t="s">
        <v>453</v>
      </c>
      <c r="W57" s="838"/>
      <c r="X57" s="838"/>
      <c r="Y57" s="838"/>
      <c r="Z57" s="838"/>
      <c r="AA57" s="838"/>
      <c r="AB57" s="838"/>
      <c r="AC57" s="838"/>
      <c r="AD57" s="838"/>
      <c r="AE57" s="839"/>
      <c r="AF57" s="786" t="s">
        <v>251</v>
      </c>
      <c r="AG57" s="787"/>
      <c r="AH57" s="788"/>
    </row>
    <row r="58" spans="1:34" ht="18" customHeight="1" x14ac:dyDescent="0.2">
      <c r="B58" s="789"/>
      <c r="C58" s="790"/>
      <c r="D58" s="790"/>
      <c r="E58" s="790"/>
      <c r="F58" s="790"/>
      <c r="G58" s="790"/>
      <c r="H58" s="790"/>
      <c r="I58" s="791"/>
      <c r="J58" s="789"/>
      <c r="K58" s="790"/>
      <c r="L58" s="790"/>
      <c r="M58" s="790"/>
      <c r="N58" s="790"/>
      <c r="O58" s="791"/>
      <c r="P58" s="789"/>
      <c r="Q58" s="790"/>
      <c r="R58" s="790"/>
      <c r="S58" s="790"/>
      <c r="T58" s="790"/>
      <c r="U58" s="791"/>
      <c r="V58" s="837" t="s">
        <v>454</v>
      </c>
      <c r="W58" s="838"/>
      <c r="X58" s="838"/>
      <c r="Y58" s="838"/>
      <c r="Z58" s="839"/>
      <c r="AA58" s="837" t="s">
        <v>455</v>
      </c>
      <c r="AB58" s="838"/>
      <c r="AC58" s="838"/>
      <c r="AD58" s="838"/>
      <c r="AE58" s="839"/>
      <c r="AF58" s="789"/>
      <c r="AG58" s="790"/>
      <c r="AH58" s="791"/>
    </row>
    <row r="59" spans="1:34" ht="27.75" customHeight="1" x14ac:dyDescent="0.2">
      <c r="B59" s="813" t="s">
        <v>438</v>
      </c>
      <c r="C59" s="814"/>
      <c r="D59" s="814"/>
      <c r="E59" s="814"/>
      <c r="F59" s="814"/>
      <c r="G59" s="814"/>
      <c r="H59" s="814"/>
      <c r="I59" s="815"/>
      <c r="J59" s="959"/>
      <c r="K59" s="826"/>
      <c r="L59" s="826"/>
      <c r="M59" s="826"/>
      <c r="N59" s="826"/>
      <c r="O59" s="827"/>
      <c r="P59" s="960"/>
      <c r="Q59" s="961"/>
      <c r="R59" s="961"/>
      <c r="S59" s="961"/>
      <c r="T59" s="961"/>
      <c r="U59" s="962"/>
      <c r="V59" s="960"/>
      <c r="W59" s="961"/>
      <c r="X59" s="961"/>
      <c r="Y59" s="961"/>
      <c r="Z59" s="962"/>
      <c r="AA59" s="959"/>
      <c r="AB59" s="826"/>
      <c r="AC59" s="826"/>
      <c r="AD59" s="826"/>
      <c r="AE59" s="827"/>
      <c r="AF59" s="825"/>
      <c r="AG59" s="826"/>
      <c r="AH59" s="827"/>
    </row>
    <row r="60" spans="1:34" ht="27.75" customHeight="1" x14ac:dyDescent="0.2">
      <c r="B60" s="813" t="s">
        <v>439</v>
      </c>
      <c r="C60" s="814"/>
      <c r="D60" s="814"/>
      <c r="E60" s="814"/>
      <c r="F60" s="814"/>
      <c r="G60" s="814"/>
      <c r="H60" s="814"/>
      <c r="I60" s="815"/>
      <c r="J60" s="959"/>
      <c r="K60" s="826"/>
      <c r="L60" s="826"/>
      <c r="M60" s="826"/>
      <c r="N60" s="826"/>
      <c r="O60" s="827"/>
      <c r="P60" s="960"/>
      <c r="Q60" s="961"/>
      <c r="R60" s="961"/>
      <c r="S60" s="961"/>
      <c r="T60" s="961"/>
      <c r="U60" s="962"/>
      <c r="V60" s="960"/>
      <c r="W60" s="961"/>
      <c r="X60" s="961"/>
      <c r="Y60" s="961"/>
      <c r="Z60" s="962"/>
      <c r="AA60" s="959"/>
      <c r="AB60" s="826"/>
      <c r="AC60" s="826"/>
      <c r="AD60" s="826"/>
      <c r="AE60" s="827"/>
      <c r="AF60" s="825"/>
      <c r="AG60" s="826"/>
      <c r="AH60" s="827"/>
    </row>
    <row r="61" spans="1:34" ht="27.75" customHeight="1" x14ac:dyDescent="0.2">
      <c r="B61" s="813" t="s">
        <v>440</v>
      </c>
      <c r="C61" s="814"/>
      <c r="D61" s="814"/>
      <c r="E61" s="814"/>
      <c r="F61" s="814"/>
      <c r="G61" s="814"/>
      <c r="H61" s="814"/>
      <c r="I61" s="815"/>
      <c r="J61" s="959"/>
      <c r="K61" s="826"/>
      <c r="L61" s="826"/>
      <c r="M61" s="826"/>
      <c r="N61" s="826"/>
      <c r="O61" s="827"/>
      <c r="P61" s="960"/>
      <c r="Q61" s="961"/>
      <c r="R61" s="961"/>
      <c r="S61" s="961"/>
      <c r="T61" s="961"/>
      <c r="U61" s="962"/>
      <c r="V61" s="960"/>
      <c r="W61" s="961"/>
      <c r="X61" s="961"/>
      <c r="Y61" s="961"/>
      <c r="Z61" s="962"/>
      <c r="AA61" s="959"/>
      <c r="AB61" s="826"/>
      <c r="AC61" s="826"/>
      <c r="AD61" s="826"/>
      <c r="AE61" s="827"/>
      <c r="AF61" s="825"/>
      <c r="AG61" s="826"/>
      <c r="AH61" s="827"/>
    </row>
    <row r="62" spans="1:34" ht="35.25" customHeight="1" x14ac:dyDescent="0.2">
      <c r="B62" s="795" t="s">
        <v>443</v>
      </c>
      <c r="C62" s="795"/>
      <c r="D62" s="795"/>
      <c r="E62" s="795"/>
      <c r="F62" s="795"/>
      <c r="G62" s="795"/>
      <c r="H62" s="795"/>
      <c r="I62" s="795"/>
      <c r="J62" s="945"/>
      <c r="K62" s="946"/>
      <c r="L62" s="946"/>
      <c r="M62" s="946"/>
      <c r="N62" s="946"/>
      <c r="O62" s="946"/>
      <c r="P62" s="945"/>
      <c r="Q62" s="946"/>
      <c r="R62" s="946"/>
      <c r="S62" s="946"/>
      <c r="T62" s="946"/>
      <c r="U62" s="946"/>
      <c r="V62" s="945"/>
      <c r="W62" s="946"/>
      <c r="X62" s="946"/>
      <c r="Y62" s="946"/>
      <c r="Z62" s="946"/>
      <c r="AA62" s="945"/>
      <c r="AB62" s="946"/>
      <c r="AC62" s="946"/>
      <c r="AD62" s="946"/>
      <c r="AE62" s="946"/>
      <c r="AF62" s="795"/>
      <c r="AG62" s="795"/>
      <c r="AH62" s="795"/>
    </row>
    <row r="63" spans="1:34" ht="18" customHeight="1" x14ac:dyDescent="0.2"/>
    <row r="64" spans="1:34" ht="18" customHeight="1" x14ac:dyDescent="0.2">
      <c r="A64" s="3" t="s">
        <v>457</v>
      </c>
    </row>
    <row r="65" spans="2:34" ht="18" customHeight="1" x14ac:dyDescent="0.2">
      <c r="B65" s="786" t="s">
        <v>450</v>
      </c>
      <c r="C65" s="787"/>
      <c r="D65" s="787"/>
      <c r="E65" s="787"/>
      <c r="F65" s="787"/>
      <c r="G65" s="787"/>
      <c r="H65" s="787"/>
      <c r="I65" s="788"/>
      <c r="J65" s="786" t="s">
        <v>604</v>
      </c>
      <c r="K65" s="787"/>
      <c r="L65" s="787"/>
      <c r="M65" s="787"/>
      <c r="N65" s="787"/>
      <c r="O65" s="788"/>
      <c r="P65" s="786" t="s">
        <v>605</v>
      </c>
      <c r="Q65" s="787"/>
      <c r="R65" s="787"/>
      <c r="S65" s="787"/>
      <c r="T65" s="787"/>
      <c r="U65" s="788"/>
      <c r="V65" s="837" t="s">
        <v>453</v>
      </c>
      <c r="W65" s="838"/>
      <c r="X65" s="838"/>
      <c r="Y65" s="838"/>
      <c r="Z65" s="838"/>
      <c r="AA65" s="838"/>
      <c r="AB65" s="838"/>
      <c r="AC65" s="838"/>
      <c r="AD65" s="838"/>
      <c r="AE65" s="839"/>
      <c r="AF65" s="786" t="s">
        <v>251</v>
      </c>
      <c r="AG65" s="787"/>
      <c r="AH65" s="788"/>
    </row>
    <row r="66" spans="2:34" ht="18" customHeight="1" x14ac:dyDescent="0.2">
      <c r="B66" s="789"/>
      <c r="C66" s="790"/>
      <c r="D66" s="790"/>
      <c r="E66" s="790"/>
      <c r="F66" s="790"/>
      <c r="G66" s="790"/>
      <c r="H66" s="790"/>
      <c r="I66" s="791"/>
      <c r="J66" s="789"/>
      <c r="K66" s="790"/>
      <c r="L66" s="790"/>
      <c r="M66" s="790"/>
      <c r="N66" s="790"/>
      <c r="O66" s="791"/>
      <c r="P66" s="789"/>
      <c r="Q66" s="790"/>
      <c r="R66" s="790"/>
      <c r="S66" s="790"/>
      <c r="T66" s="790"/>
      <c r="U66" s="791"/>
      <c r="V66" s="837" t="s">
        <v>454</v>
      </c>
      <c r="W66" s="838"/>
      <c r="X66" s="838"/>
      <c r="Y66" s="838"/>
      <c r="Z66" s="839"/>
      <c r="AA66" s="837" t="s">
        <v>455</v>
      </c>
      <c r="AB66" s="838"/>
      <c r="AC66" s="838"/>
      <c r="AD66" s="838"/>
      <c r="AE66" s="839"/>
      <c r="AF66" s="789"/>
      <c r="AG66" s="790"/>
      <c r="AH66" s="791"/>
    </row>
    <row r="67" spans="2:34" ht="51.75" customHeight="1" x14ac:dyDescent="0.2">
      <c r="B67" s="1169" t="s">
        <v>622</v>
      </c>
      <c r="C67" s="1170"/>
      <c r="D67" s="1170"/>
      <c r="E67" s="1170"/>
      <c r="F67" s="1170"/>
      <c r="G67" s="1170"/>
      <c r="H67" s="1170"/>
      <c r="I67" s="1171"/>
      <c r="J67" s="960"/>
      <c r="K67" s="961"/>
      <c r="L67" s="961"/>
      <c r="M67" s="961"/>
      <c r="N67" s="961"/>
      <c r="O67" s="962"/>
      <c r="P67" s="960"/>
      <c r="Q67" s="961"/>
      <c r="R67" s="961"/>
      <c r="S67" s="961"/>
      <c r="T67" s="961"/>
      <c r="U67" s="962"/>
      <c r="V67" s="960"/>
      <c r="W67" s="961"/>
      <c r="X67" s="961"/>
      <c r="Y67" s="961"/>
      <c r="Z67" s="962"/>
      <c r="AA67" s="960"/>
      <c r="AB67" s="961"/>
      <c r="AC67" s="961"/>
      <c r="AD67" s="961"/>
      <c r="AE67" s="962"/>
      <c r="AF67" s="825"/>
      <c r="AG67" s="826"/>
      <c r="AH67" s="827"/>
    </row>
    <row r="68" spans="2:34" ht="35.25" customHeight="1" x14ac:dyDescent="0.2">
      <c r="B68" s="795" t="s">
        <v>443</v>
      </c>
      <c r="C68" s="795"/>
      <c r="D68" s="795"/>
      <c r="E68" s="795"/>
      <c r="F68" s="795"/>
      <c r="G68" s="795"/>
      <c r="H68" s="795"/>
      <c r="I68" s="795"/>
      <c r="J68" s="945"/>
      <c r="K68" s="946"/>
      <c r="L68" s="946"/>
      <c r="M68" s="946"/>
      <c r="N68" s="946"/>
      <c r="O68" s="946"/>
      <c r="P68" s="945"/>
      <c r="Q68" s="946"/>
      <c r="R68" s="946"/>
      <c r="S68" s="946"/>
      <c r="T68" s="946"/>
      <c r="U68" s="946"/>
      <c r="V68" s="945"/>
      <c r="W68" s="946"/>
      <c r="X68" s="946"/>
      <c r="Y68" s="946"/>
      <c r="Z68" s="946"/>
      <c r="AA68" s="945"/>
      <c r="AB68" s="946"/>
      <c r="AC68" s="946"/>
      <c r="AD68" s="946"/>
      <c r="AE68" s="946"/>
      <c r="AF68" s="795"/>
      <c r="AG68" s="795"/>
      <c r="AH68" s="795"/>
    </row>
    <row r="69" spans="2:34" ht="18" customHeight="1" x14ac:dyDescent="0.2"/>
    <row r="70" spans="2:34" ht="18" customHeight="1" x14ac:dyDescent="0.2">
      <c r="C70" s="3" t="s">
        <v>459</v>
      </c>
    </row>
    <row r="71" spans="2:34" ht="18" customHeight="1" x14ac:dyDescent="0.2"/>
    <row r="72" spans="2:34" x14ac:dyDescent="0.2">
      <c r="U72" s="3" t="s">
        <v>460</v>
      </c>
    </row>
    <row r="74" spans="2:34" x14ac:dyDescent="0.2">
      <c r="X74" s="3" t="s">
        <v>497</v>
      </c>
    </row>
  </sheetData>
  <mergeCells count="103">
    <mergeCell ref="AF61:AH61"/>
    <mergeCell ref="AF59:AH59"/>
    <mergeCell ref="B57:I58"/>
    <mergeCell ref="J57:O58"/>
    <mergeCell ref="P57:U58"/>
    <mergeCell ref="V57:AE57"/>
    <mergeCell ref="AF57:AH58"/>
    <mergeCell ref="V58:Z58"/>
    <mergeCell ref="AA58:AE58"/>
    <mergeCell ref="B61:I61"/>
    <mergeCell ref="J61:O61"/>
    <mergeCell ref="P61:U61"/>
    <mergeCell ref="V61:Z61"/>
    <mergeCell ref="AA61:AE61"/>
    <mergeCell ref="B59:I59"/>
    <mergeCell ref="J59:O59"/>
    <mergeCell ref="P59:U59"/>
    <mergeCell ref="V59:Z59"/>
    <mergeCell ref="AA59:AE59"/>
    <mergeCell ref="B68:I68"/>
    <mergeCell ref="J68:O68"/>
    <mergeCell ref="P68:U68"/>
    <mergeCell ref="AF67:AH67"/>
    <mergeCell ref="V68:Z68"/>
    <mergeCell ref="AA68:AE68"/>
    <mergeCell ref="AF65:AH66"/>
    <mergeCell ref="AF68:AH68"/>
    <mergeCell ref="AF62:AH62"/>
    <mergeCell ref="B65:I66"/>
    <mergeCell ref="J65:O66"/>
    <mergeCell ref="P65:U66"/>
    <mergeCell ref="B67:I67"/>
    <mergeCell ref="J67:O67"/>
    <mergeCell ref="P67:U67"/>
    <mergeCell ref="V67:Z67"/>
    <mergeCell ref="AA67:AE67"/>
    <mergeCell ref="V65:AE65"/>
    <mergeCell ref="V66:Z66"/>
    <mergeCell ref="AA66:AE66"/>
    <mergeCell ref="AA62:AE62"/>
    <mergeCell ref="B62:I62"/>
    <mergeCell ref="J62:O62"/>
    <mergeCell ref="P62:U62"/>
    <mergeCell ref="V62:Z62"/>
    <mergeCell ref="C28:I28"/>
    <mergeCell ref="A40:F41"/>
    <mergeCell ref="G40:K41"/>
    <mergeCell ref="L40:P41"/>
    <mergeCell ref="AA42:AE42"/>
    <mergeCell ref="AD33:AH33"/>
    <mergeCell ref="B34:K34"/>
    <mergeCell ref="L34:AC34"/>
    <mergeCell ref="AD34:AH34"/>
    <mergeCell ref="B32:K32"/>
    <mergeCell ref="L35:AC35"/>
    <mergeCell ref="AD35:AH35"/>
    <mergeCell ref="Q42:U42"/>
    <mergeCell ref="V42:Z42"/>
    <mergeCell ref="AA43:AE43"/>
    <mergeCell ref="L32:AC32"/>
    <mergeCell ref="N51:X51"/>
    <mergeCell ref="A42:F43"/>
    <mergeCell ref="G42:K42"/>
    <mergeCell ref="L42:P42"/>
    <mergeCell ref="L43:P43"/>
    <mergeCell ref="L45:P45"/>
    <mergeCell ref="Q45:U45"/>
    <mergeCell ref="Y2:AH2"/>
    <mergeCell ref="Y3:AH3"/>
    <mergeCell ref="B60:I60"/>
    <mergeCell ref="J60:O60"/>
    <mergeCell ref="P60:U60"/>
    <mergeCell ref="V60:Z60"/>
    <mergeCell ref="AA60:AE60"/>
    <mergeCell ref="AF60:AH60"/>
    <mergeCell ref="AA44:AE44"/>
    <mergeCell ref="AH44:AI44"/>
    <mergeCell ref="AH45:AI45"/>
    <mergeCell ref="Q40:AG40"/>
    <mergeCell ref="V44:Z44"/>
    <mergeCell ref="AH40:AI41"/>
    <mergeCell ref="AF41:AG41"/>
    <mergeCell ref="Q41:U41"/>
    <mergeCell ref="V41:Z41"/>
    <mergeCell ref="AA41:AE41"/>
    <mergeCell ref="B11:AH11"/>
    <mergeCell ref="B14:AH16"/>
    <mergeCell ref="Q18:S18"/>
    <mergeCell ref="C26:I26"/>
    <mergeCell ref="AD32:AH32"/>
    <mergeCell ref="B33:K33"/>
    <mergeCell ref="AA45:AE45"/>
    <mergeCell ref="G45:K45"/>
    <mergeCell ref="V45:Z45"/>
    <mergeCell ref="L33:AC33"/>
    <mergeCell ref="B35:K35"/>
    <mergeCell ref="A44:F45"/>
    <mergeCell ref="G44:K44"/>
    <mergeCell ref="L44:P44"/>
    <mergeCell ref="Q44:U44"/>
    <mergeCell ref="Q43:U43"/>
    <mergeCell ref="V43:Z43"/>
    <mergeCell ref="G43:K43"/>
  </mergeCells>
  <phoneticPr fontId="24"/>
  <printOptions horizontalCentered="1"/>
  <pageMargins left="0.31496062992125984" right="0.31496062992125984" top="0.35433070866141736" bottom="0.35433070866141736" header="0.31496062992125984" footer="0.31496062992125984"/>
  <pageSetup paperSize="9" orientation="portrait" cellComments="asDisplayed" r:id="rId1"/>
  <rowBreaks count="1" manualBreakCount="1">
    <brk id="37" max="3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A736-798C-43A3-983F-4AD0D8128796}">
  <dimension ref="A1:CB258"/>
  <sheetViews>
    <sheetView showGridLines="0" view="pageBreakPreview" topLeftCell="A28" zoomScale="115" zoomScaleNormal="55" zoomScaleSheetLayoutView="115" workbookViewId="0">
      <selection activeCell="AJ5" sqref="AJ5"/>
    </sheetView>
  </sheetViews>
  <sheetFormatPr defaultColWidth="2.6640625" defaultRowHeight="15" customHeight="1" x14ac:dyDescent="0.2"/>
  <cols>
    <col min="1" max="1" width="2.6640625" style="28"/>
    <col min="2" max="2" width="2.33203125" style="28" customWidth="1"/>
    <col min="3" max="16" width="2.6640625" style="28"/>
    <col min="17" max="17" width="3.33203125" style="28" customWidth="1"/>
    <col min="18" max="45" width="2.6640625" style="28"/>
    <col min="46" max="46" width="2.77734375" style="28" customWidth="1"/>
    <col min="47" max="63" width="2.6640625" style="28"/>
    <col min="64" max="64" width="4.88671875" style="28" bestFit="1" customWidth="1"/>
    <col min="65" max="16384" width="2.6640625" style="28"/>
  </cols>
  <sheetData>
    <row r="1" spans="1:80" ht="15" customHeight="1" x14ac:dyDescent="0.2">
      <c r="A1" s="968" t="s">
        <v>623</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row>
    <row r="2" spans="1:80" s="68" customFormat="1" ht="23.4" customHeight="1" x14ac:dyDescent="0.2">
      <c r="A2" s="64"/>
      <c r="B2" s="65" t="s">
        <v>624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30"/>
      <c r="AH2" s="30"/>
      <c r="AI2" s="30"/>
      <c r="AJ2" s="30"/>
      <c r="AK2" s="30"/>
      <c r="AL2" s="30"/>
      <c r="AM2" s="30"/>
      <c r="AN2" s="30"/>
      <c r="AO2" s="30"/>
      <c r="AP2" s="30"/>
      <c r="AQ2" s="30"/>
      <c r="AR2" s="30"/>
      <c r="AS2" s="30"/>
      <c r="AT2" s="30"/>
      <c r="AU2" s="30"/>
      <c r="AV2" s="30"/>
      <c r="AW2" s="30"/>
      <c r="AX2" s="30"/>
      <c r="AY2" s="30"/>
      <c r="AZ2" s="66"/>
      <c r="BA2" s="30"/>
      <c r="BB2" s="30"/>
      <c r="BC2" s="30"/>
      <c r="BD2" s="30"/>
      <c r="BE2" s="30"/>
      <c r="BF2" s="30"/>
      <c r="BG2" s="30"/>
      <c r="BH2" s="30"/>
      <c r="BI2" s="30"/>
      <c r="BJ2" s="30"/>
      <c r="BK2" s="30"/>
      <c r="BL2" s="30"/>
      <c r="BM2" s="30"/>
      <c r="BN2" s="30"/>
      <c r="BO2" s="30"/>
      <c r="BP2" s="30"/>
      <c r="BQ2" s="30"/>
      <c r="BR2" s="30"/>
      <c r="BS2" s="30"/>
      <c r="BT2" s="30"/>
      <c r="BU2" s="30"/>
      <c r="BV2" s="30"/>
      <c r="BW2" s="30"/>
      <c r="BX2" s="67"/>
      <c r="BY2" s="67"/>
      <c r="BZ2" s="67"/>
      <c r="CA2" s="67"/>
      <c r="CB2" s="67"/>
    </row>
    <row r="3" spans="1:80" ht="15" customHeight="1" x14ac:dyDescent="0.2">
      <c r="A3" s="29"/>
      <c r="B3" s="999" t="s">
        <v>513</v>
      </c>
      <c r="C3" s="1000"/>
      <c r="D3" s="1000"/>
      <c r="E3" s="1000"/>
      <c r="F3" s="1001"/>
      <c r="G3" s="999" t="s">
        <v>434</v>
      </c>
      <c r="H3" s="1000"/>
      <c r="I3" s="1000"/>
      <c r="J3" s="1000"/>
      <c r="K3" s="1000"/>
      <c r="L3" s="1000"/>
      <c r="M3" s="1000"/>
      <c r="N3" s="1000"/>
      <c r="O3" s="1000"/>
      <c r="P3" s="1001"/>
      <c r="Q3" s="999" t="s">
        <v>514</v>
      </c>
      <c r="R3" s="1000"/>
      <c r="S3" s="1000"/>
      <c r="T3" s="1000"/>
      <c r="U3" s="1000"/>
      <c r="V3" s="1000"/>
      <c r="W3" s="1000"/>
      <c r="X3" s="1000"/>
      <c r="Y3" s="1000"/>
      <c r="Z3" s="1000"/>
      <c r="AA3" s="1001"/>
      <c r="AB3" s="999" t="s">
        <v>515</v>
      </c>
      <c r="AC3" s="1000"/>
      <c r="AD3" s="1000"/>
      <c r="AE3" s="1000"/>
      <c r="AF3" s="1000"/>
      <c r="AG3" s="1000"/>
      <c r="AH3" s="1000"/>
      <c r="AI3" s="1001"/>
      <c r="AJ3" s="1002" t="s">
        <v>516</v>
      </c>
      <c r="AK3" s="1003"/>
      <c r="AL3" s="1003"/>
      <c r="AM3" s="1003"/>
      <c r="AN3" s="1003"/>
      <c r="AO3" s="1003"/>
      <c r="AP3" s="1003"/>
      <c r="AQ3" s="1003"/>
      <c r="AR3" s="1003"/>
      <c r="AS3" s="1003"/>
      <c r="AT3" s="1004"/>
      <c r="AU3" s="1002" t="s">
        <v>251</v>
      </c>
      <c r="AV3" s="1003"/>
      <c r="AW3" s="1003"/>
      <c r="AX3" s="1003"/>
      <c r="AY3" s="1004"/>
      <c r="AZ3" s="31"/>
      <c r="BA3" s="32"/>
      <c r="BB3" s="32"/>
      <c r="BC3" s="32"/>
      <c r="BD3" s="32"/>
      <c r="BE3" s="32"/>
      <c r="BF3" s="32"/>
      <c r="BG3" s="32"/>
      <c r="BH3" s="32"/>
      <c r="BI3" s="32"/>
      <c r="BJ3" s="32"/>
      <c r="BK3" s="32"/>
      <c r="BL3" s="32"/>
      <c r="BM3" s="32"/>
      <c r="BN3" s="32"/>
      <c r="BO3" s="32"/>
      <c r="BP3" s="32"/>
      <c r="BQ3" s="32"/>
      <c r="BR3" s="32"/>
      <c r="BS3" s="32"/>
      <c r="BT3" s="32"/>
      <c r="BU3" s="32"/>
      <c r="BV3" s="32"/>
      <c r="BW3" s="32"/>
      <c r="BX3" s="33"/>
      <c r="BY3" s="33"/>
      <c r="BZ3" s="33"/>
      <c r="CA3" s="33"/>
      <c r="CB3" s="33"/>
    </row>
    <row r="4" spans="1:80" ht="15" customHeight="1" x14ac:dyDescent="0.2">
      <c r="A4" s="29"/>
      <c r="B4" s="996" t="s">
        <v>517</v>
      </c>
      <c r="C4" s="997"/>
      <c r="D4" s="997"/>
      <c r="E4" s="997"/>
      <c r="F4" s="998"/>
      <c r="G4" s="34"/>
      <c r="H4" s="32"/>
      <c r="I4" s="32"/>
      <c r="J4" s="32"/>
      <c r="K4" s="32"/>
      <c r="L4" s="32"/>
      <c r="M4" s="32"/>
      <c r="N4" s="32"/>
      <c r="O4" s="32"/>
      <c r="P4" s="35"/>
      <c r="Q4" s="32"/>
      <c r="R4" s="32"/>
      <c r="S4" s="32"/>
      <c r="T4" s="32"/>
      <c r="U4" s="32"/>
      <c r="V4" s="32"/>
      <c r="W4" s="32"/>
      <c r="X4" s="32"/>
      <c r="Y4" s="32"/>
      <c r="Z4" s="32"/>
      <c r="AA4" s="32"/>
      <c r="AB4" s="34"/>
      <c r="AC4" s="32"/>
      <c r="AD4" s="32"/>
      <c r="AE4" s="32"/>
      <c r="AF4" s="32"/>
      <c r="AG4" s="36"/>
      <c r="AH4" s="36"/>
      <c r="AI4" s="37"/>
      <c r="AJ4" s="996" t="s">
        <v>682</v>
      </c>
      <c r="AK4" s="997"/>
      <c r="AL4" s="997"/>
      <c r="AM4" s="997"/>
      <c r="AN4" s="997"/>
      <c r="AO4" s="997"/>
      <c r="AP4" s="997"/>
      <c r="AQ4" s="997"/>
      <c r="AR4" s="997"/>
      <c r="AS4" s="997"/>
      <c r="AT4" s="998"/>
      <c r="AU4" s="36"/>
      <c r="AV4" s="36"/>
      <c r="AW4" s="36"/>
      <c r="AX4" s="36"/>
      <c r="AY4" s="37"/>
      <c r="AZ4" s="31"/>
      <c r="BA4" s="32"/>
      <c r="BB4" s="32"/>
      <c r="BC4" s="32"/>
      <c r="BD4" s="32"/>
      <c r="BE4" s="32"/>
      <c r="BF4" s="32"/>
      <c r="BG4" s="32"/>
      <c r="BH4" s="32"/>
      <c r="BI4" s="32"/>
      <c r="BJ4" s="32"/>
      <c r="BK4" s="32"/>
      <c r="BL4" s="32"/>
      <c r="BM4" s="32"/>
      <c r="BN4" s="32"/>
      <c r="BO4" s="32"/>
      <c r="BP4" s="32"/>
      <c r="BQ4" s="32"/>
      <c r="BR4" s="32"/>
      <c r="BS4" s="32"/>
      <c r="BT4" s="32"/>
      <c r="BU4" s="32"/>
      <c r="BV4" s="32"/>
      <c r="BW4" s="32"/>
      <c r="BX4" s="33"/>
      <c r="BY4" s="33"/>
      <c r="BZ4" s="33"/>
      <c r="CA4" s="33"/>
      <c r="CB4" s="33"/>
    </row>
    <row r="5" spans="1:80" ht="15" customHeight="1" x14ac:dyDescent="0.2">
      <c r="A5" s="32"/>
      <c r="B5" s="38"/>
      <c r="C5" s="39"/>
      <c r="D5" s="39"/>
      <c r="E5" s="39"/>
      <c r="F5" s="40"/>
      <c r="G5" s="38"/>
      <c r="H5" s="39"/>
      <c r="I5" s="398"/>
      <c r="J5" s="39"/>
      <c r="K5" s="39"/>
      <c r="L5" s="39"/>
      <c r="M5" s="39"/>
      <c r="N5" s="39"/>
      <c r="O5" s="39"/>
      <c r="P5" s="40"/>
      <c r="Q5" s="39"/>
      <c r="R5" s="39"/>
      <c r="S5" s="39"/>
      <c r="T5" s="39"/>
      <c r="U5" s="39"/>
      <c r="V5" s="39"/>
      <c r="W5" s="39"/>
      <c r="X5" s="41"/>
      <c r="Y5" s="39"/>
      <c r="Z5" s="39"/>
      <c r="AA5" s="39"/>
      <c r="AB5" s="38"/>
      <c r="AC5" s="39"/>
      <c r="AD5" s="39"/>
      <c r="AE5" s="39"/>
      <c r="AF5" s="39"/>
      <c r="AG5" s="39"/>
      <c r="AH5" s="39"/>
      <c r="AI5" s="40"/>
      <c r="AJ5" s="38"/>
      <c r="AK5" s="39"/>
      <c r="AL5" s="39"/>
      <c r="AM5" s="39"/>
      <c r="AN5" s="39"/>
      <c r="AO5" s="39"/>
      <c r="AP5" s="39"/>
      <c r="AQ5" s="39"/>
      <c r="AR5" s="39"/>
      <c r="AS5" s="39"/>
      <c r="AT5" s="40"/>
      <c r="AU5" s="39"/>
      <c r="AV5" s="39"/>
      <c r="AW5" s="39"/>
      <c r="AX5" s="39"/>
      <c r="AY5" s="40"/>
      <c r="AZ5" s="32"/>
      <c r="BA5" s="32"/>
      <c r="BB5" s="32"/>
      <c r="BC5" s="32"/>
      <c r="BD5" s="32"/>
      <c r="BE5" s="32"/>
      <c r="BF5" s="32"/>
      <c r="BG5" s="32"/>
      <c r="BH5" s="32"/>
      <c r="BI5" s="32"/>
      <c r="BJ5" s="32"/>
      <c r="BK5" s="32"/>
      <c r="BL5" s="32"/>
      <c r="BM5" s="32"/>
      <c r="BN5" s="32"/>
      <c r="BO5" s="32"/>
      <c r="BP5" s="32"/>
      <c r="BQ5" s="32"/>
      <c r="BR5" s="32"/>
      <c r="BS5" s="32"/>
      <c r="BT5" s="32"/>
      <c r="BU5" s="32"/>
      <c r="BV5" s="32"/>
      <c r="BW5" s="32"/>
      <c r="BX5" s="33"/>
      <c r="BY5" s="33"/>
      <c r="BZ5" s="33"/>
      <c r="CA5" s="33"/>
      <c r="CB5" s="33"/>
    </row>
    <row r="6" spans="1:80" ht="15" customHeight="1" x14ac:dyDescent="0.2">
      <c r="A6" s="29"/>
      <c r="B6" s="996"/>
      <c r="C6" s="997"/>
      <c r="D6" s="997"/>
      <c r="E6" s="997"/>
      <c r="F6" s="998"/>
      <c r="G6" s="34" t="s">
        <v>519</v>
      </c>
      <c r="H6" s="32"/>
      <c r="I6" s="32"/>
      <c r="J6" s="32"/>
      <c r="K6" s="32"/>
      <c r="L6" s="32"/>
      <c r="M6" s="32"/>
      <c r="N6" s="32"/>
      <c r="O6" s="32"/>
      <c r="P6" s="35"/>
      <c r="Q6" s="42" t="s">
        <v>520</v>
      </c>
      <c r="R6" s="1172" t="s">
        <v>521</v>
      </c>
      <c r="S6" s="1172"/>
      <c r="T6" s="1172"/>
      <c r="U6" s="1172"/>
      <c r="V6" s="1172"/>
      <c r="W6" s="1172"/>
      <c r="X6" s="1172"/>
      <c r="Y6" s="1172"/>
      <c r="Z6" s="1172"/>
      <c r="AA6" s="1173"/>
      <c r="AB6" s="34" t="s">
        <v>522</v>
      </c>
      <c r="AC6" s="32"/>
      <c r="AD6" s="32"/>
      <c r="AE6" s="32"/>
      <c r="AF6" s="32"/>
      <c r="AG6" s="36"/>
      <c r="AH6" s="36"/>
      <c r="AI6" s="37"/>
      <c r="AJ6" s="1176"/>
      <c r="AK6" s="1177"/>
      <c r="AL6" s="1177"/>
      <c r="AM6" s="1177"/>
      <c r="AN6" s="1177"/>
      <c r="AO6" s="1177"/>
      <c r="AP6" s="1177"/>
      <c r="AQ6" s="1177"/>
      <c r="AR6" s="1177"/>
      <c r="AS6" s="1177"/>
      <c r="AT6" s="1178"/>
      <c r="AU6" s="36"/>
      <c r="AV6" s="36"/>
      <c r="AW6" s="36"/>
      <c r="AX6" s="36"/>
      <c r="AY6" s="37"/>
      <c r="AZ6" s="31"/>
      <c r="BA6" s="32"/>
      <c r="BB6" s="32"/>
      <c r="BC6" s="32"/>
      <c r="BD6" s="32"/>
      <c r="BE6" s="32"/>
      <c r="BF6" s="32"/>
      <c r="BG6" s="32"/>
      <c r="BH6" s="32"/>
      <c r="BI6" s="32"/>
      <c r="BJ6" s="32"/>
      <c r="BK6" s="32"/>
      <c r="BL6" s="32"/>
      <c r="BM6" s="32"/>
      <c r="BN6" s="32"/>
      <c r="BO6" s="32"/>
      <c r="BP6" s="32"/>
      <c r="BQ6" s="32"/>
      <c r="BR6" s="32"/>
      <c r="BS6" s="32"/>
      <c r="BT6" s="32"/>
      <c r="BU6" s="32"/>
      <c r="BV6" s="32"/>
      <c r="BW6" s="32"/>
      <c r="BX6" s="33"/>
      <c r="BY6" s="33"/>
      <c r="BZ6" s="33"/>
      <c r="CA6" s="33"/>
      <c r="CB6" s="33"/>
    </row>
    <row r="7" spans="1:80" ht="15" customHeight="1" x14ac:dyDescent="0.2">
      <c r="A7" s="29"/>
      <c r="B7" s="388"/>
      <c r="C7" s="366"/>
      <c r="D7" s="366"/>
      <c r="E7" s="366"/>
      <c r="F7" s="389"/>
      <c r="G7" s="32"/>
      <c r="H7" s="32"/>
      <c r="I7" s="32"/>
      <c r="J7" s="32"/>
      <c r="K7" s="32"/>
      <c r="L7" s="32"/>
      <c r="M7" s="32"/>
      <c r="N7" s="32"/>
      <c r="O7" s="32"/>
      <c r="P7" s="35"/>
      <c r="Q7" s="42"/>
      <c r="R7" s="1174"/>
      <c r="S7" s="1174"/>
      <c r="T7" s="1174"/>
      <c r="U7" s="1174"/>
      <c r="V7" s="1174"/>
      <c r="W7" s="1174"/>
      <c r="X7" s="1174"/>
      <c r="Y7" s="1174"/>
      <c r="Z7" s="1174"/>
      <c r="AA7" s="1175"/>
      <c r="AB7" s="34"/>
      <c r="AC7" s="32"/>
      <c r="AD7" s="32"/>
      <c r="AE7" s="32"/>
      <c r="AF7" s="32"/>
      <c r="AG7" s="36"/>
      <c r="AH7" s="36"/>
      <c r="AI7" s="37"/>
      <c r="AJ7" s="990"/>
      <c r="AK7" s="1179"/>
      <c r="AL7" s="1179"/>
      <c r="AM7" s="1179"/>
      <c r="AN7" s="1179"/>
      <c r="AO7" s="1179"/>
      <c r="AP7" s="1179"/>
      <c r="AQ7" s="1179"/>
      <c r="AR7" s="1179"/>
      <c r="AS7" s="1179"/>
      <c r="AT7" s="992"/>
      <c r="AU7" s="36"/>
      <c r="AV7" s="36"/>
      <c r="AW7" s="36"/>
      <c r="AX7" s="36"/>
      <c r="AY7" s="37"/>
      <c r="AZ7" s="31"/>
      <c r="BA7" s="32"/>
      <c r="BB7" s="32"/>
      <c r="BC7" s="32"/>
      <c r="BD7" s="32"/>
      <c r="BE7" s="32"/>
      <c r="BF7" s="32"/>
      <c r="BG7" s="32"/>
      <c r="BH7" s="32"/>
      <c r="BI7" s="32"/>
      <c r="BJ7" s="32"/>
      <c r="BK7" s="32"/>
      <c r="BL7" s="32"/>
      <c r="BM7" s="32"/>
      <c r="BN7" s="32"/>
      <c r="BO7" s="32"/>
      <c r="BP7" s="32"/>
      <c r="BQ7" s="32"/>
      <c r="BR7" s="32"/>
      <c r="BS7" s="32"/>
      <c r="BT7" s="32"/>
      <c r="BU7" s="32"/>
      <c r="BV7" s="32"/>
      <c r="BW7" s="32"/>
      <c r="BX7" s="33"/>
      <c r="BY7" s="33"/>
      <c r="BZ7" s="33"/>
      <c r="CA7" s="33"/>
      <c r="CB7" s="33"/>
    </row>
    <row r="8" spans="1:80" ht="15" customHeight="1" x14ac:dyDescent="0.2">
      <c r="A8" s="32"/>
      <c r="B8" s="34"/>
      <c r="C8" s="32"/>
      <c r="D8" s="32"/>
      <c r="E8" s="32"/>
      <c r="F8" s="35"/>
      <c r="G8" s="394"/>
      <c r="H8" s="32"/>
      <c r="I8" s="32"/>
      <c r="J8" s="32"/>
      <c r="K8" s="32"/>
      <c r="L8" s="32"/>
      <c r="M8" s="32"/>
      <c r="N8" s="32"/>
      <c r="O8" s="32"/>
      <c r="P8" s="35"/>
      <c r="Q8" s="32"/>
      <c r="R8" s="1174"/>
      <c r="S8" s="1174"/>
      <c r="T8" s="1174"/>
      <c r="U8" s="1174"/>
      <c r="V8" s="1174"/>
      <c r="W8" s="1174"/>
      <c r="X8" s="1174"/>
      <c r="Y8" s="1174"/>
      <c r="Z8" s="1174"/>
      <c r="AA8" s="1175"/>
      <c r="AB8" s="34" t="s">
        <v>523</v>
      </c>
      <c r="AC8" s="32"/>
      <c r="AD8" s="32"/>
      <c r="AE8" s="32"/>
      <c r="AF8" s="32"/>
      <c r="AG8" s="32"/>
      <c r="AH8" s="32"/>
      <c r="AI8" s="35"/>
      <c r="AJ8" s="1180"/>
      <c r="AK8" s="1181"/>
      <c r="AL8" s="1181"/>
      <c r="AM8" s="1181"/>
      <c r="AN8" s="1181"/>
      <c r="AO8" s="1181"/>
      <c r="AP8" s="1181"/>
      <c r="AQ8" s="1181"/>
      <c r="AR8" s="1181"/>
      <c r="AS8" s="1181"/>
      <c r="AT8" s="1182"/>
      <c r="AU8" s="32"/>
      <c r="AV8" s="32"/>
      <c r="AW8" s="32"/>
      <c r="AX8" s="32"/>
      <c r="AY8" s="35"/>
      <c r="AZ8" s="32"/>
      <c r="BA8" s="32"/>
      <c r="BB8" s="32"/>
      <c r="BC8" s="32"/>
      <c r="BD8" s="32"/>
      <c r="BE8" s="32"/>
      <c r="BF8" s="32"/>
      <c r="BG8" s="32"/>
      <c r="BH8" s="32"/>
      <c r="BI8" s="32"/>
      <c r="BJ8" s="32"/>
      <c r="BK8" s="32"/>
      <c r="BL8" s="32"/>
      <c r="BM8" s="32"/>
      <c r="BN8" s="32"/>
      <c r="BO8" s="32"/>
      <c r="BP8" s="32"/>
      <c r="BQ8" s="32"/>
      <c r="BR8" s="32"/>
      <c r="BS8" s="32"/>
      <c r="BT8" s="32"/>
      <c r="BU8" s="32"/>
      <c r="BV8" s="32"/>
      <c r="BW8" s="32"/>
      <c r="BX8" s="33"/>
      <c r="BY8" s="33"/>
      <c r="BZ8" s="33"/>
      <c r="CA8" s="33"/>
      <c r="CB8" s="33"/>
    </row>
    <row r="9" spans="1:80" ht="15" customHeight="1" x14ac:dyDescent="0.2">
      <c r="A9" s="32"/>
      <c r="B9" s="34"/>
      <c r="C9" s="32"/>
      <c r="D9" s="32"/>
      <c r="E9" s="32"/>
      <c r="F9" s="35"/>
      <c r="G9" s="394"/>
      <c r="H9" s="32"/>
      <c r="I9" s="32"/>
      <c r="J9" s="32"/>
      <c r="K9" s="32"/>
      <c r="L9" s="32"/>
      <c r="M9" s="32"/>
      <c r="N9" s="32"/>
      <c r="O9" s="32"/>
      <c r="P9" s="35"/>
      <c r="Q9" s="32"/>
      <c r="R9" s="1174"/>
      <c r="S9" s="1174"/>
      <c r="T9" s="1174"/>
      <c r="U9" s="1174"/>
      <c r="V9" s="1174"/>
      <c r="W9" s="1174"/>
      <c r="X9" s="1174"/>
      <c r="Y9" s="1174"/>
      <c r="Z9" s="1174"/>
      <c r="AA9" s="1175"/>
      <c r="AB9" s="34"/>
      <c r="AC9" s="32"/>
      <c r="AD9" s="32"/>
      <c r="AE9" s="32"/>
      <c r="AF9" s="32"/>
      <c r="AG9" s="32"/>
      <c r="AH9" s="32"/>
      <c r="AI9" s="35"/>
      <c r="AJ9" s="990"/>
      <c r="AK9" s="1179"/>
      <c r="AL9" s="1179"/>
      <c r="AM9" s="1179"/>
      <c r="AN9" s="1179"/>
      <c r="AO9" s="1179"/>
      <c r="AP9" s="1179"/>
      <c r="AQ9" s="1179"/>
      <c r="AR9" s="1179"/>
      <c r="AS9" s="1179"/>
      <c r="AT9" s="992"/>
      <c r="AU9" s="32"/>
      <c r="AV9" s="32"/>
      <c r="AW9" s="32"/>
      <c r="AX9" s="32"/>
      <c r="AY9" s="35"/>
      <c r="AZ9" s="32"/>
      <c r="BA9" s="32"/>
      <c r="BB9" s="32"/>
      <c r="BC9" s="32"/>
      <c r="BD9" s="32"/>
      <c r="BE9" s="32"/>
      <c r="BF9" s="32"/>
      <c r="BG9" s="32"/>
      <c r="BH9" s="32"/>
      <c r="BI9" s="32"/>
      <c r="BJ9" s="32"/>
      <c r="BK9" s="32"/>
      <c r="BL9" s="32"/>
      <c r="BM9" s="32"/>
      <c r="BN9" s="32"/>
      <c r="BO9" s="32"/>
      <c r="BP9" s="32"/>
      <c r="BQ9" s="32"/>
      <c r="BR9" s="32"/>
      <c r="BS9" s="32"/>
      <c r="BT9" s="32"/>
      <c r="BU9" s="32"/>
      <c r="BV9" s="32"/>
      <c r="BW9" s="32"/>
      <c r="BX9" s="33"/>
      <c r="BY9" s="33"/>
      <c r="BZ9" s="33"/>
      <c r="CA9" s="33"/>
      <c r="CB9" s="33"/>
    </row>
    <row r="10" spans="1:80" ht="15" customHeight="1" x14ac:dyDescent="0.2">
      <c r="A10" s="32"/>
      <c r="B10" s="34"/>
      <c r="C10" s="32"/>
      <c r="D10" s="32"/>
      <c r="E10" s="32"/>
      <c r="F10" s="35"/>
      <c r="G10" s="34"/>
      <c r="H10" s="32"/>
      <c r="I10" s="32"/>
      <c r="J10" s="32"/>
      <c r="K10" s="32"/>
      <c r="L10" s="32"/>
      <c r="M10" s="32"/>
      <c r="N10" s="32"/>
      <c r="O10" s="32"/>
      <c r="P10" s="35"/>
      <c r="Q10" s="32"/>
      <c r="R10" s="1174"/>
      <c r="S10" s="1174"/>
      <c r="T10" s="1174"/>
      <c r="U10" s="1174"/>
      <c r="V10" s="1174"/>
      <c r="W10" s="1174"/>
      <c r="X10" s="1174"/>
      <c r="Y10" s="1174"/>
      <c r="Z10" s="1174"/>
      <c r="AA10" s="1175"/>
      <c r="AB10" s="34" t="s">
        <v>524</v>
      </c>
      <c r="AC10" s="32"/>
      <c r="AD10" s="32"/>
      <c r="AE10" s="32"/>
      <c r="AF10" s="32"/>
      <c r="AG10" s="32"/>
      <c r="AH10" s="32"/>
      <c r="AI10" s="35"/>
      <c r="AJ10" s="1180"/>
      <c r="AK10" s="1181"/>
      <c r="AL10" s="1181"/>
      <c r="AM10" s="1181"/>
      <c r="AN10" s="1181"/>
      <c r="AO10" s="1181"/>
      <c r="AP10" s="1181"/>
      <c r="AQ10" s="1181"/>
      <c r="AR10" s="1181"/>
      <c r="AS10" s="1181"/>
      <c r="AT10" s="1182"/>
      <c r="AU10" s="32"/>
      <c r="AV10" s="32"/>
      <c r="AW10" s="32"/>
      <c r="AX10" s="32"/>
      <c r="AY10" s="35"/>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3"/>
      <c r="BY10" s="33"/>
      <c r="BZ10" s="33"/>
      <c r="CA10" s="33"/>
      <c r="CB10" s="33"/>
    </row>
    <row r="11" spans="1:80" ht="15" customHeight="1" x14ac:dyDescent="0.2">
      <c r="A11" s="32"/>
      <c r="B11" s="34"/>
      <c r="C11" s="32"/>
      <c r="D11" s="32"/>
      <c r="E11" s="32"/>
      <c r="F11" s="35"/>
      <c r="G11" s="34"/>
      <c r="H11" s="32"/>
      <c r="I11" s="32"/>
      <c r="J11" s="32"/>
      <c r="K11" s="32"/>
      <c r="L11" s="32"/>
      <c r="M11" s="32"/>
      <c r="N11" s="32"/>
      <c r="O11" s="32"/>
      <c r="P11" s="35"/>
      <c r="Q11" s="32"/>
      <c r="R11" s="1174"/>
      <c r="S11" s="1174"/>
      <c r="T11" s="1174"/>
      <c r="U11" s="1174"/>
      <c r="V11" s="1174"/>
      <c r="W11" s="1174"/>
      <c r="X11" s="1174"/>
      <c r="Y11" s="1174"/>
      <c r="Z11" s="1174"/>
      <c r="AA11" s="1175"/>
      <c r="AB11" s="34"/>
      <c r="AC11" s="32"/>
      <c r="AD11" s="32"/>
      <c r="AE11" s="32"/>
      <c r="AF11" s="32"/>
      <c r="AG11" s="32"/>
      <c r="AH11" s="32"/>
      <c r="AI11" s="35"/>
      <c r="AJ11" s="990"/>
      <c r="AK11" s="1179"/>
      <c r="AL11" s="1179"/>
      <c r="AM11" s="1179"/>
      <c r="AN11" s="1179"/>
      <c r="AO11" s="1179"/>
      <c r="AP11" s="1179"/>
      <c r="AQ11" s="1179"/>
      <c r="AR11" s="1179"/>
      <c r="AS11" s="1179"/>
      <c r="AT11" s="992"/>
      <c r="AU11" s="32"/>
      <c r="AV11" s="32"/>
      <c r="AW11" s="32"/>
      <c r="AX11" s="32"/>
      <c r="AY11" s="35"/>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3"/>
      <c r="BY11" s="33"/>
      <c r="BZ11" s="33"/>
      <c r="CA11" s="33"/>
      <c r="CB11" s="33"/>
    </row>
    <row r="12" spans="1:80" ht="15" customHeight="1" x14ac:dyDescent="0.2">
      <c r="A12" s="32"/>
      <c r="B12" s="34"/>
      <c r="C12" s="32"/>
      <c r="D12" s="32"/>
      <c r="E12" s="32"/>
      <c r="F12" s="35"/>
      <c r="G12" s="34"/>
      <c r="H12" s="32"/>
      <c r="I12" s="32"/>
      <c r="J12" s="32"/>
      <c r="K12" s="32"/>
      <c r="L12" s="32"/>
      <c r="M12" s="32"/>
      <c r="N12" s="32"/>
      <c r="O12" s="32"/>
      <c r="P12" s="35"/>
      <c r="Q12" s="32"/>
      <c r="R12" s="1174"/>
      <c r="S12" s="1174"/>
      <c r="T12" s="1174"/>
      <c r="U12" s="1174"/>
      <c r="V12" s="1174"/>
      <c r="W12" s="1174"/>
      <c r="X12" s="1174"/>
      <c r="Y12" s="1174"/>
      <c r="Z12" s="1174"/>
      <c r="AA12" s="1175"/>
      <c r="AB12" s="34" t="s">
        <v>525</v>
      </c>
      <c r="AC12" s="32"/>
      <c r="AD12" s="32"/>
      <c r="AE12" s="32"/>
      <c r="AF12" s="32"/>
      <c r="AG12" s="32"/>
      <c r="AH12" s="32"/>
      <c r="AI12" s="35"/>
      <c r="AJ12" s="1180"/>
      <c r="AK12" s="1181"/>
      <c r="AL12" s="1181"/>
      <c r="AM12" s="1181"/>
      <c r="AN12" s="1181"/>
      <c r="AO12" s="1181"/>
      <c r="AP12" s="1181"/>
      <c r="AQ12" s="1181"/>
      <c r="AR12" s="1181"/>
      <c r="AS12" s="1181"/>
      <c r="AT12" s="1182"/>
      <c r="AU12" s="32"/>
      <c r="AV12" s="32"/>
      <c r="AW12" s="32"/>
      <c r="AX12" s="32"/>
      <c r="AY12" s="35"/>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3"/>
      <c r="BY12" s="33"/>
      <c r="BZ12" s="33"/>
      <c r="CA12" s="33"/>
      <c r="CB12" s="33"/>
    </row>
    <row r="13" spans="1:80" ht="15" customHeight="1" x14ac:dyDescent="0.2">
      <c r="A13" s="32"/>
      <c r="B13" s="34"/>
      <c r="C13" s="32"/>
      <c r="D13" s="32"/>
      <c r="E13" s="32"/>
      <c r="F13" s="35"/>
      <c r="G13" s="34"/>
      <c r="H13" s="32"/>
      <c r="I13" s="32"/>
      <c r="J13" s="32"/>
      <c r="K13" s="32"/>
      <c r="L13" s="32"/>
      <c r="M13" s="32"/>
      <c r="N13" s="32"/>
      <c r="O13" s="32"/>
      <c r="P13" s="35"/>
      <c r="Q13" s="32"/>
      <c r="R13" s="1174"/>
      <c r="S13" s="1174"/>
      <c r="T13" s="1174"/>
      <c r="U13" s="1174"/>
      <c r="V13" s="1174"/>
      <c r="W13" s="1174"/>
      <c r="X13" s="1174"/>
      <c r="Y13" s="1174"/>
      <c r="Z13" s="1174"/>
      <c r="AA13" s="1175"/>
      <c r="AB13" s="34"/>
      <c r="AC13" s="32"/>
      <c r="AD13" s="32"/>
      <c r="AE13" s="32"/>
      <c r="AF13" s="32"/>
      <c r="AG13" s="32"/>
      <c r="AH13" s="32"/>
      <c r="AI13" s="35"/>
      <c r="AJ13" s="990"/>
      <c r="AK13" s="1179"/>
      <c r="AL13" s="1179"/>
      <c r="AM13" s="1179"/>
      <c r="AN13" s="1179"/>
      <c r="AO13" s="1179"/>
      <c r="AP13" s="1179"/>
      <c r="AQ13" s="1179"/>
      <c r="AR13" s="1179"/>
      <c r="AS13" s="1179"/>
      <c r="AT13" s="992"/>
      <c r="AU13" s="32"/>
      <c r="AV13" s="32"/>
      <c r="AW13" s="32"/>
      <c r="AX13" s="32"/>
      <c r="AY13" s="35"/>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3"/>
      <c r="BY13" s="33"/>
      <c r="BZ13" s="33"/>
      <c r="CA13" s="33"/>
      <c r="CB13" s="33"/>
    </row>
    <row r="14" spans="1:80" ht="15" customHeight="1" x14ac:dyDescent="0.2">
      <c r="A14" s="32"/>
      <c r="B14" s="34"/>
      <c r="C14" s="32"/>
      <c r="D14" s="32"/>
      <c r="E14" s="32"/>
      <c r="F14" s="35"/>
      <c r="G14" s="34"/>
      <c r="H14" s="32"/>
      <c r="I14" s="32"/>
      <c r="J14" s="32"/>
      <c r="K14" s="32"/>
      <c r="L14" s="32"/>
      <c r="M14" s="32"/>
      <c r="N14" s="32"/>
      <c r="O14" s="32"/>
      <c r="P14" s="35"/>
      <c r="Q14" s="1183"/>
      <c r="R14" s="1184"/>
      <c r="S14" s="1184"/>
      <c r="T14" s="1184"/>
      <c r="U14" s="1184"/>
      <c r="V14" s="1184"/>
      <c r="W14" s="1184"/>
      <c r="X14" s="1184"/>
      <c r="Y14" s="1184"/>
      <c r="Z14" s="1184"/>
      <c r="AA14" s="1185"/>
      <c r="AB14" s="1189" t="s">
        <v>526</v>
      </c>
      <c r="AC14" s="1190"/>
      <c r="AD14" s="1190"/>
      <c r="AE14" s="1190"/>
      <c r="AF14" s="1190"/>
      <c r="AG14" s="1190"/>
      <c r="AH14" s="1190"/>
      <c r="AI14" s="1191"/>
      <c r="AJ14" s="1195">
        <f>SUM(AJ6,AJ8,AJ10,AJ12)</f>
        <v>0</v>
      </c>
      <c r="AK14" s="1196"/>
      <c r="AL14" s="1196"/>
      <c r="AM14" s="1196"/>
      <c r="AN14" s="1196"/>
      <c r="AO14" s="1196"/>
      <c r="AP14" s="1196"/>
      <c r="AQ14" s="1196"/>
      <c r="AR14" s="1196"/>
      <c r="AS14" s="1196"/>
      <c r="AT14" s="1197"/>
      <c r="AU14" s="90"/>
      <c r="AV14" s="90"/>
      <c r="AW14" s="90"/>
      <c r="AX14" s="90"/>
      <c r="AY14" s="91"/>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3"/>
      <c r="BY14" s="33"/>
      <c r="BZ14" s="33"/>
      <c r="CA14" s="33"/>
      <c r="CB14" s="33"/>
    </row>
    <row r="15" spans="1:80" ht="15" customHeight="1" x14ac:dyDescent="0.2">
      <c r="A15" s="32"/>
      <c r="B15" s="34"/>
      <c r="C15" s="32"/>
      <c r="D15" s="32"/>
      <c r="E15" s="32"/>
      <c r="F15" s="35"/>
      <c r="G15" s="34"/>
      <c r="H15" s="32"/>
      <c r="I15" s="32"/>
      <c r="J15" s="32"/>
      <c r="K15" s="32"/>
      <c r="L15" s="32"/>
      <c r="M15" s="32"/>
      <c r="N15" s="32"/>
      <c r="O15" s="32"/>
      <c r="P15" s="35"/>
      <c r="Q15" s="1186"/>
      <c r="R15" s="1187"/>
      <c r="S15" s="1187"/>
      <c r="T15" s="1187"/>
      <c r="U15" s="1187"/>
      <c r="V15" s="1187"/>
      <c r="W15" s="1187"/>
      <c r="X15" s="1187"/>
      <c r="Y15" s="1187"/>
      <c r="Z15" s="1187"/>
      <c r="AA15" s="1188"/>
      <c r="AB15" s="1192"/>
      <c r="AC15" s="1193"/>
      <c r="AD15" s="1193"/>
      <c r="AE15" s="1193"/>
      <c r="AF15" s="1193"/>
      <c r="AG15" s="1193"/>
      <c r="AH15" s="1193"/>
      <c r="AI15" s="1194"/>
      <c r="AJ15" s="1198">
        <f>SUM(AJ7,AJ9,AJ11,AJ13)</f>
        <v>0</v>
      </c>
      <c r="AK15" s="1199"/>
      <c r="AL15" s="1199"/>
      <c r="AM15" s="1199"/>
      <c r="AN15" s="1199"/>
      <c r="AO15" s="1199"/>
      <c r="AP15" s="1199"/>
      <c r="AQ15" s="1199"/>
      <c r="AR15" s="1199"/>
      <c r="AS15" s="1199"/>
      <c r="AT15" s="1200"/>
      <c r="AU15" s="39"/>
      <c r="AV15" s="39"/>
      <c r="AW15" s="39"/>
      <c r="AX15" s="39"/>
      <c r="AY15" s="40"/>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3"/>
      <c r="BY15" s="33"/>
      <c r="BZ15" s="33"/>
      <c r="CA15" s="33"/>
      <c r="CB15" s="33"/>
    </row>
    <row r="16" spans="1:80" ht="15" customHeight="1" x14ac:dyDescent="0.2">
      <c r="A16" s="32"/>
      <c r="B16" s="34"/>
      <c r="C16" s="32"/>
      <c r="D16" s="32"/>
      <c r="E16" s="32"/>
      <c r="F16" s="35"/>
      <c r="G16" s="34"/>
      <c r="H16" s="32"/>
      <c r="I16" s="32"/>
      <c r="J16" s="32"/>
      <c r="K16" s="32"/>
      <c r="L16" s="32"/>
      <c r="M16" s="32"/>
      <c r="N16" s="32"/>
      <c r="O16" s="32"/>
      <c r="P16" s="35"/>
      <c r="Q16" s="42" t="s">
        <v>527</v>
      </c>
      <c r="R16" s="1174" t="s">
        <v>528</v>
      </c>
      <c r="S16" s="1174"/>
      <c r="T16" s="1174"/>
      <c r="U16" s="1174"/>
      <c r="V16" s="1174"/>
      <c r="W16" s="1174"/>
      <c r="X16" s="1174"/>
      <c r="Y16" s="1174"/>
      <c r="Z16" s="1174"/>
      <c r="AA16" s="1175"/>
      <c r="AB16" s="34" t="s">
        <v>522</v>
      </c>
      <c r="AC16" s="32"/>
      <c r="AD16" s="32"/>
      <c r="AE16" s="32"/>
      <c r="AF16" s="32"/>
      <c r="AG16" s="32"/>
      <c r="AH16" s="32"/>
      <c r="AI16" s="35"/>
      <c r="AJ16" s="1176"/>
      <c r="AK16" s="1177"/>
      <c r="AL16" s="1177"/>
      <c r="AM16" s="1177"/>
      <c r="AN16" s="1177"/>
      <c r="AO16" s="1177"/>
      <c r="AP16" s="1177"/>
      <c r="AQ16" s="1177"/>
      <c r="AR16" s="1177"/>
      <c r="AS16" s="1177"/>
      <c r="AT16" s="1178"/>
      <c r="AU16" s="32"/>
      <c r="AV16" s="32"/>
      <c r="AW16" s="32"/>
      <c r="AX16" s="32"/>
      <c r="AY16" s="35"/>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3"/>
      <c r="BY16" s="33"/>
      <c r="BZ16" s="33"/>
      <c r="CA16" s="33"/>
      <c r="CB16" s="33"/>
    </row>
    <row r="17" spans="1:80" ht="15" customHeight="1" x14ac:dyDescent="0.2">
      <c r="A17" s="32"/>
      <c r="B17" s="34"/>
      <c r="C17" s="32"/>
      <c r="D17" s="32"/>
      <c r="E17" s="32"/>
      <c r="F17" s="35"/>
      <c r="G17" s="34"/>
      <c r="H17" s="32"/>
      <c r="I17" s="32"/>
      <c r="J17" s="32"/>
      <c r="K17" s="32"/>
      <c r="L17" s="32"/>
      <c r="M17" s="32"/>
      <c r="N17" s="32"/>
      <c r="O17" s="32"/>
      <c r="P17" s="35"/>
      <c r="Q17" s="42"/>
      <c r="R17" s="1174"/>
      <c r="S17" s="1174"/>
      <c r="T17" s="1174"/>
      <c r="U17" s="1174"/>
      <c r="V17" s="1174"/>
      <c r="W17" s="1174"/>
      <c r="X17" s="1174"/>
      <c r="Y17" s="1174"/>
      <c r="Z17" s="1174"/>
      <c r="AA17" s="1175"/>
      <c r="AB17" s="34"/>
      <c r="AC17" s="32"/>
      <c r="AD17" s="32"/>
      <c r="AE17" s="32"/>
      <c r="AF17" s="32"/>
      <c r="AG17" s="32"/>
      <c r="AH17" s="32"/>
      <c r="AI17" s="35"/>
      <c r="AJ17" s="990"/>
      <c r="AK17" s="1179"/>
      <c r="AL17" s="1179"/>
      <c r="AM17" s="1179"/>
      <c r="AN17" s="1179"/>
      <c r="AO17" s="1179"/>
      <c r="AP17" s="1179"/>
      <c r="AQ17" s="1179"/>
      <c r="AR17" s="1179"/>
      <c r="AS17" s="1179"/>
      <c r="AT17" s="992"/>
      <c r="AU17" s="32"/>
      <c r="AV17" s="32"/>
      <c r="AW17" s="32"/>
      <c r="AX17" s="32"/>
      <c r="AY17" s="35"/>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3"/>
      <c r="BY17" s="33"/>
      <c r="BZ17" s="33"/>
      <c r="CA17" s="33"/>
      <c r="CB17" s="33"/>
    </row>
    <row r="18" spans="1:80" ht="15" customHeight="1" x14ac:dyDescent="0.2">
      <c r="A18" s="32"/>
      <c r="B18" s="34"/>
      <c r="C18" s="32"/>
      <c r="D18" s="32"/>
      <c r="E18" s="32"/>
      <c r="F18" s="35"/>
      <c r="G18" s="34"/>
      <c r="H18" s="32"/>
      <c r="I18" s="32"/>
      <c r="J18" s="32"/>
      <c r="K18" s="32"/>
      <c r="L18" s="32"/>
      <c r="M18" s="32"/>
      <c r="N18" s="32"/>
      <c r="O18" s="32"/>
      <c r="P18" s="35"/>
      <c r="Q18" s="32"/>
      <c r="R18" s="1174"/>
      <c r="S18" s="1174"/>
      <c r="T18" s="1174"/>
      <c r="U18" s="1174"/>
      <c r="V18" s="1174"/>
      <c r="W18" s="1174"/>
      <c r="X18" s="1174"/>
      <c r="Y18" s="1174"/>
      <c r="Z18" s="1174"/>
      <c r="AA18" s="1175"/>
      <c r="AB18" s="34" t="s">
        <v>523</v>
      </c>
      <c r="AC18" s="32"/>
      <c r="AD18" s="32"/>
      <c r="AE18" s="32"/>
      <c r="AF18" s="32"/>
      <c r="AG18" s="32"/>
      <c r="AH18" s="32"/>
      <c r="AI18" s="35"/>
      <c r="AJ18" s="1180"/>
      <c r="AK18" s="1181"/>
      <c r="AL18" s="1181"/>
      <c r="AM18" s="1181"/>
      <c r="AN18" s="1181"/>
      <c r="AO18" s="1181"/>
      <c r="AP18" s="1181"/>
      <c r="AQ18" s="1181"/>
      <c r="AR18" s="1181"/>
      <c r="AS18" s="1181"/>
      <c r="AT18" s="1182"/>
      <c r="AU18" s="32"/>
      <c r="AV18" s="32"/>
      <c r="AW18" s="32"/>
      <c r="AX18" s="32"/>
      <c r="AY18" s="35"/>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3"/>
      <c r="BY18" s="33"/>
      <c r="BZ18" s="33"/>
      <c r="CA18" s="33"/>
      <c r="CB18" s="33"/>
    </row>
    <row r="19" spans="1:80" ht="15" customHeight="1" x14ac:dyDescent="0.2">
      <c r="A19" s="32"/>
      <c r="B19" s="34"/>
      <c r="C19" s="32"/>
      <c r="D19" s="32"/>
      <c r="E19" s="32"/>
      <c r="F19" s="35"/>
      <c r="G19" s="34"/>
      <c r="H19" s="32"/>
      <c r="I19" s="32"/>
      <c r="J19" s="32"/>
      <c r="K19" s="32"/>
      <c r="L19" s="32"/>
      <c r="M19" s="32"/>
      <c r="N19" s="32"/>
      <c r="O19" s="32"/>
      <c r="P19" s="35"/>
      <c r="Q19" s="32"/>
      <c r="R19" s="1174"/>
      <c r="S19" s="1174"/>
      <c r="T19" s="1174"/>
      <c r="U19" s="1174"/>
      <c r="V19" s="1174"/>
      <c r="W19" s="1174"/>
      <c r="X19" s="1174"/>
      <c r="Y19" s="1174"/>
      <c r="Z19" s="1174"/>
      <c r="AA19" s="1175"/>
      <c r="AB19" s="34"/>
      <c r="AC19" s="32"/>
      <c r="AD19" s="32"/>
      <c r="AE19" s="32"/>
      <c r="AF19" s="32"/>
      <c r="AG19" s="32"/>
      <c r="AH19" s="32"/>
      <c r="AI19" s="35"/>
      <c r="AJ19" s="990"/>
      <c r="AK19" s="1179"/>
      <c r="AL19" s="1179"/>
      <c r="AM19" s="1179"/>
      <c r="AN19" s="1179"/>
      <c r="AO19" s="1179"/>
      <c r="AP19" s="1179"/>
      <c r="AQ19" s="1179"/>
      <c r="AR19" s="1179"/>
      <c r="AS19" s="1179"/>
      <c r="AT19" s="992"/>
      <c r="AU19" s="32"/>
      <c r="AV19" s="32"/>
      <c r="AW19" s="32"/>
      <c r="AX19" s="32"/>
      <c r="AY19" s="35"/>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3"/>
      <c r="BY19" s="33"/>
      <c r="BZ19" s="33"/>
      <c r="CA19" s="33"/>
      <c r="CB19" s="33"/>
    </row>
    <row r="20" spans="1:80" ht="15" customHeight="1" x14ac:dyDescent="0.2">
      <c r="A20" s="32"/>
      <c r="B20" s="34"/>
      <c r="C20" s="32"/>
      <c r="D20" s="32"/>
      <c r="E20" s="32"/>
      <c r="F20" s="35"/>
      <c r="G20" s="34"/>
      <c r="H20" s="32"/>
      <c r="I20" s="32"/>
      <c r="J20" s="32"/>
      <c r="K20" s="32"/>
      <c r="L20" s="32"/>
      <c r="M20" s="32"/>
      <c r="N20" s="32"/>
      <c r="O20" s="32"/>
      <c r="P20" s="35"/>
      <c r="Q20" s="32"/>
      <c r="R20" s="1174"/>
      <c r="S20" s="1174"/>
      <c r="T20" s="1174"/>
      <c r="U20" s="1174"/>
      <c r="V20" s="1174"/>
      <c r="W20" s="1174"/>
      <c r="X20" s="1174"/>
      <c r="Y20" s="1174"/>
      <c r="Z20" s="1174"/>
      <c r="AA20" s="1175"/>
      <c r="AB20" s="34" t="s">
        <v>524</v>
      </c>
      <c r="AC20" s="32"/>
      <c r="AD20" s="32"/>
      <c r="AE20" s="32"/>
      <c r="AF20" s="32"/>
      <c r="AG20" s="32"/>
      <c r="AH20" s="32"/>
      <c r="AI20" s="35"/>
      <c r="AJ20" s="1180"/>
      <c r="AK20" s="1181"/>
      <c r="AL20" s="1181"/>
      <c r="AM20" s="1181"/>
      <c r="AN20" s="1181"/>
      <c r="AO20" s="1181"/>
      <c r="AP20" s="1181"/>
      <c r="AQ20" s="1181"/>
      <c r="AR20" s="1181"/>
      <c r="AS20" s="1181"/>
      <c r="AT20" s="1182"/>
      <c r="AU20" s="32"/>
      <c r="AV20" s="32"/>
      <c r="AW20" s="32"/>
      <c r="AX20" s="32"/>
      <c r="AY20" s="35"/>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3"/>
      <c r="BY20" s="33"/>
      <c r="BZ20" s="33"/>
      <c r="CA20" s="33"/>
      <c r="CB20" s="33"/>
    </row>
    <row r="21" spans="1:80" ht="15" customHeight="1" x14ac:dyDescent="0.2">
      <c r="A21" s="32"/>
      <c r="B21" s="34"/>
      <c r="C21" s="32"/>
      <c r="D21" s="32"/>
      <c r="E21" s="32"/>
      <c r="F21" s="35"/>
      <c r="G21" s="34"/>
      <c r="H21" s="32"/>
      <c r="I21" s="32"/>
      <c r="J21" s="32"/>
      <c r="K21" s="32"/>
      <c r="L21" s="32"/>
      <c r="M21" s="32"/>
      <c r="N21" s="32"/>
      <c r="O21" s="32"/>
      <c r="P21" s="35"/>
      <c r="Q21" s="32"/>
      <c r="R21" s="1174"/>
      <c r="S21" s="1174"/>
      <c r="T21" s="1174"/>
      <c r="U21" s="1174"/>
      <c r="V21" s="1174"/>
      <c r="W21" s="1174"/>
      <c r="X21" s="1174"/>
      <c r="Y21" s="1174"/>
      <c r="Z21" s="1174"/>
      <c r="AA21" s="1175"/>
      <c r="AB21" s="34"/>
      <c r="AC21" s="32"/>
      <c r="AD21" s="32"/>
      <c r="AE21" s="32"/>
      <c r="AF21" s="32"/>
      <c r="AG21" s="32"/>
      <c r="AH21" s="32"/>
      <c r="AI21" s="35"/>
      <c r="AJ21" s="990"/>
      <c r="AK21" s="1179"/>
      <c r="AL21" s="1179"/>
      <c r="AM21" s="1179"/>
      <c r="AN21" s="1179"/>
      <c r="AO21" s="1179"/>
      <c r="AP21" s="1179"/>
      <c r="AQ21" s="1179"/>
      <c r="AR21" s="1179"/>
      <c r="AS21" s="1179"/>
      <c r="AT21" s="992"/>
      <c r="AU21" s="32"/>
      <c r="AV21" s="32"/>
      <c r="AW21" s="32"/>
      <c r="AX21" s="32"/>
      <c r="AY21" s="35"/>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3"/>
      <c r="BY21" s="33"/>
      <c r="BZ21" s="33"/>
      <c r="CA21" s="33"/>
      <c r="CB21" s="33"/>
    </row>
    <row r="22" spans="1:80" ht="15" customHeight="1" x14ac:dyDescent="0.2">
      <c r="A22" s="32"/>
      <c r="B22" s="34"/>
      <c r="C22" s="32"/>
      <c r="D22" s="32"/>
      <c r="E22" s="29"/>
      <c r="F22" s="35"/>
      <c r="G22" s="34"/>
      <c r="H22" s="32"/>
      <c r="I22" s="32"/>
      <c r="J22" s="32"/>
      <c r="K22" s="32"/>
      <c r="L22" s="32"/>
      <c r="M22" s="32"/>
      <c r="N22" s="32"/>
      <c r="O22" s="32"/>
      <c r="P22" s="35"/>
      <c r="Q22" s="32"/>
      <c r="R22" s="1174"/>
      <c r="S22" s="1174"/>
      <c r="T22" s="1174"/>
      <c r="U22" s="1174"/>
      <c r="V22" s="1174"/>
      <c r="W22" s="1174"/>
      <c r="X22" s="1174"/>
      <c r="Y22" s="1174"/>
      <c r="Z22" s="1174"/>
      <c r="AA22" s="1175"/>
      <c r="AB22" s="34" t="s">
        <v>525</v>
      </c>
      <c r="AC22" s="32"/>
      <c r="AD22" s="32"/>
      <c r="AE22" s="32"/>
      <c r="AF22" s="32"/>
      <c r="AG22" s="32"/>
      <c r="AH22" s="32"/>
      <c r="AI22" s="35"/>
      <c r="AJ22" s="1180"/>
      <c r="AK22" s="1181"/>
      <c r="AL22" s="1181"/>
      <c r="AM22" s="1181"/>
      <c r="AN22" s="1181"/>
      <c r="AO22" s="1181"/>
      <c r="AP22" s="1181"/>
      <c r="AQ22" s="1181"/>
      <c r="AR22" s="1181"/>
      <c r="AS22" s="1181"/>
      <c r="AT22" s="1182"/>
      <c r="AU22" s="32"/>
      <c r="AV22" s="32"/>
      <c r="AW22" s="32"/>
      <c r="AX22" s="32"/>
      <c r="AY22" s="35"/>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3"/>
      <c r="BY22" s="33"/>
      <c r="BZ22" s="33"/>
      <c r="CA22" s="33"/>
      <c r="CB22" s="33"/>
    </row>
    <row r="23" spans="1:80" ht="15" customHeight="1" x14ac:dyDescent="0.2">
      <c r="A23" s="32"/>
      <c r="B23" s="34"/>
      <c r="C23" s="32"/>
      <c r="D23" s="32"/>
      <c r="E23" s="29"/>
      <c r="F23" s="35"/>
      <c r="G23" s="34"/>
      <c r="H23" s="32"/>
      <c r="I23" s="32"/>
      <c r="J23" s="32"/>
      <c r="K23" s="32"/>
      <c r="L23" s="32"/>
      <c r="M23" s="32"/>
      <c r="N23" s="32"/>
      <c r="O23" s="32"/>
      <c r="P23" s="35"/>
      <c r="Q23" s="32"/>
      <c r="R23" s="1174"/>
      <c r="S23" s="1174"/>
      <c r="T23" s="1174"/>
      <c r="U23" s="1174"/>
      <c r="V23" s="1174"/>
      <c r="W23" s="1174"/>
      <c r="X23" s="1174"/>
      <c r="Y23" s="1174"/>
      <c r="Z23" s="1174"/>
      <c r="AA23" s="1175"/>
      <c r="AB23" s="34"/>
      <c r="AC23" s="32"/>
      <c r="AD23" s="32"/>
      <c r="AE23" s="32"/>
      <c r="AF23" s="32"/>
      <c r="AG23" s="32"/>
      <c r="AH23" s="32"/>
      <c r="AI23" s="35"/>
      <c r="AJ23" s="990"/>
      <c r="AK23" s="1179"/>
      <c r="AL23" s="1179"/>
      <c r="AM23" s="1179"/>
      <c r="AN23" s="1179"/>
      <c r="AO23" s="1179"/>
      <c r="AP23" s="1179"/>
      <c r="AQ23" s="1179"/>
      <c r="AR23" s="1179"/>
      <c r="AS23" s="1179"/>
      <c r="AT23" s="992"/>
      <c r="AU23" s="32"/>
      <c r="AV23" s="32"/>
      <c r="AW23" s="32"/>
      <c r="AX23" s="32"/>
      <c r="AY23" s="35"/>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3"/>
      <c r="BY23" s="33"/>
      <c r="BZ23" s="33"/>
      <c r="CA23" s="33"/>
      <c r="CB23" s="33"/>
    </row>
    <row r="24" spans="1:80" ht="15" customHeight="1" x14ac:dyDescent="0.2">
      <c r="A24" s="32"/>
      <c r="B24" s="34"/>
      <c r="C24" s="32"/>
      <c r="D24" s="32"/>
      <c r="E24" s="32"/>
      <c r="F24" s="35"/>
      <c r="G24" s="34"/>
      <c r="H24" s="32"/>
      <c r="I24" s="32"/>
      <c r="J24" s="32"/>
      <c r="K24" s="32"/>
      <c r="L24" s="32"/>
      <c r="M24" s="32"/>
      <c r="N24" s="32"/>
      <c r="O24" s="32"/>
      <c r="P24" s="35"/>
      <c r="Q24" s="1183"/>
      <c r="R24" s="1184"/>
      <c r="S24" s="1184"/>
      <c r="T24" s="1184"/>
      <c r="U24" s="1184"/>
      <c r="V24" s="1184"/>
      <c r="W24" s="1184"/>
      <c r="X24" s="1184"/>
      <c r="Y24" s="1184"/>
      <c r="Z24" s="1184"/>
      <c r="AA24" s="1185"/>
      <c r="AB24" s="1189" t="s">
        <v>526</v>
      </c>
      <c r="AC24" s="1190"/>
      <c r="AD24" s="1190"/>
      <c r="AE24" s="1190"/>
      <c r="AF24" s="1190"/>
      <c r="AG24" s="1190"/>
      <c r="AH24" s="1190"/>
      <c r="AI24" s="1191"/>
      <c r="AJ24" s="1195">
        <f t="shared" ref="AJ24:AJ25" si="0">SUM(AJ16,AJ18,AJ20,AJ22)</f>
        <v>0</v>
      </c>
      <c r="AK24" s="1196"/>
      <c r="AL24" s="1196"/>
      <c r="AM24" s="1196"/>
      <c r="AN24" s="1196"/>
      <c r="AO24" s="1196"/>
      <c r="AP24" s="1196"/>
      <c r="AQ24" s="1196"/>
      <c r="AR24" s="1196"/>
      <c r="AS24" s="1196"/>
      <c r="AT24" s="1197"/>
      <c r="AU24" s="90"/>
      <c r="AV24" s="90"/>
      <c r="AW24" s="90"/>
      <c r="AX24" s="90"/>
      <c r="AY24" s="91"/>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3"/>
      <c r="BY24" s="33"/>
      <c r="BZ24" s="33"/>
      <c r="CA24" s="33"/>
      <c r="CB24" s="33"/>
    </row>
    <row r="25" spans="1:80" ht="15" customHeight="1" x14ac:dyDescent="0.2">
      <c r="A25" s="32"/>
      <c r="B25" s="34"/>
      <c r="C25" s="32"/>
      <c r="D25" s="32"/>
      <c r="E25" s="32"/>
      <c r="F25" s="35"/>
      <c r="G25" s="34"/>
      <c r="H25" s="32"/>
      <c r="I25" s="32"/>
      <c r="J25" s="32"/>
      <c r="K25" s="32"/>
      <c r="L25" s="32"/>
      <c r="M25" s="32"/>
      <c r="N25" s="32"/>
      <c r="O25" s="32"/>
      <c r="P25" s="35"/>
      <c r="Q25" s="1186"/>
      <c r="R25" s="1187"/>
      <c r="S25" s="1187"/>
      <c r="T25" s="1187"/>
      <c r="U25" s="1187"/>
      <c r="V25" s="1187"/>
      <c r="W25" s="1187"/>
      <c r="X25" s="1187"/>
      <c r="Y25" s="1187"/>
      <c r="Z25" s="1187"/>
      <c r="AA25" s="1188"/>
      <c r="AB25" s="1192"/>
      <c r="AC25" s="1193"/>
      <c r="AD25" s="1193"/>
      <c r="AE25" s="1193"/>
      <c r="AF25" s="1193"/>
      <c r="AG25" s="1193"/>
      <c r="AH25" s="1193"/>
      <c r="AI25" s="1194"/>
      <c r="AJ25" s="1198">
        <f t="shared" si="0"/>
        <v>0</v>
      </c>
      <c r="AK25" s="1199"/>
      <c r="AL25" s="1199"/>
      <c r="AM25" s="1199"/>
      <c r="AN25" s="1199"/>
      <c r="AO25" s="1199"/>
      <c r="AP25" s="1199"/>
      <c r="AQ25" s="1199"/>
      <c r="AR25" s="1199"/>
      <c r="AS25" s="1199"/>
      <c r="AT25" s="1200"/>
      <c r="AU25" s="39"/>
      <c r="AV25" s="39"/>
      <c r="AW25" s="39"/>
      <c r="AX25" s="39"/>
      <c r="AY25" s="40"/>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3"/>
      <c r="BY25" s="33"/>
      <c r="BZ25" s="33"/>
      <c r="CA25" s="33"/>
      <c r="CB25" s="33"/>
    </row>
    <row r="26" spans="1:80" ht="15" customHeight="1" x14ac:dyDescent="0.2">
      <c r="A26" s="32"/>
      <c r="B26" s="34"/>
      <c r="C26" s="32"/>
      <c r="D26" s="32"/>
      <c r="E26" s="32"/>
      <c r="F26" s="35"/>
      <c r="G26" s="34"/>
      <c r="H26" s="32"/>
      <c r="I26" s="32"/>
      <c r="J26" s="32"/>
      <c r="K26" s="32"/>
      <c r="L26" s="32"/>
      <c r="M26" s="32"/>
      <c r="N26" s="32"/>
      <c r="O26" s="32"/>
      <c r="P26" s="35"/>
      <c r="Q26" s="42" t="s">
        <v>529</v>
      </c>
      <c r="R26" s="1174" t="s">
        <v>530</v>
      </c>
      <c r="S26" s="1174"/>
      <c r="T26" s="1174"/>
      <c r="U26" s="1174"/>
      <c r="V26" s="1174"/>
      <c r="W26" s="1174"/>
      <c r="X26" s="1174"/>
      <c r="Y26" s="1174"/>
      <c r="Z26" s="1174"/>
      <c r="AA26" s="1175"/>
      <c r="AB26" s="34" t="s">
        <v>522</v>
      </c>
      <c r="AC26" s="32"/>
      <c r="AD26" s="32"/>
      <c r="AE26" s="32"/>
      <c r="AF26" s="32"/>
      <c r="AG26" s="32"/>
      <c r="AH26" s="32"/>
      <c r="AI26" s="35"/>
      <c r="AJ26" s="1176"/>
      <c r="AK26" s="1177"/>
      <c r="AL26" s="1177"/>
      <c r="AM26" s="1177"/>
      <c r="AN26" s="1177"/>
      <c r="AO26" s="1177"/>
      <c r="AP26" s="1177"/>
      <c r="AQ26" s="1177"/>
      <c r="AR26" s="1177"/>
      <c r="AS26" s="1177"/>
      <c r="AT26" s="1178"/>
      <c r="AU26" s="32"/>
      <c r="AV26" s="32"/>
      <c r="AW26" s="32"/>
      <c r="AX26" s="32"/>
      <c r="AY26" s="35"/>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3"/>
      <c r="BY26" s="33"/>
      <c r="BZ26" s="33"/>
      <c r="CA26" s="33"/>
      <c r="CB26" s="33"/>
    </row>
    <row r="27" spans="1:80" ht="15" customHeight="1" x14ac:dyDescent="0.2">
      <c r="A27" s="32"/>
      <c r="B27" s="34"/>
      <c r="C27" s="32"/>
      <c r="D27" s="32"/>
      <c r="E27" s="32"/>
      <c r="F27" s="35"/>
      <c r="G27" s="34"/>
      <c r="H27" s="32"/>
      <c r="I27" s="32"/>
      <c r="J27" s="32"/>
      <c r="K27" s="32"/>
      <c r="L27" s="32"/>
      <c r="M27" s="32"/>
      <c r="N27" s="32"/>
      <c r="O27" s="32"/>
      <c r="P27" s="35"/>
      <c r="Q27" s="42"/>
      <c r="R27" s="1174"/>
      <c r="S27" s="1174"/>
      <c r="T27" s="1174"/>
      <c r="U27" s="1174"/>
      <c r="V27" s="1174"/>
      <c r="W27" s="1174"/>
      <c r="X27" s="1174"/>
      <c r="Y27" s="1174"/>
      <c r="Z27" s="1174"/>
      <c r="AA27" s="1175"/>
      <c r="AB27" s="34"/>
      <c r="AC27" s="32"/>
      <c r="AD27" s="32"/>
      <c r="AE27" s="32"/>
      <c r="AF27" s="32"/>
      <c r="AG27" s="32"/>
      <c r="AH27" s="32"/>
      <c r="AI27" s="35"/>
      <c r="AJ27" s="990"/>
      <c r="AK27" s="1179"/>
      <c r="AL27" s="1179"/>
      <c r="AM27" s="1179"/>
      <c r="AN27" s="1179"/>
      <c r="AO27" s="1179"/>
      <c r="AP27" s="1179"/>
      <c r="AQ27" s="1179"/>
      <c r="AR27" s="1179"/>
      <c r="AS27" s="1179"/>
      <c r="AT27" s="992"/>
      <c r="AU27" s="32"/>
      <c r="AV27" s="32"/>
      <c r="AW27" s="32"/>
      <c r="AX27" s="32"/>
      <c r="AY27" s="35"/>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3"/>
      <c r="BY27" s="33"/>
      <c r="BZ27" s="33"/>
      <c r="CA27" s="33"/>
      <c r="CB27" s="33"/>
    </row>
    <row r="28" spans="1:80" ht="15" customHeight="1" x14ac:dyDescent="0.2">
      <c r="A28" s="32"/>
      <c r="B28" s="34"/>
      <c r="C28" s="32"/>
      <c r="D28" s="32"/>
      <c r="E28" s="32"/>
      <c r="F28" s="35"/>
      <c r="G28" s="34"/>
      <c r="H28" s="32"/>
      <c r="I28" s="32"/>
      <c r="J28" s="32"/>
      <c r="K28" s="32"/>
      <c r="L28" s="32"/>
      <c r="M28" s="32"/>
      <c r="N28" s="32"/>
      <c r="O28" s="32"/>
      <c r="P28" s="35"/>
      <c r="Q28" s="32"/>
      <c r="R28" s="1174"/>
      <c r="S28" s="1174"/>
      <c r="T28" s="1174"/>
      <c r="U28" s="1174"/>
      <c r="V28" s="1174"/>
      <c r="W28" s="1174"/>
      <c r="X28" s="1174"/>
      <c r="Y28" s="1174"/>
      <c r="Z28" s="1174"/>
      <c r="AA28" s="1175"/>
      <c r="AB28" s="34" t="s">
        <v>523</v>
      </c>
      <c r="AC28" s="32"/>
      <c r="AD28" s="32"/>
      <c r="AE28" s="32"/>
      <c r="AF28" s="32"/>
      <c r="AG28" s="32"/>
      <c r="AH28" s="32"/>
      <c r="AI28" s="35"/>
      <c r="AJ28" s="1180"/>
      <c r="AK28" s="1181"/>
      <c r="AL28" s="1181"/>
      <c r="AM28" s="1181"/>
      <c r="AN28" s="1181"/>
      <c r="AO28" s="1181"/>
      <c r="AP28" s="1181"/>
      <c r="AQ28" s="1181"/>
      <c r="AR28" s="1181"/>
      <c r="AS28" s="1181"/>
      <c r="AT28" s="1182"/>
      <c r="AU28" s="32"/>
      <c r="AV28" s="32"/>
      <c r="AW28" s="32"/>
      <c r="AX28" s="32"/>
      <c r="AY28" s="35"/>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3"/>
      <c r="BY28" s="33"/>
      <c r="BZ28" s="33"/>
      <c r="CA28" s="33"/>
      <c r="CB28" s="33"/>
    </row>
    <row r="29" spans="1:80" ht="15" customHeight="1" x14ac:dyDescent="0.2">
      <c r="A29" s="32"/>
      <c r="B29" s="34"/>
      <c r="C29" s="32"/>
      <c r="D29" s="32"/>
      <c r="E29" s="32"/>
      <c r="F29" s="35"/>
      <c r="G29" s="34"/>
      <c r="H29" s="32"/>
      <c r="I29" s="32"/>
      <c r="J29" s="32"/>
      <c r="K29" s="32"/>
      <c r="L29" s="32"/>
      <c r="M29" s="32"/>
      <c r="N29" s="32"/>
      <c r="O29" s="32"/>
      <c r="P29" s="35"/>
      <c r="Q29" s="32"/>
      <c r="R29" s="1174"/>
      <c r="S29" s="1174"/>
      <c r="T29" s="1174"/>
      <c r="U29" s="1174"/>
      <c r="V29" s="1174"/>
      <c r="W29" s="1174"/>
      <c r="X29" s="1174"/>
      <c r="Y29" s="1174"/>
      <c r="Z29" s="1174"/>
      <c r="AA29" s="1175"/>
      <c r="AB29" s="34"/>
      <c r="AC29" s="32"/>
      <c r="AD29" s="32"/>
      <c r="AE29" s="32"/>
      <c r="AF29" s="32"/>
      <c r="AG29" s="32"/>
      <c r="AH29" s="32"/>
      <c r="AI29" s="35"/>
      <c r="AJ29" s="990"/>
      <c r="AK29" s="1179"/>
      <c r="AL29" s="1179"/>
      <c r="AM29" s="1179"/>
      <c r="AN29" s="1179"/>
      <c r="AO29" s="1179"/>
      <c r="AP29" s="1179"/>
      <c r="AQ29" s="1179"/>
      <c r="AR29" s="1179"/>
      <c r="AS29" s="1179"/>
      <c r="AT29" s="992"/>
      <c r="AU29" s="32"/>
      <c r="AV29" s="32"/>
      <c r="AW29" s="32"/>
      <c r="AX29" s="32"/>
      <c r="AY29" s="35"/>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3"/>
      <c r="BY29" s="33"/>
      <c r="BZ29" s="33"/>
      <c r="CA29" s="33"/>
      <c r="CB29" s="33"/>
    </row>
    <row r="30" spans="1:80" ht="15" customHeight="1" x14ac:dyDescent="0.2">
      <c r="A30" s="32"/>
      <c r="B30" s="34"/>
      <c r="C30" s="32"/>
      <c r="D30" s="32"/>
      <c r="E30" s="32"/>
      <c r="F30" s="35"/>
      <c r="G30" s="34"/>
      <c r="H30" s="32"/>
      <c r="I30" s="32"/>
      <c r="J30" s="32"/>
      <c r="K30" s="32"/>
      <c r="L30" s="32"/>
      <c r="M30" s="32"/>
      <c r="N30" s="32"/>
      <c r="O30" s="32"/>
      <c r="P30" s="35"/>
      <c r="Q30" s="32"/>
      <c r="R30" s="1174"/>
      <c r="S30" s="1174"/>
      <c r="T30" s="1174"/>
      <c r="U30" s="1174"/>
      <c r="V30" s="1174"/>
      <c r="W30" s="1174"/>
      <c r="X30" s="1174"/>
      <c r="Y30" s="1174"/>
      <c r="Z30" s="1174"/>
      <c r="AA30" s="1175"/>
      <c r="AB30" s="34" t="s">
        <v>524</v>
      </c>
      <c r="AC30" s="32"/>
      <c r="AD30" s="32"/>
      <c r="AE30" s="32"/>
      <c r="AF30" s="32"/>
      <c r="AG30" s="32"/>
      <c r="AH30" s="32"/>
      <c r="AI30" s="35"/>
      <c r="AJ30" s="1180"/>
      <c r="AK30" s="1181"/>
      <c r="AL30" s="1181"/>
      <c r="AM30" s="1181"/>
      <c r="AN30" s="1181"/>
      <c r="AO30" s="1181"/>
      <c r="AP30" s="1181"/>
      <c r="AQ30" s="1181"/>
      <c r="AR30" s="1181"/>
      <c r="AS30" s="1181"/>
      <c r="AT30" s="1182"/>
      <c r="AU30" s="32"/>
      <c r="AV30" s="32"/>
      <c r="AW30" s="32"/>
      <c r="AX30" s="32"/>
      <c r="AY30" s="35"/>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3"/>
      <c r="BY30" s="33"/>
      <c r="BZ30" s="33"/>
      <c r="CA30" s="33"/>
      <c r="CB30" s="33"/>
    </row>
    <row r="31" spans="1:80" ht="15" customHeight="1" x14ac:dyDescent="0.2">
      <c r="A31" s="32"/>
      <c r="B31" s="34"/>
      <c r="C31" s="32"/>
      <c r="D31" s="32"/>
      <c r="E31" s="32"/>
      <c r="F31" s="35"/>
      <c r="G31" s="34"/>
      <c r="H31" s="32"/>
      <c r="I31" s="32"/>
      <c r="J31" s="32"/>
      <c r="K31" s="32"/>
      <c r="L31" s="32"/>
      <c r="M31" s="32"/>
      <c r="N31" s="32"/>
      <c r="O31" s="32"/>
      <c r="P31" s="35"/>
      <c r="Q31" s="32"/>
      <c r="R31" s="1174"/>
      <c r="S31" s="1174"/>
      <c r="T31" s="1174"/>
      <c r="U31" s="1174"/>
      <c r="V31" s="1174"/>
      <c r="W31" s="1174"/>
      <c r="X31" s="1174"/>
      <c r="Y31" s="1174"/>
      <c r="Z31" s="1174"/>
      <c r="AA31" s="1175"/>
      <c r="AB31" s="34"/>
      <c r="AC31" s="32"/>
      <c r="AD31" s="32"/>
      <c r="AE31" s="32"/>
      <c r="AF31" s="32"/>
      <c r="AG31" s="32"/>
      <c r="AH31" s="32"/>
      <c r="AI31" s="35"/>
      <c r="AJ31" s="990"/>
      <c r="AK31" s="1179"/>
      <c r="AL31" s="1179"/>
      <c r="AM31" s="1179"/>
      <c r="AN31" s="1179"/>
      <c r="AO31" s="1179"/>
      <c r="AP31" s="1179"/>
      <c r="AQ31" s="1179"/>
      <c r="AR31" s="1179"/>
      <c r="AS31" s="1179"/>
      <c r="AT31" s="992"/>
      <c r="AU31" s="32"/>
      <c r="AV31" s="32"/>
      <c r="AW31" s="32"/>
      <c r="AX31" s="32"/>
      <c r="AY31" s="35"/>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3"/>
      <c r="BY31" s="33"/>
      <c r="BZ31" s="33"/>
      <c r="CA31" s="33"/>
      <c r="CB31" s="33"/>
    </row>
    <row r="32" spans="1:80" ht="15" customHeight="1" x14ac:dyDescent="0.2">
      <c r="A32" s="32"/>
      <c r="B32" s="34"/>
      <c r="C32" s="32"/>
      <c r="D32" s="32"/>
      <c r="E32" s="32"/>
      <c r="F32" s="35"/>
      <c r="G32" s="34"/>
      <c r="H32" s="32"/>
      <c r="I32" s="32"/>
      <c r="J32" s="32"/>
      <c r="K32" s="32"/>
      <c r="L32" s="32"/>
      <c r="M32" s="32"/>
      <c r="N32" s="32"/>
      <c r="O32" s="32"/>
      <c r="P32" s="35"/>
      <c r="Q32" s="32"/>
      <c r="R32" s="1174"/>
      <c r="S32" s="1174"/>
      <c r="T32" s="1174"/>
      <c r="U32" s="1174"/>
      <c r="V32" s="1174"/>
      <c r="W32" s="1174"/>
      <c r="X32" s="1174"/>
      <c r="Y32" s="1174"/>
      <c r="Z32" s="1174"/>
      <c r="AA32" s="1175"/>
      <c r="AB32" s="34" t="s">
        <v>525</v>
      </c>
      <c r="AC32" s="32"/>
      <c r="AD32" s="32"/>
      <c r="AE32" s="32"/>
      <c r="AF32" s="32"/>
      <c r="AG32" s="32"/>
      <c r="AH32" s="32"/>
      <c r="AI32" s="35"/>
      <c r="AJ32" s="1180"/>
      <c r="AK32" s="1181"/>
      <c r="AL32" s="1181"/>
      <c r="AM32" s="1181"/>
      <c r="AN32" s="1181"/>
      <c r="AO32" s="1181"/>
      <c r="AP32" s="1181"/>
      <c r="AQ32" s="1181"/>
      <c r="AR32" s="1181"/>
      <c r="AS32" s="1181"/>
      <c r="AT32" s="1182"/>
      <c r="AU32" s="32"/>
      <c r="AV32" s="32"/>
      <c r="AW32" s="32"/>
      <c r="AX32" s="32"/>
      <c r="AY32" s="35"/>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3"/>
      <c r="BY32" s="33"/>
      <c r="BZ32" s="33"/>
      <c r="CA32" s="33"/>
      <c r="CB32" s="33"/>
    </row>
    <row r="33" spans="1:80" ht="15" customHeight="1" x14ac:dyDescent="0.2">
      <c r="A33" s="32"/>
      <c r="B33" s="34"/>
      <c r="C33" s="32"/>
      <c r="D33" s="32"/>
      <c r="E33" s="32"/>
      <c r="F33" s="35"/>
      <c r="G33" s="34"/>
      <c r="H33" s="32"/>
      <c r="I33" s="32"/>
      <c r="J33" s="32"/>
      <c r="K33" s="32"/>
      <c r="L33" s="32"/>
      <c r="M33" s="32"/>
      <c r="N33" s="32"/>
      <c r="O33" s="32"/>
      <c r="P33" s="35"/>
      <c r="Q33" s="32"/>
      <c r="R33" s="1201"/>
      <c r="S33" s="1201"/>
      <c r="T33" s="1201"/>
      <c r="U33" s="1201"/>
      <c r="V33" s="1201"/>
      <c r="W33" s="1201"/>
      <c r="X33" s="1201"/>
      <c r="Y33" s="1201"/>
      <c r="Z33" s="1201"/>
      <c r="AA33" s="1202"/>
      <c r="AB33" s="34"/>
      <c r="AC33" s="32"/>
      <c r="AD33" s="32"/>
      <c r="AE33" s="32"/>
      <c r="AF33" s="32"/>
      <c r="AG33" s="32"/>
      <c r="AH33" s="32"/>
      <c r="AI33" s="35"/>
      <c r="AJ33" s="990"/>
      <c r="AK33" s="1179"/>
      <c r="AL33" s="1179"/>
      <c r="AM33" s="1179"/>
      <c r="AN33" s="1179"/>
      <c r="AO33" s="1179"/>
      <c r="AP33" s="1179"/>
      <c r="AQ33" s="1179"/>
      <c r="AR33" s="1179"/>
      <c r="AS33" s="1179"/>
      <c r="AT33" s="992"/>
      <c r="AU33" s="32"/>
      <c r="AV33" s="32"/>
      <c r="AW33" s="32"/>
      <c r="AX33" s="32"/>
      <c r="AY33" s="35"/>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3"/>
      <c r="BY33" s="33"/>
      <c r="BZ33" s="33"/>
      <c r="CA33" s="33"/>
      <c r="CB33" s="33"/>
    </row>
    <row r="34" spans="1:80" ht="15" customHeight="1" x14ac:dyDescent="0.2">
      <c r="A34" s="32"/>
      <c r="B34" s="34"/>
      <c r="C34" s="32"/>
      <c r="D34" s="32"/>
      <c r="E34" s="32"/>
      <c r="F34" s="35"/>
      <c r="G34" s="34"/>
      <c r="H34" s="32"/>
      <c r="I34" s="32"/>
      <c r="J34" s="32"/>
      <c r="K34" s="32"/>
      <c r="L34" s="32"/>
      <c r="M34" s="32"/>
      <c r="N34" s="32"/>
      <c r="O34" s="32"/>
      <c r="P34" s="35"/>
      <c r="Q34" s="1183"/>
      <c r="R34" s="1184"/>
      <c r="S34" s="1184"/>
      <c r="T34" s="1184"/>
      <c r="U34" s="1184"/>
      <c r="V34" s="1184"/>
      <c r="W34" s="1184"/>
      <c r="X34" s="1184"/>
      <c r="Y34" s="1184"/>
      <c r="Z34" s="1184"/>
      <c r="AA34" s="1185"/>
      <c r="AB34" s="1189" t="s">
        <v>526</v>
      </c>
      <c r="AC34" s="1190"/>
      <c r="AD34" s="1190"/>
      <c r="AE34" s="1190"/>
      <c r="AF34" s="1190"/>
      <c r="AG34" s="1190"/>
      <c r="AH34" s="1190"/>
      <c r="AI34" s="1191"/>
      <c r="AJ34" s="1195">
        <f t="shared" ref="AJ34:AJ35" si="1">SUM(AJ26,AJ28,AJ30,AJ32)</f>
        <v>0</v>
      </c>
      <c r="AK34" s="1196"/>
      <c r="AL34" s="1196"/>
      <c r="AM34" s="1196"/>
      <c r="AN34" s="1196"/>
      <c r="AO34" s="1196"/>
      <c r="AP34" s="1196"/>
      <c r="AQ34" s="1196"/>
      <c r="AR34" s="1196"/>
      <c r="AS34" s="1196"/>
      <c r="AT34" s="1197"/>
      <c r="AU34" s="90"/>
      <c r="AV34" s="90"/>
      <c r="AW34" s="90"/>
      <c r="AX34" s="90"/>
      <c r="AY34" s="91"/>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3"/>
      <c r="BY34" s="33"/>
      <c r="BZ34" s="33"/>
      <c r="CA34" s="33"/>
      <c r="CB34" s="33"/>
    </row>
    <row r="35" spans="1:80" ht="15" customHeight="1" x14ac:dyDescent="0.2">
      <c r="A35" s="32"/>
      <c r="B35" s="34"/>
      <c r="C35" s="32"/>
      <c r="D35" s="32"/>
      <c r="E35" s="32"/>
      <c r="F35" s="35"/>
      <c r="G35" s="34"/>
      <c r="H35" s="32"/>
      <c r="I35" s="32"/>
      <c r="J35" s="32"/>
      <c r="K35" s="32"/>
      <c r="L35" s="32"/>
      <c r="M35" s="32"/>
      <c r="N35" s="32"/>
      <c r="O35" s="32"/>
      <c r="P35" s="35"/>
      <c r="Q35" s="1186"/>
      <c r="R35" s="1187"/>
      <c r="S35" s="1187"/>
      <c r="T35" s="1187"/>
      <c r="U35" s="1187"/>
      <c r="V35" s="1187"/>
      <c r="W35" s="1187"/>
      <c r="X35" s="1187"/>
      <c r="Y35" s="1187"/>
      <c r="Z35" s="1187"/>
      <c r="AA35" s="1188"/>
      <c r="AB35" s="1192"/>
      <c r="AC35" s="1193"/>
      <c r="AD35" s="1193"/>
      <c r="AE35" s="1193"/>
      <c r="AF35" s="1193"/>
      <c r="AG35" s="1193"/>
      <c r="AH35" s="1193"/>
      <c r="AI35" s="1194"/>
      <c r="AJ35" s="1198">
        <f t="shared" si="1"/>
        <v>0</v>
      </c>
      <c r="AK35" s="1199"/>
      <c r="AL35" s="1199"/>
      <c r="AM35" s="1199"/>
      <c r="AN35" s="1199"/>
      <c r="AO35" s="1199"/>
      <c r="AP35" s="1199"/>
      <c r="AQ35" s="1199"/>
      <c r="AR35" s="1199"/>
      <c r="AS35" s="1199"/>
      <c r="AT35" s="1200"/>
      <c r="AU35" s="39"/>
      <c r="AV35" s="39"/>
      <c r="AW35" s="39"/>
      <c r="AX35" s="39"/>
      <c r="AY35" s="40"/>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3"/>
      <c r="BY35" s="33"/>
      <c r="BZ35" s="33"/>
      <c r="CA35" s="33"/>
      <c r="CB35" s="33"/>
    </row>
    <row r="36" spans="1:80" ht="15" customHeight="1" x14ac:dyDescent="0.2">
      <c r="A36" s="32"/>
      <c r="B36" s="34"/>
      <c r="C36" s="32"/>
      <c r="D36" s="32"/>
      <c r="E36" s="32"/>
      <c r="F36" s="35"/>
      <c r="G36" s="34"/>
      <c r="H36" s="32"/>
      <c r="I36" s="32"/>
      <c r="J36" s="32"/>
      <c r="K36" s="32"/>
      <c r="L36" s="32"/>
      <c r="M36" s="32"/>
      <c r="N36" s="32"/>
      <c r="O36" s="32"/>
      <c r="P36" s="35"/>
      <c r="Q36" s="999"/>
      <c r="R36" s="1000"/>
      <c r="S36" s="1000"/>
      <c r="T36" s="1000"/>
      <c r="U36" s="1000"/>
      <c r="V36" s="1000"/>
      <c r="W36" s="1000"/>
      <c r="X36" s="1000"/>
      <c r="Y36" s="1000"/>
      <c r="Z36" s="1000"/>
      <c r="AA36" s="1001"/>
      <c r="AB36" s="1203" t="s">
        <v>147</v>
      </c>
      <c r="AC36" s="1204"/>
      <c r="AD36" s="1204"/>
      <c r="AE36" s="1204"/>
      <c r="AF36" s="1204"/>
      <c r="AG36" s="1204"/>
      <c r="AH36" s="1204"/>
      <c r="AI36" s="1205"/>
      <c r="AJ36" s="1180">
        <f>SUM(AJ14,AJ24,AJ34)</f>
        <v>0</v>
      </c>
      <c r="AK36" s="1181"/>
      <c r="AL36" s="1181"/>
      <c r="AM36" s="1181"/>
      <c r="AN36" s="1181"/>
      <c r="AO36" s="1181"/>
      <c r="AP36" s="1181"/>
      <c r="AQ36" s="1181"/>
      <c r="AR36" s="1181"/>
      <c r="AS36" s="1181"/>
      <c r="AT36" s="1182"/>
      <c r="AU36" s="93"/>
      <c r="AV36" s="93"/>
      <c r="AW36" s="93"/>
      <c r="AX36" s="93"/>
      <c r="AY36" s="94"/>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3"/>
      <c r="BY36" s="33"/>
      <c r="BZ36" s="33"/>
      <c r="CA36" s="33"/>
      <c r="CB36" s="33"/>
    </row>
    <row r="37" spans="1:80" ht="15" customHeight="1" x14ac:dyDescent="0.2">
      <c r="A37" s="32"/>
      <c r="B37" s="38"/>
      <c r="C37" s="39"/>
      <c r="D37" s="39"/>
      <c r="E37" s="39"/>
      <c r="F37" s="40"/>
      <c r="G37" s="38"/>
      <c r="H37" s="39"/>
      <c r="I37" s="39"/>
      <c r="J37" s="39"/>
      <c r="K37" s="39"/>
      <c r="L37" s="39"/>
      <c r="M37" s="39"/>
      <c r="N37" s="39"/>
      <c r="O37" s="39"/>
      <c r="P37" s="40"/>
      <c r="Q37" s="1186"/>
      <c r="R37" s="1187"/>
      <c r="S37" s="1187"/>
      <c r="T37" s="1187"/>
      <c r="U37" s="1187"/>
      <c r="V37" s="1187"/>
      <c r="W37" s="1187"/>
      <c r="X37" s="1187"/>
      <c r="Y37" s="1187"/>
      <c r="Z37" s="1187"/>
      <c r="AA37" s="1188"/>
      <c r="AB37" s="1192"/>
      <c r="AC37" s="1193"/>
      <c r="AD37" s="1193"/>
      <c r="AE37" s="1193"/>
      <c r="AF37" s="1193"/>
      <c r="AG37" s="1193"/>
      <c r="AH37" s="1193"/>
      <c r="AI37" s="1194"/>
      <c r="AJ37" s="1198">
        <f>SUM(AJ15,AJ25,AJ35)</f>
        <v>0</v>
      </c>
      <c r="AK37" s="1199"/>
      <c r="AL37" s="1199"/>
      <c r="AM37" s="1199"/>
      <c r="AN37" s="1199"/>
      <c r="AO37" s="1199"/>
      <c r="AP37" s="1199"/>
      <c r="AQ37" s="1199"/>
      <c r="AR37" s="1199"/>
      <c r="AS37" s="1199"/>
      <c r="AT37" s="1200"/>
      <c r="AU37" s="39"/>
      <c r="AV37" s="39"/>
      <c r="AW37" s="39"/>
      <c r="AX37" s="39"/>
      <c r="AY37" s="40"/>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3"/>
      <c r="BY37" s="33"/>
      <c r="BZ37" s="33"/>
      <c r="CA37" s="33"/>
      <c r="CB37" s="33"/>
    </row>
    <row r="38" spans="1:80" ht="15"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66"/>
      <c r="AC38" s="366"/>
      <c r="AD38" s="366"/>
      <c r="AE38" s="366"/>
      <c r="AF38" s="366"/>
      <c r="AG38" s="366"/>
      <c r="AH38" s="366"/>
      <c r="AI38" s="366"/>
      <c r="AJ38" s="334"/>
      <c r="AK38" s="334"/>
      <c r="AL38" s="334"/>
      <c r="AM38" s="334"/>
      <c r="AN38" s="334"/>
      <c r="AO38" s="334"/>
      <c r="AP38" s="334"/>
      <c r="AQ38" s="334"/>
      <c r="AR38" s="334"/>
      <c r="AS38" s="334"/>
      <c r="AT38" s="334"/>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3"/>
      <c r="BY38" s="33"/>
      <c r="BZ38" s="33"/>
      <c r="CA38" s="33"/>
      <c r="CB38" s="33"/>
    </row>
    <row r="39" spans="1:80" ht="11.25" customHeight="1"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3"/>
      <c r="BY39" s="33"/>
      <c r="BZ39" s="33"/>
      <c r="CA39" s="33"/>
      <c r="CB39" s="33"/>
    </row>
    <row r="40" spans="1:80" ht="17.25" customHeight="1" x14ac:dyDescent="0.2">
      <c r="A40" s="32"/>
      <c r="B40" s="32"/>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3"/>
      <c r="BY40" s="33"/>
      <c r="BZ40" s="33"/>
      <c r="CA40" s="33"/>
      <c r="CB40" s="33"/>
    </row>
    <row r="41" spans="1:80" ht="17.25" customHeight="1" x14ac:dyDescent="0.2">
      <c r="A41" s="32"/>
      <c r="B41" s="32"/>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3"/>
      <c r="BY41" s="33"/>
      <c r="BZ41" s="33"/>
      <c r="CA41" s="33"/>
      <c r="CB41" s="33"/>
    </row>
    <row r="42" spans="1:80" ht="15" customHeight="1"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55"/>
      <c r="BM42" s="32"/>
      <c r="BN42" s="32"/>
      <c r="BO42" s="32"/>
      <c r="BP42" s="32"/>
      <c r="BQ42" s="32"/>
      <c r="BR42" s="32"/>
      <c r="BS42" s="32"/>
      <c r="BT42" s="32"/>
      <c r="BU42" s="32"/>
      <c r="BV42" s="32"/>
      <c r="BW42" s="32"/>
      <c r="BX42" s="33"/>
      <c r="BY42" s="33"/>
      <c r="BZ42" s="33"/>
      <c r="CA42" s="33"/>
      <c r="CB42" s="33"/>
    </row>
    <row r="43" spans="1:80" ht="15" customHeight="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55"/>
      <c r="BM43" s="32"/>
      <c r="BN43" s="32"/>
      <c r="BO43" s="32"/>
      <c r="BP43" s="32"/>
      <c r="BQ43" s="32"/>
      <c r="BR43" s="32"/>
      <c r="BS43" s="32"/>
      <c r="BT43" s="32"/>
      <c r="BU43" s="32"/>
      <c r="BV43" s="32"/>
      <c r="BW43" s="32"/>
      <c r="BX43" s="33"/>
      <c r="BY43" s="33"/>
      <c r="BZ43" s="33"/>
      <c r="CA43" s="33"/>
      <c r="CB43" s="33"/>
    </row>
    <row r="44" spans="1:80" ht="15" customHeight="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3"/>
      <c r="BY44" s="33"/>
      <c r="BZ44" s="33"/>
      <c r="CA44" s="33"/>
      <c r="CB44" s="33"/>
    </row>
    <row r="45" spans="1:80" ht="15" customHeight="1" x14ac:dyDescent="0.2">
      <c r="A45" s="32"/>
      <c r="B45" s="29"/>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3"/>
      <c r="BY45" s="33"/>
      <c r="BZ45" s="33"/>
      <c r="CA45" s="33"/>
      <c r="CB45" s="33"/>
    </row>
    <row r="46" spans="1:80" ht="15" customHeight="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3"/>
      <c r="BY46" s="33"/>
      <c r="BZ46" s="33"/>
      <c r="CA46" s="33"/>
      <c r="CB46" s="33"/>
    </row>
    <row r="47" spans="1:80" ht="1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3"/>
      <c r="BY47" s="33"/>
      <c r="BZ47" s="33"/>
      <c r="CA47" s="33"/>
      <c r="CB47" s="33"/>
    </row>
    <row r="48" spans="1:80" ht="15" customHeight="1" x14ac:dyDescent="0.2">
      <c r="A48" s="32"/>
      <c r="B48" s="29"/>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3"/>
      <c r="BY48" s="33"/>
      <c r="BZ48" s="33"/>
      <c r="CA48" s="33"/>
      <c r="CB48" s="33"/>
    </row>
    <row r="49" spans="1:80" ht="15" customHeight="1"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3"/>
      <c r="BY49" s="33"/>
      <c r="BZ49" s="33"/>
      <c r="CA49" s="33"/>
      <c r="CB49" s="33"/>
    </row>
    <row r="50" spans="1:80" ht="15" customHeight="1" x14ac:dyDescent="0.2">
      <c r="A50" s="32"/>
      <c r="B50" s="49"/>
      <c r="C50" s="968"/>
      <c r="D50" s="968"/>
      <c r="E50" s="968"/>
      <c r="F50" s="968"/>
      <c r="G50" s="968"/>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3"/>
      <c r="BY50" s="33"/>
      <c r="BZ50" s="33"/>
      <c r="CA50" s="33"/>
      <c r="CB50" s="33"/>
    </row>
    <row r="51" spans="1:80" ht="15" customHeight="1" x14ac:dyDescent="0.2">
      <c r="A51" s="32"/>
      <c r="B51" s="32"/>
      <c r="C51" s="968"/>
      <c r="D51" s="968"/>
      <c r="E51" s="968"/>
      <c r="F51" s="968"/>
      <c r="G51" s="968"/>
      <c r="H51" s="968"/>
      <c r="I51" s="968"/>
      <c r="J51" s="968"/>
      <c r="K51" s="968"/>
      <c r="L51" s="968"/>
      <c r="M51" s="968"/>
      <c r="N51" s="968"/>
      <c r="O51" s="968"/>
      <c r="P51" s="968"/>
      <c r="Q51" s="968"/>
      <c r="R51" s="968"/>
      <c r="S51" s="968"/>
      <c r="T51" s="968"/>
      <c r="U51" s="968"/>
      <c r="V51" s="968"/>
      <c r="W51" s="968"/>
      <c r="X51" s="968"/>
      <c r="Y51" s="968"/>
      <c r="Z51" s="968"/>
      <c r="AA51" s="968"/>
      <c r="AB51" s="968"/>
      <c r="AC51" s="968"/>
      <c r="AD51" s="968"/>
      <c r="AE51" s="968"/>
      <c r="AF51" s="968"/>
      <c r="AG51" s="968"/>
      <c r="AH51" s="968"/>
      <c r="AI51" s="968"/>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3"/>
      <c r="BY51" s="33"/>
      <c r="BZ51" s="33"/>
      <c r="CA51" s="33"/>
      <c r="CB51" s="33"/>
    </row>
    <row r="52" spans="1:80" ht="15" customHeight="1" x14ac:dyDescent="0.2">
      <c r="A52" s="32"/>
      <c r="B52" s="32"/>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3"/>
      <c r="BY52" s="33"/>
      <c r="BZ52" s="33"/>
      <c r="CA52" s="33"/>
      <c r="CB52" s="33"/>
    </row>
    <row r="53" spans="1:80" ht="15" customHeight="1" x14ac:dyDescent="0.2">
      <c r="A53" s="32"/>
      <c r="B53" s="49"/>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3"/>
      <c r="BY53" s="33"/>
      <c r="BZ53" s="33"/>
      <c r="CA53" s="33"/>
      <c r="CB53" s="33"/>
    </row>
    <row r="54" spans="1:80" ht="15" customHeight="1" x14ac:dyDescent="0.2">
      <c r="A54" s="32"/>
      <c r="B54" s="32"/>
      <c r="C54" s="968"/>
      <c r="D54" s="968"/>
      <c r="E54" s="968"/>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3"/>
      <c r="BY54" s="33"/>
      <c r="BZ54" s="33"/>
      <c r="CA54" s="33"/>
      <c r="CB54" s="33"/>
    </row>
    <row r="55" spans="1:80" ht="15" customHeight="1" x14ac:dyDescent="0.2">
      <c r="A55" s="32"/>
      <c r="B55" s="32"/>
      <c r="C55" s="968"/>
      <c r="D55" s="968"/>
      <c r="E55" s="968"/>
      <c r="F55" s="968"/>
      <c r="G55" s="968"/>
      <c r="H55" s="968"/>
      <c r="I55" s="968"/>
      <c r="J55" s="968"/>
      <c r="K55" s="968"/>
      <c r="L55" s="968"/>
      <c r="M55" s="968"/>
      <c r="N55" s="968"/>
      <c r="O55" s="968"/>
      <c r="P55" s="968"/>
      <c r="Q55" s="968"/>
      <c r="R55" s="968"/>
      <c r="S55" s="968"/>
      <c r="T55" s="968"/>
      <c r="U55" s="968"/>
      <c r="V55" s="968"/>
      <c r="W55" s="968"/>
      <c r="X55" s="968"/>
      <c r="Y55" s="968"/>
      <c r="Z55" s="968"/>
      <c r="AA55" s="968"/>
      <c r="AB55" s="968"/>
      <c r="AC55" s="968"/>
      <c r="AD55" s="968"/>
      <c r="AE55" s="968"/>
      <c r="AF55" s="968"/>
      <c r="AG55" s="968"/>
      <c r="AH55" s="968"/>
      <c r="AI55" s="968"/>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3"/>
      <c r="BY55" s="33"/>
      <c r="BZ55" s="33"/>
      <c r="CA55" s="33"/>
      <c r="CB55" s="33"/>
    </row>
    <row r="56" spans="1:80" ht="15" customHeight="1"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3"/>
      <c r="BY56" s="33"/>
      <c r="BZ56" s="33"/>
      <c r="CA56" s="33"/>
      <c r="CB56" s="33"/>
    </row>
    <row r="57" spans="1:80" ht="1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3"/>
      <c r="BY57" s="33"/>
      <c r="BZ57" s="33"/>
      <c r="CA57" s="33"/>
      <c r="CB57" s="33"/>
    </row>
    <row r="58" spans="1:80" ht="15"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3"/>
      <c r="BY58" s="33"/>
      <c r="BZ58" s="33"/>
      <c r="CA58" s="33"/>
      <c r="CB58" s="33"/>
    </row>
    <row r="59" spans="1:80" ht="15"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3"/>
      <c r="BY59" s="33"/>
      <c r="BZ59" s="33"/>
      <c r="CA59" s="33"/>
      <c r="CB59" s="33"/>
    </row>
    <row r="60" spans="1:80" ht="1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3"/>
      <c r="BY60" s="33"/>
      <c r="BZ60" s="33"/>
      <c r="CA60" s="33"/>
      <c r="CB60" s="33"/>
    </row>
    <row r="61" spans="1:80" ht="1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3"/>
      <c r="BY61" s="33"/>
      <c r="BZ61" s="33"/>
      <c r="CA61" s="33"/>
      <c r="CB61" s="33"/>
    </row>
    <row r="62" spans="1:80" ht="1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3"/>
      <c r="BY62" s="33"/>
      <c r="BZ62" s="33"/>
      <c r="CA62" s="33"/>
      <c r="CB62" s="33"/>
    </row>
    <row r="63" spans="1:80" ht="1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3"/>
      <c r="BY63" s="33"/>
      <c r="BZ63" s="33"/>
      <c r="CA63" s="33"/>
      <c r="CB63" s="33"/>
    </row>
    <row r="64" spans="1:80" ht="1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3"/>
      <c r="BY64" s="33"/>
      <c r="BZ64" s="33"/>
      <c r="CA64" s="33"/>
      <c r="CB64" s="33"/>
    </row>
    <row r="65" spans="1:80" ht="1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3"/>
      <c r="BY65" s="33"/>
      <c r="BZ65" s="33"/>
      <c r="CA65" s="33"/>
      <c r="CB65" s="33"/>
    </row>
    <row r="66" spans="1:80" ht="1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3"/>
      <c r="BY66" s="33"/>
      <c r="BZ66" s="33"/>
      <c r="CA66" s="33"/>
      <c r="CB66" s="33"/>
    </row>
    <row r="67" spans="1:80" ht="1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3"/>
      <c r="BY67" s="33"/>
      <c r="BZ67" s="33"/>
      <c r="CA67" s="33"/>
      <c r="CB67" s="33"/>
    </row>
    <row r="68" spans="1:80" ht="1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3"/>
      <c r="BY68" s="33"/>
      <c r="BZ68" s="33"/>
      <c r="CA68" s="33"/>
      <c r="CB68" s="33"/>
    </row>
    <row r="69" spans="1:80" ht="1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3"/>
      <c r="BY69" s="33"/>
      <c r="BZ69" s="33"/>
      <c r="CA69" s="33"/>
      <c r="CB69" s="33"/>
    </row>
    <row r="70" spans="1:80"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3"/>
      <c r="BY70" s="33"/>
      <c r="BZ70" s="33"/>
      <c r="CA70" s="33"/>
      <c r="CB70" s="33"/>
    </row>
    <row r="71" spans="1:80" ht="1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3"/>
      <c r="BY71" s="33"/>
      <c r="BZ71" s="33"/>
      <c r="CA71" s="33"/>
      <c r="CB71" s="33"/>
    </row>
    <row r="72" spans="1:80" ht="1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3"/>
      <c r="BY72" s="33"/>
      <c r="BZ72" s="33"/>
      <c r="CA72" s="33"/>
      <c r="CB72" s="33"/>
    </row>
    <row r="73" spans="1:80" ht="1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3"/>
      <c r="BY73" s="33"/>
      <c r="BZ73" s="33"/>
      <c r="CA73" s="33"/>
      <c r="CB73" s="33"/>
    </row>
    <row r="74" spans="1:80" ht="1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3"/>
      <c r="BY74" s="33"/>
      <c r="BZ74" s="33"/>
      <c r="CA74" s="33"/>
      <c r="CB74" s="33"/>
    </row>
    <row r="75" spans="1:80" ht="1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3"/>
      <c r="BY75" s="33"/>
      <c r="BZ75" s="33"/>
      <c r="CA75" s="33"/>
      <c r="CB75" s="33"/>
    </row>
    <row r="76" spans="1:80" ht="1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3"/>
      <c r="BY76" s="33"/>
      <c r="BZ76" s="33"/>
      <c r="CA76" s="33"/>
      <c r="CB76" s="33"/>
    </row>
    <row r="77" spans="1:80" ht="1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3"/>
      <c r="BY77" s="33"/>
      <c r="BZ77" s="33"/>
      <c r="CA77" s="33"/>
      <c r="CB77" s="33"/>
    </row>
    <row r="78" spans="1:80" ht="1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3"/>
      <c r="BY78" s="33"/>
      <c r="BZ78" s="33"/>
      <c r="CA78" s="33"/>
      <c r="CB78" s="33"/>
    </row>
    <row r="79" spans="1:80" ht="1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3"/>
      <c r="BY79" s="33"/>
      <c r="BZ79" s="33"/>
      <c r="CA79" s="33"/>
      <c r="CB79" s="33"/>
    </row>
    <row r="80" spans="1:80" ht="1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3"/>
      <c r="BY80" s="33"/>
      <c r="BZ80" s="33"/>
      <c r="CA80" s="33"/>
      <c r="CB80" s="33"/>
    </row>
    <row r="81" spans="1:80" ht="1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3"/>
      <c r="BY81" s="33"/>
      <c r="BZ81" s="33"/>
      <c r="CA81" s="33"/>
      <c r="CB81" s="33"/>
    </row>
    <row r="82" spans="1:80" ht="1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3"/>
      <c r="BY82" s="33"/>
      <c r="BZ82" s="33"/>
      <c r="CA82" s="33"/>
      <c r="CB82" s="33"/>
    </row>
    <row r="83" spans="1:80" ht="1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3"/>
      <c r="BY83" s="33"/>
      <c r="BZ83" s="33"/>
      <c r="CA83" s="33"/>
      <c r="CB83" s="33"/>
    </row>
    <row r="84" spans="1:80" ht="1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3"/>
      <c r="BY84" s="33"/>
      <c r="BZ84" s="33"/>
      <c r="CA84" s="33"/>
      <c r="CB84" s="33"/>
    </row>
    <row r="85" spans="1:80" ht="1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3"/>
      <c r="BY85" s="33"/>
      <c r="BZ85" s="33"/>
      <c r="CA85" s="33"/>
      <c r="CB85" s="33"/>
    </row>
    <row r="86" spans="1:80" ht="1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3"/>
      <c r="BY86" s="33"/>
      <c r="BZ86" s="33"/>
      <c r="CA86" s="33"/>
      <c r="CB86" s="33"/>
    </row>
    <row r="87" spans="1:80" ht="1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3"/>
      <c r="BY87" s="33"/>
      <c r="BZ87" s="33"/>
      <c r="CA87" s="33"/>
      <c r="CB87" s="33"/>
    </row>
    <row r="88" spans="1:80" ht="1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3"/>
      <c r="BY88" s="33"/>
      <c r="BZ88" s="33"/>
      <c r="CA88" s="33"/>
      <c r="CB88" s="33"/>
    </row>
    <row r="89" spans="1:80" ht="1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3"/>
      <c r="BY89" s="33"/>
      <c r="BZ89" s="33"/>
      <c r="CA89" s="33"/>
      <c r="CB89" s="33"/>
    </row>
    <row r="90" spans="1:80" ht="1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3"/>
      <c r="BY90" s="33"/>
      <c r="BZ90" s="33"/>
      <c r="CA90" s="33"/>
      <c r="CB90" s="33"/>
    </row>
    <row r="91" spans="1:80" ht="1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3"/>
      <c r="BY91" s="33"/>
      <c r="BZ91" s="33"/>
      <c r="CA91" s="33"/>
      <c r="CB91" s="33"/>
    </row>
    <row r="92" spans="1:80" ht="1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c r="BY92" s="33"/>
      <c r="BZ92" s="33"/>
      <c r="CA92" s="33"/>
      <c r="CB92" s="33"/>
    </row>
    <row r="93" spans="1:80" ht="1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c r="BY93" s="33"/>
      <c r="BZ93" s="33"/>
      <c r="CA93" s="33"/>
      <c r="CB93" s="33"/>
    </row>
    <row r="94" spans="1:80" ht="1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3"/>
      <c r="BY94" s="33"/>
      <c r="BZ94" s="33"/>
      <c r="CA94" s="33"/>
      <c r="CB94" s="33"/>
    </row>
    <row r="95" spans="1:80" ht="1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3"/>
      <c r="BY95" s="33"/>
      <c r="BZ95" s="33"/>
      <c r="CA95" s="33"/>
      <c r="CB95" s="33"/>
    </row>
    <row r="96" spans="1:80" ht="1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3"/>
      <c r="BY96" s="33"/>
      <c r="BZ96" s="33"/>
      <c r="CA96" s="33"/>
      <c r="CB96" s="33"/>
    </row>
    <row r="97" spans="1:80" ht="1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3"/>
      <c r="BY97" s="33"/>
      <c r="BZ97" s="33"/>
      <c r="CA97" s="33"/>
      <c r="CB97" s="33"/>
    </row>
    <row r="98" spans="1:80" ht="1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3"/>
      <c r="BY98" s="33"/>
      <c r="BZ98" s="33"/>
      <c r="CA98" s="33"/>
      <c r="CB98" s="33"/>
    </row>
    <row r="99" spans="1:80" ht="1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3"/>
      <c r="BY99" s="33"/>
      <c r="BZ99" s="33"/>
      <c r="CA99" s="33"/>
      <c r="CB99" s="33"/>
    </row>
    <row r="100" spans="1:80" ht="1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3"/>
      <c r="BY100" s="33"/>
      <c r="BZ100" s="33"/>
      <c r="CA100" s="33"/>
      <c r="CB100" s="33"/>
    </row>
    <row r="101" spans="1:80" ht="1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3"/>
      <c r="BY101" s="33"/>
      <c r="BZ101" s="33"/>
      <c r="CA101" s="33"/>
      <c r="CB101" s="33"/>
    </row>
    <row r="102" spans="1:80" ht="1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3"/>
      <c r="BY102" s="33"/>
      <c r="BZ102" s="33"/>
      <c r="CA102" s="33"/>
      <c r="CB102" s="33"/>
    </row>
    <row r="103" spans="1:80" ht="1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3"/>
      <c r="BY103" s="33"/>
      <c r="BZ103" s="33"/>
      <c r="CA103" s="33"/>
      <c r="CB103" s="33"/>
    </row>
    <row r="104" spans="1:80" ht="1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3"/>
      <c r="BY104" s="33"/>
      <c r="BZ104" s="33"/>
      <c r="CA104" s="33"/>
      <c r="CB104" s="33"/>
    </row>
    <row r="105" spans="1:80" ht="1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3"/>
      <c r="BY105" s="33"/>
      <c r="BZ105" s="33"/>
      <c r="CA105" s="33"/>
      <c r="CB105" s="33"/>
    </row>
    <row r="106" spans="1:80" ht="1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3"/>
      <c r="BY106" s="33"/>
      <c r="BZ106" s="33"/>
      <c r="CA106" s="33"/>
      <c r="CB106" s="33"/>
    </row>
    <row r="107" spans="1:80" ht="1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3"/>
      <c r="BY107" s="33"/>
      <c r="BZ107" s="33"/>
      <c r="CA107" s="33"/>
      <c r="CB107" s="33"/>
    </row>
    <row r="108" spans="1:80" ht="1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3"/>
      <c r="BY108" s="33"/>
      <c r="BZ108" s="33"/>
      <c r="CA108" s="33"/>
      <c r="CB108" s="33"/>
    </row>
    <row r="109" spans="1:80" ht="1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3"/>
      <c r="BY109" s="33"/>
      <c r="BZ109" s="33"/>
      <c r="CA109" s="33"/>
      <c r="CB109" s="33"/>
    </row>
    <row r="110" spans="1:80" ht="1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3"/>
      <c r="BY110" s="33"/>
      <c r="BZ110" s="33"/>
      <c r="CA110" s="33"/>
      <c r="CB110" s="33"/>
    </row>
    <row r="111" spans="1:80" ht="1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3"/>
      <c r="BY111" s="33"/>
      <c r="BZ111" s="33"/>
      <c r="CA111" s="33"/>
      <c r="CB111" s="33"/>
    </row>
    <row r="112" spans="1:80" ht="1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3"/>
      <c r="BY112" s="33"/>
      <c r="BZ112" s="33"/>
      <c r="CA112" s="33"/>
      <c r="CB112" s="33"/>
    </row>
    <row r="113" spans="1:80" ht="1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3"/>
      <c r="BY113" s="33"/>
      <c r="BZ113" s="33"/>
      <c r="CA113" s="33"/>
      <c r="CB113" s="33"/>
    </row>
    <row r="114" spans="1:80" ht="1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3"/>
      <c r="BY114" s="33"/>
      <c r="BZ114" s="33"/>
      <c r="CA114" s="33"/>
      <c r="CB114" s="33"/>
    </row>
    <row r="115" spans="1:80" ht="1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3"/>
      <c r="BY115" s="33"/>
      <c r="BZ115" s="33"/>
      <c r="CA115" s="33"/>
      <c r="CB115" s="33"/>
    </row>
    <row r="116" spans="1:80" ht="1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3"/>
      <c r="BY116" s="33"/>
      <c r="BZ116" s="33"/>
      <c r="CA116" s="33"/>
      <c r="CB116" s="33"/>
    </row>
    <row r="117" spans="1:80" ht="1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3"/>
      <c r="BY117" s="33"/>
      <c r="BZ117" s="33"/>
      <c r="CA117" s="33"/>
      <c r="CB117" s="33"/>
    </row>
    <row r="118" spans="1:80" ht="1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3"/>
      <c r="BY118" s="33"/>
      <c r="BZ118" s="33"/>
      <c r="CA118" s="33"/>
      <c r="CB118" s="33"/>
    </row>
    <row r="119" spans="1:80" ht="1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3"/>
      <c r="BY119" s="33"/>
      <c r="BZ119" s="33"/>
      <c r="CA119" s="33"/>
      <c r="CB119" s="33"/>
    </row>
    <row r="120" spans="1:80" ht="1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3"/>
      <c r="BY120" s="33"/>
      <c r="BZ120" s="33"/>
      <c r="CA120" s="33"/>
      <c r="CB120" s="33"/>
    </row>
    <row r="121" spans="1:80" ht="1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3"/>
      <c r="BY121" s="33"/>
      <c r="BZ121" s="33"/>
      <c r="CA121" s="33"/>
      <c r="CB121" s="33"/>
    </row>
    <row r="122" spans="1:80" ht="1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3"/>
      <c r="BY122" s="33"/>
      <c r="BZ122" s="33"/>
      <c r="CA122" s="33"/>
      <c r="CB122" s="33"/>
    </row>
    <row r="123" spans="1:80" ht="1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3"/>
      <c r="BY123" s="33"/>
      <c r="BZ123" s="33"/>
      <c r="CA123" s="33"/>
      <c r="CB123" s="33"/>
    </row>
    <row r="124" spans="1:80" ht="1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3"/>
      <c r="BY124" s="33"/>
      <c r="BZ124" s="33"/>
      <c r="CA124" s="33"/>
      <c r="CB124" s="33"/>
    </row>
    <row r="125" spans="1:80" ht="1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3"/>
      <c r="BY125" s="33"/>
      <c r="BZ125" s="33"/>
      <c r="CA125" s="33"/>
      <c r="CB125" s="33"/>
    </row>
    <row r="126" spans="1:80" ht="1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3"/>
      <c r="BY126" s="33"/>
      <c r="BZ126" s="33"/>
      <c r="CA126" s="33"/>
      <c r="CB126" s="33"/>
    </row>
    <row r="127" spans="1:80" ht="1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3"/>
      <c r="BY127" s="33"/>
      <c r="BZ127" s="33"/>
      <c r="CA127" s="33"/>
      <c r="CB127" s="33"/>
    </row>
    <row r="128" spans="1:80" ht="1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3"/>
      <c r="BY128" s="33"/>
      <c r="BZ128" s="33"/>
      <c r="CA128" s="33"/>
      <c r="CB128" s="33"/>
    </row>
    <row r="129" spans="1:80" ht="1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3"/>
      <c r="BY129" s="33"/>
      <c r="BZ129" s="33"/>
      <c r="CA129" s="33"/>
      <c r="CB129" s="33"/>
    </row>
    <row r="130" spans="1:80" ht="1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3"/>
      <c r="BY130" s="33"/>
      <c r="BZ130" s="33"/>
      <c r="CA130" s="33"/>
      <c r="CB130" s="33"/>
    </row>
    <row r="131" spans="1:80" ht="1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3"/>
      <c r="BY131" s="33"/>
      <c r="BZ131" s="33"/>
      <c r="CA131" s="33"/>
      <c r="CB131" s="33"/>
    </row>
    <row r="132" spans="1:80" ht="1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3"/>
      <c r="BY132" s="33"/>
      <c r="BZ132" s="33"/>
      <c r="CA132" s="33"/>
      <c r="CB132" s="33"/>
    </row>
    <row r="133" spans="1:80" ht="1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3"/>
      <c r="BY133" s="33"/>
      <c r="BZ133" s="33"/>
      <c r="CA133" s="33"/>
      <c r="CB133" s="33"/>
    </row>
    <row r="134" spans="1:80" ht="1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3"/>
      <c r="BY134" s="33"/>
      <c r="BZ134" s="33"/>
      <c r="CA134" s="33"/>
      <c r="CB134" s="33"/>
    </row>
    <row r="135" spans="1:80" ht="1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3"/>
      <c r="BY135" s="33"/>
      <c r="BZ135" s="33"/>
      <c r="CA135" s="33"/>
      <c r="CB135" s="33"/>
    </row>
    <row r="136" spans="1:80" ht="1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3"/>
      <c r="BY136" s="33"/>
      <c r="BZ136" s="33"/>
      <c r="CA136" s="33"/>
      <c r="CB136" s="33"/>
    </row>
    <row r="137" spans="1:80" ht="1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3"/>
      <c r="BY137" s="33"/>
      <c r="BZ137" s="33"/>
      <c r="CA137" s="33"/>
      <c r="CB137" s="33"/>
    </row>
    <row r="138" spans="1:80" ht="1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3"/>
      <c r="BY138" s="33"/>
      <c r="BZ138" s="33"/>
      <c r="CA138" s="33"/>
      <c r="CB138" s="33"/>
    </row>
    <row r="139" spans="1:80" ht="1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3"/>
      <c r="BY139" s="33"/>
      <c r="BZ139" s="33"/>
      <c r="CA139" s="33"/>
      <c r="CB139" s="33"/>
    </row>
    <row r="140" spans="1:80" ht="1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3"/>
      <c r="BY140" s="33"/>
      <c r="BZ140" s="33"/>
      <c r="CA140" s="33"/>
      <c r="CB140" s="33"/>
    </row>
    <row r="141" spans="1:80" ht="1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3"/>
      <c r="BY141" s="33"/>
      <c r="BZ141" s="33"/>
      <c r="CA141" s="33"/>
      <c r="CB141" s="33"/>
    </row>
    <row r="142" spans="1:80" ht="1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3"/>
      <c r="BY142" s="33"/>
      <c r="BZ142" s="33"/>
      <c r="CA142" s="33"/>
      <c r="CB142" s="33"/>
    </row>
    <row r="143" spans="1:80" ht="1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3"/>
      <c r="BY143" s="33"/>
      <c r="BZ143" s="33"/>
      <c r="CA143" s="33"/>
      <c r="CB143" s="33"/>
    </row>
    <row r="144" spans="1:80" ht="1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3"/>
      <c r="BY144" s="33"/>
      <c r="BZ144" s="33"/>
      <c r="CA144" s="33"/>
      <c r="CB144" s="33"/>
    </row>
    <row r="145" spans="1:80" ht="1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3"/>
      <c r="BY145" s="33"/>
      <c r="BZ145" s="33"/>
      <c r="CA145" s="33"/>
      <c r="CB145" s="33"/>
    </row>
    <row r="146" spans="1:80" ht="1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3"/>
      <c r="BY146" s="33"/>
      <c r="BZ146" s="33"/>
      <c r="CA146" s="33"/>
      <c r="CB146" s="33"/>
    </row>
    <row r="147" spans="1:80" ht="1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3"/>
      <c r="BY147" s="33"/>
      <c r="BZ147" s="33"/>
      <c r="CA147" s="33"/>
      <c r="CB147" s="33"/>
    </row>
    <row r="148" spans="1:80" ht="1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3"/>
      <c r="BY148" s="33"/>
      <c r="BZ148" s="33"/>
      <c r="CA148" s="33"/>
      <c r="CB148" s="33"/>
    </row>
    <row r="149" spans="1:80" ht="1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3"/>
      <c r="BY149" s="33"/>
      <c r="BZ149" s="33"/>
      <c r="CA149" s="33"/>
      <c r="CB149" s="33"/>
    </row>
    <row r="150" spans="1:80" ht="1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3"/>
      <c r="BY150" s="33"/>
      <c r="BZ150" s="33"/>
      <c r="CA150" s="33"/>
      <c r="CB150" s="33"/>
    </row>
    <row r="151" spans="1:80" ht="1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3"/>
      <c r="BY151" s="33"/>
      <c r="BZ151" s="33"/>
      <c r="CA151" s="33"/>
      <c r="CB151" s="33"/>
    </row>
    <row r="152" spans="1:80" ht="1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3"/>
      <c r="BY152" s="33"/>
      <c r="BZ152" s="33"/>
      <c r="CA152" s="33"/>
      <c r="CB152" s="33"/>
    </row>
    <row r="153" spans="1:80" ht="1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3"/>
      <c r="BY153" s="33"/>
      <c r="BZ153" s="33"/>
      <c r="CA153" s="33"/>
      <c r="CB153" s="33"/>
    </row>
    <row r="154" spans="1:80" ht="1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3"/>
      <c r="BY154" s="33"/>
      <c r="BZ154" s="33"/>
      <c r="CA154" s="33"/>
      <c r="CB154" s="33"/>
    </row>
    <row r="155" spans="1:80" ht="1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3"/>
      <c r="BY155" s="33"/>
      <c r="BZ155" s="33"/>
      <c r="CA155" s="33"/>
      <c r="CB155" s="33"/>
    </row>
    <row r="156" spans="1:80" ht="1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3"/>
      <c r="BY156" s="33"/>
      <c r="BZ156" s="33"/>
      <c r="CA156" s="33"/>
      <c r="CB156" s="33"/>
    </row>
    <row r="157" spans="1:80" ht="1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3"/>
      <c r="BY157" s="33"/>
      <c r="BZ157" s="33"/>
      <c r="CA157" s="33"/>
      <c r="CB157" s="33"/>
    </row>
    <row r="158" spans="1:80" ht="1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3"/>
      <c r="BY158" s="33"/>
      <c r="BZ158" s="33"/>
      <c r="CA158" s="33"/>
      <c r="CB158" s="33"/>
    </row>
    <row r="159" spans="1:80" ht="1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3"/>
      <c r="BY159" s="33"/>
      <c r="BZ159" s="33"/>
      <c r="CA159" s="33"/>
      <c r="CB159" s="33"/>
    </row>
    <row r="160" spans="1:80" ht="1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3"/>
      <c r="BY160" s="33"/>
      <c r="BZ160" s="33"/>
      <c r="CA160" s="33"/>
      <c r="CB160" s="33"/>
    </row>
    <row r="161" spans="1:80" ht="1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3"/>
      <c r="BY161" s="33"/>
      <c r="BZ161" s="33"/>
      <c r="CA161" s="33"/>
      <c r="CB161" s="33"/>
    </row>
    <row r="162" spans="1:80" ht="1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3"/>
      <c r="BY162" s="33"/>
      <c r="BZ162" s="33"/>
      <c r="CA162" s="33"/>
      <c r="CB162" s="33"/>
    </row>
    <row r="163" spans="1:80" ht="1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3"/>
      <c r="BY163" s="33"/>
      <c r="BZ163" s="33"/>
      <c r="CA163" s="33"/>
      <c r="CB163" s="33"/>
    </row>
    <row r="164" spans="1:80" ht="1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3"/>
      <c r="BY164" s="33"/>
      <c r="BZ164" s="33"/>
      <c r="CA164" s="33"/>
      <c r="CB164" s="33"/>
    </row>
    <row r="165" spans="1:80" ht="1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3"/>
      <c r="BY165" s="33"/>
      <c r="BZ165" s="33"/>
      <c r="CA165" s="33"/>
      <c r="CB165" s="33"/>
    </row>
    <row r="166" spans="1:80" ht="1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3"/>
      <c r="BY166" s="33"/>
      <c r="BZ166" s="33"/>
      <c r="CA166" s="33"/>
      <c r="CB166" s="33"/>
    </row>
    <row r="167" spans="1:80" ht="1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3"/>
      <c r="BY167" s="33"/>
      <c r="BZ167" s="33"/>
      <c r="CA167" s="33"/>
      <c r="CB167" s="33"/>
    </row>
    <row r="168" spans="1:80" ht="1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3"/>
      <c r="BY168" s="33"/>
      <c r="BZ168" s="33"/>
      <c r="CA168" s="33"/>
      <c r="CB168" s="33"/>
    </row>
    <row r="169" spans="1:80" ht="1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3"/>
      <c r="BY169" s="33"/>
      <c r="BZ169" s="33"/>
      <c r="CA169" s="33"/>
      <c r="CB169" s="33"/>
    </row>
    <row r="170" spans="1:80" ht="1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3"/>
      <c r="BY170" s="33"/>
      <c r="BZ170" s="33"/>
      <c r="CA170" s="33"/>
      <c r="CB170" s="33"/>
    </row>
    <row r="171" spans="1:80" ht="1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3"/>
      <c r="BY171" s="33"/>
      <c r="BZ171" s="33"/>
      <c r="CA171" s="33"/>
      <c r="CB171" s="33"/>
    </row>
    <row r="172" spans="1:80" ht="1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3"/>
      <c r="BY172" s="33"/>
      <c r="BZ172" s="33"/>
      <c r="CA172" s="33"/>
      <c r="CB172" s="33"/>
    </row>
    <row r="173" spans="1:80" ht="1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3"/>
      <c r="BY173" s="33"/>
      <c r="BZ173" s="33"/>
      <c r="CA173" s="33"/>
      <c r="CB173" s="33"/>
    </row>
    <row r="174" spans="1:80" ht="1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3"/>
      <c r="BY174" s="33"/>
      <c r="BZ174" s="33"/>
      <c r="CA174" s="33"/>
      <c r="CB174" s="33"/>
    </row>
    <row r="175" spans="1:80" ht="1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3"/>
      <c r="BY175" s="33"/>
      <c r="BZ175" s="33"/>
      <c r="CA175" s="33"/>
      <c r="CB175" s="33"/>
    </row>
    <row r="176" spans="1:80" ht="1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3"/>
      <c r="BY176" s="33"/>
      <c r="BZ176" s="33"/>
      <c r="CA176" s="33"/>
      <c r="CB176" s="33"/>
    </row>
    <row r="177" spans="1:80" ht="1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3"/>
      <c r="BY177" s="33"/>
      <c r="BZ177" s="33"/>
      <c r="CA177" s="33"/>
      <c r="CB177" s="33"/>
    </row>
    <row r="178" spans="1:80" ht="1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3"/>
      <c r="BY178" s="33"/>
      <c r="BZ178" s="33"/>
      <c r="CA178" s="33"/>
      <c r="CB178" s="33"/>
    </row>
    <row r="179" spans="1:80" ht="1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3"/>
      <c r="BY179" s="33"/>
      <c r="BZ179" s="33"/>
      <c r="CA179" s="33"/>
      <c r="CB179" s="33"/>
    </row>
    <row r="180" spans="1:80" ht="1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3"/>
      <c r="BY180" s="33"/>
      <c r="BZ180" s="33"/>
      <c r="CA180" s="33"/>
      <c r="CB180" s="33"/>
    </row>
    <row r="181" spans="1:80" ht="1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3"/>
      <c r="BY181" s="33"/>
      <c r="BZ181" s="33"/>
      <c r="CA181" s="33"/>
      <c r="CB181" s="33"/>
    </row>
    <row r="182" spans="1:80" ht="1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3"/>
      <c r="BY182" s="33"/>
      <c r="BZ182" s="33"/>
      <c r="CA182" s="33"/>
      <c r="CB182" s="33"/>
    </row>
    <row r="183" spans="1:80" ht="1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3"/>
      <c r="BY183" s="33"/>
      <c r="BZ183" s="33"/>
      <c r="CA183" s="33"/>
      <c r="CB183" s="33"/>
    </row>
    <row r="184" spans="1:80" ht="1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3"/>
      <c r="BY184" s="33"/>
      <c r="BZ184" s="33"/>
      <c r="CA184" s="33"/>
      <c r="CB184" s="33"/>
    </row>
    <row r="185" spans="1:80" ht="1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3"/>
      <c r="BY185" s="33"/>
      <c r="BZ185" s="33"/>
      <c r="CA185" s="33"/>
      <c r="CB185" s="33"/>
    </row>
    <row r="186" spans="1:80" ht="1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3"/>
      <c r="BY186" s="33"/>
      <c r="BZ186" s="33"/>
      <c r="CA186" s="33"/>
      <c r="CB186" s="33"/>
    </row>
    <row r="187" spans="1:80" ht="1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3"/>
      <c r="BY187" s="33"/>
      <c r="BZ187" s="33"/>
      <c r="CA187" s="33"/>
      <c r="CB187" s="33"/>
    </row>
    <row r="188" spans="1:80" ht="1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3"/>
      <c r="BY188" s="33"/>
      <c r="BZ188" s="33"/>
      <c r="CA188" s="33"/>
      <c r="CB188" s="33"/>
    </row>
    <row r="189" spans="1:80" ht="1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3"/>
      <c r="BY189" s="33"/>
      <c r="BZ189" s="33"/>
      <c r="CA189" s="33"/>
      <c r="CB189" s="33"/>
    </row>
    <row r="190" spans="1:80" ht="1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3"/>
      <c r="BY190" s="33"/>
      <c r="BZ190" s="33"/>
      <c r="CA190" s="33"/>
      <c r="CB190" s="33"/>
    </row>
    <row r="191" spans="1:80" ht="1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3"/>
      <c r="BY191" s="33"/>
      <c r="BZ191" s="33"/>
      <c r="CA191" s="33"/>
      <c r="CB191" s="33"/>
    </row>
    <row r="192" spans="1:80" ht="1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3"/>
      <c r="BY192" s="33"/>
      <c r="BZ192" s="33"/>
      <c r="CA192" s="33"/>
      <c r="CB192" s="33"/>
    </row>
    <row r="193" spans="1:80" ht="1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3"/>
      <c r="BY193" s="33"/>
      <c r="BZ193" s="33"/>
      <c r="CA193" s="33"/>
      <c r="CB193" s="33"/>
    </row>
    <row r="194" spans="1:80" ht="1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3"/>
      <c r="BY194" s="33"/>
      <c r="BZ194" s="33"/>
      <c r="CA194" s="33"/>
      <c r="CB194" s="33"/>
    </row>
    <row r="195" spans="1:80" ht="1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3"/>
      <c r="BY195" s="33"/>
      <c r="BZ195" s="33"/>
      <c r="CA195" s="33"/>
      <c r="CB195" s="33"/>
    </row>
    <row r="196" spans="1:80" ht="1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3"/>
      <c r="BY196" s="33"/>
      <c r="BZ196" s="33"/>
      <c r="CA196" s="33"/>
      <c r="CB196" s="33"/>
    </row>
    <row r="197" spans="1:80" ht="1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3"/>
      <c r="BY197" s="33"/>
      <c r="BZ197" s="33"/>
      <c r="CA197" s="33"/>
      <c r="CB197" s="33"/>
    </row>
    <row r="198" spans="1:80" ht="1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3"/>
      <c r="BY198" s="33"/>
      <c r="BZ198" s="33"/>
      <c r="CA198" s="33"/>
      <c r="CB198" s="33"/>
    </row>
    <row r="199" spans="1:80" ht="1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3"/>
      <c r="BY199" s="33"/>
      <c r="BZ199" s="33"/>
      <c r="CA199" s="33"/>
      <c r="CB199" s="33"/>
    </row>
    <row r="200" spans="1:80" ht="1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3"/>
      <c r="BY200" s="33"/>
      <c r="BZ200" s="33"/>
      <c r="CA200" s="33"/>
      <c r="CB200" s="33"/>
    </row>
    <row r="201" spans="1:80" ht="1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3"/>
      <c r="BY201" s="33"/>
      <c r="BZ201" s="33"/>
      <c r="CA201" s="33"/>
      <c r="CB201" s="33"/>
    </row>
    <row r="202" spans="1:80" ht="1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3"/>
      <c r="BY202" s="33"/>
      <c r="BZ202" s="33"/>
      <c r="CA202" s="33"/>
      <c r="CB202" s="33"/>
    </row>
    <row r="203" spans="1:80" ht="1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3"/>
      <c r="BY203" s="33"/>
      <c r="BZ203" s="33"/>
      <c r="CA203" s="33"/>
      <c r="CB203" s="33"/>
    </row>
    <row r="204" spans="1:80" ht="1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3"/>
      <c r="BY204" s="33"/>
      <c r="BZ204" s="33"/>
      <c r="CA204" s="33"/>
      <c r="CB204" s="33"/>
    </row>
    <row r="205" spans="1:80" ht="1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3"/>
      <c r="BY205" s="33"/>
      <c r="BZ205" s="33"/>
      <c r="CA205" s="33"/>
      <c r="CB205" s="33"/>
    </row>
    <row r="206" spans="1:80" ht="1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3"/>
      <c r="BY206" s="33"/>
      <c r="BZ206" s="33"/>
      <c r="CA206" s="33"/>
      <c r="CB206" s="33"/>
    </row>
    <row r="207" spans="1:80" ht="1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3"/>
      <c r="BY207" s="33"/>
      <c r="BZ207" s="33"/>
      <c r="CA207" s="33"/>
      <c r="CB207" s="33"/>
    </row>
    <row r="208" spans="1:80" ht="1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3"/>
      <c r="BY208" s="33"/>
      <c r="BZ208" s="33"/>
      <c r="CA208" s="33"/>
      <c r="CB208" s="33"/>
    </row>
    <row r="209" spans="1:80" ht="1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3"/>
      <c r="BY209" s="33"/>
      <c r="BZ209" s="33"/>
      <c r="CA209" s="33"/>
      <c r="CB209" s="33"/>
    </row>
    <row r="210" spans="1:80" ht="1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3"/>
      <c r="BY210" s="33"/>
      <c r="BZ210" s="33"/>
      <c r="CA210" s="33"/>
      <c r="CB210" s="33"/>
    </row>
    <row r="211" spans="1:80" ht="1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row>
    <row r="212" spans="1:80" ht="1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row>
    <row r="213" spans="1:80" ht="1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row>
    <row r="214" spans="1:80" ht="1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row>
    <row r="215" spans="1:80" ht="1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row>
    <row r="216" spans="1:80" ht="1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row>
    <row r="217" spans="1:80" ht="1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row>
    <row r="218" spans="1:80" ht="1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row>
    <row r="219" spans="1:80" ht="1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row>
    <row r="220" spans="1:80" ht="1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row>
    <row r="221" spans="1:80" ht="1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row>
    <row r="222" spans="1:80" ht="1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row>
    <row r="223" spans="1:80" ht="1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row>
    <row r="224" spans="1:80" ht="1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row>
    <row r="225" spans="1:80" ht="1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row>
    <row r="226" spans="1:80" ht="1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row>
    <row r="227" spans="1:80" ht="1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row>
    <row r="228" spans="1:80" ht="1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row>
    <row r="229" spans="1:80" ht="1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row>
    <row r="230" spans="1:80" ht="1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row>
    <row r="231" spans="1:80" ht="1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row>
    <row r="232" spans="1:80" ht="1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row>
    <row r="233" spans="1:80" ht="1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row>
    <row r="234" spans="1:80" ht="1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row>
    <row r="235" spans="1:80" ht="1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row>
    <row r="236" spans="1:80" ht="1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row>
    <row r="237" spans="1:80" ht="1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row>
    <row r="238" spans="1:80" ht="1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row>
    <row r="239" spans="1:80" ht="1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row>
    <row r="240" spans="1:80" ht="1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row>
    <row r="241" spans="1:80" ht="1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row>
    <row r="242" spans="1:80" ht="1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row>
    <row r="243" spans="1:80" ht="1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row>
    <row r="244" spans="1:80" ht="1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row>
    <row r="245" spans="1:80" ht="1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row>
    <row r="246" spans="1:80" ht="1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row>
    <row r="247" spans="1:80" ht="1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row>
    <row r="248" spans="1:80" ht="1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row>
    <row r="249" spans="1:80" ht="1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row>
    <row r="250" spans="1:80" ht="1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row>
    <row r="251" spans="1:80" ht="1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row>
    <row r="252" spans="1:80" ht="1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row>
    <row r="253" spans="1:80" ht="1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row>
    <row r="254" spans="1:80" ht="1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row>
    <row r="255" spans="1:80" ht="1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row>
    <row r="256" spans="1:80" ht="1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row>
    <row r="257" spans="1:80" ht="1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row>
    <row r="258" spans="1:80" ht="1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row>
  </sheetData>
  <mergeCells count="55">
    <mergeCell ref="C53:AI55"/>
    <mergeCell ref="AJ31:AT31"/>
    <mergeCell ref="AJ32:AT32"/>
    <mergeCell ref="AJ33:AT33"/>
    <mergeCell ref="Q34:AA35"/>
    <mergeCell ref="AB34:AI35"/>
    <mergeCell ref="AJ34:AT34"/>
    <mergeCell ref="AJ35:AT35"/>
    <mergeCell ref="Q36:AA37"/>
    <mergeCell ref="AB36:AI37"/>
    <mergeCell ref="AJ36:AT36"/>
    <mergeCell ref="AJ37:AT37"/>
    <mergeCell ref="C50:AI52"/>
    <mergeCell ref="Q24:AA25"/>
    <mergeCell ref="AB24:AI25"/>
    <mergeCell ref="AJ24:AT24"/>
    <mergeCell ref="AJ25:AT25"/>
    <mergeCell ref="R26:AA33"/>
    <mergeCell ref="AJ26:AT26"/>
    <mergeCell ref="AJ27:AT27"/>
    <mergeCell ref="AJ28:AT28"/>
    <mergeCell ref="AJ29:AT29"/>
    <mergeCell ref="AJ30:AT30"/>
    <mergeCell ref="Q14:AA15"/>
    <mergeCell ref="AB14:AI15"/>
    <mergeCell ref="AJ14:AT14"/>
    <mergeCell ref="AJ15:AT15"/>
    <mergeCell ref="R16:AA23"/>
    <mergeCell ref="AJ16:AT16"/>
    <mergeCell ref="AJ17:AT17"/>
    <mergeCell ref="AJ18:AT18"/>
    <mergeCell ref="AJ19:AT19"/>
    <mergeCell ref="AJ20:AT20"/>
    <mergeCell ref="AJ21:AT21"/>
    <mergeCell ref="AJ22:AT22"/>
    <mergeCell ref="AJ23:AT23"/>
    <mergeCell ref="B4:F4"/>
    <mergeCell ref="AJ4:AT4"/>
    <mergeCell ref="B6:F6"/>
    <mergeCell ref="R6:AA13"/>
    <mergeCell ref="AJ6:AT6"/>
    <mergeCell ref="AJ7:AT7"/>
    <mergeCell ref="AJ8:AT8"/>
    <mergeCell ref="AJ9:AT9"/>
    <mergeCell ref="AJ10:AT10"/>
    <mergeCell ref="AJ11:AT11"/>
    <mergeCell ref="AJ12:AT12"/>
    <mergeCell ref="AJ13:AT13"/>
    <mergeCell ref="A1:AZ1"/>
    <mergeCell ref="B3:F3"/>
    <mergeCell ref="G3:P3"/>
    <mergeCell ref="Q3:AA3"/>
    <mergeCell ref="AB3:AI3"/>
    <mergeCell ref="AJ3:AT3"/>
    <mergeCell ref="AU3:AY3"/>
  </mergeCells>
  <phoneticPr fontId="58"/>
  <printOptions horizontalCentered="1"/>
  <pageMargins left="0.31496062992125984" right="0.31496062992125984" top="0.35433070866141736" bottom="0.35433070866141736" header="0.31496062992125984" footer="0.31496062992125984"/>
  <pageSetup paperSize="9"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J128"/>
  <sheetViews>
    <sheetView showGridLines="0" view="pageBreakPreview" topLeftCell="A116" zoomScale="130" zoomScaleNormal="80" zoomScaleSheetLayoutView="130" workbookViewId="0">
      <selection activeCell="J85" sqref="J85"/>
    </sheetView>
  </sheetViews>
  <sheetFormatPr defaultColWidth="9" defaultRowHeight="14.4" x14ac:dyDescent="0.2"/>
  <cols>
    <col min="1" max="38" width="2.6640625" style="3" customWidth="1"/>
    <col min="39" max="16384" width="9" style="3"/>
  </cols>
  <sheetData>
    <row r="1" spans="1:35" ht="18" customHeight="1" x14ac:dyDescent="0.2">
      <c r="A1" s="97" t="s">
        <v>625</v>
      </c>
    </row>
    <row r="2" spans="1:35" ht="18" customHeight="1" x14ac:dyDescent="0.2">
      <c r="Y2" s="738" t="s">
        <v>357</v>
      </c>
      <c r="Z2" s="738"/>
      <c r="AA2" s="738"/>
      <c r="AB2" s="738"/>
      <c r="AC2" s="738"/>
      <c r="AD2" s="738"/>
      <c r="AE2" s="738"/>
      <c r="AF2" s="738"/>
      <c r="AG2" s="738"/>
      <c r="AH2" s="738"/>
      <c r="AI2" s="138"/>
    </row>
    <row r="3" spans="1:35" ht="18" customHeight="1" x14ac:dyDescent="0.2">
      <c r="Y3" s="739" t="s">
        <v>359</v>
      </c>
      <c r="Z3" s="739"/>
      <c r="AA3" s="739"/>
      <c r="AB3" s="739"/>
      <c r="AC3" s="739"/>
      <c r="AD3" s="739"/>
      <c r="AE3" s="739"/>
      <c r="AF3" s="739"/>
      <c r="AG3" s="739"/>
      <c r="AH3" s="739"/>
      <c r="AI3" s="139"/>
    </row>
    <row r="4" spans="1:35" ht="18" customHeight="1" x14ac:dyDescent="0.2"/>
    <row r="5" spans="1:35" ht="18" customHeight="1" x14ac:dyDescent="0.2">
      <c r="C5" s="3" t="s">
        <v>416</v>
      </c>
      <c r="I5" s="27"/>
    </row>
    <row r="6" spans="1:35" ht="18" customHeight="1" x14ac:dyDescent="0.2">
      <c r="D6" s="3" t="s">
        <v>626</v>
      </c>
      <c r="J6" s="3" t="s">
        <v>496</v>
      </c>
    </row>
    <row r="7" spans="1:35" ht="18" customHeight="1" x14ac:dyDescent="0.2"/>
    <row r="8" spans="1:35" ht="18" customHeight="1" x14ac:dyDescent="0.2">
      <c r="AA8" s="3" t="s">
        <v>497</v>
      </c>
    </row>
    <row r="9" spans="1:35" ht="18" customHeight="1" x14ac:dyDescent="0.2"/>
    <row r="10" spans="1:35" ht="18" customHeight="1" x14ac:dyDescent="0.2"/>
    <row r="11" spans="1:35" ht="37.5" customHeight="1" x14ac:dyDescent="0.2">
      <c r="C11" s="736" t="s">
        <v>627</v>
      </c>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row>
    <row r="12" spans="1:35" ht="18" customHeight="1" x14ac:dyDescent="0.2"/>
    <row r="13" spans="1:35" ht="18" customHeight="1" x14ac:dyDescent="0.2"/>
    <row r="14" spans="1:35" ht="18" customHeight="1" x14ac:dyDescent="0.2">
      <c r="C14" s="792" t="s">
        <v>628</v>
      </c>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row>
    <row r="15" spans="1:35" ht="18" customHeight="1" x14ac:dyDescent="0.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row>
    <row r="16" spans="1:35" ht="18" customHeight="1" x14ac:dyDescent="0.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row>
    <row r="17" spans="3:35" ht="18" customHeight="1" x14ac:dyDescent="0.2">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row>
    <row r="18" spans="3:35" ht="18" customHeight="1" x14ac:dyDescent="0.2">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row>
    <row r="19" spans="3:35" ht="18" customHeight="1" x14ac:dyDescent="0.2">
      <c r="R19" s="793" t="s">
        <v>364</v>
      </c>
      <c r="S19" s="793"/>
      <c r="T19" s="793"/>
    </row>
    <row r="20" spans="3:35" ht="18" customHeight="1" x14ac:dyDescent="0.2">
      <c r="R20" s="407"/>
      <c r="S20" s="407"/>
      <c r="T20" s="407"/>
    </row>
    <row r="21" spans="3:35" ht="18" customHeight="1" x14ac:dyDescent="0.2"/>
    <row r="22" spans="3:35" ht="18" customHeight="1" x14ac:dyDescent="0.2"/>
    <row r="23" spans="3:35" ht="18" customHeight="1" x14ac:dyDescent="0.2">
      <c r="C23" s="795" t="s">
        <v>629</v>
      </c>
      <c r="D23" s="795"/>
      <c r="E23" s="795"/>
      <c r="F23" s="795"/>
      <c r="G23" s="795"/>
      <c r="H23" s="795"/>
      <c r="I23" s="795"/>
      <c r="J23" s="795"/>
      <c r="K23" s="795"/>
      <c r="L23" s="795"/>
      <c r="M23" s="795"/>
      <c r="N23" s="795" t="s">
        <v>630</v>
      </c>
      <c r="O23" s="795"/>
      <c r="P23" s="795"/>
      <c r="Q23" s="795"/>
      <c r="R23" s="795"/>
      <c r="S23" s="795"/>
      <c r="T23" s="795"/>
      <c r="U23" s="795"/>
      <c r="V23" s="795"/>
      <c r="W23" s="795"/>
      <c r="X23" s="795"/>
      <c r="Y23" s="795" t="s">
        <v>631</v>
      </c>
      <c r="Z23" s="795"/>
      <c r="AA23" s="795"/>
      <c r="AB23" s="795"/>
      <c r="AC23" s="795"/>
      <c r="AD23" s="795"/>
      <c r="AE23" s="795"/>
      <c r="AF23" s="795"/>
      <c r="AG23" s="795"/>
      <c r="AH23" s="795"/>
      <c r="AI23" s="795"/>
    </row>
    <row r="24" spans="3:35" ht="18" customHeight="1" x14ac:dyDescent="0.2">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row>
    <row r="25" spans="3:35" ht="18" customHeight="1" x14ac:dyDescent="0.2">
      <c r="C25" s="1289" t="s">
        <v>632</v>
      </c>
      <c r="D25" s="1290"/>
      <c r="E25" s="1290"/>
      <c r="F25" s="1290"/>
      <c r="G25" s="1290"/>
      <c r="H25" s="1290"/>
      <c r="I25" s="1290"/>
      <c r="J25" s="1290"/>
      <c r="K25" s="1290"/>
      <c r="L25" s="1290"/>
      <c r="M25" s="1291"/>
      <c r="N25" s="1289" t="s">
        <v>632</v>
      </c>
      <c r="O25" s="1290"/>
      <c r="P25" s="1290"/>
      <c r="Q25" s="1290"/>
      <c r="R25" s="1290"/>
      <c r="S25" s="1290"/>
      <c r="T25" s="1290"/>
      <c r="U25" s="1290"/>
      <c r="V25" s="1290"/>
      <c r="W25" s="1290"/>
      <c r="X25" s="1291"/>
      <c r="Y25" s="1289" t="s">
        <v>632</v>
      </c>
      <c r="Z25" s="1290"/>
      <c r="AA25" s="1290"/>
      <c r="AB25" s="1290"/>
      <c r="AC25" s="1290"/>
      <c r="AD25" s="1290"/>
      <c r="AE25" s="1290"/>
      <c r="AF25" s="1290"/>
      <c r="AG25" s="1290"/>
      <c r="AH25" s="1290"/>
      <c r="AI25" s="1291"/>
    </row>
    <row r="26" spans="3:35" ht="18" customHeight="1" x14ac:dyDescent="0.2">
      <c r="C26" s="1282"/>
      <c r="D26" s="1283"/>
      <c r="E26" s="1283"/>
      <c r="F26" s="1283"/>
      <c r="G26" s="1283"/>
      <c r="H26" s="1283"/>
      <c r="I26" s="1283"/>
      <c r="J26" s="1283"/>
      <c r="K26" s="1283"/>
      <c r="L26" s="1283"/>
      <c r="M26" s="1284"/>
      <c r="N26" s="1282"/>
      <c r="O26" s="1283"/>
      <c r="P26" s="1283"/>
      <c r="Q26" s="1283"/>
      <c r="R26" s="1283"/>
      <c r="S26" s="1283"/>
      <c r="T26" s="1283"/>
      <c r="U26" s="1283"/>
      <c r="V26" s="1283"/>
      <c r="W26" s="1283"/>
      <c r="X26" s="1284"/>
      <c r="Y26" s="1282"/>
      <c r="Z26" s="1283"/>
      <c r="AA26" s="1283"/>
      <c r="AB26" s="1283"/>
      <c r="AC26" s="1283"/>
      <c r="AD26" s="1283"/>
      <c r="AE26" s="1283"/>
      <c r="AF26" s="1283"/>
      <c r="AG26" s="1283"/>
      <c r="AH26" s="1283"/>
      <c r="AI26" s="1284"/>
    </row>
    <row r="27" spans="3:35" ht="18" customHeight="1" x14ac:dyDescent="0.2">
      <c r="C27" s="1282"/>
      <c r="D27" s="1283"/>
      <c r="E27" s="1283"/>
      <c r="F27" s="1283"/>
      <c r="G27" s="1283"/>
      <c r="H27" s="1283"/>
      <c r="I27" s="1283"/>
      <c r="J27" s="1283"/>
      <c r="K27" s="1283"/>
      <c r="L27" s="1283"/>
      <c r="M27" s="1284"/>
      <c r="N27" s="1282"/>
      <c r="O27" s="1283"/>
      <c r="P27" s="1283"/>
      <c r="Q27" s="1283"/>
      <c r="R27" s="1283"/>
      <c r="S27" s="1283"/>
      <c r="T27" s="1283"/>
      <c r="U27" s="1283"/>
      <c r="V27" s="1283"/>
      <c r="W27" s="1283"/>
      <c r="X27" s="1284"/>
      <c r="Y27" s="1282"/>
      <c r="Z27" s="1283"/>
      <c r="AA27" s="1283"/>
      <c r="AB27" s="1283"/>
      <c r="AC27" s="1283"/>
      <c r="AD27" s="1283"/>
      <c r="AE27" s="1283"/>
      <c r="AF27" s="1283"/>
      <c r="AG27" s="1283"/>
      <c r="AH27" s="1283"/>
      <c r="AI27" s="1284"/>
    </row>
    <row r="28" spans="3:35" ht="18" customHeight="1" x14ac:dyDescent="0.2">
      <c r="C28" s="1282"/>
      <c r="D28" s="1283"/>
      <c r="E28" s="1283"/>
      <c r="F28" s="1283"/>
      <c r="G28" s="1283"/>
      <c r="H28" s="1283"/>
      <c r="I28" s="1283"/>
      <c r="J28" s="1283"/>
      <c r="K28" s="1283"/>
      <c r="L28" s="1283"/>
      <c r="M28" s="1284"/>
      <c r="N28" s="1282"/>
      <c r="O28" s="1283"/>
      <c r="P28" s="1283"/>
      <c r="Q28" s="1283"/>
      <c r="R28" s="1283"/>
      <c r="S28" s="1283"/>
      <c r="T28" s="1283"/>
      <c r="U28" s="1283"/>
      <c r="V28" s="1283"/>
      <c r="W28" s="1283"/>
      <c r="X28" s="1284"/>
      <c r="Y28" s="1282"/>
      <c r="Z28" s="1283"/>
      <c r="AA28" s="1283"/>
      <c r="AB28" s="1283"/>
      <c r="AC28" s="1283"/>
      <c r="AD28" s="1283"/>
      <c r="AE28" s="1283"/>
      <c r="AF28" s="1283"/>
      <c r="AG28" s="1283"/>
      <c r="AH28" s="1283"/>
      <c r="AI28" s="1284"/>
    </row>
    <row r="29" spans="3:35" ht="18" customHeight="1" x14ac:dyDescent="0.2">
      <c r="C29" s="1282"/>
      <c r="D29" s="1283"/>
      <c r="E29" s="1283"/>
      <c r="F29" s="1283"/>
      <c r="G29" s="1283"/>
      <c r="H29" s="1283"/>
      <c r="I29" s="1283"/>
      <c r="J29" s="1283"/>
      <c r="K29" s="1283"/>
      <c r="L29" s="1283"/>
      <c r="M29" s="1284"/>
      <c r="N29" s="1282"/>
      <c r="O29" s="1283"/>
      <c r="P29" s="1283"/>
      <c r="Q29" s="1283"/>
      <c r="R29" s="1283"/>
      <c r="S29" s="1283"/>
      <c r="T29" s="1283"/>
      <c r="U29" s="1283"/>
      <c r="V29" s="1283"/>
      <c r="W29" s="1283"/>
      <c r="X29" s="1284"/>
      <c r="Y29" s="1282"/>
      <c r="Z29" s="1283"/>
      <c r="AA29" s="1283"/>
      <c r="AB29" s="1283"/>
      <c r="AC29" s="1283"/>
      <c r="AD29" s="1283"/>
      <c r="AE29" s="1283"/>
      <c r="AF29" s="1283"/>
      <c r="AG29" s="1283"/>
      <c r="AH29" s="1283"/>
      <c r="AI29" s="1284"/>
    </row>
    <row r="30" spans="3:35" ht="18" customHeight="1" x14ac:dyDescent="0.2">
      <c r="C30" s="1282"/>
      <c r="D30" s="1283"/>
      <c r="E30" s="1283"/>
      <c r="F30" s="1283"/>
      <c r="G30" s="1283"/>
      <c r="H30" s="1283"/>
      <c r="I30" s="1283"/>
      <c r="J30" s="1283"/>
      <c r="K30" s="1283"/>
      <c r="L30" s="1283"/>
      <c r="M30" s="1284"/>
      <c r="N30" s="1282"/>
      <c r="O30" s="1283"/>
      <c r="P30" s="1283"/>
      <c r="Q30" s="1283"/>
      <c r="R30" s="1283"/>
      <c r="S30" s="1283"/>
      <c r="T30" s="1283"/>
      <c r="U30" s="1283"/>
      <c r="V30" s="1283"/>
      <c r="W30" s="1283"/>
      <c r="X30" s="1284"/>
      <c r="Y30" s="1282"/>
      <c r="Z30" s="1283"/>
      <c r="AA30" s="1283"/>
      <c r="AB30" s="1283"/>
      <c r="AC30" s="1283"/>
      <c r="AD30" s="1283"/>
      <c r="AE30" s="1283"/>
      <c r="AF30" s="1283"/>
      <c r="AG30" s="1283"/>
      <c r="AH30" s="1283"/>
      <c r="AI30" s="1284"/>
    </row>
    <row r="31" spans="3:35" ht="18" customHeight="1" x14ac:dyDescent="0.2">
      <c r="C31" s="1285"/>
      <c r="D31" s="1286"/>
      <c r="E31" s="1286"/>
      <c r="F31" s="1286"/>
      <c r="G31" s="1286"/>
      <c r="H31" s="1286"/>
      <c r="I31" s="1286"/>
      <c r="J31" s="1286"/>
      <c r="K31" s="1286"/>
      <c r="L31" s="1286"/>
      <c r="M31" s="1287"/>
      <c r="N31" s="1285"/>
      <c r="O31" s="1286"/>
      <c r="P31" s="1286"/>
      <c r="Q31" s="1286"/>
      <c r="R31" s="1286"/>
      <c r="S31" s="1286"/>
      <c r="T31" s="1286"/>
      <c r="U31" s="1286"/>
      <c r="V31" s="1286"/>
      <c r="W31" s="1286"/>
      <c r="X31" s="1287"/>
      <c r="Y31" s="1285"/>
      <c r="Z31" s="1286"/>
      <c r="AA31" s="1286"/>
      <c r="AB31" s="1286"/>
      <c r="AC31" s="1286"/>
      <c r="AD31" s="1286"/>
      <c r="AE31" s="1286"/>
      <c r="AF31" s="1286"/>
      <c r="AG31" s="1286"/>
      <c r="AH31" s="1286"/>
      <c r="AI31" s="1287"/>
    </row>
    <row r="32" spans="3:35" ht="18" customHeight="1" x14ac:dyDescent="0.2"/>
    <row r="33" spans="1:34" ht="18" customHeight="1" x14ac:dyDescent="0.2"/>
    <row r="34" spans="1:34" ht="18" customHeight="1" x14ac:dyDescent="0.2"/>
    <row r="35" spans="1:34" ht="18" customHeight="1" x14ac:dyDescent="0.2"/>
    <row r="36" spans="1:34" ht="18" customHeight="1" x14ac:dyDescent="0.2"/>
    <row r="37" spans="1:34" ht="18" customHeight="1" x14ac:dyDescent="0.2"/>
    <row r="38" spans="1:34" ht="18" customHeight="1" x14ac:dyDescent="0.2"/>
    <row r="39" spans="1:34" ht="18" customHeight="1" x14ac:dyDescent="0.2"/>
    <row r="40" spans="1:34" ht="18" customHeight="1" x14ac:dyDescent="0.2"/>
    <row r="41" spans="1:34" ht="18" customHeight="1" x14ac:dyDescent="0.2"/>
    <row r="42" spans="1:34" ht="18" customHeight="1" x14ac:dyDescent="0.2"/>
    <row r="43" spans="1:34" ht="18" customHeight="1" x14ac:dyDescent="0.2"/>
    <row r="44" spans="1:34" ht="18" customHeight="1" x14ac:dyDescent="0.2"/>
    <row r="45" spans="1:34" ht="18" customHeight="1" x14ac:dyDescent="0.2"/>
    <row r="46" spans="1:34" ht="18" customHeight="1" x14ac:dyDescent="0.2"/>
    <row r="47" spans="1:34" ht="18" customHeight="1" x14ac:dyDescent="0.2">
      <c r="A47" s="3" t="s">
        <v>633</v>
      </c>
    </row>
    <row r="48" spans="1:34" ht="18" customHeight="1" x14ac:dyDescent="0.2">
      <c r="D48" s="1288"/>
      <c r="E48" s="1288"/>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row>
    <row r="49" spans="1:36" ht="18" customHeight="1" x14ac:dyDescent="0.2">
      <c r="D49" s="1288"/>
      <c r="E49" s="1288"/>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288"/>
      <c r="AC49" s="1288"/>
      <c r="AD49" s="1288"/>
      <c r="AE49" s="1288"/>
      <c r="AF49" s="1288"/>
      <c r="AG49" s="1288"/>
      <c r="AH49" s="1288"/>
    </row>
    <row r="50" spans="1:36" ht="18" customHeight="1" x14ac:dyDescent="0.2">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288"/>
      <c r="AC50" s="1288"/>
      <c r="AD50" s="1288"/>
      <c r="AE50" s="1288"/>
      <c r="AF50" s="1288"/>
      <c r="AG50" s="1288"/>
      <c r="AH50" s="1288"/>
    </row>
    <row r="51" spans="1:36" ht="18" customHeight="1" x14ac:dyDescent="0.2">
      <c r="D51" s="1288"/>
      <c r="E51" s="1288"/>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288"/>
      <c r="AC51" s="1288"/>
      <c r="AD51" s="1288"/>
      <c r="AE51" s="1288"/>
      <c r="AF51" s="1288"/>
      <c r="AG51" s="1288"/>
      <c r="AH51" s="1288"/>
    </row>
    <row r="52" spans="1:36" ht="18" customHeight="1" x14ac:dyDescent="0.2">
      <c r="D52" s="1288"/>
      <c r="E52" s="1288"/>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288"/>
      <c r="AC52" s="1288"/>
      <c r="AD52" s="1288"/>
      <c r="AE52" s="1288"/>
      <c r="AF52" s="1288"/>
      <c r="AG52" s="1288"/>
      <c r="AH52" s="1288"/>
    </row>
    <row r="53" spans="1:36" ht="18" customHeight="1" x14ac:dyDescent="0.2">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row>
    <row r="54" spans="1:36" ht="18" customHeight="1" x14ac:dyDescent="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row>
    <row r="55" spans="1:36" ht="18" customHeight="1" x14ac:dyDescent="0.2"/>
    <row r="56" spans="1:36" ht="18" customHeight="1" x14ac:dyDescent="0.2">
      <c r="A56" s="3" t="s">
        <v>634</v>
      </c>
    </row>
    <row r="57" spans="1:36" ht="18" customHeight="1" x14ac:dyDescent="0.2">
      <c r="B57" s="3" t="s">
        <v>635</v>
      </c>
    </row>
    <row r="58" spans="1:36" ht="30.75" customHeight="1" x14ac:dyDescent="0.2">
      <c r="C58" s="795" t="s">
        <v>425</v>
      </c>
      <c r="D58" s="795"/>
      <c r="E58" s="795"/>
      <c r="F58" s="795"/>
      <c r="G58" s="795"/>
      <c r="H58" s="795"/>
      <c r="I58" s="795"/>
      <c r="J58" s="795"/>
      <c r="K58" s="795"/>
      <c r="L58" s="795"/>
      <c r="M58" s="795"/>
      <c r="N58" s="844" t="s">
        <v>426</v>
      </c>
      <c r="O58" s="844"/>
      <c r="P58" s="844"/>
      <c r="Q58" s="844"/>
      <c r="R58" s="844"/>
      <c r="S58" s="844"/>
      <c r="T58" s="844"/>
      <c r="U58" s="844" t="s">
        <v>427</v>
      </c>
      <c r="V58" s="844"/>
      <c r="W58" s="844"/>
      <c r="X58" s="844"/>
      <c r="Y58" s="844"/>
      <c r="Z58" s="844"/>
      <c r="AA58" s="844"/>
      <c r="AB58" s="837" t="s">
        <v>428</v>
      </c>
      <c r="AC58" s="838"/>
      <c r="AD58" s="838"/>
      <c r="AE58" s="838"/>
      <c r="AF58" s="838"/>
      <c r="AG58" s="838"/>
      <c r="AH58" s="838"/>
      <c r="AI58" s="839"/>
    </row>
    <row r="59" spans="1:36" ht="30.75" customHeight="1" x14ac:dyDescent="0.2">
      <c r="C59" s="799" t="s">
        <v>429</v>
      </c>
      <c r="D59" s="799"/>
      <c r="E59" s="799"/>
      <c r="F59" s="799"/>
      <c r="G59" s="799"/>
      <c r="H59" s="799"/>
      <c r="I59" s="799"/>
      <c r="J59" s="799"/>
      <c r="K59" s="799"/>
      <c r="L59" s="799"/>
      <c r="M59" s="799"/>
      <c r="N59" s="1276" t="s">
        <v>636</v>
      </c>
      <c r="O59" s="1277"/>
      <c r="P59" s="1277"/>
      <c r="Q59" s="1277"/>
      <c r="R59" s="1277"/>
      <c r="S59" s="1277"/>
      <c r="T59" s="1278"/>
      <c r="U59" s="1276" t="s">
        <v>636</v>
      </c>
      <c r="V59" s="1277"/>
      <c r="W59" s="1277"/>
      <c r="X59" s="1277"/>
      <c r="Y59" s="1277"/>
      <c r="Z59" s="1277"/>
      <c r="AA59" s="1278"/>
      <c r="AB59" s="1279" t="s">
        <v>637</v>
      </c>
      <c r="AC59" s="1279"/>
      <c r="AD59" s="1279"/>
      <c r="AE59" s="1279"/>
      <c r="AF59" s="1279"/>
      <c r="AG59" s="1279"/>
      <c r="AH59" s="1279"/>
      <c r="AI59" s="1279"/>
      <c r="AJ59" s="402"/>
    </row>
    <row r="60" spans="1:36" ht="30.75" customHeight="1" x14ac:dyDescent="0.2">
      <c r="C60" s="799"/>
      <c r="D60" s="799"/>
      <c r="E60" s="799"/>
      <c r="F60" s="799"/>
      <c r="G60" s="799"/>
      <c r="H60" s="799"/>
      <c r="I60" s="799"/>
      <c r="J60" s="799"/>
      <c r="K60" s="799"/>
      <c r="L60" s="799"/>
      <c r="M60" s="799"/>
      <c r="N60" s="1280"/>
      <c r="O60" s="1280"/>
      <c r="P60" s="1280"/>
      <c r="Q60" s="1280"/>
      <c r="R60" s="1280"/>
      <c r="S60" s="1280"/>
      <c r="T60" s="1280"/>
      <c r="U60" s="1280"/>
      <c r="V60" s="1280"/>
      <c r="W60" s="1280"/>
      <c r="X60" s="1280"/>
      <c r="Y60" s="1280"/>
      <c r="Z60" s="1280"/>
      <c r="AA60" s="1280"/>
      <c r="AB60" s="1280"/>
      <c r="AC60" s="1280"/>
      <c r="AD60" s="1280"/>
      <c r="AE60" s="1280"/>
      <c r="AF60" s="1280"/>
      <c r="AG60" s="1280"/>
      <c r="AH60" s="1280"/>
      <c r="AI60" s="1280"/>
      <c r="AJ60" s="402"/>
    </row>
    <row r="61" spans="1:36" ht="30.75" customHeight="1" x14ac:dyDescent="0.2">
      <c r="C61" s="795" t="s">
        <v>430</v>
      </c>
      <c r="D61" s="795"/>
      <c r="E61" s="795"/>
      <c r="F61" s="795"/>
      <c r="G61" s="795"/>
      <c r="H61" s="795"/>
      <c r="I61" s="795"/>
      <c r="J61" s="795"/>
      <c r="K61" s="795"/>
      <c r="L61" s="795"/>
      <c r="M61" s="795"/>
      <c r="N61" s="1276" t="s">
        <v>636</v>
      </c>
      <c r="O61" s="1277"/>
      <c r="P61" s="1277"/>
      <c r="Q61" s="1277"/>
      <c r="R61" s="1277"/>
      <c r="S61" s="1277"/>
      <c r="T61" s="1278"/>
      <c r="U61" s="1276" t="s">
        <v>636</v>
      </c>
      <c r="V61" s="1277"/>
      <c r="W61" s="1277"/>
      <c r="X61" s="1277"/>
      <c r="Y61" s="1277"/>
      <c r="Z61" s="1277"/>
      <c r="AA61" s="1278"/>
      <c r="AB61" s="1279" t="s">
        <v>637</v>
      </c>
      <c r="AC61" s="1279"/>
      <c r="AD61" s="1279"/>
      <c r="AE61" s="1279"/>
      <c r="AF61" s="1279"/>
      <c r="AG61" s="1279"/>
      <c r="AH61" s="1279"/>
      <c r="AI61" s="1279"/>
      <c r="AJ61" s="402"/>
    </row>
    <row r="62" spans="1:36" ht="30.75" customHeight="1" x14ac:dyDescent="0.2">
      <c r="C62" s="795"/>
      <c r="D62" s="795"/>
      <c r="E62" s="795"/>
      <c r="F62" s="795"/>
      <c r="G62" s="795"/>
      <c r="H62" s="795"/>
      <c r="I62" s="795"/>
      <c r="J62" s="795"/>
      <c r="K62" s="795"/>
      <c r="L62" s="795"/>
      <c r="M62" s="795"/>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row>
    <row r="63" spans="1:36" ht="30.75" customHeight="1" x14ac:dyDescent="0.2">
      <c r="C63" s="786" t="s">
        <v>681</v>
      </c>
      <c r="D63" s="787"/>
      <c r="E63" s="787"/>
      <c r="F63" s="787"/>
      <c r="G63" s="787"/>
      <c r="H63" s="787"/>
      <c r="I63" s="787"/>
      <c r="J63" s="787"/>
      <c r="K63" s="787"/>
      <c r="L63" s="787"/>
      <c r="M63" s="788"/>
      <c r="N63" s="1276" t="s">
        <v>636</v>
      </c>
      <c r="O63" s="1277"/>
      <c r="P63" s="1277"/>
      <c r="Q63" s="1277"/>
      <c r="R63" s="1277"/>
      <c r="S63" s="1277"/>
      <c r="T63" s="1278"/>
      <c r="U63" s="1276" t="s">
        <v>636</v>
      </c>
      <c r="V63" s="1277"/>
      <c r="W63" s="1277"/>
      <c r="X63" s="1277"/>
      <c r="Y63" s="1277"/>
      <c r="Z63" s="1277"/>
      <c r="AA63" s="1278"/>
      <c r="AB63" s="1279" t="s">
        <v>637</v>
      </c>
      <c r="AC63" s="1279"/>
      <c r="AD63" s="1279"/>
      <c r="AE63" s="1279"/>
      <c r="AF63" s="1279"/>
      <c r="AG63" s="1279"/>
      <c r="AH63" s="1279"/>
      <c r="AI63" s="1279"/>
    </row>
    <row r="64" spans="1:36" ht="30.75" customHeight="1" x14ac:dyDescent="0.2">
      <c r="C64" s="789"/>
      <c r="D64" s="790"/>
      <c r="E64" s="790"/>
      <c r="F64" s="790"/>
      <c r="G64" s="790"/>
      <c r="H64" s="790"/>
      <c r="I64" s="790"/>
      <c r="J64" s="790"/>
      <c r="K64" s="790"/>
      <c r="L64" s="790"/>
      <c r="M64" s="791"/>
      <c r="N64" s="1280"/>
      <c r="O64" s="1280"/>
      <c r="P64" s="1280"/>
      <c r="Q64" s="1280"/>
      <c r="R64" s="1280"/>
      <c r="S64" s="1280"/>
      <c r="T64" s="1280"/>
      <c r="U64" s="1280"/>
      <c r="V64" s="1280"/>
      <c r="W64" s="1280"/>
      <c r="X64" s="1280"/>
      <c r="Y64" s="1280"/>
      <c r="Z64" s="1280"/>
      <c r="AA64" s="1280"/>
      <c r="AB64" s="1280"/>
      <c r="AC64" s="1280"/>
      <c r="AD64" s="1280"/>
      <c r="AE64" s="1280"/>
      <c r="AF64" s="1280"/>
      <c r="AG64" s="1280"/>
      <c r="AH64" s="1280"/>
      <c r="AI64" s="1280"/>
    </row>
    <row r="65" spans="2:35" ht="30.75" customHeight="1" x14ac:dyDescent="0.2">
      <c r="C65" s="795" t="s">
        <v>431</v>
      </c>
      <c r="D65" s="795"/>
      <c r="E65" s="795"/>
      <c r="F65" s="795"/>
      <c r="G65" s="795"/>
      <c r="H65" s="795"/>
      <c r="I65" s="795"/>
      <c r="J65" s="795"/>
      <c r="K65" s="795"/>
      <c r="L65" s="795"/>
      <c r="M65" s="795"/>
      <c r="N65" s="1276" t="s">
        <v>636</v>
      </c>
      <c r="O65" s="1277"/>
      <c r="P65" s="1277"/>
      <c r="Q65" s="1277"/>
      <c r="R65" s="1277"/>
      <c r="S65" s="1277"/>
      <c r="T65" s="1278"/>
      <c r="U65" s="1276" t="s">
        <v>636</v>
      </c>
      <c r="V65" s="1277"/>
      <c r="W65" s="1277"/>
      <c r="X65" s="1277"/>
      <c r="Y65" s="1277"/>
      <c r="Z65" s="1277"/>
      <c r="AA65" s="1278"/>
      <c r="AB65" s="1281" t="s">
        <v>637</v>
      </c>
      <c r="AC65" s="1277"/>
      <c r="AD65" s="1277"/>
      <c r="AE65" s="1277"/>
      <c r="AF65" s="1277"/>
      <c r="AG65" s="1277"/>
      <c r="AH65" s="1277"/>
      <c r="AI65" s="1278"/>
    </row>
    <row r="66" spans="2:35" ht="30.75" customHeight="1" x14ac:dyDescent="0.2">
      <c r="C66" s="795"/>
      <c r="D66" s="795"/>
      <c r="E66" s="795"/>
      <c r="F66" s="795"/>
      <c r="G66" s="795"/>
      <c r="H66" s="795"/>
      <c r="I66" s="795"/>
      <c r="J66" s="795"/>
      <c r="K66" s="795"/>
      <c r="L66" s="795"/>
      <c r="M66" s="795"/>
      <c r="N66" s="1280"/>
      <c r="O66" s="1280"/>
      <c r="P66" s="1280"/>
      <c r="Q66" s="1280"/>
      <c r="R66" s="1280"/>
      <c r="S66" s="1280"/>
      <c r="T66" s="1280"/>
      <c r="U66" s="1280"/>
      <c r="V66" s="1280"/>
      <c r="W66" s="1280"/>
      <c r="X66" s="1280"/>
      <c r="Y66" s="1280"/>
      <c r="Z66" s="1280"/>
      <c r="AA66" s="1280"/>
      <c r="AB66" s="1280"/>
      <c r="AC66" s="1280"/>
      <c r="AD66" s="1280"/>
      <c r="AE66" s="1280"/>
      <c r="AF66" s="1280"/>
      <c r="AG66" s="1280"/>
      <c r="AH66" s="1280"/>
      <c r="AI66" s="1280"/>
    </row>
    <row r="67" spans="2:35" ht="18" customHeight="1" x14ac:dyDescent="0.2">
      <c r="C67" s="402"/>
      <c r="D67" s="402"/>
      <c r="E67" s="402"/>
      <c r="F67" s="402"/>
      <c r="G67" s="402"/>
      <c r="H67" s="402"/>
      <c r="I67" s="402"/>
      <c r="J67" s="402"/>
      <c r="K67" s="402"/>
      <c r="L67" s="402"/>
      <c r="M67" s="402"/>
    </row>
    <row r="68" spans="2:35" ht="18" customHeight="1" x14ac:dyDescent="0.2">
      <c r="B68" s="3" t="s">
        <v>638</v>
      </c>
      <c r="AI68" s="4" t="s">
        <v>433</v>
      </c>
    </row>
    <row r="69" spans="2:35" ht="18" customHeight="1" x14ac:dyDescent="0.2">
      <c r="C69" s="795" t="s">
        <v>434</v>
      </c>
      <c r="D69" s="795"/>
      <c r="E69" s="795"/>
      <c r="F69" s="795"/>
      <c r="G69" s="795"/>
      <c r="H69" s="795"/>
      <c r="I69" s="795" t="s">
        <v>435</v>
      </c>
      <c r="J69" s="795"/>
      <c r="K69" s="795"/>
      <c r="L69" s="795"/>
      <c r="M69" s="795"/>
      <c r="N69" s="799" t="s">
        <v>436</v>
      </c>
      <c r="O69" s="799"/>
      <c r="P69" s="799"/>
      <c r="Q69" s="799"/>
      <c r="R69" s="799"/>
      <c r="S69" s="837" t="s">
        <v>437</v>
      </c>
      <c r="T69" s="838"/>
      <c r="U69" s="838"/>
      <c r="V69" s="838"/>
      <c r="W69" s="838"/>
      <c r="X69" s="838"/>
      <c r="Y69" s="838"/>
      <c r="Z69" s="838"/>
      <c r="AA69" s="838"/>
      <c r="AB69" s="838"/>
      <c r="AC69" s="838"/>
      <c r="AD69" s="838"/>
      <c r="AE69" s="838"/>
      <c r="AF69" s="838"/>
      <c r="AG69" s="839"/>
      <c r="AH69" s="844" t="s">
        <v>251</v>
      </c>
      <c r="AI69" s="844"/>
    </row>
    <row r="70" spans="2:35" ht="18" customHeight="1" x14ac:dyDescent="0.2">
      <c r="C70" s="795"/>
      <c r="D70" s="795"/>
      <c r="E70" s="795"/>
      <c r="F70" s="795"/>
      <c r="G70" s="795"/>
      <c r="H70" s="795"/>
      <c r="I70" s="795"/>
      <c r="J70" s="795"/>
      <c r="K70" s="795"/>
      <c r="L70" s="795"/>
      <c r="M70" s="795"/>
      <c r="N70" s="799"/>
      <c r="O70" s="799"/>
      <c r="P70" s="799"/>
      <c r="Q70" s="799"/>
      <c r="R70" s="799"/>
      <c r="S70" s="837" t="s">
        <v>456</v>
      </c>
      <c r="T70" s="838"/>
      <c r="U70" s="838"/>
      <c r="V70" s="839"/>
      <c r="W70" s="837" t="s">
        <v>439</v>
      </c>
      <c r="X70" s="838"/>
      <c r="Y70" s="838"/>
      <c r="Z70" s="839"/>
      <c r="AA70" s="837" t="s">
        <v>440</v>
      </c>
      <c r="AB70" s="838"/>
      <c r="AC70" s="838"/>
      <c r="AD70" s="839"/>
      <c r="AE70" s="837" t="s">
        <v>441</v>
      </c>
      <c r="AF70" s="838"/>
      <c r="AG70" s="839"/>
      <c r="AH70" s="844"/>
      <c r="AI70" s="844"/>
    </row>
    <row r="71" spans="2:35" ht="18" customHeight="1" x14ac:dyDescent="0.2">
      <c r="C71" s="799" t="s">
        <v>442</v>
      </c>
      <c r="D71" s="799"/>
      <c r="E71" s="799"/>
      <c r="F71" s="799"/>
      <c r="G71" s="799"/>
      <c r="H71" s="799"/>
      <c r="I71" s="1231" t="s">
        <v>639</v>
      </c>
      <c r="J71" s="1229"/>
      <c r="K71" s="1229"/>
      <c r="L71" s="1229"/>
      <c r="M71" s="1232"/>
      <c r="N71" s="1231" t="s">
        <v>639</v>
      </c>
      <c r="O71" s="1229"/>
      <c r="P71" s="1229"/>
      <c r="Q71" s="1229"/>
      <c r="R71" s="1232"/>
      <c r="S71" s="1223" t="s">
        <v>639</v>
      </c>
      <c r="T71" s="1224"/>
      <c r="U71" s="1224"/>
      <c r="V71" s="1225"/>
      <c r="W71" s="1229" t="s">
        <v>639</v>
      </c>
      <c r="X71" s="1229"/>
      <c r="Y71" s="1229"/>
      <c r="Z71" s="1229"/>
      <c r="AA71" s="1231" t="s">
        <v>639</v>
      </c>
      <c r="AB71" s="1229"/>
      <c r="AC71" s="1229"/>
      <c r="AD71" s="1232"/>
      <c r="AE71" s="1214"/>
      <c r="AF71" s="1215"/>
      <c r="AG71" s="1216"/>
      <c r="AH71" s="1235"/>
      <c r="AI71" s="1236"/>
    </row>
    <row r="72" spans="2:35" ht="18" customHeight="1" x14ac:dyDescent="0.2">
      <c r="C72" s="799"/>
      <c r="D72" s="799"/>
      <c r="E72" s="799"/>
      <c r="F72" s="799"/>
      <c r="G72" s="799"/>
      <c r="H72" s="799"/>
      <c r="I72" s="1233"/>
      <c r="J72" s="1230"/>
      <c r="K72" s="1230"/>
      <c r="L72" s="1230"/>
      <c r="M72" s="1234"/>
      <c r="N72" s="1233"/>
      <c r="O72" s="1230"/>
      <c r="P72" s="1230"/>
      <c r="Q72" s="1230"/>
      <c r="R72" s="1234"/>
      <c r="S72" s="1226"/>
      <c r="T72" s="1227"/>
      <c r="U72" s="1227"/>
      <c r="V72" s="1228"/>
      <c r="W72" s="1230"/>
      <c r="X72" s="1230"/>
      <c r="Y72" s="1230"/>
      <c r="Z72" s="1230"/>
      <c r="AA72" s="1233"/>
      <c r="AB72" s="1230"/>
      <c r="AC72" s="1230"/>
      <c r="AD72" s="1234"/>
      <c r="AE72" s="1210"/>
      <c r="AF72" s="1208"/>
      <c r="AG72" s="1211"/>
      <c r="AH72" s="1237"/>
      <c r="AI72" s="1238"/>
    </row>
    <row r="73" spans="2:35" ht="18" customHeight="1" x14ac:dyDescent="0.2">
      <c r="C73" s="799"/>
      <c r="D73" s="799"/>
      <c r="E73" s="799"/>
      <c r="F73" s="799"/>
      <c r="G73" s="799"/>
      <c r="H73" s="799"/>
      <c r="I73" s="1210"/>
      <c r="J73" s="1208"/>
      <c r="K73" s="1208"/>
      <c r="L73" s="1208"/>
      <c r="M73" s="1211"/>
      <c r="N73" s="1210"/>
      <c r="O73" s="1208"/>
      <c r="P73" s="1208"/>
      <c r="Q73" s="1208"/>
      <c r="R73" s="1211"/>
      <c r="S73" s="1217"/>
      <c r="T73" s="1218"/>
      <c r="U73" s="1218"/>
      <c r="V73" s="1219"/>
      <c r="W73" s="1208"/>
      <c r="X73" s="1208"/>
      <c r="Y73" s="1208"/>
      <c r="Z73" s="1208"/>
      <c r="AA73" s="1210"/>
      <c r="AB73" s="1208"/>
      <c r="AC73" s="1208"/>
      <c r="AD73" s="1211"/>
      <c r="AE73" s="1210"/>
      <c r="AF73" s="1208"/>
      <c r="AG73" s="1211"/>
      <c r="AH73" s="1237"/>
      <c r="AI73" s="1238"/>
    </row>
    <row r="74" spans="2:35" ht="18" customHeight="1" x14ac:dyDescent="0.2">
      <c r="C74" s="799"/>
      <c r="D74" s="799"/>
      <c r="E74" s="799"/>
      <c r="F74" s="799"/>
      <c r="G74" s="799"/>
      <c r="H74" s="799"/>
      <c r="I74" s="1212"/>
      <c r="J74" s="1209"/>
      <c r="K74" s="1209"/>
      <c r="L74" s="1209"/>
      <c r="M74" s="1213"/>
      <c r="N74" s="1212"/>
      <c r="O74" s="1209"/>
      <c r="P74" s="1209"/>
      <c r="Q74" s="1209"/>
      <c r="R74" s="1213"/>
      <c r="S74" s="1220"/>
      <c r="T74" s="1221"/>
      <c r="U74" s="1221"/>
      <c r="V74" s="1222"/>
      <c r="W74" s="1209"/>
      <c r="X74" s="1209"/>
      <c r="Y74" s="1209"/>
      <c r="Z74" s="1209"/>
      <c r="AA74" s="1212"/>
      <c r="AB74" s="1209"/>
      <c r="AC74" s="1209"/>
      <c r="AD74" s="1213"/>
      <c r="AE74" s="1212"/>
      <c r="AF74" s="1209"/>
      <c r="AG74" s="1213"/>
      <c r="AH74" s="1274"/>
      <c r="AI74" s="1275"/>
    </row>
    <row r="75" spans="2:35" ht="18" customHeight="1" x14ac:dyDescent="0.2">
      <c r="C75" s="786" t="s">
        <v>443</v>
      </c>
      <c r="D75" s="787"/>
      <c r="E75" s="787"/>
      <c r="F75" s="787"/>
      <c r="G75" s="787"/>
      <c r="H75" s="788"/>
      <c r="I75" s="1231" t="s">
        <v>639</v>
      </c>
      <c r="J75" s="1229"/>
      <c r="K75" s="1229"/>
      <c r="L75" s="1229"/>
      <c r="M75" s="1232"/>
      <c r="N75" s="1231" t="s">
        <v>639</v>
      </c>
      <c r="O75" s="1229"/>
      <c r="P75" s="1229"/>
      <c r="Q75" s="1229"/>
      <c r="R75" s="1232"/>
      <c r="S75" s="1223" t="s">
        <v>639</v>
      </c>
      <c r="T75" s="1224"/>
      <c r="U75" s="1224"/>
      <c r="V75" s="1225"/>
      <c r="W75" s="1229" t="s">
        <v>639</v>
      </c>
      <c r="X75" s="1229"/>
      <c r="Y75" s="1229"/>
      <c r="Z75" s="1229"/>
      <c r="AA75" s="1231" t="s">
        <v>640</v>
      </c>
      <c r="AB75" s="1229"/>
      <c r="AC75" s="1229"/>
      <c r="AD75" s="1232"/>
      <c r="AE75" s="1214"/>
      <c r="AF75" s="1215"/>
      <c r="AG75" s="1216"/>
      <c r="AH75" s="1235"/>
      <c r="AI75" s="1236"/>
    </row>
    <row r="76" spans="2:35" ht="18" customHeight="1" x14ac:dyDescent="0.2">
      <c r="C76" s="813"/>
      <c r="D76" s="814"/>
      <c r="E76" s="814"/>
      <c r="F76" s="814"/>
      <c r="G76" s="814"/>
      <c r="H76" s="815"/>
      <c r="I76" s="1233"/>
      <c r="J76" s="1230"/>
      <c r="K76" s="1230"/>
      <c r="L76" s="1230"/>
      <c r="M76" s="1234"/>
      <c r="N76" s="1233"/>
      <c r="O76" s="1230"/>
      <c r="P76" s="1230"/>
      <c r="Q76" s="1230"/>
      <c r="R76" s="1234"/>
      <c r="S76" s="1226"/>
      <c r="T76" s="1227"/>
      <c r="U76" s="1227"/>
      <c r="V76" s="1228"/>
      <c r="W76" s="1230"/>
      <c r="X76" s="1230"/>
      <c r="Y76" s="1230"/>
      <c r="Z76" s="1230"/>
      <c r="AA76" s="1233"/>
      <c r="AB76" s="1230"/>
      <c r="AC76" s="1230"/>
      <c r="AD76" s="1234"/>
      <c r="AE76" s="1210"/>
      <c r="AF76" s="1208"/>
      <c r="AG76" s="1211"/>
      <c r="AH76" s="1237"/>
      <c r="AI76" s="1238"/>
    </row>
    <row r="77" spans="2:35" ht="18" customHeight="1" x14ac:dyDescent="0.2">
      <c r="C77" s="813"/>
      <c r="D77" s="814"/>
      <c r="E77" s="814"/>
      <c r="F77" s="814"/>
      <c r="G77" s="814"/>
      <c r="H77" s="815"/>
      <c r="I77" s="1210">
        <f>I73</f>
        <v>0</v>
      </c>
      <c r="J77" s="1208"/>
      <c r="K77" s="1208"/>
      <c r="L77" s="1208"/>
      <c r="M77" s="1211"/>
      <c r="N77" s="1210">
        <f>N73</f>
        <v>0</v>
      </c>
      <c r="O77" s="1208"/>
      <c r="P77" s="1208"/>
      <c r="Q77" s="1208"/>
      <c r="R77" s="1211"/>
      <c r="S77" s="1217">
        <v>0</v>
      </c>
      <c r="T77" s="1218"/>
      <c r="U77" s="1218"/>
      <c r="V77" s="1219"/>
      <c r="W77" s="1208">
        <v>0</v>
      </c>
      <c r="X77" s="1208"/>
      <c r="Y77" s="1208"/>
      <c r="Z77" s="1208"/>
      <c r="AA77" s="1210">
        <v>0</v>
      </c>
      <c r="AB77" s="1208"/>
      <c r="AC77" s="1208"/>
      <c r="AD77" s="1211"/>
      <c r="AE77" s="1210"/>
      <c r="AF77" s="1208"/>
      <c r="AG77" s="1211"/>
      <c r="AH77" s="1237"/>
      <c r="AI77" s="1238"/>
    </row>
    <row r="78" spans="2:35" ht="18" customHeight="1" x14ac:dyDescent="0.2">
      <c r="C78" s="789"/>
      <c r="D78" s="790"/>
      <c r="E78" s="790"/>
      <c r="F78" s="790"/>
      <c r="G78" s="790"/>
      <c r="H78" s="791"/>
      <c r="I78" s="1212"/>
      <c r="J78" s="1209"/>
      <c r="K78" s="1209"/>
      <c r="L78" s="1209"/>
      <c r="M78" s="1213"/>
      <c r="N78" s="1212"/>
      <c r="O78" s="1209"/>
      <c r="P78" s="1209"/>
      <c r="Q78" s="1209"/>
      <c r="R78" s="1213"/>
      <c r="S78" s="1220"/>
      <c r="T78" s="1221"/>
      <c r="U78" s="1221"/>
      <c r="V78" s="1222"/>
      <c r="W78" s="1209"/>
      <c r="X78" s="1209"/>
      <c r="Y78" s="1209"/>
      <c r="Z78" s="1209"/>
      <c r="AA78" s="1212"/>
      <c r="AB78" s="1209"/>
      <c r="AC78" s="1209"/>
      <c r="AD78" s="1213"/>
      <c r="AE78" s="1212"/>
      <c r="AF78" s="1209"/>
      <c r="AG78" s="1213"/>
      <c r="AH78" s="1274"/>
      <c r="AI78" s="1275"/>
    </row>
    <row r="79" spans="2:35" ht="18" customHeight="1" x14ac:dyDescent="0.2"/>
    <row r="80" spans="2:35" ht="18" customHeight="1" x14ac:dyDescent="0.2">
      <c r="B80" s="3" t="s">
        <v>641</v>
      </c>
    </row>
    <row r="81" spans="2:35" ht="18" customHeight="1" x14ac:dyDescent="0.2">
      <c r="D81" s="3" t="s">
        <v>642</v>
      </c>
    </row>
    <row r="82" spans="2:35" ht="18" customHeight="1" x14ac:dyDescent="0.2"/>
    <row r="83" spans="2:35" ht="18" customHeight="1" x14ac:dyDescent="0.2">
      <c r="B83" s="3" t="s">
        <v>643</v>
      </c>
      <c r="O83" s="85"/>
      <c r="P83" s="85"/>
      <c r="Q83" s="85"/>
      <c r="R83" s="85" t="s">
        <v>359</v>
      </c>
      <c r="S83" s="85"/>
      <c r="T83" s="85"/>
      <c r="U83" s="85"/>
      <c r="V83" s="85"/>
      <c r="W83" s="85"/>
      <c r="X83" s="85"/>
    </row>
    <row r="84" spans="2:35" ht="18" customHeight="1" x14ac:dyDescent="0.2">
      <c r="O84" s="85"/>
      <c r="P84" s="85"/>
      <c r="Q84" s="85"/>
      <c r="R84" s="85"/>
      <c r="S84" s="85"/>
      <c r="T84" s="85"/>
      <c r="U84" s="85"/>
      <c r="V84" s="85"/>
      <c r="W84" s="85"/>
      <c r="X84" s="85"/>
    </row>
    <row r="85" spans="2:35" ht="18" customHeight="1" x14ac:dyDescent="0.2">
      <c r="O85" s="85"/>
      <c r="P85" s="85"/>
      <c r="Q85" s="85"/>
      <c r="R85" s="85"/>
      <c r="S85" s="85"/>
      <c r="T85" s="85"/>
      <c r="U85" s="85"/>
      <c r="V85" s="85"/>
      <c r="W85" s="85"/>
      <c r="X85" s="85"/>
    </row>
    <row r="86" spans="2:35" ht="18" customHeight="1" x14ac:dyDescent="0.2">
      <c r="O86" s="85"/>
      <c r="P86" s="85"/>
      <c r="Q86" s="85"/>
      <c r="R86" s="85"/>
      <c r="S86" s="85"/>
      <c r="T86" s="85"/>
      <c r="U86" s="85"/>
      <c r="V86" s="85"/>
      <c r="W86" s="85"/>
      <c r="X86" s="85"/>
    </row>
    <row r="87" spans="2:35" ht="18" customHeight="1" x14ac:dyDescent="0.2"/>
    <row r="88" spans="2:35" ht="18" customHeight="1" x14ac:dyDescent="0.2">
      <c r="B88" s="3" t="s">
        <v>644</v>
      </c>
    </row>
    <row r="89" spans="2:35" ht="18" customHeight="1" x14ac:dyDescent="0.2"/>
    <row r="90" spans="2:35" ht="18" customHeight="1" x14ac:dyDescent="0.2">
      <c r="C90" s="3" t="s">
        <v>645</v>
      </c>
      <c r="AI90" s="4" t="s">
        <v>433</v>
      </c>
    </row>
    <row r="91" spans="2:35" ht="18" customHeight="1" x14ac:dyDescent="0.2">
      <c r="C91" s="795" t="s">
        <v>450</v>
      </c>
      <c r="D91" s="795"/>
      <c r="E91" s="795"/>
      <c r="F91" s="795"/>
      <c r="G91" s="795"/>
      <c r="H91" s="795"/>
      <c r="I91" s="795"/>
      <c r="J91" s="795"/>
      <c r="K91" s="795" t="s">
        <v>451</v>
      </c>
      <c r="L91" s="795"/>
      <c r="M91" s="795"/>
      <c r="N91" s="795"/>
      <c r="O91" s="795"/>
      <c r="P91" s="795"/>
      <c r="Q91" s="795" t="s">
        <v>452</v>
      </c>
      <c r="R91" s="795"/>
      <c r="S91" s="795"/>
      <c r="T91" s="795"/>
      <c r="U91" s="795"/>
      <c r="V91" s="795"/>
      <c r="W91" s="795" t="s">
        <v>453</v>
      </c>
      <c r="X91" s="795"/>
      <c r="Y91" s="795"/>
      <c r="Z91" s="795"/>
      <c r="AA91" s="795"/>
      <c r="AB91" s="795"/>
      <c r="AC91" s="795"/>
      <c r="AD91" s="795"/>
      <c r="AE91" s="795"/>
      <c r="AF91" s="795"/>
      <c r="AG91" s="795" t="s">
        <v>251</v>
      </c>
      <c r="AH91" s="795"/>
      <c r="AI91" s="795"/>
    </row>
    <row r="92" spans="2:35" ht="18" customHeight="1" x14ac:dyDescent="0.2">
      <c r="C92" s="795"/>
      <c r="D92" s="795"/>
      <c r="E92" s="795"/>
      <c r="F92" s="795"/>
      <c r="G92" s="795"/>
      <c r="H92" s="795"/>
      <c r="I92" s="795"/>
      <c r="J92" s="795"/>
      <c r="K92" s="795"/>
      <c r="L92" s="795"/>
      <c r="M92" s="795"/>
      <c r="N92" s="795"/>
      <c r="O92" s="795"/>
      <c r="P92" s="795"/>
      <c r="Q92" s="795"/>
      <c r="R92" s="795"/>
      <c r="S92" s="795"/>
      <c r="T92" s="795"/>
      <c r="U92" s="795"/>
      <c r="V92" s="795"/>
      <c r="W92" s="795" t="s">
        <v>454</v>
      </c>
      <c r="X92" s="795"/>
      <c r="Y92" s="795"/>
      <c r="Z92" s="795"/>
      <c r="AA92" s="795"/>
      <c r="AB92" s="795" t="s">
        <v>455</v>
      </c>
      <c r="AC92" s="795"/>
      <c r="AD92" s="795"/>
      <c r="AE92" s="795"/>
      <c r="AF92" s="795"/>
      <c r="AG92" s="795"/>
      <c r="AH92" s="795"/>
      <c r="AI92" s="795"/>
    </row>
    <row r="93" spans="2:35" ht="16.5" customHeight="1" x14ac:dyDescent="0.2">
      <c r="C93" s="795" t="s">
        <v>456</v>
      </c>
      <c r="D93" s="795"/>
      <c r="E93" s="795"/>
      <c r="F93" s="795"/>
      <c r="G93" s="795"/>
      <c r="H93" s="795"/>
      <c r="I93" s="795"/>
      <c r="J93" s="795"/>
      <c r="K93" s="1269" t="s">
        <v>646</v>
      </c>
      <c r="L93" s="1269"/>
      <c r="M93" s="1269"/>
      <c r="N93" s="1269"/>
      <c r="O93" s="1269"/>
      <c r="P93" s="1269"/>
      <c r="Q93" s="1251"/>
      <c r="R93" s="1252"/>
      <c r="S93" s="1252"/>
      <c r="T93" s="1252"/>
      <c r="U93" s="1252"/>
      <c r="V93" s="1253"/>
      <c r="W93" s="1269" t="s">
        <v>639</v>
      </c>
      <c r="X93" s="1269"/>
      <c r="Y93" s="1269"/>
      <c r="Z93" s="1269"/>
      <c r="AA93" s="1269"/>
      <c r="AB93" s="1269" t="s">
        <v>639</v>
      </c>
      <c r="AC93" s="1269"/>
      <c r="AD93" s="1269"/>
      <c r="AE93" s="1269"/>
      <c r="AF93" s="1269"/>
      <c r="AG93" s="1272"/>
      <c r="AH93" s="1272"/>
      <c r="AI93" s="1272"/>
    </row>
    <row r="94" spans="2:35" ht="16.5" customHeight="1" x14ac:dyDescent="0.2">
      <c r="C94" s="795"/>
      <c r="D94" s="795"/>
      <c r="E94" s="795"/>
      <c r="F94" s="795"/>
      <c r="G94" s="795"/>
      <c r="H94" s="795"/>
      <c r="I94" s="795"/>
      <c r="J94" s="795"/>
      <c r="K94" s="1270"/>
      <c r="L94" s="1270"/>
      <c r="M94" s="1270"/>
      <c r="N94" s="1270"/>
      <c r="O94" s="1270"/>
      <c r="P94" s="1270"/>
      <c r="Q94" s="1254"/>
      <c r="R94" s="1255"/>
      <c r="S94" s="1255"/>
      <c r="T94" s="1255"/>
      <c r="U94" s="1255"/>
      <c r="V94" s="1256"/>
      <c r="W94" s="1270"/>
      <c r="X94" s="1270"/>
      <c r="Y94" s="1270"/>
      <c r="Z94" s="1270"/>
      <c r="AA94" s="1270"/>
      <c r="AB94" s="1270"/>
      <c r="AC94" s="1270"/>
      <c r="AD94" s="1270"/>
      <c r="AE94" s="1270"/>
      <c r="AF94" s="1270"/>
      <c r="AG94" s="1273"/>
      <c r="AH94" s="1273"/>
      <c r="AI94" s="1273"/>
    </row>
    <row r="95" spans="2:35" ht="16.5" customHeight="1" x14ac:dyDescent="0.2">
      <c r="C95" s="795"/>
      <c r="D95" s="795"/>
      <c r="E95" s="795"/>
      <c r="F95" s="795"/>
      <c r="G95" s="795"/>
      <c r="H95" s="795"/>
      <c r="I95" s="795"/>
      <c r="J95" s="795"/>
      <c r="K95" s="1206"/>
      <c r="L95" s="1206"/>
      <c r="M95" s="1206"/>
      <c r="N95" s="1206"/>
      <c r="O95" s="1206"/>
      <c r="P95" s="1206"/>
      <c r="Q95" s="1254"/>
      <c r="R95" s="1255"/>
      <c r="S95" s="1255"/>
      <c r="T95" s="1255"/>
      <c r="U95" s="1255"/>
      <c r="V95" s="1256"/>
      <c r="W95" s="1206"/>
      <c r="X95" s="1206"/>
      <c r="Y95" s="1206"/>
      <c r="Z95" s="1206"/>
      <c r="AA95" s="1206"/>
      <c r="AB95" s="1206"/>
      <c r="AC95" s="1206"/>
      <c r="AD95" s="1206"/>
      <c r="AE95" s="1206"/>
      <c r="AF95" s="1206"/>
      <c r="AG95" s="1206"/>
      <c r="AH95" s="1206"/>
      <c r="AI95" s="1206"/>
    </row>
    <row r="96" spans="2:35" ht="16.5" customHeight="1" x14ac:dyDescent="0.2">
      <c r="C96" s="795"/>
      <c r="D96" s="795"/>
      <c r="E96" s="795"/>
      <c r="F96" s="795"/>
      <c r="G96" s="795"/>
      <c r="H96" s="795"/>
      <c r="I96" s="795"/>
      <c r="J96" s="795"/>
      <c r="K96" s="1207"/>
      <c r="L96" s="1207"/>
      <c r="M96" s="1207"/>
      <c r="N96" s="1207"/>
      <c r="O96" s="1207"/>
      <c r="P96" s="1207"/>
      <c r="Q96" s="1257"/>
      <c r="R96" s="1258"/>
      <c r="S96" s="1258"/>
      <c r="T96" s="1258"/>
      <c r="U96" s="1258"/>
      <c r="V96" s="1259"/>
      <c r="W96" s="1207"/>
      <c r="X96" s="1207"/>
      <c r="Y96" s="1207"/>
      <c r="Z96" s="1207"/>
      <c r="AA96" s="1207"/>
      <c r="AB96" s="1207"/>
      <c r="AC96" s="1207"/>
      <c r="AD96" s="1207"/>
      <c r="AE96" s="1207"/>
      <c r="AF96" s="1207"/>
      <c r="AG96" s="1207"/>
      <c r="AH96" s="1207"/>
      <c r="AI96" s="1207"/>
    </row>
    <row r="97" spans="3:35" ht="16.5" customHeight="1" x14ac:dyDescent="0.2">
      <c r="C97" s="795" t="s">
        <v>439</v>
      </c>
      <c r="D97" s="795"/>
      <c r="E97" s="795"/>
      <c r="F97" s="795"/>
      <c r="G97" s="795"/>
      <c r="H97" s="795"/>
      <c r="I97" s="795"/>
      <c r="J97" s="795"/>
      <c r="K97" s="1269" t="s">
        <v>646</v>
      </c>
      <c r="L97" s="1269"/>
      <c r="M97" s="1269"/>
      <c r="N97" s="1269"/>
      <c r="O97" s="1269"/>
      <c r="P97" s="1269"/>
      <c r="Q97" s="1251"/>
      <c r="R97" s="1252"/>
      <c r="S97" s="1252"/>
      <c r="T97" s="1252"/>
      <c r="U97" s="1252"/>
      <c r="V97" s="1253"/>
      <c r="W97" s="1269" t="s">
        <v>639</v>
      </c>
      <c r="X97" s="1269"/>
      <c r="Y97" s="1269"/>
      <c r="Z97" s="1269"/>
      <c r="AA97" s="1269"/>
      <c r="AB97" s="1269" t="s">
        <v>639</v>
      </c>
      <c r="AC97" s="1269"/>
      <c r="AD97" s="1269"/>
      <c r="AE97" s="1269"/>
      <c r="AF97" s="1269"/>
      <c r="AG97" s="1272"/>
      <c r="AH97" s="1272"/>
      <c r="AI97" s="1272"/>
    </row>
    <row r="98" spans="3:35" ht="16.5" customHeight="1" x14ac:dyDescent="0.2">
      <c r="C98" s="795"/>
      <c r="D98" s="795"/>
      <c r="E98" s="795"/>
      <c r="F98" s="795"/>
      <c r="G98" s="795"/>
      <c r="H98" s="795"/>
      <c r="I98" s="795"/>
      <c r="J98" s="795"/>
      <c r="K98" s="1270"/>
      <c r="L98" s="1270"/>
      <c r="M98" s="1270"/>
      <c r="N98" s="1270"/>
      <c r="O98" s="1270"/>
      <c r="P98" s="1270"/>
      <c r="Q98" s="1254"/>
      <c r="R98" s="1255"/>
      <c r="S98" s="1255"/>
      <c r="T98" s="1255"/>
      <c r="U98" s="1255"/>
      <c r="V98" s="1256"/>
      <c r="W98" s="1270"/>
      <c r="X98" s="1270"/>
      <c r="Y98" s="1270"/>
      <c r="Z98" s="1270"/>
      <c r="AA98" s="1270"/>
      <c r="AB98" s="1270"/>
      <c r="AC98" s="1270"/>
      <c r="AD98" s="1270"/>
      <c r="AE98" s="1270"/>
      <c r="AF98" s="1270"/>
      <c r="AG98" s="1273"/>
      <c r="AH98" s="1273"/>
      <c r="AI98" s="1273"/>
    </row>
    <row r="99" spans="3:35" ht="16.5" customHeight="1" x14ac:dyDescent="0.2">
      <c r="C99" s="795"/>
      <c r="D99" s="795"/>
      <c r="E99" s="795"/>
      <c r="F99" s="795"/>
      <c r="G99" s="795"/>
      <c r="H99" s="795"/>
      <c r="I99" s="795"/>
      <c r="J99" s="795"/>
      <c r="K99" s="1206"/>
      <c r="L99" s="1206"/>
      <c r="M99" s="1206"/>
      <c r="N99" s="1206"/>
      <c r="O99" s="1206"/>
      <c r="P99" s="1206"/>
      <c r="Q99" s="1254"/>
      <c r="R99" s="1255"/>
      <c r="S99" s="1255"/>
      <c r="T99" s="1255"/>
      <c r="U99" s="1255"/>
      <c r="V99" s="1256"/>
      <c r="W99" s="1206"/>
      <c r="X99" s="1206"/>
      <c r="Y99" s="1206"/>
      <c r="Z99" s="1206"/>
      <c r="AA99" s="1206"/>
      <c r="AB99" s="1206"/>
      <c r="AC99" s="1206"/>
      <c r="AD99" s="1206"/>
      <c r="AE99" s="1206"/>
      <c r="AF99" s="1206"/>
      <c r="AG99" s="1206"/>
      <c r="AH99" s="1206"/>
      <c r="AI99" s="1206"/>
    </row>
    <row r="100" spans="3:35" ht="16.5" customHeight="1" x14ac:dyDescent="0.2">
      <c r="C100" s="795"/>
      <c r="D100" s="795"/>
      <c r="E100" s="795"/>
      <c r="F100" s="795"/>
      <c r="G100" s="795"/>
      <c r="H100" s="795"/>
      <c r="I100" s="795"/>
      <c r="J100" s="795"/>
      <c r="K100" s="1207"/>
      <c r="L100" s="1207"/>
      <c r="M100" s="1207"/>
      <c r="N100" s="1207"/>
      <c r="O100" s="1207"/>
      <c r="P100" s="1207"/>
      <c r="Q100" s="1257"/>
      <c r="R100" s="1258"/>
      <c r="S100" s="1258"/>
      <c r="T100" s="1258"/>
      <c r="U100" s="1258"/>
      <c r="V100" s="1259"/>
      <c r="W100" s="1207"/>
      <c r="X100" s="1207"/>
      <c r="Y100" s="1207"/>
      <c r="Z100" s="1207"/>
      <c r="AA100" s="1207"/>
      <c r="AB100" s="1207"/>
      <c r="AC100" s="1207"/>
      <c r="AD100" s="1207"/>
      <c r="AE100" s="1207"/>
      <c r="AF100" s="1207"/>
      <c r="AG100" s="1207"/>
      <c r="AH100" s="1207"/>
      <c r="AI100" s="1207"/>
    </row>
    <row r="101" spans="3:35" ht="16.5" customHeight="1" x14ac:dyDescent="0.2">
      <c r="C101" s="795" t="s">
        <v>440</v>
      </c>
      <c r="D101" s="795"/>
      <c r="E101" s="795"/>
      <c r="F101" s="795"/>
      <c r="G101" s="795"/>
      <c r="H101" s="795"/>
      <c r="I101" s="795"/>
      <c r="J101" s="795"/>
      <c r="K101" s="1269" t="s">
        <v>646</v>
      </c>
      <c r="L101" s="1269"/>
      <c r="M101" s="1269"/>
      <c r="N101" s="1269"/>
      <c r="O101" s="1269"/>
      <c r="P101" s="1269"/>
      <c r="Q101" s="1251"/>
      <c r="R101" s="1252"/>
      <c r="S101" s="1252"/>
      <c r="T101" s="1252"/>
      <c r="U101" s="1252"/>
      <c r="V101" s="1253"/>
      <c r="W101" s="1269" t="s">
        <v>639</v>
      </c>
      <c r="X101" s="1269"/>
      <c r="Y101" s="1269"/>
      <c r="Z101" s="1269"/>
      <c r="AA101" s="1269"/>
      <c r="AB101" s="1269" t="s">
        <v>639</v>
      </c>
      <c r="AC101" s="1269"/>
      <c r="AD101" s="1269"/>
      <c r="AE101" s="1269"/>
      <c r="AF101" s="1269"/>
      <c r="AG101" s="1272"/>
      <c r="AH101" s="1272"/>
      <c r="AI101" s="1272"/>
    </row>
    <row r="102" spans="3:35" ht="16.5" customHeight="1" x14ac:dyDescent="0.2">
      <c r="C102" s="795"/>
      <c r="D102" s="795"/>
      <c r="E102" s="795"/>
      <c r="F102" s="795"/>
      <c r="G102" s="795"/>
      <c r="H102" s="795"/>
      <c r="I102" s="795"/>
      <c r="J102" s="795"/>
      <c r="K102" s="1270"/>
      <c r="L102" s="1270"/>
      <c r="M102" s="1270"/>
      <c r="N102" s="1270"/>
      <c r="O102" s="1270"/>
      <c r="P102" s="1270"/>
      <c r="Q102" s="1254"/>
      <c r="R102" s="1255"/>
      <c r="S102" s="1255"/>
      <c r="T102" s="1255"/>
      <c r="U102" s="1255"/>
      <c r="V102" s="1256"/>
      <c r="W102" s="1270"/>
      <c r="X102" s="1270"/>
      <c r="Y102" s="1270"/>
      <c r="Z102" s="1270"/>
      <c r="AA102" s="1270"/>
      <c r="AB102" s="1270"/>
      <c r="AC102" s="1270"/>
      <c r="AD102" s="1270"/>
      <c r="AE102" s="1270"/>
      <c r="AF102" s="1270"/>
      <c r="AG102" s="1273"/>
      <c r="AH102" s="1273"/>
      <c r="AI102" s="1273"/>
    </row>
    <row r="103" spans="3:35" ht="16.5" customHeight="1" x14ac:dyDescent="0.2">
      <c r="C103" s="795"/>
      <c r="D103" s="795"/>
      <c r="E103" s="795"/>
      <c r="F103" s="795"/>
      <c r="G103" s="795"/>
      <c r="H103" s="795"/>
      <c r="I103" s="795"/>
      <c r="J103" s="795"/>
      <c r="K103" s="1206"/>
      <c r="L103" s="1206"/>
      <c r="M103" s="1206"/>
      <c r="N103" s="1206"/>
      <c r="O103" s="1206"/>
      <c r="P103" s="1206"/>
      <c r="Q103" s="1254"/>
      <c r="R103" s="1255"/>
      <c r="S103" s="1255"/>
      <c r="T103" s="1255"/>
      <c r="U103" s="1255"/>
      <c r="V103" s="1256"/>
      <c r="W103" s="1206"/>
      <c r="X103" s="1206"/>
      <c r="Y103" s="1206"/>
      <c r="Z103" s="1206"/>
      <c r="AA103" s="1206"/>
      <c r="AB103" s="1206"/>
      <c r="AC103" s="1206"/>
      <c r="AD103" s="1206"/>
      <c r="AE103" s="1206"/>
      <c r="AF103" s="1206"/>
      <c r="AG103" s="1206"/>
      <c r="AH103" s="1206"/>
      <c r="AI103" s="1206"/>
    </row>
    <row r="104" spans="3:35" ht="16.5" customHeight="1" x14ac:dyDescent="0.2">
      <c r="C104" s="795"/>
      <c r="D104" s="795"/>
      <c r="E104" s="795"/>
      <c r="F104" s="795"/>
      <c r="G104" s="795"/>
      <c r="H104" s="795"/>
      <c r="I104" s="795"/>
      <c r="J104" s="795"/>
      <c r="K104" s="1207"/>
      <c r="L104" s="1207"/>
      <c r="M104" s="1207"/>
      <c r="N104" s="1207"/>
      <c r="O104" s="1207"/>
      <c r="P104" s="1207"/>
      <c r="Q104" s="1257"/>
      <c r="R104" s="1258"/>
      <c r="S104" s="1258"/>
      <c r="T104" s="1258"/>
      <c r="U104" s="1258"/>
      <c r="V104" s="1259"/>
      <c r="W104" s="1207"/>
      <c r="X104" s="1207"/>
      <c r="Y104" s="1207"/>
      <c r="Z104" s="1207"/>
      <c r="AA104" s="1207"/>
      <c r="AB104" s="1207"/>
      <c r="AC104" s="1207"/>
      <c r="AD104" s="1207"/>
      <c r="AE104" s="1207"/>
      <c r="AF104" s="1207"/>
      <c r="AG104" s="1207"/>
      <c r="AH104" s="1207"/>
      <c r="AI104" s="1207"/>
    </row>
    <row r="105" spans="3:35" ht="16.5" customHeight="1" x14ac:dyDescent="0.2">
      <c r="C105" s="795" t="s">
        <v>443</v>
      </c>
      <c r="D105" s="795"/>
      <c r="E105" s="795"/>
      <c r="F105" s="795"/>
      <c r="G105" s="795"/>
      <c r="H105" s="795"/>
      <c r="I105" s="795"/>
      <c r="J105" s="795"/>
      <c r="K105" s="1269" t="s">
        <v>646</v>
      </c>
      <c r="L105" s="1269"/>
      <c r="M105" s="1269"/>
      <c r="N105" s="1269"/>
      <c r="O105" s="1269"/>
      <c r="P105" s="1269"/>
      <c r="Q105" s="1251"/>
      <c r="R105" s="1252"/>
      <c r="S105" s="1252"/>
      <c r="T105" s="1252"/>
      <c r="U105" s="1252"/>
      <c r="V105" s="1253"/>
      <c r="W105" s="1269" t="s">
        <v>639</v>
      </c>
      <c r="X105" s="1269"/>
      <c r="Y105" s="1269"/>
      <c r="Z105" s="1269"/>
      <c r="AA105" s="1269"/>
      <c r="AB105" s="1269" t="s">
        <v>639</v>
      </c>
      <c r="AC105" s="1269"/>
      <c r="AD105" s="1269"/>
      <c r="AE105" s="1269"/>
      <c r="AF105" s="1269"/>
      <c r="AG105" s="1207"/>
      <c r="AH105" s="1207"/>
      <c r="AI105" s="1207"/>
    </row>
    <row r="106" spans="3:35" ht="16.5" customHeight="1" x14ac:dyDescent="0.2">
      <c r="C106" s="795"/>
      <c r="D106" s="795"/>
      <c r="E106" s="795"/>
      <c r="F106" s="795"/>
      <c r="G106" s="795"/>
      <c r="H106" s="795"/>
      <c r="I106" s="795"/>
      <c r="J106" s="795"/>
      <c r="K106" s="1270"/>
      <c r="L106" s="1270"/>
      <c r="M106" s="1270"/>
      <c r="N106" s="1270"/>
      <c r="O106" s="1270"/>
      <c r="P106" s="1270"/>
      <c r="Q106" s="1254"/>
      <c r="R106" s="1255"/>
      <c r="S106" s="1255"/>
      <c r="T106" s="1255"/>
      <c r="U106" s="1255"/>
      <c r="V106" s="1256"/>
      <c r="W106" s="1270"/>
      <c r="X106" s="1270"/>
      <c r="Y106" s="1270"/>
      <c r="Z106" s="1270"/>
      <c r="AA106" s="1270"/>
      <c r="AB106" s="1270"/>
      <c r="AC106" s="1270"/>
      <c r="AD106" s="1270"/>
      <c r="AE106" s="1270"/>
      <c r="AF106" s="1270"/>
      <c r="AG106" s="1271"/>
      <c r="AH106" s="1271"/>
      <c r="AI106" s="1271"/>
    </row>
    <row r="107" spans="3:35" ht="16.5" customHeight="1" x14ac:dyDescent="0.2">
      <c r="C107" s="795"/>
      <c r="D107" s="795"/>
      <c r="E107" s="795"/>
      <c r="F107" s="795"/>
      <c r="G107" s="795"/>
      <c r="H107" s="795"/>
      <c r="I107" s="795"/>
      <c r="J107" s="795"/>
      <c r="K107" s="1206"/>
      <c r="L107" s="1206"/>
      <c r="M107" s="1206"/>
      <c r="N107" s="1206"/>
      <c r="O107" s="1206"/>
      <c r="P107" s="1206"/>
      <c r="Q107" s="1254"/>
      <c r="R107" s="1255"/>
      <c r="S107" s="1255"/>
      <c r="T107" s="1255"/>
      <c r="U107" s="1255"/>
      <c r="V107" s="1256"/>
      <c r="W107" s="1206"/>
      <c r="X107" s="1206"/>
      <c r="Y107" s="1206"/>
      <c r="Z107" s="1206"/>
      <c r="AA107" s="1206"/>
      <c r="AB107" s="1206"/>
      <c r="AC107" s="1206"/>
      <c r="AD107" s="1206"/>
      <c r="AE107" s="1206"/>
      <c r="AF107" s="1206"/>
      <c r="AG107" s="1206"/>
      <c r="AH107" s="1206"/>
      <c r="AI107" s="1206"/>
    </row>
    <row r="108" spans="3:35" ht="16.5" customHeight="1" x14ac:dyDescent="0.2">
      <c r="C108" s="795"/>
      <c r="D108" s="795"/>
      <c r="E108" s="795"/>
      <c r="F108" s="795"/>
      <c r="G108" s="795"/>
      <c r="H108" s="795"/>
      <c r="I108" s="795"/>
      <c r="J108" s="795"/>
      <c r="K108" s="1207"/>
      <c r="L108" s="1207"/>
      <c r="M108" s="1207"/>
      <c r="N108" s="1207"/>
      <c r="O108" s="1207"/>
      <c r="P108" s="1207"/>
      <c r="Q108" s="1257"/>
      <c r="R108" s="1258"/>
      <c r="S108" s="1258"/>
      <c r="T108" s="1258"/>
      <c r="U108" s="1258"/>
      <c r="V108" s="1259"/>
      <c r="W108" s="1207"/>
      <c r="X108" s="1207"/>
      <c r="Y108" s="1207"/>
      <c r="Z108" s="1207"/>
      <c r="AA108" s="1207"/>
      <c r="AB108" s="1207"/>
      <c r="AC108" s="1207"/>
      <c r="AD108" s="1207"/>
      <c r="AE108" s="1207"/>
      <c r="AF108" s="1207"/>
      <c r="AG108" s="1207"/>
      <c r="AH108" s="1207"/>
      <c r="AI108" s="1207"/>
    </row>
    <row r="109" spans="3:35" ht="18" customHeight="1" x14ac:dyDescent="0.2"/>
    <row r="110" spans="3:35" ht="18" customHeight="1" x14ac:dyDescent="0.2">
      <c r="C110" s="3" t="s">
        <v>647</v>
      </c>
      <c r="AI110" s="4" t="s">
        <v>433</v>
      </c>
    </row>
    <row r="111" spans="3:35" ht="18" customHeight="1" x14ac:dyDescent="0.2">
      <c r="C111" s="786" t="s">
        <v>450</v>
      </c>
      <c r="D111" s="787"/>
      <c r="E111" s="787"/>
      <c r="F111" s="787"/>
      <c r="G111" s="787"/>
      <c r="H111" s="787"/>
      <c r="I111" s="787"/>
      <c r="J111" s="788"/>
      <c r="K111" s="786" t="s">
        <v>451</v>
      </c>
      <c r="L111" s="787"/>
      <c r="M111" s="787"/>
      <c r="N111" s="787"/>
      <c r="O111" s="787"/>
      <c r="P111" s="788"/>
      <c r="Q111" s="786" t="s">
        <v>452</v>
      </c>
      <c r="R111" s="787"/>
      <c r="S111" s="787"/>
      <c r="T111" s="787"/>
      <c r="U111" s="787"/>
      <c r="V111" s="788"/>
      <c r="W111" s="837" t="s">
        <v>453</v>
      </c>
      <c r="X111" s="838"/>
      <c r="Y111" s="838"/>
      <c r="Z111" s="838"/>
      <c r="AA111" s="838"/>
      <c r="AB111" s="838"/>
      <c r="AC111" s="838"/>
      <c r="AD111" s="838"/>
      <c r="AE111" s="838"/>
      <c r="AF111" s="839"/>
      <c r="AG111" s="786" t="s">
        <v>251</v>
      </c>
      <c r="AH111" s="787"/>
      <c r="AI111" s="788"/>
    </row>
    <row r="112" spans="3:35" ht="18" customHeight="1" x14ac:dyDescent="0.2">
      <c r="C112" s="789"/>
      <c r="D112" s="790"/>
      <c r="E112" s="790"/>
      <c r="F112" s="790"/>
      <c r="G112" s="790"/>
      <c r="H112" s="790"/>
      <c r="I112" s="790"/>
      <c r="J112" s="791"/>
      <c r="K112" s="789"/>
      <c r="L112" s="790"/>
      <c r="M112" s="790"/>
      <c r="N112" s="790"/>
      <c r="O112" s="790"/>
      <c r="P112" s="791"/>
      <c r="Q112" s="789"/>
      <c r="R112" s="790"/>
      <c r="S112" s="790"/>
      <c r="T112" s="790"/>
      <c r="U112" s="790"/>
      <c r="V112" s="791"/>
      <c r="W112" s="837" t="s">
        <v>454</v>
      </c>
      <c r="X112" s="838"/>
      <c r="Y112" s="838"/>
      <c r="Z112" s="838"/>
      <c r="AA112" s="839"/>
      <c r="AB112" s="837" t="s">
        <v>455</v>
      </c>
      <c r="AC112" s="838"/>
      <c r="AD112" s="838"/>
      <c r="AE112" s="838"/>
      <c r="AF112" s="839"/>
      <c r="AG112" s="789"/>
      <c r="AH112" s="790"/>
      <c r="AI112" s="791"/>
    </row>
    <row r="113" spans="3:35" ht="17.25" customHeight="1" x14ac:dyDescent="0.2">
      <c r="C113" s="831" t="s">
        <v>458</v>
      </c>
      <c r="D113" s="832"/>
      <c r="E113" s="832"/>
      <c r="F113" s="832"/>
      <c r="G113" s="832"/>
      <c r="H113" s="832"/>
      <c r="I113" s="832"/>
      <c r="J113" s="833"/>
      <c r="K113" s="1248" t="s">
        <v>646</v>
      </c>
      <c r="L113" s="1249"/>
      <c r="M113" s="1249"/>
      <c r="N113" s="1249"/>
      <c r="O113" s="1249"/>
      <c r="P113" s="1250"/>
      <c r="Q113" s="1251"/>
      <c r="R113" s="1252"/>
      <c r="S113" s="1252"/>
      <c r="T113" s="1252"/>
      <c r="U113" s="1252"/>
      <c r="V113" s="1253"/>
      <c r="W113" s="1248" t="s">
        <v>639</v>
      </c>
      <c r="X113" s="1249"/>
      <c r="Y113" s="1249"/>
      <c r="Z113" s="1249"/>
      <c r="AA113" s="1250"/>
      <c r="AB113" s="1248" t="s">
        <v>639</v>
      </c>
      <c r="AC113" s="1249"/>
      <c r="AD113" s="1249"/>
      <c r="AE113" s="1249"/>
      <c r="AF113" s="1250"/>
      <c r="AG113" s="848"/>
      <c r="AH113" s="849"/>
      <c r="AI113" s="850"/>
    </row>
    <row r="114" spans="3:35" ht="17.25" customHeight="1" x14ac:dyDescent="0.2">
      <c r="C114" s="1245"/>
      <c r="D114" s="1246"/>
      <c r="E114" s="1246"/>
      <c r="F114" s="1246"/>
      <c r="G114" s="1246"/>
      <c r="H114" s="1246"/>
      <c r="I114" s="1246"/>
      <c r="J114" s="1247"/>
      <c r="K114" s="1248"/>
      <c r="L114" s="1249"/>
      <c r="M114" s="1249"/>
      <c r="N114" s="1249"/>
      <c r="O114" s="1249"/>
      <c r="P114" s="1250"/>
      <c r="Q114" s="1254"/>
      <c r="R114" s="1255"/>
      <c r="S114" s="1255"/>
      <c r="T114" s="1255"/>
      <c r="U114" s="1255"/>
      <c r="V114" s="1256"/>
      <c r="W114" s="1248"/>
      <c r="X114" s="1249"/>
      <c r="Y114" s="1249"/>
      <c r="Z114" s="1249"/>
      <c r="AA114" s="1250"/>
      <c r="AB114" s="1248"/>
      <c r="AC114" s="1249"/>
      <c r="AD114" s="1249"/>
      <c r="AE114" s="1249"/>
      <c r="AF114" s="1250"/>
      <c r="AG114" s="848"/>
      <c r="AH114" s="849"/>
      <c r="AI114" s="850"/>
    </row>
    <row r="115" spans="3:35" ht="17.25" customHeight="1" x14ac:dyDescent="0.2">
      <c r="C115" s="1245"/>
      <c r="D115" s="1246"/>
      <c r="E115" s="1246"/>
      <c r="F115" s="1246"/>
      <c r="G115" s="1246"/>
      <c r="H115" s="1246"/>
      <c r="I115" s="1246"/>
      <c r="J115" s="1247"/>
      <c r="K115" s="1266"/>
      <c r="L115" s="1267"/>
      <c r="M115" s="1267"/>
      <c r="N115" s="1267"/>
      <c r="O115" s="1267"/>
      <c r="P115" s="1268"/>
      <c r="Q115" s="1254"/>
      <c r="R115" s="1255"/>
      <c r="S115" s="1255"/>
      <c r="T115" s="1255"/>
      <c r="U115" s="1255"/>
      <c r="V115" s="1256"/>
      <c r="W115" s="1266"/>
      <c r="X115" s="1267"/>
      <c r="Y115" s="1267"/>
      <c r="Z115" s="1267"/>
      <c r="AA115" s="1268"/>
      <c r="AB115" s="1266"/>
      <c r="AC115" s="1267"/>
      <c r="AD115" s="1267"/>
      <c r="AE115" s="1267"/>
      <c r="AF115" s="1268"/>
      <c r="AG115" s="1266"/>
      <c r="AH115" s="1267"/>
      <c r="AI115" s="1268"/>
    </row>
    <row r="116" spans="3:35" ht="17.25" customHeight="1" x14ac:dyDescent="0.2">
      <c r="C116" s="834"/>
      <c r="D116" s="835"/>
      <c r="E116" s="835"/>
      <c r="F116" s="835"/>
      <c r="G116" s="835"/>
      <c r="H116" s="835"/>
      <c r="I116" s="835"/>
      <c r="J116" s="836"/>
      <c r="K116" s="1239"/>
      <c r="L116" s="1240"/>
      <c r="M116" s="1240"/>
      <c r="N116" s="1240"/>
      <c r="O116" s="1240"/>
      <c r="P116" s="1241"/>
      <c r="Q116" s="1257"/>
      <c r="R116" s="1258"/>
      <c r="S116" s="1258"/>
      <c r="T116" s="1258"/>
      <c r="U116" s="1258"/>
      <c r="V116" s="1259"/>
      <c r="W116" s="1239"/>
      <c r="X116" s="1240"/>
      <c r="Y116" s="1240"/>
      <c r="Z116" s="1240"/>
      <c r="AA116" s="1241"/>
      <c r="AB116" s="1239"/>
      <c r="AC116" s="1240"/>
      <c r="AD116" s="1240"/>
      <c r="AE116" s="1240"/>
      <c r="AF116" s="1241"/>
      <c r="AG116" s="1239"/>
      <c r="AH116" s="1240"/>
      <c r="AI116" s="1241"/>
    </row>
    <row r="117" spans="3:35" ht="18" customHeight="1" x14ac:dyDescent="0.2">
      <c r="C117" s="795" t="s">
        <v>443</v>
      </c>
      <c r="D117" s="795"/>
      <c r="E117" s="795"/>
      <c r="F117" s="795"/>
      <c r="G117" s="795"/>
      <c r="H117" s="795"/>
      <c r="I117" s="795"/>
      <c r="J117" s="795"/>
      <c r="K117" s="1260" t="s">
        <v>646</v>
      </c>
      <c r="L117" s="1261"/>
      <c r="M117" s="1261"/>
      <c r="N117" s="1261"/>
      <c r="O117" s="1261"/>
      <c r="P117" s="1262"/>
      <c r="Q117" s="1251"/>
      <c r="R117" s="1252"/>
      <c r="S117" s="1252"/>
      <c r="T117" s="1252"/>
      <c r="U117" s="1252"/>
      <c r="V117" s="1253"/>
      <c r="W117" s="1260" t="s">
        <v>639</v>
      </c>
      <c r="X117" s="1261"/>
      <c r="Y117" s="1261"/>
      <c r="Z117" s="1261"/>
      <c r="AA117" s="1262"/>
      <c r="AB117" s="1260" t="s">
        <v>639</v>
      </c>
      <c r="AC117" s="1261"/>
      <c r="AD117" s="1261"/>
      <c r="AE117" s="1261"/>
      <c r="AF117" s="1262"/>
      <c r="AG117" s="1239"/>
      <c r="AH117" s="1240"/>
      <c r="AI117" s="1241"/>
    </row>
    <row r="118" spans="3:35" ht="18" customHeight="1" x14ac:dyDescent="0.2">
      <c r="C118" s="795"/>
      <c r="D118" s="795"/>
      <c r="E118" s="795"/>
      <c r="F118" s="795"/>
      <c r="G118" s="795"/>
      <c r="H118" s="795"/>
      <c r="I118" s="795"/>
      <c r="J118" s="795"/>
      <c r="K118" s="1263"/>
      <c r="L118" s="1264"/>
      <c r="M118" s="1264"/>
      <c r="N118" s="1264"/>
      <c r="O118" s="1264"/>
      <c r="P118" s="1265"/>
      <c r="Q118" s="1254"/>
      <c r="R118" s="1255"/>
      <c r="S118" s="1255"/>
      <c r="T118" s="1255"/>
      <c r="U118" s="1255"/>
      <c r="V118" s="1256"/>
      <c r="W118" s="1263"/>
      <c r="X118" s="1264"/>
      <c r="Y118" s="1264"/>
      <c r="Z118" s="1264"/>
      <c r="AA118" s="1265"/>
      <c r="AB118" s="1263"/>
      <c r="AC118" s="1264"/>
      <c r="AD118" s="1264"/>
      <c r="AE118" s="1264"/>
      <c r="AF118" s="1265"/>
      <c r="AG118" s="1242"/>
      <c r="AH118" s="1243"/>
      <c r="AI118" s="1244"/>
    </row>
    <row r="119" spans="3:35" ht="18" customHeight="1" x14ac:dyDescent="0.2">
      <c r="C119" s="795"/>
      <c r="D119" s="795"/>
      <c r="E119" s="795"/>
      <c r="F119" s="795"/>
      <c r="G119" s="795"/>
      <c r="H119" s="795"/>
      <c r="I119" s="795"/>
      <c r="J119" s="795"/>
      <c r="K119" s="1206"/>
      <c r="L119" s="1206"/>
      <c r="M119" s="1206"/>
      <c r="N119" s="1206"/>
      <c r="O119" s="1206"/>
      <c r="P119" s="1206"/>
      <c r="Q119" s="1254"/>
      <c r="R119" s="1255"/>
      <c r="S119" s="1255"/>
      <c r="T119" s="1255"/>
      <c r="U119" s="1255"/>
      <c r="V119" s="1256"/>
      <c r="W119" s="1206"/>
      <c r="X119" s="1206"/>
      <c r="Y119" s="1206"/>
      <c r="Z119" s="1206"/>
      <c r="AA119" s="1206"/>
      <c r="AB119" s="1206"/>
      <c r="AC119" s="1206"/>
      <c r="AD119" s="1206"/>
      <c r="AE119" s="1206"/>
      <c r="AF119" s="1206"/>
      <c r="AG119" s="1206"/>
      <c r="AH119" s="1206"/>
      <c r="AI119" s="1206"/>
    </row>
    <row r="120" spans="3:35" ht="18" customHeight="1" x14ac:dyDescent="0.2">
      <c r="C120" s="795"/>
      <c r="D120" s="795"/>
      <c r="E120" s="795"/>
      <c r="F120" s="795"/>
      <c r="G120" s="795"/>
      <c r="H120" s="795"/>
      <c r="I120" s="795"/>
      <c r="J120" s="795"/>
      <c r="K120" s="1207"/>
      <c r="L120" s="1207"/>
      <c r="M120" s="1207"/>
      <c r="N120" s="1207"/>
      <c r="O120" s="1207"/>
      <c r="P120" s="1207"/>
      <c r="Q120" s="1257"/>
      <c r="R120" s="1258"/>
      <c r="S120" s="1258"/>
      <c r="T120" s="1258"/>
      <c r="U120" s="1258"/>
      <c r="V120" s="1259"/>
      <c r="W120" s="1207"/>
      <c r="X120" s="1207"/>
      <c r="Y120" s="1207"/>
      <c r="Z120" s="1207"/>
      <c r="AA120" s="1207"/>
      <c r="AB120" s="1207"/>
      <c r="AC120" s="1207"/>
      <c r="AD120" s="1207"/>
      <c r="AE120" s="1207"/>
      <c r="AF120" s="1207"/>
      <c r="AG120" s="1207"/>
      <c r="AH120" s="1207"/>
      <c r="AI120" s="1207"/>
    </row>
    <row r="121" spans="3:35" ht="18" customHeight="1" x14ac:dyDescent="0.2"/>
    <row r="122" spans="3:35" ht="18" customHeight="1" x14ac:dyDescent="0.2">
      <c r="D122" s="3" t="s">
        <v>459</v>
      </c>
    </row>
    <row r="123" spans="3:35" ht="18" customHeight="1" x14ac:dyDescent="0.2"/>
    <row r="124" spans="3:35" x14ac:dyDescent="0.2">
      <c r="V124" s="3" t="s">
        <v>460</v>
      </c>
    </row>
    <row r="126" spans="3:35" x14ac:dyDescent="0.2">
      <c r="Y126" s="3" t="s">
        <v>497</v>
      </c>
    </row>
    <row r="127" spans="3:35" ht="18" customHeight="1" x14ac:dyDescent="0.2"/>
    <row r="128" spans="3:35" ht="18" customHeight="1" x14ac:dyDescent="0.2"/>
  </sheetData>
  <mergeCells count="160">
    <mergeCell ref="Y2:AH2"/>
    <mergeCell ref="Y3:AH3"/>
    <mergeCell ref="C11:AI11"/>
    <mergeCell ref="C14:AI16"/>
    <mergeCell ref="R19:T19"/>
    <mergeCell ref="C23:M24"/>
    <mergeCell ref="N23:X24"/>
    <mergeCell ref="Y23:AI24"/>
    <mergeCell ref="C25:M25"/>
    <mergeCell ref="N25:X25"/>
    <mergeCell ref="Y25:AI25"/>
    <mergeCell ref="C26:M31"/>
    <mergeCell ref="N26:X31"/>
    <mergeCell ref="Y26:AI31"/>
    <mergeCell ref="D48:AH53"/>
    <mergeCell ref="C58:M58"/>
    <mergeCell ref="N58:T58"/>
    <mergeCell ref="U58:AA58"/>
    <mergeCell ref="AB58:AI58"/>
    <mergeCell ref="C59:M60"/>
    <mergeCell ref="N59:T59"/>
    <mergeCell ref="U59:AA59"/>
    <mergeCell ref="AB59:AI59"/>
    <mergeCell ref="N60:T60"/>
    <mergeCell ref="U60:AA60"/>
    <mergeCell ref="AB60:AI60"/>
    <mergeCell ref="C61:M62"/>
    <mergeCell ref="N61:T61"/>
    <mergeCell ref="U61:AA61"/>
    <mergeCell ref="AB61:AI61"/>
    <mergeCell ref="N62:T62"/>
    <mergeCell ref="U62:AA62"/>
    <mergeCell ref="AB62:AI62"/>
    <mergeCell ref="S69:AG69"/>
    <mergeCell ref="AH69:AI70"/>
    <mergeCell ref="AE70:AG70"/>
    <mergeCell ref="C65:M66"/>
    <mergeCell ref="N65:T65"/>
    <mergeCell ref="U65:AA65"/>
    <mergeCell ref="AB65:AI65"/>
    <mergeCell ref="N66:T66"/>
    <mergeCell ref="U66:AA66"/>
    <mergeCell ref="AB66:AI66"/>
    <mergeCell ref="C63:M64"/>
    <mergeCell ref="N63:T63"/>
    <mergeCell ref="U63:AA63"/>
    <mergeCell ref="AB63:AI63"/>
    <mergeCell ref="N64:T64"/>
    <mergeCell ref="U64:AA64"/>
    <mergeCell ref="AB64:AI64"/>
    <mergeCell ref="C71:H74"/>
    <mergeCell ref="I71:M72"/>
    <mergeCell ref="N71:R72"/>
    <mergeCell ref="C69:H70"/>
    <mergeCell ref="I69:M70"/>
    <mergeCell ref="N69:R70"/>
    <mergeCell ref="AH71:AI72"/>
    <mergeCell ref="I73:M74"/>
    <mergeCell ref="N73:R74"/>
    <mergeCell ref="AE73:AG74"/>
    <mergeCell ref="AH73:AI74"/>
    <mergeCell ref="S71:V72"/>
    <mergeCell ref="W71:Z72"/>
    <mergeCell ref="AA71:AD72"/>
    <mergeCell ref="S70:V70"/>
    <mergeCell ref="W70:Z70"/>
    <mergeCell ref="AA70:AD70"/>
    <mergeCell ref="I77:M78"/>
    <mergeCell ref="N77:R78"/>
    <mergeCell ref="AE77:AG78"/>
    <mergeCell ref="AH77:AI78"/>
    <mergeCell ref="C75:H78"/>
    <mergeCell ref="I75:M76"/>
    <mergeCell ref="N75:R76"/>
    <mergeCell ref="AE75:AG76"/>
    <mergeCell ref="S77:V78"/>
    <mergeCell ref="C91:J92"/>
    <mergeCell ref="K91:P92"/>
    <mergeCell ref="Q91:V92"/>
    <mergeCell ref="W91:AF91"/>
    <mergeCell ref="AG91:AI92"/>
    <mergeCell ref="W92:AA92"/>
    <mergeCell ref="AB92:AF92"/>
    <mergeCell ref="C97:J100"/>
    <mergeCell ref="K97:P98"/>
    <mergeCell ref="Q97:V100"/>
    <mergeCell ref="W97:AA98"/>
    <mergeCell ref="AB97:AF98"/>
    <mergeCell ref="AG97:AI98"/>
    <mergeCell ref="K99:P100"/>
    <mergeCell ref="W99:AA100"/>
    <mergeCell ref="AB99:AF100"/>
    <mergeCell ref="AG99:AI100"/>
    <mergeCell ref="C93:J96"/>
    <mergeCell ref="K93:P94"/>
    <mergeCell ref="Q93:V96"/>
    <mergeCell ref="W93:AA94"/>
    <mergeCell ref="AB93:AF94"/>
    <mergeCell ref="AG93:AI94"/>
    <mergeCell ref="K95:P96"/>
    <mergeCell ref="C101:J104"/>
    <mergeCell ref="K101:P102"/>
    <mergeCell ref="Q101:V104"/>
    <mergeCell ref="W101:AA102"/>
    <mergeCell ref="AB101:AF102"/>
    <mergeCell ref="AG101:AI102"/>
    <mergeCell ref="K103:P104"/>
    <mergeCell ref="W103:AA104"/>
    <mergeCell ref="AB103:AF104"/>
    <mergeCell ref="AG103:AI104"/>
    <mergeCell ref="C111:J112"/>
    <mergeCell ref="K111:P112"/>
    <mergeCell ref="Q111:V112"/>
    <mergeCell ref="W111:AF111"/>
    <mergeCell ref="AG111:AI112"/>
    <mergeCell ref="W112:AA112"/>
    <mergeCell ref="AB112:AF112"/>
    <mergeCell ref="C105:J108"/>
    <mergeCell ref="K105:P106"/>
    <mergeCell ref="Q105:V108"/>
    <mergeCell ref="W105:AA106"/>
    <mergeCell ref="AB105:AF106"/>
    <mergeCell ref="AG105:AI106"/>
    <mergeCell ref="K107:P108"/>
    <mergeCell ref="W107:AA108"/>
    <mergeCell ref="AB107:AF108"/>
    <mergeCell ref="AG107:AI108"/>
    <mergeCell ref="AG117:AI118"/>
    <mergeCell ref="K119:P120"/>
    <mergeCell ref="W119:AA120"/>
    <mergeCell ref="AB119:AF120"/>
    <mergeCell ref="AG119:AI120"/>
    <mergeCell ref="C113:J116"/>
    <mergeCell ref="K113:P114"/>
    <mergeCell ref="Q113:V116"/>
    <mergeCell ref="W113:AA114"/>
    <mergeCell ref="AB113:AF114"/>
    <mergeCell ref="C117:J120"/>
    <mergeCell ref="K117:P118"/>
    <mergeCell ref="Q117:V120"/>
    <mergeCell ref="W117:AA118"/>
    <mergeCell ref="AB117:AF118"/>
    <mergeCell ref="AG113:AI114"/>
    <mergeCell ref="K115:P116"/>
    <mergeCell ref="W115:AA116"/>
    <mergeCell ref="AB115:AF116"/>
    <mergeCell ref="AG115:AI116"/>
    <mergeCell ref="W95:AA96"/>
    <mergeCell ref="AB95:AF96"/>
    <mergeCell ref="AG95:AI96"/>
    <mergeCell ref="W77:Z78"/>
    <mergeCell ref="AA77:AD78"/>
    <mergeCell ref="AE71:AG72"/>
    <mergeCell ref="S73:V74"/>
    <mergeCell ref="W73:Z74"/>
    <mergeCell ref="AA73:AD74"/>
    <mergeCell ref="S75:V76"/>
    <mergeCell ref="W75:Z76"/>
    <mergeCell ref="AA75:AD76"/>
    <mergeCell ref="AH75:AI76"/>
  </mergeCells>
  <phoneticPr fontId="40"/>
  <printOptions horizontalCentered="1"/>
  <pageMargins left="0.31496062992125984" right="0.31496062992125984" top="0.35433070866141736" bottom="0.35433070866141736" header="0.31496062992125984" footer="0.31496062992125984"/>
  <pageSetup paperSize="9" orientation="portrait" cellComments="asDisplayed" r:id="rId1"/>
  <rowBreaks count="2" manualBreakCount="2">
    <brk id="45" max="35" man="1"/>
    <brk id="86" max="3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J116"/>
  <sheetViews>
    <sheetView showGridLines="0" view="pageBreakPreview" topLeftCell="A112" zoomScale="145" zoomScaleNormal="80" zoomScaleSheetLayoutView="145" workbookViewId="0">
      <selection activeCell="C12" sqref="C12"/>
    </sheetView>
  </sheetViews>
  <sheetFormatPr defaultColWidth="9" defaultRowHeight="14.4" x14ac:dyDescent="0.2"/>
  <cols>
    <col min="1" max="38" width="2.6640625" style="3" customWidth="1"/>
    <col min="39" max="16384" width="9" style="3"/>
  </cols>
  <sheetData>
    <row r="1" spans="1:35" ht="18" customHeight="1" x14ac:dyDescent="0.2">
      <c r="A1" s="97" t="s">
        <v>648</v>
      </c>
    </row>
    <row r="2" spans="1:35" ht="18" customHeight="1" x14ac:dyDescent="0.2">
      <c r="Y2" s="738" t="s">
        <v>357</v>
      </c>
      <c r="Z2" s="738"/>
      <c r="AA2" s="738"/>
      <c r="AB2" s="738"/>
      <c r="AC2" s="738"/>
      <c r="AD2" s="738"/>
      <c r="AE2" s="738"/>
      <c r="AF2" s="738"/>
      <c r="AG2" s="738"/>
      <c r="AH2" s="738"/>
    </row>
    <row r="3" spans="1:35" ht="18" customHeight="1" x14ac:dyDescent="0.2">
      <c r="Y3" s="739" t="s">
        <v>359</v>
      </c>
      <c r="Z3" s="739"/>
      <c r="AA3" s="739"/>
      <c r="AB3" s="739"/>
      <c r="AC3" s="739"/>
      <c r="AD3" s="739"/>
      <c r="AE3" s="739"/>
      <c r="AF3" s="739"/>
      <c r="AG3" s="739"/>
      <c r="AH3" s="739"/>
    </row>
    <row r="4" spans="1:35" ht="18" customHeight="1" x14ac:dyDescent="0.2"/>
    <row r="5" spans="1:35" ht="18" customHeight="1" x14ac:dyDescent="0.2">
      <c r="C5" s="3" t="s">
        <v>416</v>
      </c>
      <c r="I5" s="27"/>
    </row>
    <row r="6" spans="1:35" ht="18" customHeight="1" x14ac:dyDescent="0.2">
      <c r="D6" s="3" t="s">
        <v>626</v>
      </c>
      <c r="J6" s="3" t="s">
        <v>496</v>
      </c>
    </row>
    <row r="7" spans="1:35" ht="18" customHeight="1" x14ac:dyDescent="0.2"/>
    <row r="8" spans="1:35" ht="18" customHeight="1" x14ac:dyDescent="0.2">
      <c r="AA8" s="3" t="s">
        <v>497</v>
      </c>
    </row>
    <row r="9" spans="1:35" ht="18" customHeight="1" x14ac:dyDescent="0.2"/>
    <row r="10" spans="1:35" ht="18" customHeight="1" x14ac:dyDescent="0.2"/>
    <row r="11" spans="1:35" ht="37.5" customHeight="1" x14ac:dyDescent="0.2">
      <c r="C11" s="736" t="s">
        <v>649</v>
      </c>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row>
    <row r="12" spans="1:35" ht="18" customHeight="1" x14ac:dyDescent="0.2"/>
    <row r="13" spans="1:35" ht="18" customHeight="1" x14ac:dyDescent="0.2"/>
    <row r="14" spans="1:35" ht="18" customHeight="1" x14ac:dyDescent="0.2">
      <c r="C14" s="792" t="s">
        <v>628</v>
      </c>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row>
    <row r="15" spans="1:35" ht="18" customHeight="1" x14ac:dyDescent="0.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row>
    <row r="16" spans="1:35" ht="18" customHeight="1" x14ac:dyDescent="0.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row>
    <row r="17" spans="3:35" ht="18" customHeight="1" x14ac:dyDescent="0.2">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row>
    <row r="18" spans="3:35" ht="18" customHeight="1" x14ac:dyDescent="0.2">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row>
    <row r="19" spans="3:35" ht="18" customHeight="1" x14ac:dyDescent="0.2">
      <c r="R19" s="793" t="s">
        <v>364</v>
      </c>
      <c r="S19" s="793"/>
      <c r="T19" s="793"/>
    </row>
    <row r="20" spans="3:35" ht="18" customHeight="1" x14ac:dyDescent="0.2">
      <c r="R20" s="362"/>
      <c r="S20" s="362"/>
      <c r="T20" s="362"/>
    </row>
    <row r="21" spans="3:35" ht="18" customHeight="1" x14ac:dyDescent="0.2"/>
    <row r="22" spans="3:35" ht="18" customHeight="1" x14ac:dyDescent="0.2"/>
    <row r="23" spans="3:35" ht="18" customHeight="1" x14ac:dyDescent="0.2">
      <c r="C23" s="795" t="s">
        <v>629</v>
      </c>
      <c r="D23" s="795"/>
      <c r="E23" s="795"/>
      <c r="F23" s="795"/>
      <c r="G23" s="795"/>
      <c r="H23" s="795"/>
      <c r="I23" s="795"/>
      <c r="J23" s="795"/>
      <c r="K23" s="795"/>
      <c r="L23" s="795"/>
      <c r="M23" s="795"/>
      <c r="N23" s="795" t="s">
        <v>630</v>
      </c>
      <c r="O23" s="795"/>
      <c r="P23" s="795"/>
      <c r="Q23" s="795"/>
      <c r="R23" s="795"/>
      <c r="S23" s="795"/>
      <c r="T23" s="795"/>
      <c r="U23" s="795"/>
      <c r="V23" s="795"/>
      <c r="W23" s="795"/>
      <c r="X23" s="795"/>
      <c r="Y23" s="795" t="s">
        <v>631</v>
      </c>
      <c r="Z23" s="795"/>
      <c r="AA23" s="795"/>
      <c r="AB23" s="795"/>
      <c r="AC23" s="795"/>
      <c r="AD23" s="795"/>
      <c r="AE23" s="795"/>
      <c r="AF23" s="795"/>
      <c r="AG23" s="795"/>
      <c r="AH23" s="795"/>
      <c r="AI23" s="795"/>
    </row>
    <row r="24" spans="3:35" ht="18" customHeight="1" x14ac:dyDescent="0.2">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row>
    <row r="25" spans="3:35" ht="18" customHeight="1" x14ac:dyDescent="0.2">
      <c r="C25" s="1289" t="s">
        <v>632</v>
      </c>
      <c r="D25" s="1290"/>
      <c r="E25" s="1290"/>
      <c r="F25" s="1290"/>
      <c r="G25" s="1290"/>
      <c r="H25" s="1290"/>
      <c r="I25" s="1290"/>
      <c r="J25" s="1290"/>
      <c r="K25" s="1290"/>
      <c r="L25" s="1290"/>
      <c r="M25" s="1291"/>
      <c r="N25" s="1289" t="s">
        <v>632</v>
      </c>
      <c r="O25" s="1290"/>
      <c r="P25" s="1290"/>
      <c r="Q25" s="1290"/>
      <c r="R25" s="1290"/>
      <c r="S25" s="1290"/>
      <c r="T25" s="1290"/>
      <c r="U25" s="1290"/>
      <c r="V25" s="1290"/>
      <c r="W25" s="1290"/>
      <c r="X25" s="1291"/>
      <c r="Y25" s="1289" t="s">
        <v>632</v>
      </c>
      <c r="Z25" s="1290"/>
      <c r="AA25" s="1290"/>
      <c r="AB25" s="1290"/>
      <c r="AC25" s="1290"/>
      <c r="AD25" s="1290"/>
      <c r="AE25" s="1290"/>
      <c r="AF25" s="1290"/>
      <c r="AG25" s="1290"/>
      <c r="AH25" s="1290"/>
      <c r="AI25" s="1291"/>
    </row>
    <row r="26" spans="3:35" ht="18" customHeight="1" x14ac:dyDescent="0.2">
      <c r="C26" s="1282"/>
      <c r="D26" s="1283"/>
      <c r="E26" s="1283"/>
      <c r="F26" s="1283"/>
      <c r="G26" s="1283"/>
      <c r="H26" s="1283"/>
      <c r="I26" s="1283"/>
      <c r="J26" s="1283"/>
      <c r="K26" s="1283"/>
      <c r="L26" s="1283"/>
      <c r="M26" s="1284"/>
      <c r="N26" s="1282"/>
      <c r="O26" s="1283"/>
      <c r="P26" s="1283"/>
      <c r="Q26" s="1283"/>
      <c r="R26" s="1283"/>
      <c r="S26" s="1283"/>
      <c r="T26" s="1283"/>
      <c r="U26" s="1283"/>
      <c r="V26" s="1283"/>
      <c r="W26" s="1283"/>
      <c r="X26" s="1284"/>
      <c r="Y26" s="1282">
        <f>N26-C26</f>
        <v>0</v>
      </c>
      <c r="Z26" s="1283"/>
      <c r="AA26" s="1283"/>
      <c r="AB26" s="1283"/>
      <c r="AC26" s="1283"/>
      <c r="AD26" s="1283"/>
      <c r="AE26" s="1283"/>
      <c r="AF26" s="1283"/>
      <c r="AG26" s="1283"/>
      <c r="AH26" s="1283"/>
      <c r="AI26" s="1284"/>
    </row>
    <row r="27" spans="3:35" ht="18" customHeight="1" x14ac:dyDescent="0.2">
      <c r="C27" s="1282"/>
      <c r="D27" s="1283"/>
      <c r="E27" s="1283"/>
      <c r="F27" s="1283"/>
      <c r="G27" s="1283"/>
      <c r="H27" s="1283"/>
      <c r="I27" s="1283"/>
      <c r="J27" s="1283"/>
      <c r="K27" s="1283"/>
      <c r="L27" s="1283"/>
      <c r="M27" s="1284"/>
      <c r="N27" s="1282"/>
      <c r="O27" s="1283"/>
      <c r="P27" s="1283"/>
      <c r="Q27" s="1283"/>
      <c r="R27" s="1283"/>
      <c r="S27" s="1283"/>
      <c r="T27" s="1283"/>
      <c r="U27" s="1283"/>
      <c r="V27" s="1283"/>
      <c r="W27" s="1283"/>
      <c r="X27" s="1284"/>
      <c r="Y27" s="1282"/>
      <c r="Z27" s="1283"/>
      <c r="AA27" s="1283"/>
      <c r="AB27" s="1283"/>
      <c r="AC27" s="1283"/>
      <c r="AD27" s="1283"/>
      <c r="AE27" s="1283"/>
      <c r="AF27" s="1283"/>
      <c r="AG27" s="1283"/>
      <c r="AH27" s="1283"/>
      <c r="AI27" s="1284"/>
    </row>
    <row r="28" spans="3:35" ht="18" customHeight="1" x14ac:dyDescent="0.2">
      <c r="C28" s="1282"/>
      <c r="D28" s="1283"/>
      <c r="E28" s="1283"/>
      <c r="F28" s="1283"/>
      <c r="G28" s="1283"/>
      <c r="H28" s="1283"/>
      <c r="I28" s="1283"/>
      <c r="J28" s="1283"/>
      <c r="K28" s="1283"/>
      <c r="L28" s="1283"/>
      <c r="M28" s="1284"/>
      <c r="N28" s="1282"/>
      <c r="O28" s="1283"/>
      <c r="P28" s="1283"/>
      <c r="Q28" s="1283"/>
      <c r="R28" s="1283"/>
      <c r="S28" s="1283"/>
      <c r="T28" s="1283"/>
      <c r="U28" s="1283"/>
      <c r="V28" s="1283"/>
      <c r="W28" s="1283"/>
      <c r="X28" s="1284"/>
      <c r="Y28" s="1282"/>
      <c r="Z28" s="1283"/>
      <c r="AA28" s="1283"/>
      <c r="AB28" s="1283"/>
      <c r="AC28" s="1283"/>
      <c r="AD28" s="1283"/>
      <c r="AE28" s="1283"/>
      <c r="AF28" s="1283"/>
      <c r="AG28" s="1283"/>
      <c r="AH28" s="1283"/>
      <c r="AI28" s="1284"/>
    </row>
    <row r="29" spans="3:35" ht="18" customHeight="1" x14ac:dyDescent="0.2">
      <c r="C29" s="1282"/>
      <c r="D29" s="1283"/>
      <c r="E29" s="1283"/>
      <c r="F29" s="1283"/>
      <c r="G29" s="1283"/>
      <c r="H29" s="1283"/>
      <c r="I29" s="1283"/>
      <c r="J29" s="1283"/>
      <c r="K29" s="1283"/>
      <c r="L29" s="1283"/>
      <c r="M29" s="1284"/>
      <c r="N29" s="1282"/>
      <c r="O29" s="1283"/>
      <c r="P29" s="1283"/>
      <c r="Q29" s="1283"/>
      <c r="R29" s="1283"/>
      <c r="S29" s="1283"/>
      <c r="T29" s="1283"/>
      <c r="U29" s="1283"/>
      <c r="V29" s="1283"/>
      <c r="W29" s="1283"/>
      <c r="X29" s="1284"/>
      <c r="Y29" s="1282"/>
      <c r="Z29" s="1283"/>
      <c r="AA29" s="1283"/>
      <c r="AB29" s="1283"/>
      <c r="AC29" s="1283"/>
      <c r="AD29" s="1283"/>
      <c r="AE29" s="1283"/>
      <c r="AF29" s="1283"/>
      <c r="AG29" s="1283"/>
      <c r="AH29" s="1283"/>
      <c r="AI29" s="1284"/>
    </row>
    <row r="30" spans="3:35" ht="18" customHeight="1" x14ac:dyDescent="0.2">
      <c r="C30" s="1282"/>
      <c r="D30" s="1283"/>
      <c r="E30" s="1283"/>
      <c r="F30" s="1283"/>
      <c r="G30" s="1283"/>
      <c r="H30" s="1283"/>
      <c r="I30" s="1283"/>
      <c r="J30" s="1283"/>
      <c r="K30" s="1283"/>
      <c r="L30" s="1283"/>
      <c r="M30" s="1284"/>
      <c r="N30" s="1282"/>
      <c r="O30" s="1283"/>
      <c r="P30" s="1283"/>
      <c r="Q30" s="1283"/>
      <c r="R30" s="1283"/>
      <c r="S30" s="1283"/>
      <c r="T30" s="1283"/>
      <c r="U30" s="1283"/>
      <c r="V30" s="1283"/>
      <c r="W30" s="1283"/>
      <c r="X30" s="1284"/>
      <c r="Y30" s="1282"/>
      <c r="Z30" s="1283"/>
      <c r="AA30" s="1283"/>
      <c r="AB30" s="1283"/>
      <c r="AC30" s="1283"/>
      <c r="AD30" s="1283"/>
      <c r="AE30" s="1283"/>
      <c r="AF30" s="1283"/>
      <c r="AG30" s="1283"/>
      <c r="AH30" s="1283"/>
      <c r="AI30" s="1284"/>
    </row>
    <row r="31" spans="3:35" ht="18" customHeight="1" x14ac:dyDescent="0.2">
      <c r="C31" s="1285"/>
      <c r="D31" s="1286"/>
      <c r="E31" s="1286"/>
      <c r="F31" s="1286"/>
      <c r="G31" s="1286"/>
      <c r="H31" s="1286"/>
      <c r="I31" s="1286"/>
      <c r="J31" s="1286"/>
      <c r="K31" s="1286"/>
      <c r="L31" s="1286"/>
      <c r="M31" s="1287"/>
      <c r="N31" s="1285"/>
      <c r="O31" s="1286"/>
      <c r="P31" s="1286"/>
      <c r="Q31" s="1286"/>
      <c r="R31" s="1286"/>
      <c r="S31" s="1286"/>
      <c r="T31" s="1286"/>
      <c r="U31" s="1286"/>
      <c r="V31" s="1286"/>
      <c r="W31" s="1286"/>
      <c r="X31" s="1287"/>
      <c r="Y31" s="1285"/>
      <c r="Z31" s="1286"/>
      <c r="AA31" s="1286"/>
      <c r="AB31" s="1286"/>
      <c r="AC31" s="1286"/>
      <c r="AD31" s="1286"/>
      <c r="AE31" s="1286"/>
      <c r="AF31" s="1286"/>
      <c r="AG31" s="1286"/>
      <c r="AH31" s="1286"/>
      <c r="AI31" s="1287"/>
    </row>
    <row r="32" spans="3:35" ht="18" customHeight="1" x14ac:dyDescent="0.2"/>
    <row r="33" spans="1:34" ht="18" customHeight="1" x14ac:dyDescent="0.2"/>
    <row r="34" spans="1:34" ht="18" customHeight="1" x14ac:dyDescent="0.2"/>
    <row r="35" spans="1:34" ht="18" customHeight="1" x14ac:dyDescent="0.2"/>
    <row r="36" spans="1:34" ht="18" customHeight="1" x14ac:dyDescent="0.2"/>
    <row r="37" spans="1:34" ht="18" customHeight="1" x14ac:dyDescent="0.2"/>
    <row r="38" spans="1:34" ht="18" customHeight="1" x14ac:dyDescent="0.2"/>
    <row r="39" spans="1:34" ht="18" customHeight="1" x14ac:dyDescent="0.2"/>
    <row r="40" spans="1:34" ht="18" customHeight="1" x14ac:dyDescent="0.2"/>
    <row r="41" spans="1:34" ht="18" customHeight="1" x14ac:dyDescent="0.2"/>
    <row r="42" spans="1:34" ht="18" customHeight="1" x14ac:dyDescent="0.2"/>
    <row r="43" spans="1:34" ht="18" customHeight="1" x14ac:dyDescent="0.2">
      <c r="A43" s="3" t="s">
        <v>633</v>
      </c>
    </row>
    <row r="44" spans="1:34" ht="18" customHeight="1" x14ac:dyDescent="0.2">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row>
    <row r="45" spans="1:34" ht="18" customHeight="1" x14ac:dyDescent="0.2">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row>
    <row r="46" spans="1:34" ht="18" customHeight="1" x14ac:dyDescent="0.2">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row>
    <row r="47" spans="1:34" ht="18" customHeight="1" x14ac:dyDescent="0.2">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row>
    <row r="48" spans="1:34" ht="18" customHeight="1" x14ac:dyDescent="0.2">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row>
    <row r="49" spans="1:36" ht="18" customHeight="1" x14ac:dyDescent="0.2">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row>
    <row r="50" spans="1:36" ht="18" customHeight="1" x14ac:dyDescent="0.2">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row>
    <row r="51" spans="1:36" ht="18" customHeight="1" x14ac:dyDescent="0.2"/>
    <row r="52" spans="1:36" ht="18" customHeight="1" x14ac:dyDescent="0.2">
      <c r="A52" s="3" t="s">
        <v>634</v>
      </c>
    </row>
    <row r="53" spans="1:36" ht="18" customHeight="1" x14ac:dyDescent="0.2">
      <c r="B53" s="3" t="s">
        <v>635</v>
      </c>
    </row>
    <row r="54" spans="1:36" ht="21.75" customHeight="1" x14ac:dyDescent="0.2">
      <c r="C54" s="837" t="s">
        <v>501</v>
      </c>
      <c r="D54" s="838"/>
      <c r="E54" s="838"/>
      <c r="F54" s="838"/>
      <c r="G54" s="838"/>
      <c r="H54" s="838"/>
      <c r="I54" s="838"/>
      <c r="J54" s="838"/>
      <c r="K54" s="837" t="s">
        <v>502</v>
      </c>
      <c r="L54" s="838"/>
      <c r="M54" s="838"/>
      <c r="N54" s="838"/>
      <c r="O54" s="838"/>
      <c r="P54" s="838"/>
      <c r="Q54" s="838"/>
      <c r="R54" s="838"/>
      <c r="S54" s="838"/>
      <c r="T54" s="838"/>
      <c r="U54" s="838"/>
      <c r="V54" s="838"/>
      <c r="W54" s="838"/>
      <c r="X54" s="838"/>
      <c r="Y54" s="838"/>
      <c r="Z54" s="838"/>
      <c r="AA54" s="838"/>
      <c r="AB54" s="838"/>
      <c r="AC54" s="838"/>
      <c r="AD54" s="838"/>
      <c r="AE54" s="839"/>
      <c r="AF54" s="837" t="s">
        <v>251</v>
      </c>
      <c r="AG54" s="838"/>
      <c r="AH54" s="838"/>
      <c r="AI54" s="839"/>
    </row>
    <row r="55" spans="1:36" ht="74.25" customHeight="1" x14ac:dyDescent="0.2">
      <c r="C55" s="1324" t="s">
        <v>503</v>
      </c>
      <c r="D55" s="1325"/>
      <c r="E55" s="1325"/>
      <c r="F55" s="1325"/>
      <c r="G55" s="1325"/>
      <c r="H55" s="1325"/>
      <c r="I55" s="1325"/>
      <c r="J55" s="1326"/>
      <c r="K55" s="1320" t="s">
        <v>504</v>
      </c>
      <c r="L55" s="1327"/>
      <c r="M55" s="1327"/>
      <c r="N55" s="1327"/>
      <c r="O55" s="1327"/>
      <c r="P55" s="1327"/>
      <c r="Q55" s="1327"/>
      <c r="R55" s="1327"/>
      <c r="S55" s="1327"/>
      <c r="T55" s="1327"/>
      <c r="U55" s="1327"/>
      <c r="V55" s="1327"/>
      <c r="W55" s="1327"/>
      <c r="X55" s="1327"/>
      <c r="Y55" s="1327"/>
      <c r="Z55" s="1327"/>
      <c r="AA55" s="1327"/>
      <c r="AB55" s="1327"/>
      <c r="AC55" s="1327"/>
      <c r="AD55" s="1327"/>
      <c r="AE55" s="1328"/>
      <c r="AF55" s="1298"/>
      <c r="AG55" s="1299"/>
      <c r="AH55" s="1299"/>
      <c r="AI55" s="1300"/>
      <c r="AJ55" s="358"/>
    </row>
    <row r="56" spans="1:36" ht="74.25" customHeight="1" x14ac:dyDescent="0.2">
      <c r="C56" s="1317" t="s">
        <v>505</v>
      </c>
      <c r="D56" s="1318"/>
      <c r="E56" s="1318"/>
      <c r="F56" s="1318"/>
      <c r="G56" s="1318"/>
      <c r="H56" s="1318"/>
      <c r="I56" s="1318"/>
      <c r="J56" s="1319"/>
      <c r="K56" s="1320" t="s">
        <v>650</v>
      </c>
      <c r="L56" s="1321"/>
      <c r="M56" s="1321"/>
      <c r="N56" s="1321"/>
      <c r="O56" s="1321"/>
      <c r="P56" s="1321"/>
      <c r="Q56" s="1321"/>
      <c r="R56" s="1321"/>
      <c r="S56" s="1321"/>
      <c r="T56" s="1321"/>
      <c r="U56" s="1321"/>
      <c r="V56" s="1321"/>
      <c r="W56" s="1321"/>
      <c r="X56" s="1321"/>
      <c r="Y56" s="1321"/>
      <c r="Z56" s="1321"/>
      <c r="AA56" s="1321"/>
      <c r="AB56" s="1321"/>
      <c r="AC56" s="1321"/>
      <c r="AD56" s="1321"/>
      <c r="AE56" s="1322"/>
      <c r="AF56" s="1298"/>
      <c r="AG56" s="1299"/>
      <c r="AH56" s="1299"/>
      <c r="AI56" s="1300"/>
      <c r="AJ56" s="358"/>
    </row>
    <row r="57" spans="1:36" ht="74.25" customHeight="1" x14ac:dyDescent="0.2">
      <c r="C57" s="1317" t="s">
        <v>507</v>
      </c>
      <c r="D57" s="1318"/>
      <c r="E57" s="1318"/>
      <c r="F57" s="1318"/>
      <c r="G57" s="1318"/>
      <c r="H57" s="1318"/>
      <c r="I57" s="1318"/>
      <c r="J57" s="1319"/>
      <c r="K57" s="1323" t="s">
        <v>504</v>
      </c>
      <c r="L57" s="1321"/>
      <c r="M57" s="1321"/>
      <c r="N57" s="1321"/>
      <c r="O57" s="1321"/>
      <c r="P57" s="1321"/>
      <c r="Q57" s="1321"/>
      <c r="R57" s="1321"/>
      <c r="S57" s="1321"/>
      <c r="T57" s="1321"/>
      <c r="U57" s="1321"/>
      <c r="V57" s="1321"/>
      <c r="W57" s="1321"/>
      <c r="X57" s="1321"/>
      <c r="Y57" s="1321"/>
      <c r="Z57" s="1321"/>
      <c r="AA57" s="1321"/>
      <c r="AB57" s="1321"/>
      <c r="AC57" s="1321"/>
      <c r="AD57" s="1321"/>
      <c r="AE57" s="1322"/>
      <c r="AF57" s="1298"/>
      <c r="AG57" s="1299"/>
      <c r="AH57" s="1299"/>
      <c r="AI57" s="1300"/>
    </row>
    <row r="58" spans="1:36" ht="18" customHeight="1" x14ac:dyDescent="0.2">
      <c r="C58" s="358"/>
      <c r="D58" s="358"/>
      <c r="E58" s="358"/>
      <c r="F58" s="358"/>
      <c r="G58" s="358"/>
      <c r="H58" s="358"/>
      <c r="I58" s="358"/>
      <c r="J58" s="358"/>
      <c r="K58" s="358"/>
      <c r="L58" s="358"/>
      <c r="M58" s="358"/>
    </row>
    <row r="59" spans="1:36" ht="18" customHeight="1" x14ac:dyDescent="0.2">
      <c r="B59" s="3" t="s">
        <v>638</v>
      </c>
      <c r="AI59" s="4" t="s">
        <v>433</v>
      </c>
    </row>
    <row r="60" spans="1:36" ht="18" customHeight="1" x14ac:dyDescent="0.2">
      <c r="C60" s="795" t="s">
        <v>434</v>
      </c>
      <c r="D60" s="795"/>
      <c r="E60" s="795"/>
      <c r="F60" s="795"/>
      <c r="G60" s="795"/>
      <c r="H60" s="795"/>
      <c r="I60" s="795" t="s">
        <v>435</v>
      </c>
      <c r="J60" s="795"/>
      <c r="K60" s="795"/>
      <c r="L60" s="795"/>
      <c r="M60" s="795"/>
      <c r="N60" s="799" t="s">
        <v>436</v>
      </c>
      <c r="O60" s="799"/>
      <c r="P60" s="799"/>
      <c r="Q60" s="799"/>
      <c r="R60" s="799"/>
      <c r="S60" s="837" t="s">
        <v>437</v>
      </c>
      <c r="T60" s="838"/>
      <c r="U60" s="838"/>
      <c r="V60" s="838"/>
      <c r="W60" s="838"/>
      <c r="X60" s="838"/>
      <c r="Y60" s="838"/>
      <c r="Z60" s="838"/>
      <c r="AA60" s="838"/>
      <c r="AB60" s="838"/>
      <c r="AC60" s="838"/>
      <c r="AD60" s="838"/>
      <c r="AE60" s="838"/>
      <c r="AF60" s="838"/>
      <c r="AG60" s="839"/>
      <c r="AH60" s="844" t="s">
        <v>251</v>
      </c>
      <c r="AI60" s="844"/>
    </row>
    <row r="61" spans="1:36" ht="18" customHeight="1" x14ac:dyDescent="0.2">
      <c r="C61" s="795"/>
      <c r="D61" s="795"/>
      <c r="E61" s="795"/>
      <c r="F61" s="795"/>
      <c r="G61" s="795"/>
      <c r="H61" s="795"/>
      <c r="I61" s="795"/>
      <c r="J61" s="795"/>
      <c r="K61" s="795"/>
      <c r="L61" s="795"/>
      <c r="M61" s="795"/>
      <c r="N61" s="799"/>
      <c r="O61" s="799"/>
      <c r="P61" s="799"/>
      <c r="Q61" s="799"/>
      <c r="R61" s="799"/>
      <c r="S61" s="837" t="s">
        <v>456</v>
      </c>
      <c r="T61" s="838"/>
      <c r="U61" s="838"/>
      <c r="V61" s="838"/>
      <c r="W61" s="838"/>
      <c r="X61" s="837" t="s">
        <v>651</v>
      </c>
      <c r="Y61" s="838"/>
      <c r="Z61" s="838"/>
      <c r="AA61" s="838"/>
      <c r="AB61" s="839"/>
      <c r="AC61" s="838" t="s">
        <v>652</v>
      </c>
      <c r="AD61" s="838"/>
      <c r="AE61" s="838"/>
      <c r="AF61" s="838"/>
      <c r="AG61" s="839"/>
      <c r="AH61" s="844"/>
      <c r="AI61" s="844"/>
    </row>
    <row r="62" spans="1:36" ht="18" customHeight="1" x14ac:dyDescent="0.2">
      <c r="C62" s="799" t="s">
        <v>442</v>
      </c>
      <c r="D62" s="799"/>
      <c r="E62" s="799"/>
      <c r="F62" s="799"/>
      <c r="G62" s="799"/>
      <c r="H62" s="799"/>
      <c r="I62" s="1295"/>
      <c r="J62" s="1296"/>
      <c r="K62" s="1296"/>
      <c r="L62" s="1296"/>
      <c r="M62" s="1297"/>
      <c r="N62" s="1295"/>
      <c r="O62" s="1296"/>
      <c r="P62" s="1296"/>
      <c r="Q62" s="1296"/>
      <c r="R62" s="1297"/>
      <c r="S62" s="1295"/>
      <c r="T62" s="1296"/>
      <c r="U62" s="1296"/>
      <c r="V62" s="1296"/>
      <c r="W62" s="1296"/>
      <c r="X62" s="1295"/>
      <c r="Y62" s="1296"/>
      <c r="Z62" s="1296"/>
      <c r="AA62" s="1296"/>
      <c r="AB62" s="1297"/>
      <c r="AC62" s="1296"/>
      <c r="AD62" s="1296"/>
      <c r="AE62" s="1296"/>
      <c r="AF62" s="1296"/>
      <c r="AG62" s="1297"/>
      <c r="AH62" s="1281"/>
      <c r="AI62" s="1278"/>
    </row>
    <row r="63" spans="1:36" ht="18" customHeight="1" x14ac:dyDescent="0.2">
      <c r="C63" s="799"/>
      <c r="D63" s="799"/>
      <c r="E63" s="799"/>
      <c r="F63" s="799"/>
      <c r="G63" s="799"/>
      <c r="H63" s="799"/>
      <c r="I63" s="1302"/>
      <c r="J63" s="1303"/>
      <c r="K63" s="1303"/>
      <c r="L63" s="1303"/>
      <c r="M63" s="1304"/>
      <c r="N63" s="1302"/>
      <c r="O63" s="1303"/>
      <c r="P63" s="1303"/>
      <c r="Q63" s="1303"/>
      <c r="R63" s="1304"/>
      <c r="S63" s="1302"/>
      <c r="T63" s="1303"/>
      <c r="U63" s="1303"/>
      <c r="V63" s="1303"/>
      <c r="W63" s="1303"/>
      <c r="X63" s="1302"/>
      <c r="Y63" s="1303"/>
      <c r="Z63" s="1303"/>
      <c r="AA63" s="1303"/>
      <c r="AB63" s="1304"/>
      <c r="AC63" s="1303"/>
      <c r="AD63" s="1303"/>
      <c r="AE63" s="1303"/>
      <c r="AF63" s="1303"/>
      <c r="AG63" s="1304"/>
      <c r="AH63" s="1282"/>
      <c r="AI63" s="1284"/>
    </row>
    <row r="64" spans="1:36" ht="18" customHeight="1" x14ac:dyDescent="0.2">
      <c r="C64" s="799"/>
      <c r="D64" s="799"/>
      <c r="E64" s="799"/>
      <c r="F64" s="799"/>
      <c r="G64" s="799"/>
      <c r="H64" s="799"/>
      <c r="I64" s="1282"/>
      <c r="J64" s="1283"/>
      <c r="K64" s="1283"/>
      <c r="L64" s="1283"/>
      <c r="M64" s="1284"/>
      <c r="N64" s="1282"/>
      <c r="O64" s="1283"/>
      <c r="P64" s="1283"/>
      <c r="Q64" s="1283"/>
      <c r="R64" s="1284"/>
      <c r="S64" s="1282"/>
      <c r="T64" s="1283"/>
      <c r="U64" s="1283"/>
      <c r="V64" s="1283"/>
      <c r="W64" s="1283"/>
      <c r="X64" s="1308"/>
      <c r="Y64" s="1312"/>
      <c r="Z64" s="1312"/>
      <c r="AA64" s="1312"/>
      <c r="AB64" s="1313"/>
      <c r="AC64" s="1312"/>
      <c r="AD64" s="1312"/>
      <c r="AE64" s="1312"/>
      <c r="AF64" s="1312"/>
      <c r="AG64" s="1313"/>
      <c r="AH64" s="1282"/>
      <c r="AI64" s="1284"/>
    </row>
    <row r="65" spans="2:35" ht="18" customHeight="1" x14ac:dyDescent="0.2">
      <c r="C65" s="799"/>
      <c r="D65" s="799"/>
      <c r="E65" s="799"/>
      <c r="F65" s="799"/>
      <c r="G65" s="799"/>
      <c r="H65" s="799"/>
      <c r="I65" s="1285"/>
      <c r="J65" s="1286"/>
      <c r="K65" s="1286"/>
      <c r="L65" s="1286"/>
      <c r="M65" s="1287"/>
      <c r="N65" s="1285"/>
      <c r="O65" s="1286"/>
      <c r="P65" s="1286"/>
      <c r="Q65" s="1286"/>
      <c r="R65" s="1287"/>
      <c r="S65" s="1285"/>
      <c r="T65" s="1286"/>
      <c r="U65" s="1286"/>
      <c r="V65" s="1286"/>
      <c r="W65" s="1286"/>
      <c r="X65" s="1314"/>
      <c r="Y65" s="1315"/>
      <c r="Z65" s="1315"/>
      <c r="AA65" s="1315"/>
      <c r="AB65" s="1316"/>
      <c r="AC65" s="1315"/>
      <c r="AD65" s="1315"/>
      <c r="AE65" s="1315"/>
      <c r="AF65" s="1315"/>
      <c r="AG65" s="1316"/>
      <c r="AH65" s="1285"/>
      <c r="AI65" s="1287"/>
    </row>
    <row r="66" spans="2:35" ht="18" customHeight="1" x14ac:dyDescent="0.2">
      <c r="C66" s="786" t="s">
        <v>443</v>
      </c>
      <c r="D66" s="787"/>
      <c r="E66" s="787"/>
      <c r="F66" s="787"/>
      <c r="G66" s="787"/>
      <c r="H66" s="788"/>
      <c r="I66" s="1295">
        <f>I62</f>
        <v>0</v>
      </c>
      <c r="J66" s="1296"/>
      <c r="K66" s="1296"/>
      <c r="L66" s="1296"/>
      <c r="M66" s="1297"/>
      <c r="N66" s="1295">
        <f>N62</f>
        <v>0</v>
      </c>
      <c r="O66" s="1296"/>
      <c r="P66" s="1296"/>
      <c r="Q66" s="1296"/>
      <c r="R66" s="1297"/>
      <c r="S66" s="1295">
        <f>S62</f>
        <v>0</v>
      </c>
      <c r="T66" s="1296"/>
      <c r="U66" s="1296"/>
      <c r="V66" s="1296"/>
      <c r="W66" s="1296"/>
      <c r="X66" s="1295"/>
      <c r="Y66" s="1296"/>
      <c r="Z66" s="1296"/>
      <c r="AA66" s="1296"/>
      <c r="AB66" s="1297"/>
      <c r="AC66" s="1296"/>
      <c r="AD66" s="1296"/>
      <c r="AE66" s="1296"/>
      <c r="AF66" s="1296"/>
      <c r="AG66" s="1297"/>
      <c r="AH66" s="1281"/>
      <c r="AI66" s="1278"/>
    </row>
    <row r="67" spans="2:35" ht="18" customHeight="1" x14ac:dyDescent="0.2">
      <c r="C67" s="813"/>
      <c r="D67" s="814"/>
      <c r="E67" s="814"/>
      <c r="F67" s="814"/>
      <c r="G67" s="814"/>
      <c r="H67" s="815"/>
      <c r="I67" s="1302"/>
      <c r="J67" s="1303"/>
      <c r="K67" s="1303"/>
      <c r="L67" s="1303"/>
      <c r="M67" s="1304"/>
      <c r="N67" s="1302"/>
      <c r="O67" s="1303"/>
      <c r="P67" s="1303"/>
      <c r="Q67" s="1303"/>
      <c r="R67" s="1304"/>
      <c r="S67" s="1302"/>
      <c r="T67" s="1303"/>
      <c r="U67" s="1303"/>
      <c r="V67" s="1303"/>
      <c r="W67" s="1303"/>
      <c r="X67" s="1302"/>
      <c r="Y67" s="1303"/>
      <c r="Z67" s="1303"/>
      <c r="AA67" s="1303"/>
      <c r="AB67" s="1304"/>
      <c r="AC67" s="1303"/>
      <c r="AD67" s="1303"/>
      <c r="AE67" s="1303"/>
      <c r="AF67" s="1303"/>
      <c r="AG67" s="1304"/>
      <c r="AH67" s="1282"/>
      <c r="AI67" s="1284"/>
    </row>
    <row r="68" spans="2:35" ht="18" customHeight="1" x14ac:dyDescent="0.2">
      <c r="C68" s="813"/>
      <c r="D68" s="814"/>
      <c r="E68" s="814"/>
      <c r="F68" s="814"/>
      <c r="G68" s="814"/>
      <c r="H68" s="815"/>
      <c r="I68" s="1282">
        <f>I64</f>
        <v>0</v>
      </c>
      <c r="J68" s="1283"/>
      <c r="K68" s="1283"/>
      <c r="L68" s="1283"/>
      <c r="M68" s="1284"/>
      <c r="N68" s="1282">
        <f>N64</f>
        <v>0</v>
      </c>
      <c r="O68" s="1283"/>
      <c r="P68" s="1283"/>
      <c r="Q68" s="1283"/>
      <c r="R68" s="1284"/>
      <c r="S68" s="1308">
        <f>S64</f>
        <v>0</v>
      </c>
      <c r="T68" s="1309"/>
      <c r="U68" s="1309"/>
      <c r="V68" s="1309"/>
      <c r="W68" s="1309"/>
      <c r="X68" s="1308"/>
      <c r="Y68" s="1312"/>
      <c r="Z68" s="1312"/>
      <c r="AA68" s="1312"/>
      <c r="AB68" s="1313"/>
      <c r="AC68" s="1312"/>
      <c r="AD68" s="1312"/>
      <c r="AE68" s="1312"/>
      <c r="AF68" s="1312"/>
      <c r="AG68" s="1313"/>
      <c r="AH68" s="1282"/>
      <c r="AI68" s="1284"/>
    </row>
    <row r="69" spans="2:35" ht="18" customHeight="1" x14ac:dyDescent="0.2">
      <c r="C69" s="789"/>
      <c r="D69" s="790"/>
      <c r="E69" s="790"/>
      <c r="F69" s="790"/>
      <c r="G69" s="790"/>
      <c r="H69" s="791"/>
      <c r="I69" s="1285"/>
      <c r="J69" s="1286"/>
      <c r="K69" s="1286"/>
      <c r="L69" s="1286"/>
      <c r="M69" s="1287"/>
      <c r="N69" s="1285"/>
      <c r="O69" s="1286"/>
      <c r="P69" s="1286"/>
      <c r="Q69" s="1286"/>
      <c r="R69" s="1287"/>
      <c r="S69" s="1310"/>
      <c r="T69" s="1311"/>
      <c r="U69" s="1311"/>
      <c r="V69" s="1311"/>
      <c r="W69" s="1311"/>
      <c r="X69" s="1314"/>
      <c r="Y69" s="1315"/>
      <c r="Z69" s="1315"/>
      <c r="AA69" s="1315"/>
      <c r="AB69" s="1316"/>
      <c r="AC69" s="1315"/>
      <c r="AD69" s="1315"/>
      <c r="AE69" s="1315"/>
      <c r="AF69" s="1315"/>
      <c r="AG69" s="1316"/>
      <c r="AH69" s="1285"/>
      <c r="AI69" s="1287"/>
    </row>
    <row r="70" spans="2:35" ht="18" customHeight="1" x14ac:dyDescent="0.2"/>
    <row r="71" spans="2:35" ht="18" customHeight="1" x14ac:dyDescent="0.2">
      <c r="B71" s="3" t="s">
        <v>641</v>
      </c>
    </row>
    <row r="72" spans="2:35" ht="18" customHeight="1" x14ac:dyDescent="0.2">
      <c r="D72" s="3" t="s">
        <v>653</v>
      </c>
    </row>
    <row r="73" spans="2:35" ht="18" customHeight="1" x14ac:dyDescent="0.2"/>
    <row r="74" spans="2:35" ht="18" customHeight="1" x14ac:dyDescent="0.2">
      <c r="B74" s="3" t="s">
        <v>643</v>
      </c>
      <c r="O74" s="85"/>
      <c r="P74" s="85"/>
      <c r="Q74" s="85"/>
      <c r="R74" s="85" t="s">
        <v>654</v>
      </c>
      <c r="S74" s="85"/>
      <c r="T74" s="85"/>
      <c r="U74" s="85"/>
      <c r="V74" s="85"/>
      <c r="W74" s="85"/>
      <c r="X74" s="85"/>
    </row>
    <row r="75" spans="2:35" ht="18" customHeight="1" x14ac:dyDescent="0.2">
      <c r="D75" s="5"/>
    </row>
    <row r="76" spans="2:35" ht="18" customHeight="1" x14ac:dyDescent="0.2">
      <c r="B76" s="3" t="s">
        <v>644</v>
      </c>
    </row>
    <row r="77" spans="2:35" ht="18" customHeight="1" x14ac:dyDescent="0.2"/>
    <row r="78" spans="2:35" ht="18" customHeight="1" x14ac:dyDescent="0.2">
      <c r="C78" s="3" t="s">
        <v>645</v>
      </c>
      <c r="AI78" s="4" t="s">
        <v>433</v>
      </c>
    </row>
    <row r="79" spans="2:35" ht="18" customHeight="1" x14ac:dyDescent="0.2">
      <c r="C79" s="795" t="s">
        <v>450</v>
      </c>
      <c r="D79" s="795"/>
      <c r="E79" s="795"/>
      <c r="F79" s="795"/>
      <c r="G79" s="795"/>
      <c r="H79" s="795"/>
      <c r="I79" s="795"/>
      <c r="J79" s="795"/>
      <c r="K79" s="795" t="s">
        <v>451</v>
      </c>
      <c r="L79" s="795"/>
      <c r="M79" s="795"/>
      <c r="N79" s="795"/>
      <c r="O79" s="795"/>
      <c r="P79" s="795"/>
      <c r="Q79" s="795" t="s">
        <v>452</v>
      </c>
      <c r="R79" s="795"/>
      <c r="S79" s="795"/>
      <c r="T79" s="795"/>
      <c r="U79" s="795"/>
      <c r="V79" s="795"/>
      <c r="W79" s="795" t="s">
        <v>453</v>
      </c>
      <c r="X79" s="795"/>
      <c r="Y79" s="795"/>
      <c r="Z79" s="795"/>
      <c r="AA79" s="795"/>
      <c r="AB79" s="795"/>
      <c r="AC79" s="795"/>
      <c r="AD79" s="795"/>
      <c r="AE79" s="795"/>
      <c r="AF79" s="795"/>
      <c r="AG79" s="795" t="s">
        <v>251</v>
      </c>
      <c r="AH79" s="795"/>
      <c r="AI79" s="795"/>
    </row>
    <row r="80" spans="2:35" ht="18" customHeight="1" x14ac:dyDescent="0.2">
      <c r="C80" s="795"/>
      <c r="D80" s="795"/>
      <c r="E80" s="795"/>
      <c r="F80" s="795"/>
      <c r="G80" s="795"/>
      <c r="H80" s="795"/>
      <c r="I80" s="795"/>
      <c r="J80" s="795"/>
      <c r="K80" s="795"/>
      <c r="L80" s="795"/>
      <c r="M80" s="795"/>
      <c r="N80" s="795"/>
      <c r="O80" s="795"/>
      <c r="P80" s="795"/>
      <c r="Q80" s="795"/>
      <c r="R80" s="795"/>
      <c r="S80" s="795"/>
      <c r="T80" s="795"/>
      <c r="U80" s="795"/>
      <c r="V80" s="795"/>
      <c r="W80" s="795" t="s">
        <v>454</v>
      </c>
      <c r="X80" s="795"/>
      <c r="Y80" s="795"/>
      <c r="Z80" s="795"/>
      <c r="AA80" s="795"/>
      <c r="AB80" s="795" t="s">
        <v>455</v>
      </c>
      <c r="AC80" s="795"/>
      <c r="AD80" s="795"/>
      <c r="AE80" s="795"/>
      <c r="AF80" s="795"/>
      <c r="AG80" s="795"/>
      <c r="AH80" s="795"/>
      <c r="AI80" s="795"/>
    </row>
    <row r="81" spans="3:35" ht="16.5" customHeight="1" x14ac:dyDescent="0.2">
      <c r="C81" s="795" t="s">
        <v>456</v>
      </c>
      <c r="D81" s="795"/>
      <c r="E81" s="795"/>
      <c r="F81" s="795"/>
      <c r="G81" s="795"/>
      <c r="H81" s="795"/>
      <c r="I81" s="795"/>
      <c r="J81" s="795"/>
      <c r="K81" s="1305"/>
      <c r="L81" s="1305"/>
      <c r="M81" s="1305"/>
      <c r="N81" s="1305"/>
      <c r="O81" s="1305"/>
      <c r="P81" s="1305"/>
      <c r="Q81" s="1281"/>
      <c r="R81" s="1277"/>
      <c r="S81" s="1277"/>
      <c r="T81" s="1277"/>
      <c r="U81" s="1277"/>
      <c r="V81" s="1278"/>
      <c r="W81" s="1305" t="str">
        <f>IF(K81&gt;Q81,K81-Q81,"")</f>
        <v/>
      </c>
      <c r="X81" s="1305"/>
      <c r="Y81" s="1305"/>
      <c r="Z81" s="1305"/>
      <c r="AA81" s="1305"/>
      <c r="AB81" s="1305" t="str">
        <f>IF(K81&lt;Q81,Q81-K81,"")</f>
        <v/>
      </c>
      <c r="AC81" s="1305"/>
      <c r="AD81" s="1305"/>
      <c r="AE81" s="1305"/>
      <c r="AF81" s="1305"/>
      <c r="AG81" s="1123"/>
      <c r="AH81" s="1123"/>
      <c r="AI81" s="1123"/>
    </row>
    <row r="82" spans="3:35" ht="16.5" customHeight="1" x14ac:dyDescent="0.2">
      <c r="C82" s="795"/>
      <c r="D82" s="795"/>
      <c r="E82" s="795"/>
      <c r="F82" s="795"/>
      <c r="G82" s="795"/>
      <c r="H82" s="795"/>
      <c r="I82" s="795"/>
      <c r="J82" s="795"/>
      <c r="K82" s="1306"/>
      <c r="L82" s="1306"/>
      <c r="M82" s="1306"/>
      <c r="N82" s="1306"/>
      <c r="O82" s="1306"/>
      <c r="P82" s="1306"/>
      <c r="Q82" s="1282"/>
      <c r="R82" s="1283"/>
      <c r="S82" s="1283"/>
      <c r="T82" s="1283"/>
      <c r="U82" s="1283"/>
      <c r="V82" s="1284"/>
      <c r="W82" s="1306"/>
      <c r="X82" s="1306"/>
      <c r="Y82" s="1306"/>
      <c r="Z82" s="1306"/>
      <c r="AA82" s="1306"/>
      <c r="AB82" s="1306"/>
      <c r="AC82" s="1306"/>
      <c r="AD82" s="1306"/>
      <c r="AE82" s="1306"/>
      <c r="AF82" s="1306"/>
      <c r="AG82" s="1307"/>
      <c r="AH82" s="1307"/>
      <c r="AI82" s="1307"/>
    </row>
    <row r="83" spans="3:35" ht="16.5" customHeight="1" x14ac:dyDescent="0.2">
      <c r="C83" s="795"/>
      <c r="D83" s="795"/>
      <c r="E83" s="795"/>
      <c r="F83" s="795"/>
      <c r="G83" s="795"/>
      <c r="H83" s="795"/>
      <c r="I83" s="795"/>
      <c r="J83" s="795"/>
      <c r="K83" s="1280"/>
      <c r="L83" s="1280"/>
      <c r="M83" s="1280"/>
      <c r="N83" s="1280"/>
      <c r="O83" s="1280"/>
      <c r="P83" s="1280"/>
      <c r="Q83" s="1282"/>
      <c r="R83" s="1283"/>
      <c r="S83" s="1283"/>
      <c r="T83" s="1283"/>
      <c r="U83" s="1283"/>
      <c r="V83" s="1284"/>
      <c r="W83" s="1280" t="str">
        <f>IF(K83&gt;Q81,K83-Q81,"")</f>
        <v/>
      </c>
      <c r="X83" s="1280"/>
      <c r="Y83" s="1280"/>
      <c r="Z83" s="1280"/>
      <c r="AA83" s="1280"/>
      <c r="AB83" s="1280" t="str">
        <f>IF(K83&lt;Q81,Q81-K83,"")</f>
        <v/>
      </c>
      <c r="AC83" s="1280"/>
      <c r="AD83" s="1280"/>
      <c r="AE83" s="1280"/>
      <c r="AF83" s="1280"/>
      <c r="AG83" s="1280"/>
      <c r="AH83" s="1280"/>
      <c r="AI83" s="1280"/>
    </row>
    <row r="84" spans="3:35" ht="16.5" customHeight="1" x14ac:dyDescent="0.2">
      <c r="C84" s="795"/>
      <c r="D84" s="795"/>
      <c r="E84" s="795"/>
      <c r="F84" s="795"/>
      <c r="G84" s="795"/>
      <c r="H84" s="795"/>
      <c r="I84" s="795"/>
      <c r="J84" s="795"/>
      <c r="K84" s="1301"/>
      <c r="L84" s="1301"/>
      <c r="M84" s="1301"/>
      <c r="N84" s="1301"/>
      <c r="O84" s="1301"/>
      <c r="P84" s="1301"/>
      <c r="Q84" s="1285"/>
      <c r="R84" s="1286"/>
      <c r="S84" s="1286"/>
      <c r="T84" s="1286"/>
      <c r="U84" s="1286"/>
      <c r="V84" s="1287"/>
      <c r="W84" s="1301"/>
      <c r="X84" s="1301"/>
      <c r="Y84" s="1301"/>
      <c r="Z84" s="1301"/>
      <c r="AA84" s="1301"/>
      <c r="AB84" s="1301"/>
      <c r="AC84" s="1301"/>
      <c r="AD84" s="1301"/>
      <c r="AE84" s="1301"/>
      <c r="AF84" s="1301"/>
      <c r="AG84" s="1301"/>
      <c r="AH84" s="1301"/>
      <c r="AI84" s="1301"/>
    </row>
    <row r="85" spans="3:35" ht="16.5" customHeight="1" x14ac:dyDescent="0.2">
      <c r="C85" s="786" t="s">
        <v>651</v>
      </c>
      <c r="D85" s="787"/>
      <c r="E85" s="787"/>
      <c r="F85" s="787"/>
      <c r="G85" s="787"/>
      <c r="H85" s="787"/>
      <c r="I85" s="787"/>
      <c r="J85" s="788"/>
      <c r="K85" s="1295"/>
      <c r="L85" s="1296"/>
      <c r="M85" s="1296"/>
      <c r="N85" s="1296"/>
      <c r="O85" s="1296"/>
      <c r="P85" s="1297"/>
      <c r="Q85" s="1281"/>
      <c r="R85" s="1277"/>
      <c r="S85" s="1277"/>
      <c r="T85" s="1277"/>
      <c r="U85" s="1277"/>
      <c r="V85" s="1278"/>
      <c r="W85" s="1295"/>
      <c r="X85" s="1296"/>
      <c r="Y85" s="1296"/>
      <c r="Z85" s="1296"/>
      <c r="AA85" s="1297"/>
      <c r="AB85" s="1295"/>
      <c r="AC85" s="1296"/>
      <c r="AD85" s="1296"/>
      <c r="AE85" s="1296"/>
      <c r="AF85" s="1297"/>
      <c r="AG85" s="1281"/>
      <c r="AH85" s="1277"/>
      <c r="AI85" s="1278"/>
    </row>
    <row r="86" spans="3:35" ht="16.5" customHeight="1" x14ac:dyDescent="0.2">
      <c r="C86" s="813"/>
      <c r="D86" s="814"/>
      <c r="E86" s="814"/>
      <c r="F86" s="814"/>
      <c r="G86" s="814"/>
      <c r="H86" s="814"/>
      <c r="I86" s="814"/>
      <c r="J86" s="815"/>
      <c r="K86" s="1302"/>
      <c r="L86" s="1303"/>
      <c r="M86" s="1303"/>
      <c r="N86" s="1303"/>
      <c r="O86" s="1303"/>
      <c r="P86" s="1304"/>
      <c r="Q86" s="1282"/>
      <c r="R86" s="1283"/>
      <c r="S86" s="1283"/>
      <c r="T86" s="1283"/>
      <c r="U86" s="1283"/>
      <c r="V86" s="1284"/>
      <c r="W86" s="1302"/>
      <c r="X86" s="1303"/>
      <c r="Y86" s="1303"/>
      <c r="Z86" s="1303"/>
      <c r="AA86" s="1304"/>
      <c r="AB86" s="1302"/>
      <c r="AC86" s="1303"/>
      <c r="AD86" s="1303"/>
      <c r="AE86" s="1303"/>
      <c r="AF86" s="1304"/>
      <c r="AG86" s="1282"/>
      <c r="AH86" s="1283"/>
      <c r="AI86" s="1284"/>
    </row>
    <row r="87" spans="3:35" ht="16.5" customHeight="1" x14ac:dyDescent="0.2">
      <c r="C87" s="813"/>
      <c r="D87" s="814"/>
      <c r="E87" s="814"/>
      <c r="F87" s="814"/>
      <c r="G87" s="814"/>
      <c r="H87" s="814"/>
      <c r="I87" s="814"/>
      <c r="J87" s="815"/>
      <c r="K87" s="1282"/>
      <c r="L87" s="1283"/>
      <c r="M87" s="1283"/>
      <c r="N87" s="1283"/>
      <c r="O87" s="1283"/>
      <c r="P87" s="1284"/>
      <c r="Q87" s="1282"/>
      <c r="R87" s="1283"/>
      <c r="S87" s="1283"/>
      <c r="T87" s="1283"/>
      <c r="U87" s="1283"/>
      <c r="V87" s="1284"/>
      <c r="W87" s="1282"/>
      <c r="X87" s="1283"/>
      <c r="Y87" s="1283"/>
      <c r="Z87" s="1283"/>
      <c r="AA87" s="1284"/>
      <c r="AB87" s="1282"/>
      <c r="AC87" s="1283"/>
      <c r="AD87" s="1283"/>
      <c r="AE87" s="1283"/>
      <c r="AF87" s="1284"/>
      <c r="AG87" s="1282"/>
      <c r="AH87" s="1283"/>
      <c r="AI87" s="1284"/>
    </row>
    <row r="88" spans="3:35" ht="16.5" customHeight="1" x14ac:dyDescent="0.2">
      <c r="C88" s="789"/>
      <c r="D88" s="790"/>
      <c r="E88" s="790"/>
      <c r="F88" s="790"/>
      <c r="G88" s="790"/>
      <c r="H88" s="790"/>
      <c r="I88" s="790"/>
      <c r="J88" s="791"/>
      <c r="K88" s="1285"/>
      <c r="L88" s="1286"/>
      <c r="M88" s="1286"/>
      <c r="N88" s="1286"/>
      <c r="O88" s="1286"/>
      <c r="P88" s="1287"/>
      <c r="Q88" s="1285"/>
      <c r="R88" s="1286"/>
      <c r="S88" s="1286"/>
      <c r="T88" s="1286"/>
      <c r="U88" s="1286"/>
      <c r="V88" s="1287"/>
      <c r="W88" s="1285"/>
      <c r="X88" s="1286"/>
      <c r="Y88" s="1286"/>
      <c r="Z88" s="1286"/>
      <c r="AA88" s="1287"/>
      <c r="AB88" s="1285"/>
      <c r="AC88" s="1286"/>
      <c r="AD88" s="1286"/>
      <c r="AE88" s="1286"/>
      <c r="AF88" s="1287"/>
      <c r="AG88" s="1285"/>
      <c r="AH88" s="1286"/>
      <c r="AI88" s="1287"/>
    </row>
    <row r="89" spans="3:35" ht="16.5" customHeight="1" x14ac:dyDescent="0.2">
      <c r="C89" s="795" t="s">
        <v>440</v>
      </c>
      <c r="D89" s="795"/>
      <c r="E89" s="795"/>
      <c r="F89" s="795"/>
      <c r="G89" s="795"/>
      <c r="H89" s="795"/>
      <c r="I89" s="795"/>
      <c r="J89" s="795"/>
      <c r="K89" s="1305"/>
      <c r="L89" s="1305"/>
      <c r="M89" s="1305"/>
      <c r="N89" s="1305"/>
      <c r="O89" s="1305"/>
      <c r="P89" s="1305"/>
      <c r="Q89" s="1281"/>
      <c r="R89" s="1277"/>
      <c r="S89" s="1277"/>
      <c r="T89" s="1277"/>
      <c r="U89" s="1277"/>
      <c r="V89" s="1278"/>
      <c r="W89" s="1305"/>
      <c r="X89" s="1305"/>
      <c r="Y89" s="1305"/>
      <c r="Z89" s="1305"/>
      <c r="AA89" s="1305"/>
      <c r="AB89" s="1305"/>
      <c r="AC89" s="1305"/>
      <c r="AD89" s="1305"/>
      <c r="AE89" s="1305"/>
      <c r="AF89" s="1305"/>
      <c r="AG89" s="1123"/>
      <c r="AH89" s="1123"/>
      <c r="AI89" s="1123"/>
    </row>
    <row r="90" spans="3:35" ht="16.5" customHeight="1" x14ac:dyDescent="0.2">
      <c r="C90" s="795"/>
      <c r="D90" s="795"/>
      <c r="E90" s="795"/>
      <c r="F90" s="795"/>
      <c r="G90" s="795"/>
      <c r="H90" s="795"/>
      <c r="I90" s="795"/>
      <c r="J90" s="795"/>
      <c r="K90" s="1306"/>
      <c r="L90" s="1306"/>
      <c r="M90" s="1306"/>
      <c r="N90" s="1306"/>
      <c r="O90" s="1306"/>
      <c r="P90" s="1306"/>
      <c r="Q90" s="1282"/>
      <c r="R90" s="1283"/>
      <c r="S90" s="1283"/>
      <c r="T90" s="1283"/>
      <c r="U90" s="1283"/>
      <c r="V90" s="1284"/>
      <c r="W90" s="1306"/>
      <c r="X90" s="1306"/>
      <c r="Y90" s="1306"/>
      <c r="Z90" s="1306"/>
      <c r="AA90" s="1306"/>
      <c r="AB90" s="1306"/>
      <c r="AC90" s="1306"/>
      <c r="AD90" s="1306"/>
      <c r="AE90" s="1306"/>
      <c r="AF90" s="1306"/>
      <c r="AG90" s="1307"/>
      <c r="AH90" s="1307"/>
      <c r="AI90" s="1307"/>
    </row>
    <row r="91" spans="3:35" ht="16.5" customHeight="1" x14ac:dyDescent="0.2">
      <c r="C91" s="795"/>
      <c r="D91" s="795"/>
      <c r="E91" s="795"/>
      <c r="F91" s="795"/>
      <c r="G91" s="795"/>
      <c r="H91" s="795"/>
      <c r="I91" s="795"/>
      <c r="J91" s="795"/>
      <c r="K91" s="1280"/>
      <c r="L91" s="1280"/>
      <c r="M91" s="1280"/>
      <c r="N91" s="1280"/>
      <c r="O91" s="1280"/>
      <c r="P91" s="1280"/>
      <c r="Q91" s="1282"/>
      <c r="R91" s="1283"/>
      <c r="S91" s="1283"/>
      <c r="T91" s="1283"/>
      <c r="U91" s="1283"/>
      <c r="V91" s="1284"/>
      <c r="W91" s="1280"/>
      <c r="X91" s="1280"/>
      <c r="Y91" s="1280"/>
      <c r="Z91" s="1280"/>
      <c r="AA91" s="1280"/>
      <c r="AB91" s="1280"/>
      <c r="AC91" s="1280"/>
      <c r="AD91" s="1280"/>
      <c r="AE91" s="1280"/>
      <c r="AF91" s="1280"/>
      <c r="AG91" s="1280"/>
      <c r="AH91" s="1280"/>
      <c r="AI91" s="1280"/>
    </row>
    <row r="92" spans="3:35" ht="16.5" customHeight="1" x14ac:dyDescent="0.2">
      <c r="C92" s="795"/>
      <c r="D92" s="795"/>
      <c r="E92" s="795"/>
      <c r="F92" s="795"/>
      <c r="G92" s="795"/>
      <c r="H92" s="795"/>
      <c r="I92" s="795"/>
      <c r="J92" s="795"/>
      <c r="K92" s="1301"/>
      <c r="L92" s="1301"/>
      <c r="M92" s="1301"/>
      <c r="N92" s="1301"/>
      <c r="O92" s="1301"/>
      <c r="P92" s="1301"/>
      <c r="Q92" s="1285"/>
      <c r="R92" s="1286"/>
      <c r="S92" s="1286"/>
      <c r="T92" s="1286"/>
      <c r="U92" s="1286"/>
      <c r="V92" s="1287"/>
      <c r="W92" s="1301"/>
      <c r="X92" s="1301"/>
      <c r="Y92" s="1301"/>
      <c r="Z92" s="1301"/>
      <c r="AA92" s="1301"/>
      <c r="AB92" s="1301"/>
      <c r="AC92" s="1301"/>
      <c r="AD92" s="1301"/>
      <c r="AE92" s="1301"/>
      <c r="AF92" s="1301"/>
      <c r="AG92" s="1301"/>
      <c r="AH92" s="1301"/>
      <c r="AI92" s="1301"/>
    </row>
    <row r="93" spans="3:35" ht="16.5" customHeight="1" x14ac:dyDescent="0.2">
      <c r="C93" s="795" t="s">
        <v>443</v>
      </c>
      <c r="D93" s="795"/>
      <c r="E93" s="795"/>
      <c r="F93" s="795"/>
      <c r="G93" s="795"/>
      <c r="H93" s="795"/>
      <c r="I93" s="795"/>
      <c r="J93" s="795"/>
      <c r="K93" s="1305">
        <f>K81</f>
        <v>0</v>
      </c>
      <c r="L93" s="1305"/>
      <c r="M93" s="1305"/>
      <c r="N93" s="1305"/>
      <c r="O93" s="1305"/>
      <c r="P93" s="1305"/>
      <c r="Q93" s="1281">
        <f>Q81</f>
        <v>0</v>
      </c>
      <c r="R93" s="1277"/>
      <c r="S93" s="1277"/>
      <c r="T93" s="1277"/>
      <c r="U93" s="1277"/>
      <c r="V93" s="1278"/>
      <c r="W93" s="1305" t="str">
        <f>W81</f>
        <v/>
      </c>
      <c r="X93" s="1305"/>
      <c r="Y93" s="1305"/>
      <c r="Z93" s="1305"/>
      <c r="AA93" s="1305"/>
      <c r="AB93" s="1305" t="str">
        <f>AB81</f>
        <v/>
      </c>
      <c r="AC93" s="1305"/>
      <c r="AD93" s="1305"/>
      <c r="AE93" s="1305"/>
      <c r="AF93" s="1305"/>
      <c r="AG93" s="1301"/>
      <c r="AH93" s="1301"/>
      <c r="AI93" s="1301"/>
    </row>
    <row r="94" spans="3:35" ht="16.5" customHeight="1" x14ac:dyDescent="0.2">
      <c r="C94" s="795"/>
      <c r="D94" s="795"/>
      <c r="E94" s="795"/>
      <c r="F94" s="795"/>
      <c r="G94" s="795"/>
      <c r="H94" s="795"/>
      <c r="I94" s="795"/>
      <c r="J94" s="795"/>
      <c r="K94" s="1306"/>
      <c r="L94" s="1306"/>
      <c r="M94" s="1306"/>
      <c r="N94" s="1306"/>
      <c r="O94" s="1306"/>
      <c r="P94" s="1306"/>
      <c r="Q94" s="1282"/>
      <c r="R94" s="1283"/>
      <c r="S94" s="1283"/>
      <c r="T94" s="1283"/>
      <c r="U94" s="1283"/>
      <c r="V94" s="1284"/>
      <c r="W94" s="1306"/>
      <c r="X94" s="1306"/>
      <c r="Y94" s="1306"/>
      <c r="Z94" s="1306"/>
      <c r="AA94" s="1306"/>
      <c r="AB94" s="1306"/>
      <c r="AC94" s="1306"/>
      <c r="AD94" s="1306"/>
      <c r="AE94" s="1306"/>
      <c r="AF94" s="1306"/>
      <c r="AG94" s="1279"/>
      <c r="AH94" s="1279"/>
      <c r="AI94" s="1279"/>
    </row>
    <row r="95" spans="3:35" ht="16.5" customHeight="1" x14ac:dyDescent="0.2">
      <c r="C95" s="795"/>
      <c r="D95" s="795"/>
      <c r="E95" s="795"/>
      <c r="F95" s="795"/>
      <c r="G95" s="795"/>
      <c r="H95" s="795"/>
      <c r="I95" s="795"/>
      <c r="J95" s="795"/>
      <c r="K95" s="1280">
        <f>K83</f>
        <v>0</v>
      </c>
      <c r="L95" s="1280"/>
      <c r="M95" s="1280"/>
      <c r="N95" s="1280"/>
      <c r="O95" s="1280"/>
      <c r="P95" s="1280"/>
      <c r="Q95" s="1282"/>
      <c r="R95" s="1283"/>
      <c r="S95" s="1283"/>
      <c r="T95" s="1283"/>
      <c r="U95" s="1283"/>
      <c r="V95" s="1284"/>
      <c r="W95" s="1280" t="str">
        <f>W83</f>
        <v/>
      </c>
      <c r="X95" s="1280"/>
      <c r="Y95" s="1280"/>
      <c r="Z95" s="1280"/>
      <c r="AA95" s="1280"/>
      <c r="AB95" s="1280" t="str">
        <f>AB83</f>
        <v/>
      </c>
      <c r="AC95" s="1280"/>
      <c r="AD95" s="1280"/>
      <c r="AE95" s="1280"/>
      <c r="AF95" s="1280"/>
      <c r="AG95" s="1280"/>
      <c r="AH95" s="1280"/>
      <c r="AI95" s="1280"/>
    </row>
    <row r="96" spans="3:35" ht="16.5" customHeight="1" x14ac:dyDescent="0.2">
      <c r="C96" s="795"/>
      <c r="D96" s="795"/>
      <c r="E96" s="795"/>
      <c r="F96" s="795"/>
      <c r="G96" s="795"/>
      <c r="H96" s="795"/>
      <c r="I96" s="795"/>
      <c r="J96" s="795"/>
      <c r="K96" s="1301"/>
      <c r="L96" s="1301"/>
      <c r="M96" s="1301"/>
      <c r="N96" s="1301"/>
      <c r="O96" s="1301"/>
      <c r="P96" s="1301"/>
      <c r="Q96" s="1285"/>
      <c r="R96" s="1286"/>
      <c r="S96" s="1286"/>
      <c r="T96" s="1286"/>
      <c r="U96" s="1286"/>
      <c r="V96" s="1287"/>
      <c r="W96" s="1301"/>
      <c r="X96" s="1301"/>
      <c r="Y96" s="1301"/>
      <c r="Z96" s="1301"/>
      <c r="AA96" s="1301"/>
      <c r="AB96" s="1301"/>
      <c r="AC96" s="1301"/>
      <c r="AD96" s="1301"/>
      <c r="AE96" s="1301"/>
      <c r="AF96" s="1301"/>
      <c r="AG96" s="1301"/>
      <c r="AH96" s="1301"/>
      <c r="AI96" s="1301"/>
    </row>
    <row r="97" spans="3:35" ht="18" customHeight="1" x14ac:dyDescent="0.2"/>
    <row r="98" spans="3:35" ht="18" customHeight="1" x14ac:dyDescent="0.2">
      <c r="C98" s="3" t="s">
        <v>647</v>
      </c>
      <c r="AI98" s="4" t="s">
        <v>433</v>
      </c>
    </row>
    <row r="99" spans="3:35" ht="18" customHeight="1" x14ac:dyDescent="0.2">
      <c r="C99" s="786" t="s">
        <v>450</v>
      </c>
      <c r="D99" s="787"/>
      <c r="E99" s="787"/>
      <c r="F99" s="787"/>
      <c r="G99" s="787"/>
      <c r="H99" s="787"/>
      <c r="I99" s="787"/>
      <c r="J99" s="788"/>
      <c r="K99" s="786" t="s">
        <v>451</v>
      </c>
      <c r="L99" s="787"/>
      <c r="M99" s="787"/>
      <c r="N99" s="787"/>
      <c r="O99" s="787"/>
      <c r="P99" s="788"/>
      <c r="Q99" s="786" t="s">
        <v>452</v>
      </c>
      <c r="R99" s="787"/>
      <c r="S99" s="787"/>
      <c r="T99" s="787"/>
      <c r="U99" s="787"/>
      <c r="V99" s="788"/>
      <c r="W99" s="837" t="s">
        <v>453</v>
      </c>
      <c r="X99" s="838"/>
      <c r="Y99" s="838"/>
      <c r="Z99" s="838"/>
      <c r="AA99" s="838"/>
      <c r="AB99" s="838"/>
      <c r="AC99" s="838"/>
      <c r="AD99" s="838"/>
      <c r="AE99" s="838"/>
      <c r="AF99" s="839"/>
      <c r="AG99" s="786" t="s">
        <v>251</v>
      </c>
      <c r="AH99" s="787"/>
      <c r="AI99" s="788"/>
    </row>
    <row r="100" spans="3:35" ht="18" customHeight="1" x14ac:dyDescent="0.2">
      <c r="C100" s="789"/>
      <c r="D100" s="790"/>
      <c r="E100" s="790"/>
      <c r="F100" s="790"/>
      <c r="G100" s="790"/>
      <c r="H100" s="790"/>
      <c r="I100" s="790"/>
      <c r="J100" s="791"/>
      <c r="K100" s="789"/>
      <c r="L100" s="790"/>
      <c r="M100" s="790"/>
      <c r="N100" s="790"/>
      <c r="O100" s="790"/>
      <c r="P100" s="791"/>
      <c r="Q100" s="789"/>
      <c r="R100" s="790"/>
      <c r="S100" s="790"/>
      <c r="T100" s="790"/>
      <c r="U100" s="790"/>
      <c r="V100" s="791"/>
      <c r="W100" s="837" t="s">
        <v>454</v>
      </c>
      <c r="X100" s="838"/>
      <c r="Y100" s="838"/>
      <c r="Z100" s="838"/>
      <c r="AA100" s="839"/>
      <c r="AB100" s="837" t="s">
        <v>455</v>
      </c>
      <c r="AC100" s="838"/>
      <c r="AD100" s="838"/>
      <c r="AE100" s="838"/>
      <c r="AF100" s="839"/>
      <c r="AG100" s="789"/>
      <c r="AH100" s="790"/>
      <c r="AI100" s="791"/>
    </row>
    <row r="101" spans="3:35" ht="17.25" customHeight="1" x14ac:dyDescent="0.2">
      <c r="C101" s="831" t="s">
        <v>458</v>
      </c>
      <c r="D101" s="832"/>
      <c r="E101" s="832"/>
      <c r="F101" s="832"/>
      <c r="G101" s="832"/>
      <c r="H101" s="832"/>
      <c r="I101" s="832"/>
      <c r="J101" s="833"/>
      <c r="K101" s="1302"/>
      <c r="L101" s="1303"/>
      <c r="M101" s="1303"/>
      <c r="N101" s="1303"/>
      <c r="O101" s="1303"/>
      <c r="P101" s="1304"/>
      <c r="Q101" s="1281"/>
      <c r="R101" s="1277"/>
      <c r="S101" s="1277"/>
      <c r="T101" s="1277"/>
      <c r="U101" s="1277"/>
      <c r="V101" s="1278"/>
      <c r="W101" s="1302" t="str">
        <f>IF(K101&gt;Q101,K101-Q101,"")</f>
        <v/>
      </c>
      <c r="X101" s="1303"/>
      <c r="Y101" s="1303"/>
      <c r="Z101" s="1303"/>
      <c r="AA101" s="1304"/>
      <c r="AB101" s="1302" t="str">
        <f>IF(K101&lt;Q101,Q101-K101,"")</f>
        <v/>
      </c>
      <c r="AC101" s="1303"/>
      <c r="AD101" s="1303"/>
      <c r="AE101" s="1303"/>
      <c r="AF101" s="1304"/>
      <c r="AG101" s="1101"/>
      <c r="AH101" s="1102"/>
      <c r="AI101" s="1103"/>
    </row>
    <row r="102" spans="3:35" ht="17.25" customHeight="1" x14ac:dyDescent="0.2">
      <c r="C102" s="1245"/>
      <c r="D102" s="1246"/>
      <c r="E102" s="1246"/>
      <c r="F102" s="1246"/>
      <c r="G102" s="1246"/>
      <c r="H102" s="1246"/>
      <c r="I102" s="1246"/>
      <c r="J102" s="1247"/>
      <c r="K102" s="1302"/>
      <c r="L102" s="1303"/>
      <c r="M102" s="1303"/>
      <c r="N102" s="1303"/>
      <c r="O102" s="1303"/>
      <c r="P102" s="1304"/>
      <c r="Q102" s="1282"/>
      <c r="R102" s="1283"/>
      <c r="S102" s="1283"/>
      <c r="T102" s="1283"/>
      <c r="U102" s="1283"/>
      <c r="V102" s="1284"/>
      <c r="W102" s="1302"/>
      <c r="X102" s="1303"/>
      <c r="Y102" s="1303"/>
      <c r="Z102" s="1303"/>
      <c r="AA102" s="1304"/>
      <c r="AB102" s="1302"/>
      <c r="AC102" s="1303"/>
      <c r="AD102" s="1303"/>
      <c r="AE102" s="1303"/>
      <c r="AF102" s="1304"/>
      <c r="AG102" s="1101"/>
      <c r="AH102" s="1102"/>
      <c r="AI102" s="1103"/>
    </row>
    <row r="103" spans="3:35" ht="17.25" customHeight="1" x14ac:dyDescent="0.2">
      <c r="C103" s="1245"/>
      <c r="D103" s="1246"/>
      <c r="E103" s="1246"/>
      <c r="F103" s="1246"/>
      <c r="G103" s="1246"/>
      <c r="H103" s="1246"/>
      <c r="I103" s="1246"/>
      <c r="J103" s="1247"/>
      <c r="K103" s="1285"/>
      <c r="L103" s="1286"/>
      <c r="M103" s="1286"/>
      <c r="N103" s="1286"/>
      <c r="O103" s="1286"/>
      <c r="P103" s="1287"/>
      <c r="Q103" s="1282"/>
      <c r="R103" s="1283"/>
      <c r="S103" s="1283"/>
      <c r="T103" s="1283"/>
      <c r="U103" s="1283"/>
      <c r="V103" s="1284"/>
      <c r="W103" s="1285" t="str">
        <f>IF(K103&gt;Q101,K103-Q101,"")</f>
        <v/>
      </c>
      <c r="X103" s="1286"/>
      <c r="Y103" s="1286"/>
      <c r="Z103" s="1286"/>
      <c r="AA103" s="1287"/>
      <c r="AB103" s="1285" t="str">
        <f>IF(K103&lt;Q101,Q101-K103,"")</f>
        <v/>
      </c>
      <c r="AC103" s="1286"/>
      <c r="AD103" s="1286"/>
      <c r="AE103" s="1286"/>
      <c r="AF103" s="1287"/>
      <c r="AG103" s="1285"/>
      <c r="AH103" s="1286"/>
      <c r="AI103" s="1287"/>
    </row>
    <row r="104" spans="3:35" ht="17.25" customHeight="1" x14ac:dyDescent="0.2">
      <c r="C104" s="834"/>
      <c r="D104" s="835"/>
      <c r="E104" s="835"/>
      <c r="F104" s="835"/>
      <c r="G104" s="835"/>
      <c r="H104" s="835"/>
      <c r="I104" s="835"/>
      <c r="J104" s="836"/>
      <c r="K104" s="1298"/>
      <c r="L104" s="1299"/>
      <c r="M104" s="1299"/>
      <c r="N104" s="1299"/>
      <c r="O104" s="1299"/>
      <c r="P104" s="1300"/>
      <c r="Q104" s="1285"/>
      <c r="R104" s="1286"/>
      <c r="S104" s="1286"/>
      <c r="T104" s="1286"/>
      <c r="U104" s="1286"/>
      <c r="V104" s="1287"/>
      <c r="W104" s="1298"/>
      <c r="X104" s="1299"/>
      <c r="Y104" s="1299"/>
      <c r="Z104" s="1299"/>
      <c r="AA104" s="1300"/>
      <c r="AB104" s="1298"/>
      <c r="AC104" s="1299"/>
      <c r="AD104" s="1299"/>
      <c r="AE104" s="1299"/>
      <c r="AF104" s="1300"/>
      <c r="AG104" s="1298"/>
      <c r="AH104" s="1299"/>
      <c r="AI104" s="1300"/>
    </row>
    <row r="105" spans="3:35" ht="18" customHeight="1" x14ac:dyDescent="0.2">
      <c r="C105" s="795" t="s">
        <v>443</v>
      </c>
      <c r="D105" s="795"/>
      <c r="E105" s="795"/>
      <c r="F105" s="795"/>
      <c r="G105" s="795"/>
      <c r="H105" s="795"/>
      <c r="I105" s="795"/>
      <c r="J105" s="795"/>
      <c r="K105" s="1292">
        <f>K101</f>
        <v>0</v>
      </c>
      <c r="L105" s="1293"/>
      <c r="M105" s="1293"/>
      <c r="N105" s="1293"/>
      <c r="O105" s="1293"/>
      <c r="P105" s="1294"/>
      <c r="Q105" s="1281">
        <f>Q101</f>
        <v>0</v>
      </c>
      <c r="R105" s="1277"/>
      <c r="S105" s="1277"/>
      <c r="T105" s="1277"/>
      <c r="U105" s="1277"/>
      <c r="V105" s="1278"/>
      <c r="W105" s="1292" t="str">
        <f>W101</f>
        <v/>
      </c>
      <c r="X105" s="1293"/>
      <c r="Y105" s="1293"/>
      <c r="Z105" s="1293"/>
      <c r="AA105" s="1294"/>
      <c r="AB105" s="1292" t="str">
        <f>AB101</f>
        <v/>
      </c>
      <c r="AC105" s="1293"/>
      <c r="AD105" s="1293"/>
      <c r="AE105" s="1293"/>
      <c r="AF105" s="1294"/>
      <c r="AG105" s="1298"/>
      <c r="AH105" s="1299"/>
      <c r="AI105" s="1300"/>
    </row>
    <row r="106" spans="3:35" ht="18" customHeight="1" x14ac:dyDescent="0.2">
      <c r="C106" s="795"/>
      <c r="D106" s="795"/>
      <c r="E106" s="795"/>
      <c r="F106" s="795"/>
      <c r="G106" s="795"/>
      <c r="H106" s="795"/>
      <c r="I106" s="795"/>
      <c r="J106" s="795"/>
      <c r="K106" s="1295"/>
      <c r="L106" s="1296"/>
      <c r="M106" s="1296"/>
      <c r="N106" s="1296"/>
      <c r="O106" s="1296"/>
      <c r="P106" s="1297"/>
      <c r="Q106" s="1282"/>
      <c r="R106" s="1283"/>
      <c r="S106" s="1283"/>
      <c r="T106" s="1283"/>
      <c r="U106" s="1283"/>
      <c r="V106" s="1284"/>
      <c r="W106" s="1295"/>
      <c r="X106" s="1296"/>
      <c r="Y106" s="1296"/>
      <c r="Z106" s="1296"/>
      <c r="AA106" s="1297"/>
      <c r="AB106" s="1295"/>
      <c r="AC106" s="1296"/>
      <c r="AD106" s="1296"/>
      <c r="AE106" s="1296"/>
      <c r="AF106" s="1297"/>
      <c r="AG106" s="1281"/>
      <c r="AH106" s="1277"/>
      <c r="AI106" s="1278"/>
    </row>
    <row r="107" spans="3:35" ht="18" customHeight="1" x14ac:dyDescent="0.2">
      <c r="C107" s="795"/>
      <c r="D107" s="795"/>
      <c r="E107" s="795"/>
      <c r="F107" s="795"/>
      <c r="G107" s="795"/>
      <c r="H107" s="795"/>
      <c r="I107" s="795"/>
      <c r="J107" s="795"/>
      <c r="K107" s="1280">
        <f>K103</f>
        <v>0</v>
      </c>
      <c r="L107" s="1280"/>
      <c r="M107" s="1280"/>
      <c r="N107" s="1280"/>
      <c r="O107" s="1280"/>
      <c r="P107" s="1280"/>
      <c r="Q107" s="1282"/>
      <c r="R107" s="1283"/>
      <c r="S107" s="1283"/>
      <c r="T107" s="1283"/>
      <c r="U107" s="1283"/>
      <c r="V107" s="1284"/>
      <c r="W107" s="1280" t="str">
        <f>W103</f>
        <v/>
      </c>
      <c r="X107" s="1280"/>
      <c r="Y107" s="1280"/>
      <c r="Z107" s="1280"/>
      <c r="AA107" s="1280"/>
      <c r="AB107" s="1280" t="str">
        <f>AB103</f>
        <v/>
      </c>
      <c r="AC107" s="1280"/>
      <c r="AD107" s="1280"/>
      <c r="AE107" s="1280"/>
      <c r="AF107" s="1280"/>
      <c r="AG107" s="1280"/>
      <c r="AH107" s="1280"/>
      <c r="AI107" s="1280"/>
    </row>
    <row r="108" spans="3:35" ht="18" customHeight="1" x14ac:dyDescent="0.2">
      <c r="C108" s="795"/>
      <c r="D108" s="795"/>
      <c r="E108" s="795"/>
      <c r="F108" s="795"/>
      <c r="G108" s="795"/>
      <c r="H108" s="795"/>
      <c r="I108" s="795"/>
      <c r="J108" s="795"/>
      <c r="K108" s="1301"/>
      <c r="L108" s="1301"/>
      <c r="M108" s="1301"/>
      <c r="N108" s="1301"/>
      <c r="O108" s="1301"/>
      <c r="P108" s="1301"/>
      <c r="Q108" s="1285"/>
      <c r="R108" s="1286"/>
      <c r="S108" s="1286"/>
      <c r="T108" s="1286"/>
      <c r="U108" s="1286"/>
      <c r="V108" s="1287"/>
      <c r="W108" s="1301"/>
      <c r="X108" s="1301"/>
      <c r="Y108" s="1301"/>
      <c r="Z108" s="1301"/>
      <c r="AA108" s="1301"/>
      <c r="AB108" s="1301"/>
      <c r="AC108" s="1301"/>
      <c r="AD108" s="1301"/>
      <c r="AE108" s="1301"/>
      <c r="AF108" s="1301"/>
      <c r="AG108" s="1301"/>
      <c r="AH108" s="1301"/>
      <c r="AI108" s="1301"/>
    </row>
    <row r="109" spans="3:35" ht="18" customHeight="1" x14ac:dyDescent="0.2"/>
    <row r="110" spans="3:35" ht="18" customHeight="1" x14ac:dyDescent="0.2">
      <c r="D110" s="3" t="s">
        <v>459</v>
      </c>
    </row>
    <row r="111" spans="3:35" ht="18" customHeight="1" x14ac:dyDescent="0.2"/>
    <row r="112" spans="3:35" x14ac:dyDescent="0.2">
      <c r="V112" s="3" t="s">
        <v>460</v>
      </c>
    </row>
    <row r="114" spans="25:25" x14ac:dyDescent="0.2">
      <c r="Y114" s="3" t="s">
        <v>497</v>
      </c>
    </row>
    <row r="115" spans="25:25" ht="18" customHeight="1" x14ac:dyDescent="0.2"/>
    <row r="116" spans="25:25" ht="18" customHeight="1" x14ac:dyDescent="0.2"/>
  </sheetData>
  <mergeCells count="135">
    <mergeCell ref="Y2:AH2"/>
    <mergeCell ref="Y3:AH3"/>
    <mergeCell ref="C11:AI11"/>
    <mergeCell ref="C14:AI16"/>
    <mergeCell ref="R19:T19"/>
    <mergeCell ref="C23:M24"/>
    <mergeCell ref="N23:X24"/>
    <mergeCell ref="Y23:AI24"/>
    <mergeCell ref="C25:M25"/>
    <mergeCell ref="N25:X25"/>
    <mergeCell ref="Y25:AI25"/>
    <mergeCell ref="C26:M31"/>
    <mergeCell ref="N26:X31"/>
    <mergeCell ref="Y26:AI31"/>
    <mergeCell ref="D44:AH49"/>
    <mergeCell ref="C54:J54"/>
    <mergeCell ref="K54:AE54"/>
    <mergeCell ref="AF54:AI54"/>
    <mergeCell ref="C55:J55"/>
    <mergeCell ref="K55:AE55"/>
    <mergeCell ref="AF55:AI55"/>
    <mergeCell ref="C56:J56"/>
    <mergeCell ref="K56:AE56"/>
    <mergeCell ref="AF56:AI56"/>
    <mergeCell ref="C57:J57"/>
    <mergeCell ref="K57:AE57"/>
    <mergeCell ref="AF57:AI57"/>
    <mergeCell ref="C60:H61"/>
    <mergeCell ref="I60:M61"/>
    <mergeCell ref="N60:R61"/>
    <mergeCell ref="S60:AG60"/>
    <mergeCell ref="AH60:AI61"/>
    <mergeCell ref="S61:W61"/>
    <mergeCell ref="X61:AB61"/>
    <mergeCell ref="AC61:AG61"/>
    <mergeCell ref="C62:H65"/>
    <mergeCell ref="I62:M63"/>
    <mergeCell ref="N62:R63"/>
    <mergeCell ref="S62:W63"/>
    <mergeCell ref="X62:AB63"/>
    <mergeCell ref="AC62:AG63"/>
    <mergeCell ref="AH62:AI63"/>
    <mergeCell ref="I64:M65"/>
    <mergeCell ref="N64:R65"/>
    <mergeCell ref="S64:W65"/>
    <mergeCell ref="X64:AB65"/>
    <mergeCell ref="AC64:AG65"/>
    <mergeCell ref="AH64:AI65"/>
    <mergeCell ref="C66:H69"/>
    <mergeCell ref="I66:M67"/>
    <mergeCell ref="N66:R67"/>
    <mergeCell ref="S66:W67"/>
    <mergeCell ref="X66:AB67"/>
    <mergeCell ref="AC66:AG67"/>
    <mergeCell ref="AH66:AI67"/>
    <mergeCell ref="I68:M69"/>
    <mergeCell ref="N68:R69"/>
    <mergeCell ref="S68:W69"/>
    <mergeCell ref="X68:AB69"/>
    <mergeCell ref="AC68:AG69"/>
    <mergeCell ref="AH68:AI69"/>
    <mergeCell ref="C79:J80"/>
    <mergeCell ref="K79:P80"/>
    <mergeCell ref="Q79:V80"/>
    <mergeCell ref="W79:AF79"/>
    <mergeCell ref="AG79:AI80"/>
    <mergeCell ref="W80:AA80"/>
    <mergeCell ref="AB80:AF80"/>
    <mergeCell ref="C81:J84"/>
    <mergeCell ref="K81:P82"/>
    <mergeCell ref="Q81:V84"/>
    <mergeCell ref="W81:AA82"/>
    <mergeCell ref="AB81:AF82"/>
    <mergeCell ref="AG81:AI82"/>
    <mergeCell ref="K83:P84"/>
    <mergeCell ref="W83:AA84"/>
    <mergeCell ref="AB83:AF84"/>
    <mergeCell ref="AG83:AI84"/>
    <mergeCell ref="C85:J88"/>
    <mergeCell ref="K85:P86"/>
    <mergeCell ref="Q85:V88"/>
    <mergeCell ref="W85:AA86"/>
    <mergeCell ref="AB85:AF86"/>
    <mergeCell ref="AG85:AI86"/>
    <mergeCell ref="K87:P88"/>
    <mergeCell ref="W87:AA88"/>
    <mergeCell ref="AB87:AF88"/>
    <mergeCell ref="AG87:AI88"/>
    <mergeCell ref="C89:J92"/>
    <mergeCell ref="K89:P90"/>
    <mergeCell ref="Q89:V92"/>
    <mergeCell ref="W89:AA90"/>
    <mergeCell ref="AB89:AF90"/>
    <mergeCell ref="AG89:AI90"/>
    <mergeCell ref="K91:P92"/>
    <mergeCell ref="W91:AA92"/>
    <mergeCell ref="AB91:AF92"/>
    <mergeCell ref="AG91:AI92"/>
    <mergeCell ref="C93:J96"/>
    <mergeCell ref="K93:P94"/>
    <mergeCell ref="Q93:V96"/>
    <mergeCell ref="W93:AA94"/>
    <mergeCell ref="AB93:AF94"/>
    <mergeCell ref="AG93:AI94"/>
    <mergeCell ref="K95:P96"/>
    <mergeCell ref="W95:AA96"/>
    <mergeCell ref="AB95:AF96"/>
    <mergeCell ref="AG95:AI96"/>
    <mergeCell ref="C99:J100"/>
    <mergeCell ref="K99:P100"/>
    <mergeCell ref="Q99:V100"/>
    <mergeCell ref="W99:AF99"/>
    <mergeCell ref="AG99:AI100"/>
    <mergeCell ref="W100:AA100"/>
    <mergeCell ref="AB100:AF100"/>
    <mergeCell ref="C101:J104"/>
    <mergeCell ref="K101:P102"/>
    <mergeCell ref="Q101:V104"/>
    <mergeCell ref="W101:AA102"/>
    <mergeCell ref="AB101:AF102"/>
    <mergeCell ref="AG101:AI102"/>
    <mergeCell ref="K103:P104"/>
    <mergeCell ref="W103:AA104"/>
    <mergeCell ref="AB103:AF104"/>
    <mergeCell ref="AG103:AI104"/>
    <mergeCell ref="C105:J108"/>
    <mergeCell ref="K105:P106"/>
    <mergeCell ref="Q105:V108"/>
    <mergeCell ref="W105:AA106"/>
    <mergeCell ref="AB105:AF106"/>
    <mergeCell ref="AG105:AI106"/>
    <mergeCell ref="K107:P108"/>
    <mergeCell ref="W107:AA108"/>
    <mergeCell ref="AB107:AF108"/>
    <mergeCell ref="AG107:AI108"/>
  </mergeCells>
  <phoneticPr fontId="40"/>
  <printOptions horizontalCentered="1"/>
  <pageMargins left="0.31496062992125984" right="0.31496062992125984" top="0.35433070866141736" bottom="0.35433070866141736" header="0.31496062992125984" footer="0.31496062992125984"/>
  <pageSetup paperSize="9" orientation="portrait" cellComments="asDisplayed" r:id="rId1"/>
  <rowBreaks count="2" manualBreakCount="2">
    <brk id="41" max="35" man="1"/>
    <brk id="74" max="3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CB256"/>
  <sheetViews>
    <sheetView showGridLines="0" showZeros="0" view="pageBreakPreview" topLeftCell="D16" zoomScaleNormal="55" zoomScaleSheetLayoutView="100" workbookViewId="0">
      <selection activeCell="AJ5" sqref="AJ5:AT5"/>
    </sheetView>
  </sheetViews>
  <sheetFormatPr defaultColWidth="2.6640625" defaultRowHeight="15" customHeight="1" x14ac:dyDescent="0.2"/>
  <cols>
    <col min="1" max="1" width="2.6640625" style="394"/>
    <col min="2" max="2" width="2.33203125" style="394" customWidth="1"/>
    <col min="3" max="16" width="2.6640625" style="394"/>
    <col min="17" max="17" width="3.33203125" style="394" customWidth="1"/>
    <col min="18" max="63" width="2.6640625" style="394"/>
    <col min="64" max="64" width="4.88671875" style="394" bestFit="1" customWidth="1"/>
    <col min="65" max="16384" width="2.6640625" style="394"/>
  </cols>
  <sheetData>
    <row r="1" spans="1:80" ht="15" customHeight="1" x14ac:dyDescent="0.2">
      <c r="A1" s="968" t="s">
        <v>655</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row>
    <row r="2" spans="1:80" s="395" customFormat="1" ht="24" customHeight="1" x14ac:dyDescent="0.2">
      <c r="A2" s="64"/>
      <c r="B2" s="393" t="s">
        <v>624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30"/>
      <c r="AH2" s="30"/>
      <c r="AI2" s="30"/>
      <c r="AJ2" s="30"/>
      <c r="AK2" s="30"/>
      <c r="AL2" s="30"/>
      <c r="AM2" s="30"/>
      <c r="AN2" s="30"/>
      <c r="AO2" s="30"/>
      <c r="AP2" s="30"/>
      <c r="AQ2" s="30"/>
      <c r="AR2" s="30"/>
      <c r="AS2" s="30"/>
      <c r="AT2" s="30"/>
      <c r="AU2" s="30"/>
      <c r="AV2" s="30"/>
      <c r="AW2" s="30"/>
      <c r="AX2" s="30"/>
      <c r="AY2" s="30"/>
      <c r="AZ2" s="66"/>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row>
    <row r="3" spans="1:80" ht="14.4" customHeight="1" x14ac:dyDescent="0.2">
      <c r="A3" s="29"/>
      <c r="B3" s="999" t="s">
        <v>513</v>
      </c>
      <c r="C3" s="1000"/>
      <c r="D3" s="1000"/>
      <c r="E3" s="1000"/>
      <c r="F3" s="1001"/>
      <c r="G3" s="999" t="s">
        <v>434</v>
      </c>
      <c r="H3" s="1000"/>
      <c r="I3" s="1000"/>
      <c r="J3" s="1000"/>
      <c r="K3" s="1000"/>
      <c r="L3" s="1000"/>
      <c r="M3" s="1000"/>
      <c r="N3" s="1000"/>
      <c r="O3" s="1000"/>
      <c r="P3" s="1001"/>
      <c r="Q3" s="999" t="s">
        <v>514</v>
      </c>
      <c r="R3" s="1000"/>
      <c r="S3" s="1000"/>
      <c r="T3" s="1000"/>
      <c r="U3" s="1000"/>
      <c r="V3" s="1000"/>
      <c r="W3" s="1000"/>
      <c r="X3" s="1000"/>
      <c r="Y3" s="1000"/>
      <c r="Z3" s="1000"/>
      <c r="AA3" s="1001"/>
      <c r="AB3" s="999" t="s">
        <v>515</v>
      </c>
      <c r="AC3" s="1000"/>
      <c r="AD3" s="1000"/>
      <c r="AE3" s="1000"/>
      <c r="AF3" s="1000"/>
      <c r="AG3" s="1000"/>
      <c r="AH3" s="1000"/>
      <c r="AI3" s="1001"/>
      <c r="AJ3" s="1002" t="s">
        <v>516</v>
      </c>
      <c r="AK3" s="1003"/>
      <c r="AL3" s="1003"/>
      <c r="AM3" s="1003"/>
      <c r="AN3" s="1003"/>
      <c r="AO3" s="1003"/>
      <c r="AP3" s="1003"/>
      <c r="AQ3" s="1003"/>
      <c r="AR3" s="1003"/>
      <c r="AS3" s="1003"/>
      <c r="AT3" s="1004"/>
      <c r="AU3" s="1002" t="s">
        <v>251</v>
      </c>
      <c r="AV3" s="1003"/>
      <c r="AW3" s="1003"/>
      <c r="AX3" s="1003"/>
      <c r="AY3" s="1004"/>
      <c r="AZ3" s="31"/>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1:80" ht="14.4" customHeight="1" x14ac:dyDescent="0.2">
      <c r="A4" s="392"/>
      <c r="B4" s="1186" t="s">
        <v>517</v>
      </c>
      <c r="C4" s="1187"/>
      <c r="D4" s="1187"/>
      <c r="E4" s="1187"/>
      <c r="F4" s="1188"/>
      <c r="G4" s="38"/>
      <c r="H4" s="39"/>
      <c r="I4" s="39"/>
      <c r="J4" s="39"/>
      <c r="K4" s="39"/>
      <c r="L4" s="39"/>
      <c r="M4" s="39"/>
      <c r="N4" s="39"/>
      <c r="O4" s="39"/>
      <c r="P4" s="40"/>
      <c r="Q4" s="39"/>
      <c r="R4" s="39"/>
      <c r="S4" s="39"/>
      <c r="T4" s="39"/>
      <c r="U4" s="39"/>
      <c r="V4" s="39"/>
      <c r="W4" s="39"/>
      <c r="X4" s="39"/>
      <c r="Y4" s="39"/>
      <c r="Z4" s="39"/>
      <c r="AA4" s="39"/>
      <c r="AB4" s="38"/>
      <c r="AC4" s="39"/>
      <c r="AD4" s="39"/>
      <c r="AE4" s="39"/>
      <c r="AF4" s="39"/>
      <c r="AG4" s="390"/>
      <c r="AH4" s="390"/>
      <c r="AI4" s="391"/>
      <c r="AJ4" s="1186" t="s">
        <v>518</v>
      </c>
      <c r="AK4" s="1187"/>
      <c r="AL4" s="1187"/>
      <c r="AM4" s="1187"/>
      <c r="AN4" s="1187"/>
      <c r="AO4" s="1187"/>
      <c r="AP4" s="1187"/>
      <c r="AQ4" s="1187"/>
      <c r="AR4" s="1187"/>
      <c r="AS4" s="1187"/>
      <c r="AT4" s="1188"/>
      <c r="AU4" s="390"/>
      <c r="AV4" s="390"/>
      <c r="AW4" s="390"/>
      <c r="AX4" s="390"/>
      <c r="AY4" s="391"/>
      <c r="AZ4" s="31"/>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row>
    <row r="5" spans="1:80" ht="14.4" customHeight="1" x14ac:dyDescent="0.2">
      <c r="A5" s="29"/>
      <c r="B5" s="996"/>
      <c r="C5" s="997"/>
      <c r="D5" s="997"/>
      <c r="E5" s="997"/>
      <c r="F5" s="998"/>
      <c r="G5" s="34" t="s">
        <v>656</v>
      </c>
      <c r="H5" s="32"/>
      <c r="I5" s="32"/>
      <c r="J5" s="32"/>
      <c r="K5" s="32"/>
      <c r="L5" s="32"/>
      <c r="M5" s="32"/>
      <c r="N5" s="32"/>
      <c r="O5" s="32"/>
      <c r="P5" s="35"/>
      <c r="Q5" s="42" t="s">
        <v>520</v>
      </c>
      <c r="R5" s="983" t="s">
        <v>521</v>
      </c>
      <c r="S5" s="983"/>
      <c r="T5" s="983"/>
      <c r="U5" s="983"/>
      <c r="V5" s="983"/>
      <c r="W5" s="983"/>
      <c r="X5" s="983"/>
      <c r="Y5" s="983"/>
      <c r="Z5" s="983"/>
      <c r="AA5" s="984"/>
      <c r="AB5" s="34" t="s">
        <v>522</v>
      </c>
      <c r="AC5" s="32"/>
      <c r="AD5" s="32"/>
      <c r="AE5" s="32"/>
      <c r="AF5" s="32"/>
      <c r="AG5" s="36"/>
      <c r="AH5" s="36"/>
      <c r="AI5" s="37"/>
      <c r="AJ5" s="1347"/>
      <c r="AK5" s="1348"/>
      <c r="AL5" s="1348"/>
      <c r="AM5" s="1348"/>
      <c r="AN5" s="1348"/>
      <c r="AO5" s="1348"/>
      <c r="AP5" s="1348"/>
      <c r="AQ5" s="1348"/>
      <c r="AR5" s="1348"/>
      <c r="AS5" s="1348"/>
      <c r="AT5" s="1349"/>
      <c r="AU5" s="36"/>
      <c r="AV5" s="36"/>
      <c r="AW5" s="36"/>
      <c r="AX5" s="36"/>
      <c r="AY5" s="37"/>
      <c r="AZ5" s="31"/>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row>
    <row r="6" spans="1:80" ht="14.4" customHeight="1" x14ac:dyDescent="0.2">
      <c r="A6" s="29"/>
      <c r="B6" s="388"/>
      <c r="C6" s="366"/>
      <c r="D6" s="366"/>
      <c r="E6" s="366"/>
      <c r="F6" s="389"/>
      <c r="G6" s="32"/>
      <c r="H6" s="32"/>
      <c r="I6" s="32"/>
      <c r="J6" s="32"/>
      <c r="K6" s="32"/>
      <c r="L6" s="32"/>
      <c r="M6" s="32"/>
      <c r="N6" s="32"/>
      <c r="O6" s="32"/>
      <c r="P6" s="35"/>
      <c r="Q6" s="42"/>
      <c r="R6" s="983"/>
      <c r="S6" s="983"/>
      <c r="T6" s="983"/>
      <c r="U6" s="983"/>
      <c r="V6" s="983"/>
      <c r="W6" s="983"/>
      <c r="X6" s="983"/>
      <c r="Y6" s="983"/>
      <c r="Z6" s="983"/>
      <c r="AA6" s="984"/>
      <c r="AB6" s="34"/>
      <c r="AC6" s="32"/>
      <c r="AD6" s="32"/>
      <c r="AE6" s="32"/>
      <c r="AF6" s="32"/>
      <c r="AG6" s="36"/>
      <c r="AH6" s="36"/>
      <c r="AI6" s="37"/>
      <c r="AJ6" s="990"/>
      <c r="AK6" s="991"/>
      <c r="AL6" s="991"/>
      <c r="AM6" s="991"/>
      <c r="AN6" s="991"/>
      <c r="AO6" s="991"/>
      <c r="AP6" s="991"/>
      <c r="AQ6" s="991"/>
      <c r="AR6" s="991"/>
      <c r="AS6" s="991"/>
      <c r="AT6" s="992"/>
      <c r="AU6" s="36"/>
      <c r="AV6" s="36"/>
      <c r="AW6" s="36"/>
      <c r="AX6" s="36"/>
      <c r="AY6" s="37"/>
      <c r="AZ6" s="31"/>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ht="14.4" customHeight="1" x14ac:dyDescent="0.2">
      <c r="A7" s="32"/>
      <c r="B7" s="34"/>
      <c r="C7" s="32"/>
      <c r="D7" s="32"/>
      <c r="E7" s="32"/>
      <c r="F7" s="35"/>
      <c r="H7" s="32"/>
      <c r="I7" s="32"/>
      <c r="J7" s="32"/>
      <c r="K7" s="32"/>
      <c r="L7" s="32"/>
      <c r="M7" s="32"/>
      <c r="N7" s="32"/>
      <c r="O7" s="32"/>
      <c r="P7" s="35"/>
      <c r="Q7" s="32"/>
      <c r="R7" s="983"/>
      <c r="S7" s="983"/>
      <c r="T7" s="983"/>
      <c r="U7" s="983"/>
      <c r="V7" s="983"/>
      <c r="W7" s="983"/>
      <c r="X7" s="983"/>
      <c r="Y7" s="983"/>
      <c r="Z7" s="983"/>
      <c r="AA7" s="984"/>
      <c r="AB7" s="34" t="s">
        <v>523</v>
      </c>
      <c r="AC7" s="32"/>
      <c r="AD7" s="32"/>
      <c r="AE7" s="32"/>
      <c r="AF7" s="32"/>
      <c r="AG7" s="32"/>
      <c r="AH7" s="32"/>
      <c r="AI7" s="35"/>
      <c r="AJ7" s="1344"/>
      <c r="AK7" s="1345"/>
      <c r="AL7" s="1345"/>
      <c r="AM7" s="1345"/>
      <c r="AN7" s="1345"/>
      <c r="AO7" s="1345"/>
      <c r="AP7" s="1345"/>
      <c r="AQ7" s="1345"/>
      <c r="AR7" s="1345"/>
      <c r="AS7" s="1345"/>
      <c r="AT7" s="1346"/>
      <c r="AU7" s="32"/>
      <c r="AV7" s="32"/>
      <c r="AW7" s="32"/>
      <c r="AX7" s="32"/>
      <c r="AY7" s="35"/>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row>
    <row r="8" spans="1:80" ht="14.4" customHeight="1" x14ac:dyDescent="0.2">
      <c r="A8" s="32"/>
      <c r="B8" s="34"/>
      <c r="C8" s="32"/>
      <c r="D8" s="32"/>
      <c r="E8" s="32"/>
      <c r="F8" s="35"/>
      <c r="H8" s="32"/>
      <c r="I8" s="32"/>
      <c r="J8" s="32"/>
      <c r="K8" s="32"/>
      <c r="L8" s="32"/>
      <c r="M8" s="32"/>
      <c r="N8" s="32"/>
      <c r="O8" s="32"/>
      <c r="P8" s="35"/>
      <c r="Q8" s="32"/>
      <c r="R8" s="983"/>
      <c r="S8" s="983"/>
      <c r="T8" s="983"/>
      <c r="U8" s="983"/>
      <c r="V8" s="983"/>
      <c r="W8" s="983"/>
      <c r="X8" s="983"/>
      <c r="Y8" s="983"/>
      <c r="Z8" s="983"/>
      <c r="AA8" s="984"/>
      <c r="AB8" s="34"/>
      <c r="AC8" s="32"/>
      <c r="AD8" s="32"/>
      <c r="AE8" s="32"/>
      <c r="AF8" s="32"/>
      <c r="AG8" s="32"/>
      <c r="AH8" s="32"/>
      <c r="AI8" s="35"/>
      <c r="AJ8" s="1341"/>
      <c r="AK8" s="1342"/>
      <c r="AL8" s="1342"/>
      <c r="AM8" s="1342"/>
      <c r="AN8" s="1342"/>
      <c r="AO8" s="1342"/>
      <c r="AP8" s="1342"/>
      <c r="AQ8" s="1342"/>
      <c r="AR8" s="1342"/>
      <c r="AS8" s="1342"/>
      <c r="AT8" s="1343"/>
      <c r="AU8" s="32"/>
      <c r="AV8" s="32"/>
      <c r="AW8" s="32"/>
      <c r="AX8" s="32"/>
      <c r="AY8" s="35"/>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row>
    <row r="9" spans="1:80" ht="14.4" customHeight="1" x14ac:dyDescent="0.2">
      <c r="A9" s="32"/>
      <c r="B9" s="34"/>
      <c r="C9" s="32"/>
      <c r="D9" s="32"/>
      <c r="E9" s="32"/>
      <c r="F9" s="35"/>
      <c r="G9" s="34"/>
      <c r="H9" s="32"/>
      <c r="I9" s="32"/>
      <c r="J9" s="32"/>
      <c r="K9" s="32"/>
      <c r="L9" s="32"/>
      <c r="M9" s="32"/>
      <c r="N9" s="32"/>
      <c r="O9" s="32"/>
      <c r="P9" s="35"/>
      <c r="Q9" s="32"/>
      <c r="R9" s="983"/>
      <c r="S9" s="983"/>
      <c r="T9" s="983"/>
      <c r="U9" s="983"/>
      <c r="V9" s="983"/>
      <c r="W9" s="983"/>
      <c r="X9" s="983"/>
      <c r="Y9" s="983"/>
      <c r="Z9" s="983"/>
      <c r="AA9" s="984"/>
      <c r="AB9" s="34" t="s">
        <v>524</v>
      </c>
      <c r="AC9" s="32"/>
      <c r="AD9" s="32"/>
      <c r="AE9" s="32"/>
      <c r="AF9" s="32"/>
      <c r="AG9" s="32"/>
      <c r="AH9" s="32"/>
      <c r="AI9" s="35"/>
      <c r="AJ9" s="1344"/>
      <c r="AK9" s="1345"/>
      <c r="AL9" s="1345"/>
      <c r="AM9" s="1345"/>
      <c r="AN9" s="1345"/>
      <c r="AO9" s="1345"/>
      <c r="AP9" s="1345"/>
      <c r="AQ9" s="1345"/>
      <c r="AR9" s="1345"/>
      <c r="AS9" s="1345"/>
      <c r="AT9" s="1346"/>
      <c r="AU9" s="32"/>
      <c r="AV9" s="32"/>
      <c r="AW9" s="32"/>
      <c r="AX9" s="32"/>
      <c r="AY9" s="35"/>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row>
    <row r="10" spans="1:80" ht="14.4" customHeight="1" x14ac:dyDescent="0.2">
      <c r="A10" s="32"/>
      <c r="B10" s="34"/>
      <c r="C10" s="32"/>
      <c r="D10" s="32"/>
      <c r="E10" s="32"/>
      <c r="F10" s="35"/>
      <c r="G10" s="34"/>
      <c r="H10" s="32"/>
      <c r="I10" s="32"/>
      <c r="J10" s="32"/>
      <c r="K10" s="32"/>
      <c r="L10" s="32"/>
      <c r="M10" s="32"/>
      <c r="N10" s="32"/>
      <c r="O10" s="32"/>
      <c r="P10" s="35"/>
      <c r="Q10" s="32"/>
      <c r="R10" s="983"/>
      <c r="S10" s="983"/>
      <c r="T10" s="983"/>
      <c r="U10" s="983"/>
      <c r="V10" s="983"/>
      <c r="W10" s="983"/>
      <c r="X10" s="983"/>
      <c r="Y10" s="983"/>
      <c r="Z10" s="983"/>
      <c r="AA10" s="984"/>
      <c r="AB10" s="34"/>
      <c r="AC10" s="32"/>
      <c r="AD10" s="32"/>
      <c r="AE10" s="32"/>
      <c r="AF10" s="32"/>
      <c r="AG10" s="32"/>
      <c r="AH10" s="32"/>
      <c r="AI10" s="35"/>
      <c r="AJ10" s="1341"/>
      <c r="AK10" s="1342"/>
      <c r="AL10" s="1342"/>
      <c r="AM10" s="1342"/>
      <c r="AN10" s="1342"/>
      <c r="AO10" s="1342"/>
      <c r="AP10" s="1342"/>
      <c r="AQ10" s="1342"/>
      <c r="AR10" s="1342"/>
      <c r="AS10" s="1342"/>
      <c r="AT10" s="1343"/>
      <c r="AU10" s="32"/>
      <c r="AV10" s="32"/>
      <c r="AW10" s="32"/>
      <c r="AX10" s="32"/>
      <c r="AY10" s="35"/>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row>
    <row r="11" spans="1:80" ht="14.4" customHeight="1" x14ac:dyDescent="0.2">
      <c r="A11" s="32"/>
      <c r="B11" s="34"/>
      <c r="C11" s="32"/>
      <c r="D11" s="32"/>
      <c r="E11" s="32"/>
      <c r="F11" s="35"/>
      <c r="G11" s="34"/>
      <c r="H11" s="32"/>
      <c r="I11" s="32"/>
      <c r="J11" s="32"/>
      <c r="K11" s="32"/>
      <c r="L11" s="32"/>
      <c r="M11" s="32"/>
      <c r="N11" s="32"/>
      <c r="O11" s="32"/>
      <c r="P11" s="35"/>
      <c r="Q11" s="32"/>
      <c r="R11" s="983"/>
      <c r="S11" s="983"/>
      <c r="T11" s="983"/>
      <c r="U11" s="983"/>
      <c r="V11" s="983"/>
      <c r="W11" s="983"/>
      <c r="X11" s="983"/>
      <c r="Y11" s="983"/>
      <c r="Z11" s="983"/>
      <c r="AA11" s="984"/>
      <c r="AB11" s="34" t="s">
        <v>525</v>
      </c>
      <c r="AC11" s="32"/>
      <c r="AD11" s="32"/>
      <c r="AE11" s="32"/>
      <c r="AF11" s="32"/>
      <c r="AG11" s="32"/>
      <c r="AH11" s="32"/>
      <c r="AI11" s="35"/>
      <c r="AJ11" s="1344"/>
      <c r="AK11" s="1345"/>
      <c r="AL11" s="1345"/>
      <c r="AM11" s="1345"/>
      <c r="AN11" s="1345"/>
      <c r="AO11" s="1345"/>
      <c r="AP11" s="1345"/>
      <c r="AQ11" s="1345"/>
      <c r="AR11" s="1345"/>
      <c r="AS11" s="1345"/>
      <c r="AT11" s="1346"/>
      <c r="AU11" s="32"/>
      <c r="AV11" s="32"/>
      <c r="AW11" s="32"/>
      <c r="AX11" s="32"/>
      <c r="AY11" s="35"/>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row>
    <row r="12" spans="1:80" ht="14.4" customHeight="1" x14ac:dyDescent="0.2">
      <c r="A12" s="32"/>
      <c r="B12" s="34"/>
      <c r="C12" s="32"/>
      <c r="D12" s="32"/>
      <c r="E12" s="32"/>
      <c r="F12" s="35"/>
      <c r="G12" s="34"/>
      <c r="H12" s="32"/>
      <c r="I12" s="32"/>
      <c r="J12" s="32"/>
      <c r="K12" s="32"/>
      <c r="L12" s="32"/>
      <c r="M12" s="32"/>
      <c r="N12" s="32"/>
      <c r="O12" s="32"/>
      <c r="P12" s="35"/>
      <c r="Q12" s="86"/>
      <c r="R12" s="387"/>
      <c r="S12" s="387"/>
      <c r="T12" s="387"/>
      <c r="U12" s="387"/>
      <c r="V12" s="387"/>
      <c r="W12" s="387"/>
      <c r="X12" s="387"/>
      <c r="Y12" s="387"/>
      <c r="Z12" s="387"/>
      <c r="AA12" s="387"/>
      <c r="AB12" s="86"/>
      <c r="AC12" s="87"/>
      <c r="AD12" s="87"/>
      <c r="AE12" s="87"/>
      <c r="AF12" s="87"/>
      <c r="AG12" s="87"/>
      <c r="AH12" s="87"/>
      <c r="AI12" s="88"/>
      <c r="AJ12" s="1335"/>
      <c r="AK12" s="1336"/>
      <c r="AL12" s="1336"/>
      <c r="AM12" s="1336"/>
      <c r="AN12" s="1336"/>
      <c r="AO12" s="1336"/>
      <c r="AP12" s="1336"/>
      <c r="AQ12" s="1336"/>
      <c r="AR12" s="1336"/>
      <c r="AS12" s="1336"/>
      <c r="AT12" s="1337"/>
      <c r="AU12" s="87"/>
      <c r="AV12" s="87"/>
      <c r="AW12" s="87"/>
      <c r="AX12" s="87"/>
      <c r="AY12" s="88"/>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row>
    <row r="13" spans="1:80" ht="14.4" customHeight="1" x14ac:dyDescent="0.2">
      <c r="A13" s="32"/>
      <c r="B13" s="34"/>
      <c r="C13" s="32"/>
      <c r="D13" s="32"/>
      <c r="E13" s="32"/>
      <c r="F13" s="35"/>
      <c r="G13" s="34"/>
      <c r="H13" s="32"/>
      <c r="I13" s="32"/>
      <c r="J13" s="32"/>
      <c r="K13" s="32"/>
      <c r="L13" s="32"/>
      <c r="M13" s="32"/>
      <c r="N13" s="32"/>
      <c r="O13" s="32"/>
      <c r="P13" s="35"/>
      <c r="Q13" s="34"/>
      <c r="R13" s="386"/>
      <c r="S13" s="386"/>
      <c r="T13" s="386"/>
      <c r="U13" s="386"/>
      <c r="V13" s="386"/>
      <c r="W13" s="386"/>
      <c r="X13" s="386"/>
      <c r="Y13" s="386"/>
      <c r="Z13" s="386"/>
      <c r="AA13" s="386"/>
      <c r="AB13" s="1183" t="s">
        <v>526</v>
      </c>
      <c r="AC13" s="1184"/>
      <c r="AD13" s="1184"/>
      <c r="AE13" s="1184"/>
      <c r="AF13" s="1184"/>
      <c r="AG13" s="1184"/>
      <c r="AH13" s="1184"/>
      <c r="AI13" s="1185"/>
      <c r="AJ13" s="1338">
        <f>SUM(AJ5,AJ7,AJ9,AJ11)</f>
        <v>0</v>
      </c>
      <c r="AK13" s="1339"/>
      <c r="AL13" s="1339"/>
      <c r="AM13" s="1339"/>
      <c r="AN13" s="1339"/>
      <c r="AO13" s="1339"/>
      <c r="AP13" s="1339"/>
      <c r="AQ13" s="1339"/>
      <c r="AR13" s="1339"/>
      <c r="AS13" s="1339"/>
      <c r="AT13" s="1340"/>
      <c r="AU13" s="32"/>
      <c r="AV13" s="32"/>
      <c r="AW13" s="32"/>
      <c r="AX13" s="32"/>
      <c r="AY13" s="35"/>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row>
    <row r="14" spans="1:80" ht="14.4" customHeight="1" x14ac:dyDescent="0.2">
      <c r="A14" s="32"/>
      <c r="B14" s="34"/>
      <c r="C14" s="32"/>
      <c r="D14" s="32"/>
      <c r="E14" s="32"/>
      <c r="F14" s="35"/>
      <c r="G14" s="34"/>
      <c r="H14" s="32"/>
      <c r="I14" s="32"/>
      <c r="J14" s="32"/>
      <c r="K14" s="32"/>
      <c r="L14" s="32"/>
      <c r="M14" s="32"/>
      <c r="N14" s="32"/>
      <c r="O14" s="32"/>
      <c r="P14" s="35"/>
      <c r="Q14" s="38"/>
      <c r="R14" s="39"/>
      <c r="S14" s="39"/>
      <c r="T14" s="39"/>
      <c r="U14" s="39"/>
      <c r="V14" s="39"/>
      <c r="W14" s="39"/>
      <c r="X14" s="39"/>
      <c r="Y14" s="39"/>
      <c r="Z14" s="39"/>
      <c r="AA14" s="39"/>
      <c r="AB14" s="1186"/>
      <c r="AC14" s="1187"/>
      <c r="AD14" s="1187"/>
      <c r="AE14" s="1187"/>
      <c r="AF14" s="1187"/>
      <c r="AG14" s="1187"/>
      <c r="AH14" s="1187"/>
      <c r="AI14" s="1188"/>
      <c r="AJ14" s="1329">
        <f>SUM(AJ6,AJ8,AJ10,AJ12)</f>
        <v>0</v>
      </c>
      <c r="AK14" s="1330"/>
      <c r="AL14" s="1330"/>
      <c r="AM14" s="1330"/>
      <c r="AN14" s="1330"/>
      <c r="AO14" s="1330"/>
      <c r="AP14" s="1330"/>
      <c r="AQ14" s="1330"/>
      <c r="AR14" s="1330"/>
      <c r="AS14" s="1330"/>
      <c r="AT14" s="1331"/>
      <c r="AU14" s="39"/>
      <c r="AV14" s="39"/>
      <c r="AW14" s="39"/>
      <c r="AX14" s="39"/>
      <c r="AY14" s="40"/>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row>
    <row r="15" spans="1:80" ht="14.4" customHeight="1" x14ac:dyDescent="0.2">
      <c r="A15" s="32"/>
      <c r="B15" s="34"/>
      <c r="C15" s="32"/>
      <c r="D15" s="32"/>
      <c r="E15" s="32"/>
      <c r="F15" s="35"/>
      <c r="G15" s="34"/>
      <c r="H15" s="32"/>
      <c r="I15" s="32"/>
      <c r="J15" s="32"/>
      <c r="K15" s="32"/>
      <c r="L15" s="32"/>
      <c r="M15" s="32"/>
      <c r="N15" s="32"/>
      <c r="O15" s="32"/>
      <c r="P15" s="35"/>
      <c r="Q15" s="42" t="s">
        <v>527</v>
      </c>
      <c r="R15" s="981" t="s">
        <v>528</v>
      </c>
      <c r="S15" s="981"/>
      <c r="T15" s="981"/>
      <c r="U15" s="981"/>
      <c r="V15" s="981"/>
      <c r="W15" s="981"/>
      <c r="X15" s="981"/>
      <c r="Y15" s="981"/>
      <c r="Z15" s="981"/>
      <c r="AA15" s="982"/>
      <c r="AB15" s="34" t="s">
        <v>522</v>
      </c>
      <c r="AC15" s="32"/>
      <c r="AD15" s="32"/>
      <c r="AE15" s="32"/>
      <c r="AF15" s="32"/>
      <c r="AG15" s="32"/>
      <c r="AH15" s="32"/>
      <c r="AI15" s="35"/>
      <c r="AJ15" s="1332"/>
      <c r="AK15" s="1333"/>
      <c r="AL15" s="1333"/>
      <c r="AM15" s="1333"/>
      <c r="AN15" s="1333"/>
      <c r="AO15" s="1333"/>
      <c r="AP15" s="1333"/>
      <c r="AQ15" s="1333"/>
      <c r="AR15" s="1333"/>
      <c r="AS15" s="1333"/>
      <c r="AT15" s="1334"/>
      <c r="AU15" s="32"/>
      <c r="AV15" s="32"/>
      <c r="AW15" s="32"/>
      <c r="AX15" s="32"/>
      <c r="AY15" s="35"/>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row>
    <row r="16" spans="1:80" ht="14.4" customHeight="1" x14ac:dyDescent="0.2">
      <c r="A16" s="32"/>
      <c r="B16" s="34"/>
      <c r="C16" s="32"/>
      <c r="D16" s="32"/>
      <c r="E16" s="32"/>
      <c r="F16" s="35"/>
      <c r="G16" s="34"/>
      <c r="H16" s="32"/>
      <c r="I16" s="32"/>
      <c r="J16" s="32"/>
      <c r="K16" s="32"/>
      <c r="L16" s="32"/>
      <c r="M16" s="32"/>
      <c r="N16" s="32"/>
      <c r="O16" s="32"/>
      <c r="P16" s="35"/>
      <c r="Q16" s="42"/>
      <c r="R16" s="983"/>
      <c r="S16" s="983"/>
      <c r="T16" s="983"/>
      <c r="U16" s="983"/>
      <c r="V16" s="983"/>
      <c r="W16" s="983"/>
      <c r="X16" s="983"/>
      <c r="Y16" s="983"/>
      <c r="Z16" s="983"/>
      <c r="AA16" s="984"/>
      <c r="AB16" s="34"/>
      <c r="AC16" s="32"/>
      <c r="AD16" s="32"/>
      <c r="AE16" s="32"/>
      <c r="AF16" s="32"/>
      <c r="AG16" s="32"/>
      <c r="AH16" s="32"/>
      <c r="AI16" s="35"/>
      <c r="AJ16" s="1341"/>
      <c r="AK16" s="1342"/>
      <c r="AL16" s="1342"/>
      <c r="AM16" s="1342"/>
      <c r="AN16" s="1342"/>
      <c r="AO16" s="1342"/>
      <c r="AP16" s="1342"/>
      <c r="AQ16" s="1342"/>
      <c r="AR16" s="1342"/>
      <c r="AS16" s="1342"/>
      <c r="AT16" s="1343"/>
      <c r="AU16" s="32"/>
      <c r="AV16" s="32"/>
      <c r="AW16" s="32"/>
      <c r="AX16" s="32"/>
      <c r="AY16" s="35"/>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row>
    <row r="17" spans="1:80" ht="14.4" customHeight="1" x14ac:dyDescent="0.2">
      <c r="A17" s="32"/>
      <c r="B17" s="34"/>
      <c r="C17" s="32"/>
      <c r="D17" s="32"/>
      <c r="E17" s="32"/>
      <c r="F17" s="35"/>
      <c r="G17" s="34"/>
      <c r="H17" s="32"/>
      <c r="I17" s="32"/>
      <c r="J17" s="32"/>
      <c r="K17" s="32"/>
      <c r="L17" s="32"/>
      <c r="M17" s="32"/>
      <c r="N17" s="32"/>
      <c r="O17" s="32"/>
      <c r="P17" s="35"/>
      <c r="Q17" s="32"/>
      <c r="R17" s="983"/>
      <c r="S17" s="983"/>
      <c r="T17" s="983"/>
      <c r="U17" s="983"/>
      <c r="V17" s="983"/>
      <c r="W17" s="983"/>
      <c r="X17" s="983"/>
      <c r="Y17" s="983"/>
      <c r="Z17" s="983"/>
      <c r="AA17" s="984"/>
      <c r="AB17" s="34" t="s">
        <v>523</v>
      </c>
      <c r="AC17" s="32"/>
      <c r="AD17" s="32"/>
      <c r="AE17" s="32"/>
      <c r="AF17" s="32"/>
      <c r="AG17" s="32"/>
      <c r="AH17" s="32"/>
      <c r="AI17" s="35"/>
      <c r="AJ17" s="1344"/>
      <c r="AK17" s="1345"/>
      <c r="AL17" s="1345"/>
      <c r="AM17" s="1345"/>
      <c r="AN17" s="1345"/>
      <c r="AO17" s="1345"/>
      <c r="AP17" s="1345"/>
      <c r="AQ17" s="1345"/>
      <c r="AR17" s="1345"/>
      <c r="AS17" s="1345"/>
      <c r="AT17" s="1346"/>
      <c r="AU17" s="32"/>
      <c r="AV17" s="32"/>
      <c r="AW17" s="32"/>
      <c r="AX17" s="32"/>
      <c r="AY17" s="35"/>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row>
    <row r="18" spans="1:80" ht="14.4" customHeight="1" x14ac:dyDescent="0.2">
      <c r="A18" s="32"/>
      <c r="B18" s="34"/>
      <c r="C18" s="32"/>
      <c r="D18" s="32"/>
      <c r="E18" s="32"/>
      <c r="F18" s="35"/>
      <c r="G18" s="34"/>
      <c r="H18" s="32"/>
      <c r="I18" s="32"/>
      <c r="J18" s="32"/>
      <c r="K18" s="32"/>
      <c r="L18" s="32"/>
      <c r="M18" s="32"/>
      <c r="N18" s="32"/>
      <c r="O18" s="32"/>
      <c r="P18" s="35"/>
      <c r="Q18" s="32"/>
      <c r="R18" s="983"/>
      <c r="S18" s="983"/>
      <c r="T18" s="983"/>
      <c r="U18" s="983"/>
      <c r="V18" s="983"/>
      <c r="W18" s="983"/>
      <c r="X18" s="983"/>
      <c r="Y18" s="983"/>
      <c r="Z18" s="983"/>
      <c r="AA18" s="984"/>
      <c r="AB18" s="34"/>
      <c r="AC18" s="32"/>
      <c r="AD18" s="32"/>
      <c r="AE18" s="32"/>
      <c r="AF18" s="32"/>
      <c r="AG18" s="32"/>
      <c r="AH18" s="32"/>
      <c r="AI18" s="35"/>
      <c r="AJ18" s="1341"/>
      <c r="AK18" s="1342"/>
      <c r="AL18" s="1342"/>
      <c r="AM18" s="1342"/>
      <c r="AN18" s="1342"/>
      <c r="AO18" s="1342"/>
      <c r="AP18" s="1342"/>
      <c r="AQ18" s="1342"/>
      <c r="AR18" s="1342"/>
      <c r="AS18" s="1342"/>
      <c r="AT18" s="1343"/>
      <c r="AU18" s="32"/>
      <c r="AV18" s="32"/>
      <c r="AW18" s="32"/>
      <c r="AX18" s="32"/>
      <c r="AY18" s="35"/>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row>
    <row r="19" spans="1:80" ht="14.4" customHeight="1" x14ac:dyDescent="0.2">
      <c r="A19" s="32"/>
      <c r="B19" s="34"/>
      <c r="C19" s="32"/>
      <c r="D19" s="32"/>
      <c r="E19" s="32"/>
      <c r="F19" s="35"/>
      <c r="G19" s="34"/>
      <c r="H19" s="32"/>
      <c r="I19" s="32"/>
      <c r="J19" s="32"/>
      <c r="K19" s="32"/>
      <c r="L19" s="32"/>
      <c r="M19" s="32"/>
      <c r="N19" s="32"/>
      <c r="O19" s="32"/>
      <c r="P19" s="35"/>
      <c r="Q19" s="32"/>
      <c r="R19" s="983"/>
      <c r="S19" s="983"/>
      <c r="T19" s="983"/>
      <c r="U19" s="983"/>
      <c r="V19" s="983"/>
      <c r="W19" s="983"/>
      <c r="X19" s="983"/>
      <c r="Y19" s="983"/>
      <c r="Z19" s="983"/>
      <c r="AA19" s="984"/>
      <c r="AB19" s="34" t="s">
        <v>524</v>
      </c>
      <c r="AC19" s="32"/>
      <c r="AD19" s="32"/>
      <c r="AE19" s="32"/>
      <c r="AF19" s="32"/>
      <c r="AG19" s="32"/>
      <c r="AH19" s="32"/>
      <c r="AI19" s="35"/>
      <c r="AJ19" s="1344"/>
      <c r="AK19" s="1345"/>
      <c r="AL19" s="1345"/>
      <c r="AM19" s="1345"/>
      <c r="AN19" s="1345"/>
      <c r="AO19" s="1345"/>
      <c r="AP19" s="1345"/>
      <c r="AQ19" s="1345"/>
      <c r="AR19" s="1345"/>
      <c r="AS19" s="1345"/>
      <c r="AT19" s="1346"/>
      <c r="AU19" s="32"/>
      <c r="AV19" s="32"/>
      <c r="AW19" s="32"/>
      <c r="AX19" s="32"/>
      <c r="AY19" s="35"/>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row>
    <row r="20" spans="1:80" ht="14.4" customHeight="1" x14ac:dyDescent="0.2">
      <c r="A20" s="32"/>
      <c r="B20" s="34"/>
      <c r="C20" s="32"/>
      <c r="D20" s="32"/>
      <c r="E20" s="32"/>
      <c r="F20" s="35"/>
      <c r="G20" s="34"/>
      <c r="H20" s="32"/>
      <c r="I20" s="32"/>
      <c r="J20" s="32"/>
      <c r="K20" s="32"/>
      <c r="L20" s="32"/>
      <c r="M20" s="32"/>
      <c r="N20" s="32"/>
      <c r="O20" s="32"/>
      <c r="P20" s="35"/>
      <c r="Q20" s="32"/>
      <c r="R20" s="983"/>
      <c r="S20" s="983"/>
      <c r="T20" s="983"/>
      <c r="U20" s="983"/>
      <c r="V20" s="983"/>
      <c r="W20" s="983"/>
      <c r="X20" s="983"/>
      <c r="Y20" s="983"/>
      <c r="Z20" s="983"/>
      <c r="AA20" s="984"/>
      <c r="AB20" s="34"/>
      <c r="AC20" s="32"/>
      <c r="AD20" s="32"/>
      <c r="AE20" s="32"/>
      <c r="AF20" s="32"/>
      <c r="AG20" s="32"/>
      <c r="AH20" s="32"/>
      <c r="AI20" s="35"/>
      <c r="AJ20" s="1341"/>
      <c r="AK20" s="1342"/>
      <c r="AL20" s="1342"/>
      <c r="AM20" s="1342"/>
      <c r="AN20" s="1342"/>
      <c r="AO20" s="1342"/>
      <c r="AP20" s="1342"/>
      <c r="AQ20" s="1342"/>
      <c r="AR20" s="1342"/>
      <c r="AS20" s="1342"/>
      <c r="AT20" s="1343"/>
      <c r="AU20" s="32"/>
      <c r="AV20" s="32"/>
      <c r="AW20" s="32"/>
      <c r="AX20" s="32"/>
      <c r="AY20" s="35"/>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row>
    <row r="21" spans="1:80" ht="14.4" customHeight="1" x14ac:dyDescent="0.2">
      <c r="A21" s="32"/>
      <c r="B21" s="34"/>
      <c r="C21" s="32"/>
      <c r="D21" s="32"/>
      <c r="E21" s="29"/>
      <c r="F21" s="35"/>
      <c r="G21" s="34"/>
      <c r="H21" s="32"/>
      <c r="I21" s="32"/>
      <c r="J21" s="32"/>
      <c r="K21" s="32"/>
      <c r="L21" s="32"/>
      <c r="M21" s="32"/>
      <c r="N21" s="32"/>
      <c r="O21" s="32"/>
      <c r="P21" s="35"/>
      <c r="Q21" s="32"/>
      <c r="R21" s="983"/>
      <c r="S21" s="983"/>
      <c r="T21" s="983"/>
      <c r="U21" s="983"/>
      <c r="V21" s="983"/>
      <c r="W21" s="983"/>
      <c r="X21" s="983"/>
      <c r="Y21" s="983"/>
      <c r="Z21" s="983"/>
      <c r="AA21" s="984"/>
      <c r="AB21" s="34" t="s">
        <v>525</v>
      </c>
      <c r="AC21" s="32"/>
      <c r="AD21" s="32"/>
      <c r="AE21" s="32"/>
      <c r="AF21" s="32"/>
      <c r="AG21" s="32"/>
      <c r="AH21" s="32"/>
      <c r="AI21" s="35"/>
      <c r="AJ21" s="1344"/>
      <c r="AK21" s="1345"/>
      <c r="AL21" s="1345"/>
      <c r="AM21" s="1345"/>
      <c r="AN21" s="1345"/>
      <c r="AO21" s="1345"/>
      <c r="AP21" s="1345"/>
      <c r="AQ21" s="1345"/>
      <c r="AR21" s="1345"/>
      <c r="AS21" s="1345"/>
      <c r="AT21" s="1346"/>
      <c r="AU21" s="32"/>
      <c r="AV21" s="32"/>
      <c r="AW21" s="32"/>
      <c r="AX21" s="32"/>
      <c r="AY21" s="35"/>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row>
    <row r="22" spans="1:80" ht="14.4" customHeight="1" x14ac:dyDescent="0.2">
      <c r="A22" s="32"/>
      <c r="B22" s="34"/>
      <c r="C22" s="32"/>
      <c r="D22" s="32"/>
      <c r="E22" s="29"/>
      <c r="F22" s="35"/>
      <c r="G22" s="34"/>
      <c r="H22" s="32"/>
      <c r="I22" s="32"/>
      <c r="J22" s="32"/>
      <c r="K22" s="32"/>
      <c r="L22" s="32"/>
      <c r="M22" s="32"/>
      <c r="N22" s="32"/>
      <c r="O22" s="32"/>
      <c r="P22" s="35"/>
      <c r="Q22" s="86"/>
      <c r="R22" s="387"/>
      <c r="S22" s="387"/>
      <c r="T22" s="387"/>
      <c r="U22" s="387"/>
      <c r="V22" s="387"/>
      <c r="W22" s="387"/>
      <c r="X22" s="387"/>
      <c r="Y22" s="387"/>
      <c r="Z22" s="387"/>
      <c r="AA22" s="387"/>
      <c r="AB22" s="86"/>
      <c r="AC22" s="87"/>
      <c r="AD22" s="87"/>
      <c r="AE22" s="87"/>
      <c r="AF22" s="87"/>
      <c r="AG22" s="87"/>
      <c r="AH22" s="87"/>
      <c r="AI22" s="88"/>
      <c r="AJ22" s="1335"/>
      <c r="AK22" s="1336"/>
      <c r="AL22" s="1336"/>
      <c r="AM22" s="1336"/>
      <c r="AN22" s="1336"/>
      <c r="AO22" s="1336"/>
      <c r="AP22" s="1336"/>
      <c r="AQ22" s="1336"/>
      <c r="AR22" s="1336"/>
      <c r="AS22" s="1336"/>
      <c r="AT22" s="1337"/>
      <c r="AU22" s="32"/>
      <c r="AV22" s="32"/>
      <c r="AW22" s="32"/>
      <c r="AX22" s="32"/>
      <c r="AY22" s="35"/>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row>
    <row r="23" spans="1:80" ht="14.4" customHeight="1" x14ac:dyDescent="0.2">
      <c r="A23" s="32"/>
      <c r="B23" s="34"/>
      <c r="C23" s="32"/>
      <c r="D23" s="32"/>
      <c r="E23" s="29"/>
      <c r="F23" s="35"/>
      <c r="G23" s="34"/>
      <c r="H23" s="32"/>
      <c r="I23" s="32"/>
      <c r="J23" s="32"/>
      <c r="K23" s="32"/>
      <c r="L23" s="32"/>
      <c r="M23" s="32"/>
      <c r="N23" s="32"/>
      <c r="O23" s="32"/>
      <c r="P23" s="35"/>
      <c r="Q23" s="34"/>
      <c r="R23" s="386"/>
      <c r="S23" s="386"/>
      <c r="T23" s="386"/>
      <c r="U23" s="386"/>
      <c r="V23" s="386"/>
      <c r="W23" s="386"/>
      <c r="X23" s="386"/>
      <c r="Y23" s="386"/>
      <c r="Z23" s="386"/>
      <c r="AA23" s="386"/>
      <c r="AB23" s="1183" t="s">
        <v>526</v>
      </c>
      <c r="AC23" s="1184"/>
      <c r="AD23" s="1184"/>
      <c r="AE23" s="1184"/>
      <c r="AF23" s="1184"/>
      <c r="AG23" s="1184"/>
      <c r="AH23" s="1184"/>
      <c r="AI23" s="1185"/>
      <c r="AJ23" s="1338">
        <f>SUM(AJ15,AJ17,AJ19,AJ21)</f>
        <v>0</v>
      </c>
      <c r="AK23" s="1339"/>
      <c r="AL23" s="1339"/>
      <c r="AM23" s="1339"/>
      <c r="AN23" s="1339"/>
      <c r="AO23" s="1339"/>
      <c r="AP23" s="1339"/>
      <c r="AQ23" s="1339"/>
      <c r="AR23" s="1339"/>
      <c r="AS23" s="1339"/>
      <c r="AT23" s="1340"/>
      <c r="AU23" s="89"/>
      <c r="AV23" s="90"/>
      <c r="AW23" s="90"/>
      <c r="AX23" s="90"/>
      <c r="AY23" s="91"/>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row>
    <row r="24" spans="1:80" ht="14.4" customHeight="1" x14ac:dyDescent="0.2">
      <c r="A24" s="32"/>
      <c r="B24" s="34"/>
      <c r="C24" s="32"/>
      <c r="D24" s="32"/>
      <c r="E24" s="32"/>
      <c r="F24" s="35"/>
      <c r="G24" s="34"/>
      <c r="H24" s="32"/>
      <c r="I24" s="32"/>
      <c r="J24" s="32"/>
      <c r="K24" s="32"/>
      <c r="L24" s="32"/>
      <c r="M24" s="32"/>
      <c r="N24" s="32"/>
      <c r="O24" s="32"/>
      <c r="P24" s="35"/>
      <c r="Q24" s="38"/>
      <c r="R24" s="39"/>
      <c r="S24" s="39"/>
      <c r="T24" s="39"/>
      <c r="U24" s="39"/>
      <c r="V24" s="39"/>
      <c r="W24" s="39"/>
      <c r="X24" s="39"/>
      <c r="Y24" s="39"/>
      <c r="Z24" s="39"/>
      <c r="AA24" s="39"/>
      <c r="AB24" s="1186"/>
      <c r="AC24" s="1187"/>
      <c r="AD24" s="1187"/>
      <c r="AE24" s="1187"/>
      <c r="AF24" s="1187"/>
      <c r="AG24" s="1187"/>
      <c r="AH24" s="1187"/>
      <c r="AI24" s="1188"/>
      <c r="AJ24" s="1329">
        <f>SUM(AJ16,AJ18,AJ20,AJ22)</f>
        <v>0</v>
      </c>
      <c r="AK24" s="1330"/>
      <c r="AL24" s="1330"/>
      <c r="AM24" s="1330"/>
      <c r="AN24" s="1330"/>
      <c r="AO24" s="1330"/>
      <c r="AP24" s="1330"/>
      <c r="AQ24" s="1330"/>
      <c r="AR24" s="1330"/>
      <c r="AS24" s="1330"/>
      <c r="AT24" s="1331"/>
      <c r="AU24" s="38"/>
      <c r="AV24" s="39"/>
      <c r="AW24" s="39"/>
      <c r="AX24" s="39"/>
      <c r="AY24" s="40"/>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row>
    <row r="25" spans="1:80" ht="14.4" customHeight="1" x14ac:dyDescent="0.2">
      <c r="A25" s="32"/>
      <c r="B25" s="34"/>
      <c r="C25" s="32"/>
      <c r="D25" s="32"/>
      <c r="E25" s="32"/>
      <c r="F25" s="35"/>
      <c r="G25" s="34"/>
      <c r="H25" s="32"/>
      <c r="I25" s="32"/>
      <c r="J25" s="32"/>
      <c r="K25" s="32"/>
      <c r="L25" s="32"/>
      <c r="M25" s="32"/>
      <c r="N25" s="32"/>
      <c r="O25" s="32"/>
      <c r="P25" s="35"/>
      <c r="Q25" s="42" t="s">
        <v>529</v>
      </c>
      <c r="R25" s="981" t="s">
        <v>530</v>
      </c>
      <c r="S25" s="981"/>
      <c r="T25" s="981"/>
      <c r="U25" s="981"/>
      <c r="V25" s="981"/>
      <c r="W25" s="981"/>
      <c r="X25" s="981"/>
      <c r="Y25" s="981"/>
      <c r="Z25" s="981"/>
      <c r="AA25" s="982"/>
      <c r="AB25" s="34" t="s">
        <v>522</v>
      </c>
      <c r="AC25" s="32"/>
      <c r="AD25" s="32"/>
      <c r="AE25" s="32"/>
      <c r="AF25" s="32"/>
      <c r="AG25" s="32"/>
      <c r="AH25" s="32"/>
      <c r="AI25" s="35"/>
      <c r="AJ25" s="1332"/>
      <c r="AK25" s="1333"/>
      <c r="AL25" s="1333"/>
      <c r="AM25" s="1333"/>
      <c r="AN25" s="1333"/>
      <c r="AO25" s="1333"/>
      <c r="AP25" s="1333"/>
      <c r="AQ25" s="1333"/>
      <c r="AR25" s="1333"/>
      <c r="AS25" s="1333"/>
      <c r="AT25" s="1334"/>
      <c r="AU25" s="32"/>
      <c r="AV25" s="32"/>
      <c r="AW25" s="32"/>
      <c r="AX25" s="32"/>
      <c r="AY25" s="35"/>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row>
    <row r="26" spans="1:80" ht="14.4" customHeight="1" x14ac:dyDescent="0.2">
      <c r="A26" s="32"/>
      <c r="B26" s="34"/>
      <c r="C26" s="32"/>
      <c r="D26" s="32"/>
      <c r="E26" s="32"/>
      <c r="F26" s="35"/>
      <c r="G26" s="34"/>
      <c r="H26" s="32"/>
      <c r="I26" s="32"/>
      <c r="J26" s="32"/>
      <c r="K26" s="32"/>
      <c r="L26" s="32"/>
      <c r="M26" s="32"/>
      <c r="N26" s="32"/>
      <c r="O26" s="32"/>
      <c r="P26" s="35"/>
      <c r="Q26" s="42"/>
      <c r="R26" s="983"/>
      <c r="S26" s="983"/>
      <c r="T26" s="983"/>
      <c r="U26" s="983"/>
      <c r="V26" s="983"/>
      <c r="W26" s="983"/>
      <c r="X26" s="983"/>
      <c r="Y26" s="983"/>
      <c r="Z26" s="983"/>
      <c r="AA26" s="984"/>
      <c r="AB26" s="34"/>
      <c r="AC26" s="32"/>
      <c r="AD26" s="32"/>
      <c r="AE26" s="32"/>
      <c r="AF26" s="32"/>
      <c r="AG26" s="32"/>
      <c r="AH26" s="32"/>
      <c r="AI26" s="35"/>
      <c r="AJ26" s="1341"/>
      <c r="AK26" s="1342"/>
      <c r="AL26" s="1342"/>
      <c r="AM26" s="1342"/>
      <c r="AN26" s="1342"/>
      <c r="AO26" s="1342"/>
      <c r="AP26" s="1342"/>
      <c r="AQ26" s="1342"/>
      <c r="AR26" s="1342"/>
      <c r="AS26" s="1342"/>
      <c r="AT26" s="1343"/>
      <c r="AU26" s="32"/>
      <c r="AV26" s="32"/>
      <c r="AW26" s="32"/>
      <c r="AX26" s="32"/>
      <c r="AY26" s="35"/>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row>
    <row r="27" spans="1:80" ht="14.4" customHeight="1" x14ac:dyDescent="0.2">
      <c r="A27" s="32"/>
      <c r="B27" s="34"/>
      <c r="C27" s="32"/>
      <c r="D27" s="32"/>
      <c r="E27" s="32"/>
      <c r="F27" s="35"/>
      <c r="G27" s="34"/>
      <c r="H27" s="32"/>
      <c r="I27" s="32"/>
      <c r="J27" s="32"/>
      <c r="K27" s="32"/>
      <c r="L27" s="32"/>
      <c r="M27" s="32"/>
      <c r="N27" s="32"/>
      <c r="O27" s="32"/>
      <c r="P27" s="35"/>
      <c r="Q27" s="32"/>
      <c r="R27" s="983"/>
      <c r="S27" s="983"/>
      <c r="T27" s="983"/>
      <c r="U27" s="983"/>
      <c r="V27" s="983"/>
      <c r="W27" s="983"/>
      <c r="X27" s="983"/>
      <c r="Y27" s="983"/>
      <c r="Z27" s="983"/>
      <c r="AA27" s="984"/>
      <c r="AB27" s="34" t="s">
        <v>523</v>
      </c>
      <c r="AC27" s="32"/>
      <c r="AD27" s="32"/>
      <c r="AE27" s="32"/>
      <c r="AF27" s="32"/>
      <c r="AG27" s="32"/>
      <c r="AH27" s="32"/>
      <c r="AI27" s="35"/>
      <c r="AJ27" s="1344"/>
      <c r="AK27" s="1345"/>
      <c r="AL27" s="1345"/>
      <c r="AM27" s="1345"/>
      <c r="AN27" s="1345"/>
      <c r="AO27" s="1345"/>
      <c r="AP27" s="1345"/>
      <c r="AQ27" s="1345"/>
      <c r="AR27" s="1345"/>
      <c r="AS27" s="1345"/>
      <c r="AT27" s="1346"/>
      <c r="AU27" s="32"/>
      <c r="AV27" s="32"/>
      <c r="AW27" s="32"/>
      <c r="AX27" s="32"/>
      <c r="AY27" s="35"/>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row>
    <row r="28" spans="1:80" ht="14.4" customHeight="1" x14ac:dyDescent="0.2">
      <c r="A28" s="32"/>
      <c r="B28" s="34"/>
      <c r="C28" s="32"/>
      <c r="D28" s="32"/>
      <c r="E28" s="32"/>
      <c r="F28" s="35"/>
      <c r="G28" s="34"/>
      <c r="H28" s="32"/>
      <c r="I28" s="32"/>
      <c r="J28" s="32"/>
      <c r="K28" s="32"/>
      <c r="L28" s="32"/>
      <c r="M28" s="32"/>
      <c r="N28" s="32"/>
      <c r="O28" s="32"/>
      <c r="P28" s="35"/>
      <c r="Q28" s="32"/>
      <c r="R28" s="983"/>
      <c r="S28" s="983"/>
      <c r="T28" s="983"/>
      <c r="U28" s="983"/>
      <c r="V28" s="983"/>
      <c r="W28" s="983"/>
      <c r="X28" s="983"/>
      <c r="Y28" s="983"/>
      <c r="Z28" s="983"/>
      <c r="AA28" s="984"/>
      <c r="AB28" s="34"/>
      <c r="AC28" s="32"/>
      <c r="AD28" s="32"/>
      <c r="AE28" s="32"/>
      <c r="AF28" s="32"/>
      <c r="AG28" s="32"/>
      <c r="AH28" s="32"/>
      <c r="AI28" s="35"/>
      <c r="AJ28" s="1341"/>
      <c r="AK28" s="1342"/>
      <c r="AL28" s="1342"/>
      <c r="AM28" s="1342"/>
      <c r="AN28" s="1342"/>
      <c r="AO28" s="1342"/>
      <c r="AP28" s="1342"/>
      <c r="AQ28" s="1342"/>
      <c r="AR28" s="1342"/>
      <c r="AS28" s="1342"/>
      <c r="AT28" s="1343"/>
      <c r="AU28" s="32"/>
      <c r="AV28" s="32"/>
      <c r="AW28" s="32"/>
      <c r="AX28" s="32"/>
      <c r="AY28" s="35"/>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row>
    <row r="29" spans="1:80" ht="14.4" customHeight="1" x14ac:dyDescent="0.2">
      <c r="A29" s="32"/>
      <c r="B29" s="34"/>
      <c r="C29" s="32"/>
      <c r="D29" s="32"/>
      <c r="E29" s="32"/>
      <c r="F29" s="35"/>
      <c r="G29" s="34"/>
      <c r="H29" s="32"/>
      <c r="I29" s="32"/>
      <c r="J29" s="32"/>
      <c r="K29" s="32"/>
      <c r="L29" s="32"/>
      <c r="M29" s="32"/>
      <c r="N29" s="32"/>
      <c r="O29" s="32"/>
      <c r="P29" s="35"/>
      <c r="Q29" s="32"/>
      <c r="R29" s="983"/>
      <c r="S29" s="983"/>
      <c r="T29" s="983"/>
      <c r="U29" s="983"/>
      <c r="V29" s="983"/>
      <c r="W29" s="983"/>
      <c r="X29" s="983"/>
      <c r="Y29" s="983"/>
      <c r="Z29" s="983"/>
      <c r="AA29" s="984"/>
      <c r="AB29" s="34" t="s">
        <v>524</v>
      </c>
      <c r="AC29" s="32"/>
      <c r="AD29" s="32"/>
      <c r="AE29" s="32"/>
      <c r="AF29" s="32"/>
      <c r="AG29" s="32"/>
      <c r="AH29" s="32"/>
      <c r="AI29" s="35"/>
      <c r="AJ29" s="1344"/>
      <c r="AK29" s="1345"/>
      <c r="AL29" s="1345"/>
      <c r="AM29" s="1345"/>
      <c r="AN29" s="1345"/>
      <c r="AO29" s="1345"/>
      <c r="AP29" s="1345"/>
      <c r="AQ29" s="1345"/>
      <c r="AR29" s="1345"/>
      <c r="AS29" s="1345"/>
      <c r="AT29" s="1346"/>
      <c r="AU29" s="32"/>
      <c r="AV29" s="32"/>
      <c r="AW29" s="32"/>
      <c r="AX29" s="32"/>
      <c r="AY29" s="35"/>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row>
    <row r="30" spans="1:80" ht="14.4" customHeight="1" x14ac:dyDescent="0.2">
      <c r="A30" s="32"/>
      <c r="B30" s="34"/>
      <c r="C30" s="32"/>
      <c r="D30" s="32"/>
      <c r="E30" s="32"/>
      <c r="F30" s="35"/>
      <c r="G30" s="34"/>
      <c r="H30" s="32"/>
      <c r="I30" s="32"/>
      <c r="J30" s="32"/>
      <c r="K30" s="32"/>
      <c r="L30" s="32"/>
      <c r="M30" s="32"/>
      <c r="N30" s="32"/>
      <c r="O30" s="32"/>
      <c r="P30" s="35"/>
      <c r="Q30" s="32"/>
      <c r="R30" s="983"/>
      <c r="S30" s="983"/>
      <c r="T30" s="983"/>
      <c r="U30" s="983"/>
      <c r="V30" s="983"/>
      <c r="W30" s="983"/>
      <c r="X30" s="983"/>
      <c r="Y30" s="983"/>
      <c r="Z30" s="983"/>
      <c r="AA30" s="984"/>
      <c r="AB30" s="34"/>
      <c r="AC30" s="32"/>
      <c r="AD30" s="32"/>
      <c r="AE30" s="32"/>
      <c r="AF30" s="32"/>
      <c r="AG30" s="32"/>
      <c r="AH30" s="32"/>
      <c r="AI30" s="35"/>
      <c r="AJ30" s="1341"/>
      <c r="AK30" s="1342"/>
      <c r="AL30" s="1342"/>
      <c r="AM30" s="1342"/>
      <c r="AN30" s="1342"/>
      <c r="AO30" s="1342"/>
      <c r="AP30" s="1342"/>
      <c r="AQ30" s="1342"/>
      <c r="AR30" s="1342"/>
      <c r="AS30" s="1342"/>
      <c r="AT30" s="1343"/>
      <c r="AU30" s="32"/>
      <c r="AV30" s="32"/>
      <c r="AW30" s="32"/>
      <c r="AX30" s="32"/>
      <c r="AY30" s="35"/>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row>
    <row r="31" spans="1:80" ht="14.4" customHeight="1" x14ac:dyDescent="0.2">
      <c r="A31" s="32"/>
      <c r="B31" s="34"/>
      <c r="C31" s="32"/>
      <c r="D31" s="32"/>
      <c r="E31" s="32"/>
      <c r="F31" s="35"/>
      <c r="G31" s="34"/>
      <c r="H31" s="32"/>
      <c r="I31" s="32"/>
      <c r="J31" s="32"/>
      <c r="K31" s="32"/>
      <c r="L31" s="32"/>
      <c r="M31" s="32"/>
      <c r="N31" s="32"/>
      <c r="O31" s="32"/>
      <c r="P31" s="35"/>
      <c r="Q31" s="32"/>
      <c r="R31" s="983"/>
      <c r="S31" s="983"/>
      <c r="T31" s="983"/>
      <c r="U31" s="983"/>
      <c r="V31" s="983"/>
      <c r="W31" s="983"/>
      <c r="X31" s="983"/>
      <c r="Y31" s="983"/>
      <c r="Z31" s="983"/>
      <c r="AA31" s="984"/>
      <c r="AB31" s="34" t="s">
        <v>525</v>
      </c>
      <c r="AC31" s="32"/>
      <c r="AD31" s="32"/>
      <c r="AE31" s="32"/>
      <c r="AF31" s="32"/>
      <c r="AG31" s="32"/>
      <c r="AH31" s="32"/>
      <c r="AI31" s="35"/>
      <c r="AJ31" s="1344"/>
      <c r="AK31" s="1345"/>
      <c r="AL31" s="1345"/>
      <c r="AM31" s="1345"/>
      <c r="AN31" s="1345"/>
      <c r="AO31" s="1345"/>
      <c r="AP31" s="1345"/>
      <c r="AQ31" s="1345"/>
      <c r="AR31" s="1345"/>
      <c r="AS31" s="1345"/>
      <c r="AT31" s="1346"/>
      <c r="AU31" s="32"/>
      <c r="AV31" s="32"/>
      <c r="AW31" s="32"/>
      <c r="AX31" s="32"/>
      <c r="AY31" s="35"/>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row>
    <row r="32" spans="1:80" ht="14.4" customHeight="1" x14ac:dyDescent="0.2">
      <c r="A32" s="32"/>
      <c r="B32" s="34"/>
      <c r="C32" s="32"/>
      <c r="D32" s="32"/>
      <c r="E32" s="32"/>
      <c r="F32" s="35"/>
      <c r="G32" s="34"/>
      <c r="H32" s="32"/>
      <c r="I32" s="32"/>
      <c r="J32" s="32"/>
      <c r="K32" s="32"/>
      <c r="L32" s="32"/>
      <c r="M32" s="32"/>
      <c r="N32" s="32"/>
      <c r="O32" s="32"/>
      <c r="P32" s="35"/>
      <c r="Q32" s="86"/>
      <c r="R32" s="387"/>
      <c r="S32" s="387"/>
      <c r="T32" s="387"/>
      <c r="U32" s="387"/>
      <c r="V32" s="387"/>
      <c r="W32" s="387"/>
      <c r="X32" s="387"/>
      <c r="Y32" s="387"/>
      <c r="Z32" s="387"/>
      <c r="AA32" s="387"/>
      <c r="AB32" s="86"/>
      <c r="AC32" s="87"/>
      <c r="AD32" s="87"/>
      <c r="AE32" s="87"/>
      <c r="AF32" s="87"/>
      <c r="AG32" s="87"/>
      <c r="AH32" s="87"/>
      <c r="AI32" s="88"/>
      <c r="AJ32" s="1335"/>
      <c r="AK32" s="1336"/>
      <c r="AL32" s="1336"/>
      <c r="AM32" s="1336"/>
      <c r="AN32" s="1336"/>
      <c r="AO32" s="1336"/>
      <c r="AP32" s="1336"/>
      <c r="AQ32" s="1336"/>
      <c r="AR32" s="1336"/>
      <c r="AS32" s="1336"/>
      <c r="AT32" s="1337"/>
      <c r="AU32" s="87"/>
      <c r="AV32" s="87"/>
      <c r="AW32" s="87"/>
      <c r="AX32" s="87"/>
      <c r="AY32" s="88"/>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row>
    <row r="33" spans="1:80" ht="14.4" customHeight="1" x14ac:dyDescent="0.2">
      <c r="A33" s="32"/>
      <c r="B33" s="34"/>
      <c r="C33" s="32"/>
      <c r="D33" s="32"/>
      <c r="E33" s="32"/>
      <c r="F33" s="35"/>
      <c r="G33" s="34"/>
      <c r="H33" s="32"/>
      <c r="I33" s="32"/>
      <c r="J33" s="32"/>
      <c r="K33" s="32"/>
      <c r="L33" s="32"/>
      <c r="M33" s="32"/>
      <c r="N33" s="32"/>
      <c r="O33" s="32"/>
      <c r="P33" s="35"/>
      <c r="Q33" s="34"/>
      <c r="R33" s="386"/>
      <c r="S33" s="386"/>
      <c r="T33" s="386"/>
      <c r="U33" s="386"/>
      <c r="V33" s="386"/>
      <c r="W33" s="386"/>
      <c r="X33" s="386"/>
      <c r="Y33" s="386"/>
      <c r="Z33" s="386"/>
      <c r="AA33" s="386"/>
      <c r="AB33" s="1183" t="s">
        <v>526</v>
      </c>
      <c r="AC33" s="1184"/>
      <c r="AD33" s="1184"/>
      <c r="AE33" s="1184"/>
      <c r="AF33" s="1184"/>
      <c r="AG33" s="1184"/>
      <c r="AH33" s="1184"/>
      <c r="AI33" s="1185"/>
      <c r="AJ33" s="1338">
        <f>SUM(AJ25,AJ27,AJ29,AJ31)</f>
        <v>0</v>
      </c>
      <c r="AK33" s="1339"/>
      <c r="AL33" s="1339"/>
      <c r="AM33" s="1339"/>
      <c r="AN33" s="1339"/>
      <c r="AO33" s="1339"/>
      <c r="AP33" s="1339"/>
      <c r="AQ33" s="1339"/>
      <c r="AR33" s="1339"/>
      <c r="AS33" s="1339"/>
      <c r="AT33" s="1340"/>
      <c r="AU33" s="32"/>
      <c r="AV33" s="32"/>
      <c r="AW33" s="32"/>
      <c r="AX33" s="32"/>
      <c r="AY33" s="35"/>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row>
    <row r="34" spans="1:80" ht="14.4" customHeight="1" x14ac:dyDescent="0.2">
      <c r="A34" s="32"/>
      <c r="B34" s="34"/>
      <c r="C34" s="32"/>
      <c r="D34" s="32"/>
      <c r="E34" s="32"/>
      <c r="F34" s="35"/>
      <c r="G34" s="34"/>
      <c r="H34" s="32"/>
      <c r="I34" s="32"/>
      <c r="J34" s="32"/>
      <c r="K34" s="32"/>
      <c r="L34" s="32"/>
      <c r="M34" s="32"/>
      <c r="N34" s="32"/>
      <c r="O34" s="32"/>
      <c r="P34" s="35"/>
      <c r="Q34" s="38"/>
      <c r="R34" s="39"/>
      <c r="S34" s="39"/>
      <c r="T34" s="39"/>
      <c r="U34" s="39"/>
      <c r="V34" s="39"/>
      <c r="W34" s="39"/>
      <c r="X34" s="39"/>
      <c r="Y34" s="39"/>
      <c r="Z34" s="39"/>
      <c r="AA34" s="39"/>
      <c r="AB34" s="1186"/>
      <c r="AC34" s="1187"/>
      <c r="AD34" s="1187"/>
      <c r="AE34" s="1187"/>
      <c r="AF34" s="1187"/>
      <c r="AG34" s="1187"/>
      <c r="AH34" s="1187"/>
      <c r="AI34" s="1188"/>
      <c r="AJ34" s="1329">
        <f>SUM(AJ26,AJ28,AJ30,AJ32)</f>
        <v>0</v>
      </c>
      <c r="AK34" s="1330"/>
      <c r="AL34" s="1330"/>
      <c r="AM34" s="1330"/>
      <c r="AN34" s="1330"/>
      <c r="AO34" s="1330"/>
      <c r="AP34" s="1330"/>
      <c r="AQ34" s="1330"/>
      <c r="AR34" s="1330"/>
      <c r="AS34" s="1330"/>
      <c r="AT34" s="1331"/>
      <c r="AU34" s="39"/>
      <c r="AV34" s="39"/>
      <c r="AW34" s="39"/>
      <c r="AX34" s="39"/>
      <c r="AY34" s="40"/>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row>
    <row r="35" spans="1:80" ht="14.4" customHeight="1" x14ac:dyDescent="0.2">
      <c r="A35" s="32"/>
      <c r="B35" s="34"/>
      <c r="C35" s="32"/>
      <c r="D35" s="32"/>
      <c r="E35" s="32"/>
      <c r="F35" s="35"/>
      <c r="G35" s="34"/>
      <c r="H35" s="32"/>
      <c r="I35" s="32"/>
      <c r="J35" s="32"/>
      <c r="K35" s="32"/>
      <c r="L35" s="32"/>
      <c r="M35" s="32"/>
      <c r="N35" s="32"/>
      <c r="O35" s="32"/>
      <c r="P35" s="35"/>
      <c r="Q35" s="92"/>
      <c r="R35" s="93"/>
      <c r="S35" s="93"/>
      <c r="T35" s="93"/>
      <c r="U35" s="93"/>
      <c r="V35" s="93"/>
      <c r="W35" s="93"/>
      <c r="X35" s="93"/>
      <c r="Y35" s="93"/>
      <c r="Z35" s="93"/>
      <c r="AA35" s="93"/>
      <c r="AB35" s="999" t="s">
        <v>147</v>
      </c>
      <c r="AC35" s="1000"/>
      <c r="AD35" s="1000"/>
      <c r="AE35" s="1000"/>
      <c r="AF35" s="1000"/>
      <c r="AG35" s="1000"/>
      <c r="AH35" s="1000"/>
      <c r="AI35" s="1001"/>
      <c r="AJ35" s="1332">
        <f>SUM(AJ13,AJ23,AJ33)</f>
        <v>0</v>
      </c>
      <c r="AK35" s="1333"/>
      <c r="AL35" s="1333"/>
      <c r="AM35" s="1333"/>
      <c r="AN35" s="1333"/>
      <c r="AO35" s="1333"/>
      <c r="AP35" s="1333"/>
      <c r="AQ35" s="1333"/>
      <c r="AR35" s="1333"/>
      <c r="AS35" s="1333"/>
      <c r="AT35" s="1334"/>
      <c r="AU35" s="93"/>
      <c r="AV35" s="93"/>
      <c r="AW35" s="93"/>
      <c r="AX35" s="93"/>
      <c r="AY35" s="94"/>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row>
    <row r="36" spans="1:80" ht="14.4" customHeight="1" x14ac:dyDescent="0.2">
      <c r="A36" s="32"/>
      <c r="B36" s="38"/>
      <c r="C36" s="39"/>
      <c r="D36" s="39"/>
      <c r="E36" s="39"/>
      <c r="F36" s="40"/>
      <c r="G36" s="38"/>
      <c r="H36" s="39"/>
      <c r="I36" s="39"/>
      <c r="J36" s="39"/>
      <c r="K36" s="39"/>
      <c r="L36" s="39"/>
      <c r="M36" s="39"/>
      <c r="N36" s="39"/>
      <c r="O36" s="39"/>
      <c r="P36" s="40"/>
      <c r="Q36" s="38"/>
      <c r="R36" s="39"/>
      <c r="S36" s="39"/>
      <c r="T36" s="39"/>
      <c r="U36" s="39"/>
      <c r="V36" s="39"/>
      <c r="W36" s="39"/>
      <c r="X36" s="39"/>
      <c r="Y36" s="39"/>
      <c r="Z36" s="39"/>
      <c r="AA36" s="39"/>
      <c r="AB36" s="1186"/>
      <c r="AC36" s="1187"/>
      <c r="AD36" s="1187"/>
      <c r="AE36" s="1187"/>
      <c r="AF36" s="1187"/>
      <c r="AG36" s="1187"/>
      <c r="AH36" s="1187"/>
      <c r="AI36" s="1188"/>
      <c r="AJ36" s="1329">
        <f>SUM(AJ14,AJ24,AJ34)</f>
        <v>0</v>
      </c>
      <c r="AK36" s="1330"/>
      <c r="AL36" s="1330"/>
      <c r="AM36" s="1330"/>
      <c r="AN36" s="1330"/>
      <c r="AO36" s="1330"/>
      <c r="AP36" s="1330"/>
      <c r="AQ36" s="1330"/>
      <c r="AR36" s="1330"/>
      <c r="AS36" s="1330"/>
      <c r="AT36" s="1331"/>
      <c r="AU36" s="39"/>
      <c r="AV36" s="39"/>
      <c r="AW36" s="39"/>
      <c r="AX36" s="39"/>
      <c r="AY36" s="40"/>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row>
    <row r="37" spans="1:80" ht="11.25" customHeight="1"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row>
    <row r="38" spans="1:80" ht="17.25" customHeight="1" x14ac:dyDescent="0.2">
      <c r="A38" s="32"/>
      <c r="B38" s="32"/>
      <c r="C38" s="968"/>
      <c r="D38" s="968"/>
      <c r="E38" s="968"/>
      <c r="F38" s="968"/>
      <c r="G38" s="968"/>
      <c r="H38" s="968"/>
      <c r="I38" s="968"/>
      <c r="J38" s="968"/>
      <c r="K38" s="968"/>
      <c r="L38" s="968"/>
      <c r="M38" s="968"/>
      <c r="N38" s="968"/>
      <c r="O38" s="968"/>
      <c r="P38" s="968"/>
      <c r="Q38" s="968"/>
      <c r="R38" s="968"/>
      <c r="S38" s="968"/>
      <c r="T38" s="968"/>
      <c r="U38" s="968"/>
      <c r="V38" s="968"/>
      <c r="W38" s="968"/>
      <c r="X38" s="968"/>
      <c r="Y38" s="968"/>
      <c r="Z38" s="968"/>
      <c r="AA38" s="968"/>
      <c r="AB38" s="968"/>
      <c r="AC38" s="968"/>
      <c r="AD38" s="968"/>
      <c r="AE38" s="968"/>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row>
    <row r="39" spans="1:80" ht="17.25" customHeight="1" x14ac:dyDescent="0.2">
      <c r="A39" s="32"/>
      <c r="B39" s="32"/>
      <c r="C39" s="968"/>
      <c r="D39" s="968"/>
      <c r="E39" s="968"/>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row>
    <row r="40" spans="1:80" ht="15" customHeight="1"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55"/>
      <c r="BM40" s="32"/>
      <c r="BN40" s="32"/>
      <c r="BO40" s="32"/>
      <c r="BP40" s="32"/>
      <c r="BQ40" s="32"/>
      <c r="BR40" s="32"/>
      <c r="BS40" s="32"/>
      <c r="BT40" s="32"/>
      <c r="BU40" s="32"/>
      <c r="BV40" s="32"/>
      <c r="BW40" s="32"/>
      <c r="BX40" s="32"/>
      <c r="BY40" s="32"/>
      <c r="BZ40" s="32"/>
      <c r="CA40" s="32"/>
      <c r="CB40" s="32"/>
    </row>
    <row r="41" spans="1:80" ht="15" customHeight="1"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55"/>
      <c r="BM41" s="32"/>
      <c r="BN41" s="32"/>
      <c r="BO41" s="32"/>
      <c r="BP41" s="32"/>
      <c r="BQ41" s="32"/>
      <c r="BR41" s="32"/>
      <c r="BS41" s="32"/>
      <c r="BT41" s="32"/>
      <c r="BU41" s="32"/>
      <c r="BV41" s="32"/>
      <c r="BW41" s="32"/>
      <c r="BX41" s="32"/>
      <c r="BY41" s="32"/>
      <c r="BZ41" s="32"/>
      <c r="CA41" s="32"/>
      <c r="CB41" s="32"/>
    </row>
    <row r="42" spans="1:80" ht="15" customHeight="1"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row>
    <row r="43" spans="1:80" ht="15" customHeight="1" x14ac:dyDescent="0.2">
      <c r="A43" s="32"/>
      <c r="B43" s="29"/>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row>
    <row r="44" spans="1:80" ht="15" customHeight="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row>
    <row r="45" spans="1:80" ht="15" customHeight="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row>
    <row r="46" spans="1:80" ht="15" customHeight="1" x14ac:dyDescent="0.2">
      <c r="A46" s="32"/>
      <c r="B46" s="29"/>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row>
    <row r="47" spans="1:80" ht="15" customHeight="1"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row>
    <row r="48" spans="1:80" ht="15" customHeight="1" x14ac:dyDescent="0.2">
      <c r="A48" s="32"/>
      <c r="B48" s="49"/>
      <c r="C48" s="968"/>
      <c r="D48" s="968"/>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row>
    <row r="49" spans="1:80" ht="15" customHeight="1" x14ac:dyDescent="0.2">
      <c r="A49" s="32"/>
      <c r="B49" s="32"/>
      <c r="C49" s="968"/>
      <c r="D49" s="968"/>
      <c r="E49" s="968"/>
      <c r="F49" s="968"/>
      <c r="G49" s="968"/>
      <c r="H49" s="968"/>
      <c r="I49" s="968"/>
      <c r="J49" s="968"/>
      <c r="K49" s="968"/>
      <c r="L49" s="968"/>
      <c r="M49" s="968"/>
      <c r="N49" s="968"/>
      <c r="O49" s="968"/>
      <c r="P49" s="968"/>
      <c r="Q49" s="968"/>
      <c r="R49" s="968"/>
      <c r="S49" s="968"/>
      <c r="T49" s="968"/>
      <c r="U49" s="968"/>
      <c r="V49" s="968"/>
      <c r="W49" s="968"/>
      <c r="X49" s="968"/>
      <c r="Y49" s="968"/>
      <c r="Z49" s="968"/>
      <c r="AA49" s="968"/>
      <c r="AB49" s="968"/>
      <c r="AC49" s="968"/>
      <c r="AD49" s="968"/>
      <c r="AE49" s="968"/>
      <c r="AF49" s="968"/>
      <c r="AG49" s="968"/>
      <c r="AH49" s="968"/>
      <c r="AI49" s="968"/>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row>
    <row r="50" spans="1:80" ht="15" customHeight="1" x14ac:dyDescent="0.2">
      <c r="A50" s="32"/>
      <c r="B50" s="32"/>
      <c r="C50" s="968"/>
      <c r="D50" s="968"/>
      <c r="E50" s="968"/>
      <c r="F50" s="968"/>
      <c r="G50" s="968"/>
      <c r="H50" s="968"/>
      <c r="I50" s="968"/>
      <c r="J50" s="968"/>
      <c r="K50" s="968"/>
      <c r="L50" s="968"/>
      <c r="M50" s="968"/>
      <c r="N50" s="968"/>
      <c r="O50" s="968"/>
      <c r="P50" s="968"/>
      <c r="Q50" s="968"/>
      <c r="R50" s="968"/>
      <c r="S50" s="968"/>
      <c r="T50" s="968"/>
      <c r="U50" s="968"/>
      <c r="V50" s="968"/>
      <c r="W50" s="968"/>
      <c r="X50" s="968"/>
      <c r="Y50" s="968"/>
      <c r="Z50" s="968"/>
      <c r="AA50" s="968"/>
      <c r="AB50" s="968"/>
      <c r="AC50" s="968"/>
      <c r="AD50" s="968"/>
      <c r="AE50" s="968"/>
      <c r="AF50" s="968"/>
      <c r="AG50" s="968"/>
      <c r="AH50" s="968"/>
      <c r="AI50" s="968"/>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1:80" ht="15" customHeight="1" x14ac:dyDescent="0.2">
      <c r="A51" s="32"/>
      <c r="B51" s="49"/>
      <c r="C51" s="968"/>
      <c r="D51" s="968"/>
      <c r="E51" s="968"/>
      <c r="F51" s="968"/>
      <c r="G51" s="968"/>
      <c r="H51" s="968"/>
      <c r="I51" s="968"/>
      <c r="J51" s="968"/>
      <c r="K51" s="968"/>
      <c r="L51" s="968"/>
      <c r="M51" s="968"/>
      <c r="N51" s="968"/>
      <c r="O51" s="968"/>
      <c r="P51" s="968"/>
      <c r="Q51" s="968"/>
      <c r="R51" s="968"/>
      <c r="S51" s="968"/>
      <c r="T51" s="968"/>
      <c r="U51" s="968"/>
      <c r="V51" s="968"/>
      <c r="W51" s="968"/>
      <c r="X51" s="968"/>
      <c r="Y51" s="968"/>
      <c r="Z51" s="968"/>
      <c r="AA51" s="968"/>
      <c r="AB51" s="968"/>
      <c r="AC51" s="968"/>
      <c r="AD51" s="968"/>
      <c r="AE51" s="968"/>
      <c r="AF51" s="968"/>
      <c r="AG51" s="968"/>
      <c r="AH51" s="968"/>
      <c r="AI51" s="968"/>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row>
    <row r="52" spans="1:80" ht="15" customHeight="1" x14ac:dyDescent="0.2">
      <c r="A52" s="32"/>
      <c r="B52" s="32"/>
      <c r="C52" s="968"/>
      <c r="D52" s="968"/>
      <c r="E52" s="968"/>
      <c r="F52" s="968"/>
      <c r="G52" s="968"/>
      <c r="H52" s="968"/>
      <c r="I52" s="968"/>
      <c r="J52" s="968"/>
      <c r="K52" s="968"/>
      <c r="L52" s="968"/>
      <c r="M52" s="968"/>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row>
    <row r="53" spans="1:80" ht="15" customHeight="1" x14ac:dyDescent="0.2">
      <c r="A53" s="32"/>
      <c r="B53" s="32"/>
      <c r="C53" s="968"/>
      <c r="D53" s="968"/>
      <c r="E53" s="968"/>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row>
    <row r="54" spans="1:80" ht="1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row>
    <row r="55" spans="1:80" ht="15" customHeight="1"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row>
    <row r="56" spans="1:80" ht="15" customHeight="1"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row>
    <row r="57" spans="1:80" ht="1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row>
    <row r="58" spans="1:80" ht="15"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row>
    <row r="59" spans="1:80" ht="15"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row>
    <row r="60" spans="1:80" ht="15" customHeigh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row>
    <row r="61" spans="1:80" ht="15" customHeight="1"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row>
    <row r="62" spans="1:80" ht="1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row>
    <row r="63" spans="1:80" ht="15" customHeight="1"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row>
    <row r="64" spans="1:80" ht="15" customHeight="1"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row>
    <row r="65" spans="1:80" ht="1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row>
    <row r="66" spans="1:80" ht="15" customHeight="1"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row>
    <row r="67" spans="1:80" ht="15" customHeight="1"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row>
    <row r="68" spans="1:80" ht="15" customHeight="1"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row>
    <row r="69" spans="1:80" ht="15" customHeight="1"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row>
    <row r="70" spans="1:80"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row>
    <row r="71" spans="1:80" ht="15"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row>
    <row r="72" spans="1:80" ht="15"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row>
    <row r="73" spans="1:80" ht="15" customHeight="1"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row>
    <row r="74" spans="1:80" ht="15" customHeight="1"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row>
    <row r="75" spans="1:80" ht="15" customHeight="1"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row>
    <row r="76" spans="1:80" ht="1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row>
    <row r="77" spans="1:80" ht="1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row>
    <row r="78" spans="1:80" ht="1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row>
    <row r="79" spans="1:80" ht="1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row>
    <row r="80" spans="1:80" ht="15" customHeight="1"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row>
    <row r="81" spans="1:80" ht="15" customHeight="1"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row>
    <row r="82" spans="1:80" ht="15" customHeight="1"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row>
    <row r="83" spans="1:80" ht="15" customHeight="1"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row>
    <row r="84" spans="1:80" ht="15" customHeight="1"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row>
    <row r="85" spans="1:80" ht="15" customHeight="1"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row>
    <row r="86" spans="1:80" ht="15" customHeight="1"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row>
    <row r="87" spans="1:80" ht="15" customHeight="1"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row>
    <row r="88" spans="1:80" ht="1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row>
    <row r="89" spans="1:80" ht="15" customHeight="1"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row>
    <row r="90" spans="1:80" ht="15" customHeight="1"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row>
    <row r="91" spans="1:80" ht="15" customHeight="1"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row>
    <row r="92" spans="1:80" ht="15" customHeight="1"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row>
    <row r="93" spans="1:80" ht="15" customHeight="1"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row>
    <row r="94" spans="1:80" ht="15" customHeight="1"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row>
    <row r="95" spans="1:80" ht="15" customHeight="1"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row>
    <row r="96" spans="1:80" ht="15" customHeight="1"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row>
    <row r="97" spans="1:80" ht="15" customHeight="1"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row>
    <row r="98" spans="1:80" ht="15" customHeight="1"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row>
    <row r="99" spans="1:80" ht="15" customHeight="1"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row>
    <row r="100" spans="1:80" ht="15" customHeight="1"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row>
    <row r="101" spans="1:80" ht="15" customHeight="1"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row>
    <row r="102" spans="1:80" ht="15" customHeight="1"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row>
    <row r="103" spans="1:80" ht="15" customHeight="1"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row>
    <row r="104" spans="1:80" ht="15" customHeight="1"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row>
    <row r="105" spans="1:80" ht="15" customHeight="1"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row>
    <row r="106" spans="1:80" ht="15" customHeight="1"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row>
    <row r="107" spans="1:80" ht="15" customHeight="1"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row>
    <row r="108" spans="1:80" ht="15" customHeight="1"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row>
    <row r="109" spans="1:80" ht="15" customHeight="1"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row>
    <row r="110" spans="1:80" ht="15" customHeight="1"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row>
    <row r="111" spans="1:80" ht="15" customHeight="1"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row>
    <row r="112" spans="1:80" ht="15" customHeight="1"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row>
    <row r="113" spans="1:80" ht="15" customHeight="1"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row>
    <row r="114" spans="1:80" ht="15" customHeight="1"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row>
    <row r="115" spans="1:80" ht="15" customHeight="1"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row>
    <row r="116" spans="1:80" ht="15" customHeight="1"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row>
    <row r="117" spans="1:80" ht="15" customHeight="1"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row>
    <row r="118" spans="1:80" ht="15" customHeight="1"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row>
    <row r="119" spans="1:80" ht="15" customHeight="1"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row>
    <row r="120" spans="1:80" ht="15" customHeight="1"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row>
    <row r="121" spans="1:80" ht="15" customHeight="1"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row>
    <row r="122" spans="1:80" ht="15" customHeight="1"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row>
    <row r="123" spans="1:80" ht="15" customHeight="1"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row>
    <row r="124" spans="1:80" ht="15" customHeight="1"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row>
    <row r="125" spans="1:80" ht="15" customHeight="1"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row>
    <row r="126" spans="1:80" ht="15" customHeight="1"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row>
    <row r="127" spans="1:80" ht="15" customHeight="1"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row>
    <row r="128" spans="1:80" ht="15" customHeight="1"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row>
    <row r="129" spans="1:80" ht="15" customHeight="1"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row>
    <row r="130" spans="1:80" ht="15" customHeight="1"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row>
    <row r="131" spans="1:80" ht="15" customHeight="1"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row>
    <row r="132" spans="1:80" ht="15" customHeight="1"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row>
    <row r="133" spans="1:80" ht="15" customHeight="1"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row>
    <row r="134" spans="1:80" ht="15" customHeight="1"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row>
    <row r="135" spans="1:80" ht="15" customHeight="1"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row>
    <row r="136" spans="1:80" ht="15" customHeight="1"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row>
    <row r="137" spans="1:80" ht="1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row>
    <row r="138" spans="1:80" ht="15" customHeight="1"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row>
    <row r="139" spans="1:80" ht="15" customHeight="1"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row>
    <row r="140" spans="1:80" ht="15" customHeight="1"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row>
    <row r="141" spans="1:80" ht="15" customHeight="1"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row>
    <row r="142" spans="1:80" ht="15" customHeight="1"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row>
    <row r="143" spans="1:80" ht="15" customHeight="1"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row>
    <row r="144" spans="1:80" ht="15" customHeight="1"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row>
    <row r="145" spans="1:80" ht="15" customHeight="1"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row>
    <row r="146" spans="1:80" ht="15" customHeight="1"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row>
    <row r="147" spans="1:80" ht="15" customHeight="1"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row>
    <row r="148" spans="1:80" ht="15" customHeight="1"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row>
    <row r="149" spans="1:80" ht="15" customHeight="1"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row>
    <row r="150" spans="1:80" ht="1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row>
    <row r="151" spans="1:80" ht="15" customHeight="1"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row>
    <row r="152" spans="1:80" ht="15"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row>
    <row r="153" spans="1:80" ht="15" customHeight="1"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row>
    <row r="154" spans="1:80" ht="15" customHeight="1"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row>
    <row r="155" spans="1:80" ht="15" customHeight="1"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row>
    <row r="156" spans="1:80" ht="15" customHeight="1"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row>
    <row r="157" spans="1:80" ht="15" customHeight="1"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row>
    <row r="158" spans="1:80" ht="15" customHeight="1"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row>
    <row r="159" spans="1:80" ht="15" customHeight="1"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row>
    <row r="160" spans="1:80" ht="15" customHeight="1"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row>
    <row r="161" spans="1:80" ht="15" customHeight="1"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row>
    <row r="162" spans="1:80" ht="15" customHeight="1"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row>
    <row r="163" spans="1:80" ht="15" customHeight="1"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row>
    <row r="164" spans="1:80" ht="15" customHeight="1"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row>
    <row r="165" spans="1:80" ht="15" customHeight="1"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row>
    <row r="166" spans="1:80" ht="15" customHeight="1"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row>
    <row r="167" spans="1:80" ht="15" customHeight="1"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row>
    <row r="168" spans="1:80" ht="15" customHeight="1"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row>
    <row r="169" spans="1:80" ht="15" customHeight="1"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row>
    <row r="170" spans="1:80" ht="15" customHeight="1"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row>
    <row r="171" spans="1:80" ht="15" customHeight="1"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row>
    <row r="172" spans="1:80" ht="15" customHeight="1"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row>
    <row r="173" spans="1:80" ht="15" customHeight="1"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row>
    <row r="174" spans="1:80" ht="15" customHeight="1"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row>
    <row r="175" spans="1:80" ht="15" customHeight="1"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row>
    <row r="176" spans="1:80" ht="15" customHeight="1"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row>
    <row r="177" spans="1:80" ht="15" customHeight="1"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row>
    <row r="178" spans="1:80" ht="15" customHeight="1"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row>
    <row r="179" spans="1:80" ht="15" customHeight="1"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row>
    <row r="180" spans="1:80" ht="15" customHeight="1"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row>
    <row r="181" spans="1:80" ht="1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row>
    <row r="182" spans="1:80" ht="15" customHeight="1"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row>
    <row r="183" spans="1:80" ht="15" customHeight="1"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row>
    <row r="184" spans="1:80" ht="15" customHeight="1"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row>
    <row r="185" spans="1:80" ht="15" customHeight="1"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row>
    <row r="186" spans="1:80" ht="15" customHeight="1"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row>
    <row r="187" spans="1:80" ht="15" customHeight="1"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row>
    <row r="188" spans="1:80" ht="15" customHeight="1"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row>
    <row r="189" spans="1:80" ht="15" customHeight="1"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row>
    <row r="190" spans="1:80" ht="15" customHeight="1"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row>
    <row r="191" spans="1:80" ht="15" customHeight="1"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row>
    <row r="192" spans="1:80" ht="15" customHeight="1"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row>
    <row r="193" spans="1:80" ht="15" customHeight="1"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row>
    <row r="194" spans="1:80" ht="1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row>
    <row r="195" spans="1:80" ht="1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row>
    <row r="196" spans="1:80" ht="1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row>
    <row r="197" spans="1:80" ht="1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row>
    <row r="198" spans="1:80" ht="1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row>
    <row r="199" spans="1:80" ht="1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row>
    <row r="200" spans="1:80" ht="1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row>
    <row r="201" spans="1:80" ht="1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row>
    <row r="202" spans="1:80" ht="1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row>
    <row r="203" spans="1:80" ht="1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row>
    <row r="204" spans="1:80" ht="1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row>
    <row r="205" spans="1:80" ht="1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row>
    <row r="206" spans="1:80" ht="1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row>
    <row r="207" spans="1:80" ht="1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row>
    <row r="208" spans="1:80" ht="1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row>
    <row r="209" spans="1:80" ht="1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row>
    <row r="210" spans="1:80" ht="1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row>
    <row r="211" spans="1:80" ht="1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row>
    <row r="212" spans="1:80" ht="1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row>
    <row r="213" spans="1:80" ht="1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row>
    <row r="214" spans="1:80" ht="1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row>
    <row r="215" spans="1:80" ht="1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row>
    <row r="216" spans="1:80" ht="1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row>
    <row r="217" spans="1:80" ht="1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row>
    <row r="218" spans="1:80" ht="1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row>
    <row r="219" spans="1:80" ht="1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row>
    <row r="220" spans="1:80" ht="1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row>
    <row r="221" spans="1:80" ht="1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row>
    <row r="222" spans="1:80" ht="1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row>
    <row r="223" spans="1:80" ht="1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row>
    <row r="224" spans="1:80" ht="1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row>
    <row r="225" spans="1:80" ht="1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row>
    <row r="226" spans="1:80" ht="1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row>
    <row r="227" spans="1:80" ht="1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row>
    <row r="228" spans="1:80" ht="1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row>
    <row r="229" spans="1:80" ht="1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row>
    <row r="230" spans="1:80" ht="1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row>
    <row r="231" spans="1:80" ht="1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row>
    <row r="232" spans="1:80" ht="1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row>
    <row r="233" spans="1:80" ht="1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row>
    <row r="234" spans="1:80" ht="1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row>
    <row r="235" spans="1:80" ht="1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row>
    <row r="236" spans="1:80" ht="1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row>
    <row r="237" spans="1:80" ht="1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row>
    <row r="238" spans="1:80" ht="1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row>
    <row r="239" spans="1:80" ht="1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row>
    <row r="240" spans="1:80" ht="1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row>
    <row r="241" spans="1:80" ht="1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row>
    <row r="242" spans="1:80" ht="1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row>
    <row r="243" spans="1:80" ht="1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row>
    <row r="244" spans="1:80" ht="1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row>
    <row r="245" spans="1:80" ht="1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row>
    <row r="246" spans="1:80" ht="1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row>
    <row r="247" spans="1:80" ht="1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row>
    <row r="248" spans="1:80" ht="1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row>
    <row r="249" spans="1:80" ht="1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row>
    <row r="250" spans="1:80" ht="1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row>
    <row r="251" spans="1:80" ht="1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row>
    <row r="252" spans="1:80" ht="1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row>
    <row r="253" spans="1:80" ht="1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row>
    <row r="254" spans="1:80" ht="1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row>
    <row r="255" spans="1:80" ht="1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row>
    <row r="256" spans="1:80" ht="1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row>
  </sheetData>
  <mergeCells count="56">
    <mergeCell ref="A1:AZ1"/>
    <mergeCell ref="B3:F3"/>
    <mergeCell ref="G3:P3"/>
    <mergeCell ref="Q3:AA3"/>
    <mergeCell ref="AB3:AI3"/>
    <mergeCell ref="AJ3:AT3"/>
    <mergeCell ref="AU3:AY3"/>
    <mergeCell ref="B4:F4"/>
    <mergeCell ref="AJ4:AT4"/>
    <mergeCell ref="B5:F5"/>
    <mergeCell ref="R5:AA11"/>
    <mergeCell ref="AJ5:AT5"/>
    <mergeCell ref="AJ6:AT6"/>
    <mergeCell ref="AJ7:AT7"/>
    <mergeCell ref="AJ8:AT8"/>
    <mergeCell ref="AJ9:AT9"/>
    <mergeCell ref="AJ10:AT10"/>
    <mergeCell ref="AJ11:AT11"/>
    <mergeCell ref="AJ12:AT12"/>
    <mergeCell ref="AB13:AI13"/>
    <mergeCell ref="AJ13:AT13"/>
    <mergeCell ref="AB14:AI14"/>
    <mergeCell ref="AJ14:AT14"/>
    <mergeCell ref="R15:AA21"/>
    <mergeCell ref="AJ15:AT15"/>
    <mergeCell ref="AJ16:AT16"/>
    <mergeCell ref="AJ17:AT17"/>
    <mergeCell ref="AJ18:AT18"/>
    <mergeCell ref="AJ19:AT19"/>
    <mergeCell ref="AJ20:AT20"/>
    <mergeCell ref="AJ21:AT21"/>
    <mergeCell ref="AJ22:AT22"/>
    <mergeCell ref="AB23:AI23"/>
    <mergeCell ref="AJ23:AT23"/>
    <mergeCell ref="AB24:AI24"/>
    <mergeCell ref="AJ24:AT24"/>
    <mergeCell ref="R25:AA31"/>
    <mergeCell ref="AJ25:AT25"/>
    <mergeCell ref="AJ26:AT26"/>
    <mergeCell ref="AJ27:AT27"/>
    <mergeCell ref="AJ28:AT28"/>
    <mergeCell ref="AJ29:AT29"/>
    <mergeCell ref="AJ30:AT30"/>
    <mergeCell ref="AJ31:AT31"/>
    <mergeCell ref="AJ32:AT32"/>
    <mergeCell ref="AB33:AI33"/>
    <mergeCell ref="AJ33:AT33"/>
    <mergeCell ref="C38:AE39"/>
    <mergeCell ref="C48:AI50"/>
    <mergeCell ref="C51:AI53"/>
    <mergeCell ref="AB34:AI34"/>
    <mergeCell ref="AJ34:AT34"/>
    <mergeCell ref="AB35:AI35"/>
    <mergeCell ref="AJ35:AT35"/>
    <mergeCell ref="AB36:AI36"/>
    <mergeCell ref="AJ36:AT36"/>
  </mergeCells>
  <phoneticPr fontId="40"/>
  <printOptions horizontalCentered="1"/>
  <pageMargins left="0.31496062992125984" right="0.31496062992125984" top="0.35433070866141736" bottom="0.35433070866141736" header="0.31496062992125984" footer="0.31496062992125984"/>
  <pageSetup paperSize="9" orientation="landscape" cellComments="asDisplaye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AJ40"/>
  <sheetViews>
    <sheetView showGridLines="0" showZeros="0" view="pageBreakPreview" topLeftCell="A16" zoomScale="115" zoomScaleNormal="100" zoomScaleSheetLayoutView="115" workbookViewId="0">
      <selection activeCell="B19" sqref="B19:AF22"/>
    </sheetView>
  </sheetViews>
  <sheetFormatPr defaultColWidth="9" defaultRowHeight="13.2" x14ac:dyDescent="0.2"/>
  <cols>
    <col min="1" max="49" width="2.6640625" style="95" customWidth="1"/>
    <col min="50" max="16384" width="9" style="95"/>
  </cols>
  <sheetData>
    <row r="1" spans="1:33" ht="15" customHeight="1" x14ac:dyDescent="0.2">
      <c r="A1" s="1351" t="s">
        <v>657</v>
      </c>
      <c r="B1" s="1351"/>
      <c r="C1" s="1351"/>
      <c r="D1" s="1351"/>
      <c r="E1" s="1351"/>
      <c r="F1" s="1351"/>
      <c r="G1" s="1351"/>
      <c r="H1" s="1351"/>
      <c r="I1" s="1351"/>
      <c r="J1" s="1351"/>
      <c r="K1" s="1351"/>
      <c r="L1" s="1351"/>
      <c r="M1" s="1351"/>
      <c r="N1" s="1351"/>
      <c r="O1" s="1351"/>
      <c r="P1" s="1351"/>
      <c r="Q1" s="1351"/>
      <c r="R1" s="1351"/>
      <c r="S1" s="1351"/>
      <c r="T1" s="1351"/>
      <c r="U1" s="1351"/>
      <c r="V1" s="1351"/>
      <c r="W1" s="1351"/>
      <c r="X1" s="1351"/>
      <c r="Y1" s="1351"/>
      <c r="Z1" s="1351"/>
      <c r="AA1" s="1351"/>
      <c r="AB1" s="1351"/>
      <c r="AC1" s="1351"/>
      <c r="AD1" s="1351"/>
      <c r="AE1" s="1351"/>
      <c r="AF1" s="1351"/>
      <c r="AG1" s="1351"/>
    </row>
    <row r="2" spans="1:33" ht="15" customHeight="1" x14ac:dyDescent="0.2">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3" ht="15" customHeight="1" x14ac:dyDescent="0.2">
      <c r="A3" s="96"/>
      <c r="B3" s="96"/>
      <c r="C3" s="96"/>
      <c r="D3" s="96"/>
      <c r="E3" s="96"/>
      <c r="F3" s="96"/>
      <c r="G3" s="96"/>
      <c r="H3" s="96"/>
      <c r="I3" s="96"/>
      <c r="J3" s="96"/>
      <c r="K3" s="96"/>
      <c r="L3" s="96"/>
      <c r="M3" s="96"/>
      <c r="N3" s="96"/>
      <c r="O3" s="96"/>
      <c r="P3" s="96"/>
      <c r="Q3" s="96"/>
      <c r="R3" s="96"/>
      <c r="S3" s="96"/>
      <c r="T3" s="96"/>
      <c r="U3" s="96"/>
      <c r="V3" s="97"/>
      <c r="W3" s="738" t="s">
        <v>357</v>
      </c>
      <c r="X3" s="738"/>
      <c r="Y3" s="738"/>
      <c r="Z3" s="738"/>
      <c r="AA3" s="738"/>
      <c r="AB3" s="738"/>
      <c r="AC3" s="738"/>
      <c r="AD3" s="738"/>
      <c r="AE3" s="738"/>
      <c r="AF3" s="738"/>
      <c r="AG3" s="98"/>
    </row>
    <row r="4" spans="1:33" ht="15" customHeight="1" x14ac:dyDescent="0.2">
      <c r="A4" s="96"/>
      <c r="B4" s="96"/>
      <c r="C4" s="96"/>
      <c r="D4" s="96"/>
      <c r="E4" s="96"/>
      <c r="F4" s="96"/>
      <c r="G4" s="96"/>
      <c r="H4" s="96"/>
      <c r="I4" s="96"/>
      <c r="J4" s="96"/>
      <c r="K4" s="96"/>
      <c r="L4" s="96"/>
      <c r="M4" s="96"/>
      <c r="N4" s="96"/>
      <c r="O4" s="96"/>
      <c r="P4" s="96"/>
      <c r="Q4" s="96"/>
      <c r="R4" s="96"/>
      <c r="S4" s="96"/>
      <c r="T4" s="96"/>
      <c r="U4" s="96"/>
      <c r="V4" s="97"/>
      <c r="W4" s="739" t="s">
        <v>359</v>
      </c>
      <c r="X4" s="739"/>
      <c r="Y4" s="739"/>
      <c r="Z4" s="739"/>
      <c r="AA4" s="739"/>
      <c r="AB4" s="739"/>
      <c r="AC4" s="739"/>
      <c r="AD4" s="739"/>
      <c r="AE4" s="739"/>
      <c r="AF4" s="739"/>
      <c r="AG4" s="137"/>
    </row>
    <row r="5" spans="1:33" ht="15" customHeight="1" x14ac:dyDescent="0.2">
      <c r="A5" s="96"/>
      <c r="B5" s="96"/>
      <c r="C5" s="96"/>
      <c r="D5" s="96"/>
      <c r="E5" s="96"/>
      <c r="F5" s="96"/>
      <c r="G5" s="96"/>
      <c r="H5" s="96"/>
      <c r="I5" s="27"/>
      <c r="J5" s="96"/>
      <c r="K5" s="96"/>
      <c r="L5" s="96"/>
      <c r="M5" s="96"/>
      <c r="N5" s="96"/>
      <c r="O5" s="96"/>
      <c r="P5" s="96"/>
      <c r="Q5" s="96"/>
      <c r="R5" s="96"/>
      <c r="S5" s="96"/>
      <c r="T5" s="96"/>
      <c r="U5" s="96"/>
      <c r="V5" s="97"/>
      <c r="W5" s="97"/>
      <c r="X5" s="97"/>
      <c r="Y5" s="97"/>
      <c r="Z5" s="97"/>
      <c r="AA5" s="97"/>
      <c r="AB5" s="97"/>
      <c r="AC5" s="97"/>
      <c r="AD5" s="97"/>
      <c r="AE5" s="97"/>
      <c r="AF5" s="97"/>
      <c r="AG5" s="97"/>
    </row>
    <row r="6" spans="1:33" ht="15" customHeight="1" x14ac:dyDescent="0.2">
      <c r="A6" s="98"/>
      <c r="B6" s="3" t="s">
        <v>416</v>
      </c>
      <c r="C6" s="3"/>
      <c r="D6" s="3"/>
      <c r="E6" s="3"/>
      <c r="F6" s="3"/>
      <c r="G6" s="3"/>
      <c r="H6" s="3"/>
      <c r="I6" s="3"/>
      <c r="J6" s="98"/>
      <c r="K6" s="96"/>
      <c r="L6" s="96"/>
      <c r="M6" s="96"/>
      <c r="N6" s="96"/>
      <c r="O6" s="96"/>
      <c r="P6" s="96"/>
      <c r="Q6" s="96"/>
      <c r="R6" s="96"/>
      <c r="S6" s="96"/>
      <c r="T6" s="96"/>
      <c r="U6" s="96"/>
      <c r="V6" s="97"/>
      <c r="W6" s="97"/>
      <c r="X6" s="97"/>
      <c r="Y6" s="97"/>
      <c r="Z6" s="97"/>
      <c r="AA6" s="97"/>
      <c r="AB6" s="97"/>
      <c r="AC6" s="97"/>
      <c r="AD6" s="97"/>
      <c r="AE6" s="97"/>
      <c r="AF6" s="97"/>
      <c r="AG6" s="97"/>
    </row>
    <row r="7" spans="1:33" ht="15" customHeight="1" x14ac:dyDescent="0.2">
      <c r="A7" s="98"/>
      <c r="B7" s="3"/>
      <c r="C7" s="143" t="s">
        <v>626</v>
      </c>
      <c r="D7" s="3"/>
      <c r="E7" s="3"/>
      <c r="F7" s="3"/>
      <c r="G7" s="3"/>
      <c r="H7" s="3"/>
      <c r="I7" s="3" t="s">
        <v>496</v>
      </c>
      <c r="J7" s="98"/>
      <c r="K7" s="97"/>
      <c r="L7" s="96"/>
      <c r="M7" s="97"/>
      <c r="N7" s="96"/>
      <c r="O7" s="96"/>
      <c r="P7" s="96"/>
      <c r="Q7" s="96"/>
      <c r="R7" s="96"/>
      <c r="S7" s="96"/>
      <c r="T7" s="96"/>
      <c r="U7" s="96"/>
      <c r="V7" s="97"/>
      <c r="W7" s="97"/>
      <c r="X7" s="97"/>
      <c r="Y7" s="97"/>
      <c r="Z7" s="97"/>
      <c r="AA7" s="97"/>
      <c r="AB7" s="97"/>
      <c r="AC7" s="97"/>
      <c r="AD7" s="97"/>
      <c r="AE7" s="97"/>
      <c r="AF7" s="97"/>
      <c r="AG7" s="97"/>
    </row>
    <row r="8" spans="1:33" ht="15" customHeight="1" x14ac:dyDescent="0.2">
      <c r="A8" s="98"/>
      <c r="B8" s="98"/>
      <c r="C8" s="98"/>
      <c r="D8" s="98"/>
      <c r="E8" s="98"/>
      <c r="F8" s="98"/>
      <c r="G8" s="98"/>
      <c r="H8" s="98"/>
      <c r="I8" s="98"/>
      <c r="J8" s="98"/>
      <c r="K8" s="96"/>
      <c r="L8" s="96"/>
      <c r="M8" s="96"/>
      <c r="N8" s="96"/>
      <c r="O8" s="96"/>
      <c r="P8" s="96"/>
      <c r="Q8" s="96"/>
      <c r="R8" s="96"/>
      <c r="S8" s="96"/>
      <c r="T8" s="96"/>
      <c r="U8" s="96"/>
      <c r="V8" s="97"/>
      <c r="W8" s="97"/>
      <c r="X8" s="97"/>
      <c r="Y8" s="97"/>
      <c r="Z8" s="97"/>
      <c r="AA8" s="97"/>
      <c r="AB8" s="97"/>
      <c r="AC8" s="97"/>
      <c r="AD8" s="97"/>
      <c r="AE8" s="97"/>
      <c r="AF8" s="97"/>
      <c r="AG8" s="97"/>
    </row>
    <row r="9" spans="1:33" ht="15" customHeight="1" x14ac:dyDescent="0.2">
      <c r="A9" s="99"/>
      <c r="B9" s="99"/>
      <c r="C9" s="99"/>
      <c r="D9" s="99"/>
      <c r="E9" s="99"/>
      <c r="F9" s="99"/>
      <c r="G9" s="99"/>
      <c r="H9" s="99"/>
      <c r="I9" s="97"/>
      <c r="J9" s="96"/>
      <c r="K9" s="96"/>
      <c r="L9" s="96"/>
      <c r="M9" s="96"/>
      <c r="N9" s="96"/>
      <c r="O9" s="96"/>
      <c r="P9" s="96"/>
      <c r="Q9" s="96"/>
      <c r="R9" s="96"/>
      <c r="S9" s="96"/>
      <c r="T9" s="96"/>
      <c r="U9" s="96"/>
      <c r="V9" s="97"/>
      <c r="W9" s="97"/>
      <c r="X9" s="97"/>
      <c r="Y9" s="97"/>
      <c r="Z9" s="97"/>
      <c r="AA9" s="97"/>
      <c r="AB9" s="97"/>
      <c r="AC9" s="97"/>
      <c r="AD9" s="97"/>
      <c r="AE9" s="97"/>
      <c r="AF9" s="97"/>
      <c r="AG9" s="97"/>
    </row>
    <row r="10" spans="1:33" ht="15" customHeight="1" x14ac:dyDescent="0.2">
      <c r="A10" s="96"/>
      <c r="B10" s="96"/>
      <c r="C10" s="96"/>
      <c r="D10" s="96"/>
      <c r="E10" s="96"/>
      <c r="F10" s="96"/>
      <c r="G10" s="96"/>
      <c r="I10" s="96"/>
      <c r="L10" s="96"/>
      <c r="M10" s="96"/>
      <c r="N10" s="96"/>
      <c r="P10" s="96"/>
      <c r="Q10" s="98"/>
      <c r="R10" s="98"/>
      <c r="S10" s="98"/>
      <c r="T10" s="98"/>
      <c r="V10" s="1352"/>
      <c r="W10" s="1352"/>
      <c r="X10" s="1352"/>
      <c r="Y10" s="1352"/>
      <c r="Z10" s="1352"/>
      <c r="AA10" s="1352"/>
      <c r="AB10" s="1352"/>
      <c r="AC10" s="1352"/>
      <c r="AD10" s="1352"/>
      <c r="AE10" s="1352"/>
      <c r="AF10" s="1352"/>
      <c r="AG10" s="1352"/>
    </row>
    <row r="11" spans="1:33" s="96" customFormat="1" ht="15" customHeight="1" x14ac:dyDescent="0.2">
      <c r="W11" s="98"/>
      <c r="X11" s="98"/>
      <c r="Y11" s="98" t="s">
        <v>497</v>
      </c>
      <c r="Z11" s="98"/>
      <c r="AB11" s="98"/>
      <c r="AC11" s="98"/>
      <c r="AD11" s="98"/>
      <c r="AE11" s="98"/>
      <c r="AF11" s="97"/>
      <c r="AG11" s="97"/>
    </row>
    <row r="12" spans="1:33" ht="15" customHeight="1" x14ac:dyDescent="0.2">
      <c r="A12" s="96"/>
      <c r="B12" s="96"/>
      <c r="C12" s="96"/>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row>
    <row r="13" spans="1:33" ht="15" customHeight="1" x14ac:dyDescent="0.2">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3" ht="15" customHeight="1" x14ac:dyDescent="0.2">
      <c r="A14" s="96"/>
      <c r="B14" s="96"/>
      <c r="D14" s="1353" t="s">
        <v>658</v>
      </c>
      <c r="E14" s="1353"/>
      <c r="F14" s="1353"/>
      <c r="G14" s="1353"/>
      <c r="H14" s="1353"/>
      <c r="I14" s="1353"/>
      <c r="J14" s="1353"/>
      <c r="K14" s="1353"/>
      <c r="L14" s="1353"/>
      <c r="M14" s="1353"/>
      <c r="N14" s="1353"/>
      <c r="O14" s="1353"/>
      <c r="P14" s="1353"/>
      <c r="Q14" s="1353"/>
      <c r="R14" s="1353"/>
      <c r="S14" s="1353"/>
      <c r="T14" s="1353"/>
      <c r="U14" s="1353"/>
      <c r="V14" s="1353"/>
      <c r="W14" s="1353"/>
      <c r="X14" s="1353"/>
      <c r="Y14" s="1353"/>
      <c r="Z14" s="1353"/>
      <c r="AA14" s="1353"/>
      <c r="AB14" s="1353"/>
      <c r="AC14" s="1353"/>
      <c r="AD14" s="142"/>
      <c r="AE14" s="96"/>
      <c r="AF14" s="96"/>
      <c r="AG14" s="96"/>
    </row>
    <row r="15" spans="1:33" ht="15" customHeight="1" x14ac:dyDescent="0.2">
      <c r="A15" s="96"/>
      <c r="B15" s="96"/>
      <c r="C15" s="142"/>
      <c r="D15" s="1353"/>
      <c r="E15" s="1353"/>
      <c r="F15" s="1353"/>
      <c r="G15" s="1353"/>
      <c r="H15" s="1353"/>
      <c r="I15" s="1353"/>
      <c r="J15" s="1353"/>
      <c r="K15" s="1353"/>
      <c r="L15" s="1353"/>
      <c r="M15" s="1353"/>
      <c r="N15" s="1353"/>
      <c r="O15" s="1353"/>
      <c r="P15" s="1353"/>
      <c r="Q15" s="1353"/>
      <c r="R15" s="1353"/>
      <c r="S15" s="1353"/>
      <c r="T15" s="1353"/>
      <c r="U15" s="1353"/>
      <c r="V15" s="1353"/>
      <c r="W15" s="1353"/>
      <c r="X15" s="1353"/>
      <c r="Y15" s="1353"/>
      <c r="Z15" s="1353"/>
      <c r="AA15" s="1353"/>
      <c r="AB15" s="1353"/>
      <c r="AC15" s="1353"/>
      <c r="AD15" s="142"/>
      <c r="AE15" s="96"/>
      <c r="AF15" s="96"/>
      <c r="AG15" s="96"/>
    </row>
    <row r="16" spans="1:33" ht="15" customHeight="1" x14ac:dyDescent="0.2">
      <c r="A16" s="96"/>
      <c r="B16" s="96"/>
      <c r="C16" s="142"/>
      <c r="D16" s="1353"/>
      <c r="E16" s="1353"/>
      <c r="F16" s="1353"/>
      <c r="G16" s="1353"/>
      <c r="H16" s="1353"/>
      <c r="I16" s="1353"/>
      <c r="J16" s="1353"/>
      <c r="K16" s="1353"/>
      <c r="L16" s="1353"/>
      <c r="M16" s="1353"/>
      <c r="N16" s="1353"/>
      <c r="O16" s="1353"/>
      <c r="P16" s="1353"/>
      <c r="Q16" s="1353"/>
      <c r="R16" s="1353"/>
      <c r="S16" s="1353"/>
      <c r="T16" s="1353"/>
      <c r="U16" s="1353"/>
      <c r="V16" s="1353"/>
      <c r="W16" s="1353"/>
      <c r="X16" s="1353"/>
      <c r="Y16" s="1353"/>
      <c r="Z16" s="1353"/>
      <c r="AA16" s="1353"/>
      <c r="AB16" s="1353"/>
      <c r="AC16" s="1353"/>
      <c r="AD16" s="142"/>
      <c r="AE16" s="96"/>
      <c r="AF16" s="96"/>
      <c r="AG16" s="96"/>
    </row>
    <row r="17" spans="1:33" ht="15" customHeight="1" x14ac:dyDescent="0.2">
      <c r="A17" s="96"/>
      <c r="B17" s="96"/>
      <c r="C17" s="142"/>
      <c r="D17" s="1353"/>
      <c r="E17" s="1353"/>
      <c r="F17" s="1353"/>
      <c r="G17" s="1353"/>
      <c r="H17" s="1353"/>
      <c r="I17" s="1353"/>
      <c r="J17" s="1353"/>
      <c r="K17" s="1353"/>
      <c r="L17" s="1353"/>
      <c r="M17" s="1353"/>
      <c r="N17" s="1353"/>
      <c r="O17" s="1353"/>
      <c r="P17" s="1353"/>
      <c r="Q17" s="1353"/>
      <c r="R17" s="1353"/>
      <c r="S17" s="1353"/>
      <c r="T17" s="1353"/>
      <c r="U17" s="1353"/>
      <c r="V17" s="1353"/>
      <c r="W17" s="1353"/>
      <c r="X17" s="1353"/>
      <c r="Y17" s="1353"/>
      <c r="Z17" s="1353"/>
      <c r="AA17" s="1353"/>
      <c r="AB17" s="1353"/>
      <c r="AC17" s="1353"/>
      <c r="AD17" s="142"/>
      <c r="AE17" s="96"/>
      <c r="AF17" s="96"/>
      <c r="AG17" s="96"/>
    </row>
    <row r="18" spans="1:33" ht="15" customHeigh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row>
    <row r="19" spans="1:33" ht="15" customHeight="1" x14ac:dyDescent="0.2">
      <c r="A19" s="97"/>
      <c r="B19" s="1350" t="s">
        <v>659</v>
      </c>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1350"/>
      <c r="AE19" s="1350"/>
      <c r="AF19" s="1350"/>
      <c r="AG19" s="97"/>
    </row>
    <row r="20" spans="1:33" ht="15" customHeight="1" x14ac:dyDescent="0.2">
      <c r="A20" s="97"/>
      <c r="B20" s="1350"/>
      <c r="C20" s="1350"/>
      <c r="D20" s="1350"/>
      <c r="E20" s="1350"/>
      <c r="F20" s="1350"/>
      <c r="G20" s="1350"/>
      <c r="H20" s="1350"/>
      <c r="I20" s="1350"/>
      <c r="J20" s="1350"/>
      <c r="K20" s="1350"/>
      <c r="L20" s="1350"/>
      <c r="M20" s="1350"/>
      <c r="N20" s="1350"/>
      <c r="O20" s="1350"/>
      <c r="P20" s="1350"/>
      <c r="Q20" s="1350"/>
      <c r="R20" s="1350"/>
      <c r="S20" s="1350"/>
      <c r="T20" s="1350"/>
      <c r="U20" s="1350"/>
      <c r="V20" s="1350"/>
      <c r="W20" s="1350"/>
      <c r="X20" s="1350"/>
      <c r="Y20" s="1350"/>
      <c r="Z20" s="1350"/>
      <c r="AA20" s="1350"/>
      <c r="AB20" s="1350"/>
      <c r="AC20" s="1350"/>
      <c r="AD20" s="1350"/>
      <c r="AE20" s="1350"/>
      <c r="AF20" s="1350"/>
      <c r="AG20" s="97"/>
    </row>
    <row r="21" spans="1:33" ht="15" customHeight="1" x14ac:dyDescent="0.2">
      <c r="A21" s="97"/>
      <c r="B21" s="1350"/>
      <c r="C21" s="1350"/>
      <c r="D21" s="1350"/>
      <c r="E21" s="1350"/>
      <c r="F21" s="1350"/>
      <c r="G21" s="1350"/>
      <c r="H21" s="1350"/>
      <c r="I21" s="1350"/>
      <c r="J21" s="1350"/>
      <c r="K21" s="1350"/>
      <c r="L21" s="1350"/>
      <c r="M21" s="1350"/>
      <c r="N21" s="1350"/>
      <c r="O21" s="1350"/>
      <c r="P21" s="1350"/>
      <c r="Q21" s="1350"/>
      <c r="R21" s="1350"/>
      <c r="S21" s="1350"/>
      <c r="T21" s="1350"/>
      <c r="U21" s="1350"/>
      <c r="V21" s="1350"/>
      <c r="W21" s="1350"/>
      <c r="X21" s="1350"/>
      <c r="Y21" s="1350"/>
      <c r="Z21" s="1350"/>
      <c r="AA21" s="1350"/>
      <c r="AB21" s="1350"/>
      <c r="AC21" s="1350"/>
      <c r="AD21" s="1350"/>
      <c r="AE21" s="1350"/>
      <c r="AF21" s="1350"/>
      <c r="AG21" s="97"/>
    </row>
    <row r="22" spans="1:33" ht="15" customHeight="1" x14ac:dyDescent="0.2">
      <c r="A22" s="97"/>
      <c r="B22" s="1350"/>
      <c r="C22" s="1350"/>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350"/>
      <c r="AB22" s="1350"/>
      <c r="AC22" s="1350"/>
      <c r="AD22" s="1350"/>
      <c r="AE22" s="1350"/>
      <c r="AF22" s="1350"/>
      <c r="AG22" s="97"/>
    </row>
    <row r="23" spans="1:33" ht="15" customHeight="1" x14ac:dyDescent="0.2">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row>
    <row r="24" spans="1:33" ht="15" customHeight="1" x14ac:dyDescent="0.2">
      <c r="A24" s="1354" t="s">
        <v>364</v>
      </c>
      <c r="B24" s="1354"/>
      <c r="C24" s="1354"/>
      <c r="D24" s="1354"/>
      <c r="E24" s="1354"/>
      <c r="F24" s="1354"/>
      <c r="G24" s="1354"/>
      <c r="H24" s="1354"/>
      <c r="I24" s="1354"/>
      <c r="J24" s="1354"/>
      <c r="K24" s="1354"/>
      <c r="L24" s="1354"/>
      <c r="M24" s="1354"/>
      <c r="N24" s="1354"/>
      <c r="O24" s="1354"/>
      <c r="P24" s="1354"/>
      <c r="Q24" s="1354"/>
      <c r="R24" s="1354"/>
      <c r="S24" s="1354"/>
      <c r="T24" s="1354"/>
      <c r="U24" s="1354"/>
      <c r="V24" s="1354"/>
      <c r="W24" s="1354"/>
      <c r="X24" s="1354"/>
      <c r="Y24" s="1354"/>
      <c r="Z24" s="1354"/>
      <c r="AA24" s="1354"/>
      <c r="AB24" s="1354"/>
      <c r="AC24" s="1354"/>
      <c r="AD24" s="1354"/>
      <c r="AE24" s="1354"/>
      <c r="AF24" s="1354"/>
      <c r="AG24" s="1354"/>
    </row>
    <row r="25" spans="1:33" ht="15" customHeight="1" x14ac:dyDescent="0.2">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row>
    <row r="26" spans="1:33" ht="15" customHeight="1" x14ac:dyDescent="0.2">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33" ht="15" customHeight="1" x14ac:dyDescent="0.2">
      <c r="A27" s="97"/>
      <c r="B27" s="100" t="s">
        <v>660</v>
      </c>
      <c r="C27" s="1355" t="s">
        <v>661</v>
      </c>
      <c r="D27" s="1355"/>
      <c r="E27" s="1355"/>
      <c r="F27" s="1355"/>
      <c r="G27" s="1355"/>
      <c r="H27" s="1355"/>
      <c r="I27" s="1355"/>
      <c r="J27" s="1355"/>
      <c r="K27" s="1355"/>
      <c r="L27" s="1355"/>
      <c r="M27" s="1355"/>
      <c r="N27" s="1355"/>
      <c r="O27" s="1355"/>
      <c r="P27" s="1355"/>
      <c r="Q27" s="1355"/>
      <c r="R27" s="1355"/>
      <c r="S27" s="1355"/>
      <c r="T27" s="1355"/>
      <c r="U27" s="1355"/>
      <c r="V27" s="1355"/>
      <c r="W27" s="1355"/>
      <c r="X27" s="1355"/>
      <c r="Y27" s="1355"/>
      <c r="Z27" s="1355"/>
      <c r="AA27" s="1355"/>
      <c r="AB27" s="1355"/>
      <c r="AC27" s="1355"/>
      <c r="AD27" s="1355"/>
      <c r="AE27" s="1355"/>
      <c r="AF27" s="1355"/>
      <c r="AG27" s="97"/>
    </row>
    <row r="28" spans="1:33" ht="15" customHeight="1" x14ac:dyDescent="0.2">
      <c r="A28" s="97"/>
      <c r="B28" s="97"/>
      <c r="C28" s="1355"/>
      <c r="D28" s="1355"/>
      <c r="E28" s="1355"/>
      <c r="F28" s="1355"/>
      <c r="G28" s="1355"/>
      <c r="H28" s="1355"/>
      <c r="I28" s="1355"/>
      <c r="J28" s="1355"/>
      <c r="K28" s="1355"/>
      <c r="L28" s="1355"/>
      <c r="M28" s="1355"/>
      <c r="N28" s="1355"/>
      <c r="O28" s="1355"/>
      <c r="P28" s="1355"/>
      <c r="Q28" s="1355"/>
      <c r="R28" s="1355"/>
      <c r="S28" s="1355"/>
      <c r="T28" s="1355"/>
      <c r="U28" s="1355"/>
      <c r="V28" s="1355"/>
      <c r="W28" s="1355"/>
      <c r="X28" s="1355"/>
      <c r="Y28" s="1355"/>
      <c r="Z28" s="1355"/>
      <c r="AA28" s="1355"/>
      <c r="AB28" s="1355"/>
      <c r="AC28" s="1355"/>
      <c r="AD28" s="1355"/>
      <c r="AE28" s="1355"/>
      <c r="AF28" s="1355"/>
      <c r="AG28" s="97"/>
    </row>
    <row r="29" spans="1:33" ht="15" customHeight="1"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row>
    <row r="30" spans="1:33" ht="15" customHeight="1" x14ac:dyDescent="0.2">
      <c r="A30" s="97"/>
      <c r="B30" s="101" t="s">
        <v>527</v>
      </c>
      <c r="C30" s="1350" t="s">
        <v>662</v>
      </c>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97"/>
    </row>
    <row r="31" spans="1:33" ht="15" customHeight="1" x14ac:dyDescent="0.2">
      <c r="A31" s="97"/>
      <c r="B31" s="103"/>
      <c r="C31" s="1350"/>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97"/>
    </row>
    <row r="32" spans="1:33" ht="15" customHeight="1" x14ac:dyDescent="0.2">
      <c r="A32" s="96"/>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96"/>
    </row>
    <row r="33" spans="1:36" ht="15" customHeight="1" x14ac:dyDescent="0.2">
      <c r="A33" s="97"/>
      <c r="B33" s="101" t="s">
        <v>529</v>
      </c>
      <c r="C33" s="1350" t="s">
        <v>663</v>
      </c>
      <c r="D33" s="1350"/>
      <c r="E33" s="1350"/>
      <c r="F33" s="1350"/>
      <c r="G33" s="1350"/>
      <c r="H33" s="1350"/>
      <c r="I33" s="1350"/>
      <c r="J33" s="1350"/>
      <c r="K33" s="1350"/>
      <c r="L33" s="1350"/>
      <c r="M33" s="1350"/>
      <c r="N33" s="1350"/>
      <c r="O33" s="1350"/>
      <c r="P33" s="1350"/>
      <c r="Q33" s="1350"/>
      <c r="R33" s="1350"/>
      <c r="S33" s="1350"/>
      <c r="T33" s="1350"/>
      <c r="U33" s="1350"/>
      <c r="V33" s="1350"/>
      <c r="W33" s="1350"/>
      <c r="X33" s="1350"/>
      <c r="Y33" s="1350"/>
      <c r="Z33" s="1350"/>
      <c r="AA33" s="1350"/>
      <c r="AB33" s="1350"/>
      <c r="AC33" s="1350"/>
      <c r="AD33" s="1350"/>
      <c r="AE33" s="1350"/>
      <c r="AF33" s="1350"/>
      <c r="AG33" s="97"/>
    </row>
    <row r="34" spans="1:36" ht="15" customHeight="1" x14ac:dyDescent="0.2">
      <c r="A34" s="97"/>
      <c r="B34" s="103"/>
      <c r="C34" s="1350"/>
      <c r="D34" s="1350"/>
      <c r="E34" s="1350"/>
      <c r="F34" s="1350"/>
      <c r="G34" s="1350"/>
      <c r="H34" s="1350"/>
      <c r="I34" s="1350"/>
      <c r="J34" s="1350"/>
      <c r="K34" s="1350"/>
      <c r="L34" s="1350"/>
      <c r="M34" s="1350"/>
      <c r="N34" s="1350"/>
      <c r="O34" s="1350"/>
      <c r="P34" s="1350"/>
      <c r="Q34" s="1350"/>
      <c r="R34" s="1350"/>
      <c r="S34" s="1350"/>
      <c r="T34" s="1350"/>
      <c r="U34" s="1350"/>
      <c r="V34" s="1350"/>
      <c r="W34" s="1350"/>
      <c r="X34" s="1350"/>
      <c r="Y34" s="1350"/>
      <c r="Z34" s="1350"/>
      <c r="AA34" s="1350"/>
      <c r="AB34" s="1350"/>
      <c r="AC34" s="1350"/>
      <c r="AD34" s="1350"/>
      <c r="AE34" s="1350"/>
      <c r="AF34" s="1350"/>
      <c r="AG34" s="97"/>
    </row>
    <row r="35" spans="1:36" ht="15" customHeight="1" x14ac:dyDescent="0.2">
      <c r="A35" s="96"/>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96"/>
    </row>
    <row r="36" spans="1:36" ht="15" customHeight="1" x14ac:dyDescent="0.2">
      <c r="A36" s="97"/>
      <c r="B36" s="104"/>
      <c r="C36" s="1350"/>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B36" s="1350"/>
      <c r="AC36" s="1350"/>
      <c r="AD36" s="1350"/>
      <c r="AE36" s="1350"/>
      <c r="AF36" s="1350"/>
      <c r="AG36" s="1350"/>
      <c r="AH36" s="105"/>
      <c r="AI36" s="105"/>
      <c r="AJ36" s="96"/>
    </row>
    <row r="37" spans="1:36" ht="15" customHeight="1" x14ac:dyDescent="0.2">
      <c r="A37" s="97"/>
      <c r="B37" s="97"/>
      <c r="C37" s="1350"/>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1350"/>
      <c r="AB37" s="1350"/>
      <c r="AC37" s="1350"/>
      <c r="AD37" s="1350"/>
      <c r="AE37" s="1350"/>
      <c r="AF37" s="1350"/>
      <c r="AG37" s="1350"/>
      <c r="AH37" s="105"/>
      <c r="AI37" s="105"/>
      <c r="AJ37" s="96"/>
    </row>
    <row r="38" spans="1:36" ht="15" customHeight="1" x14ac:dyDescent="0.2">
      <c r="A38" s="96"/>
      <c r="B38" s="96"/>
      <c r="C38" s="1350"/>
      <c r="D38" s="1350"/>
      <c r="E38" s="1350"/>
      <c r="F38" s="1350"/>
      <c r="G38" s="1350"/>
      <c r="H38" s="1350"/>
      <c r="I38" s="1350"/>
      <c r="J38" s="1350"/>
      <c r="K38" s="1350"/>
      <c r="L38" s="1350"/>
      <c r="M38" s="1350"/>
      <c r="N38" s="1350"/>
      <c r="O38" s="1350"/>
      <c r="P38" s="1350"/>
      <c r="Q38" s="1350"/>
      <c r="R38" s="1350"/>
      <c r="S38" s="1350"/>
      <c r="T38" s="1350"/>
      <c r="U38" s="1350"/>
      <c r="V38" s="1350"/>
      <c r="W38" s="1350"/>
      <c r="X38" s="1350"/>
      <c r="Y38" s="1350"/>
      <c r="Z38" s="1350"/>
      <c r="AA38" s="1350"/>
      <c r="AB38" s="1350"/>
      <c r="AC38" s="1350"/>
      <c r="AD38" s="1350"/>
      <c r="AE38" s="1350"/>
      <c r="AF38" s="1350"/>
      <c r="AG38" s="96"/>
    </row>
    <row r="39" spans="1:36" ht="15" customHeight="1" x14ac:dyDescent="0.2">
      <c r="A39" s="96"/>
      <c r="B39" s="96"/>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96"/>
    </row>
    <row r="40" spans="1:36" ht="15" customHeight="1" x14ac:dyDescent="0.2">
      <c r="A40" s="96"/>
      <c r="B40" s="96"/>
      <c r="C40" s="97"/>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row>
  </sheetData>
  <mergeCells count="12">
    <mergeCell ref="C38:AF38"/>
    <mergeCell ref="A1:AG1"/>
    <mergeCell ref="V10:AG10"/>
    <mergeCell ref="D14:AC17"/>
    <mergeCell ref="B19:AF22"/>
    <mergeCell ref="W3:AF3"/>
    <mergeCell ref="W4:AF4"/>
    <mergeCell ref="A24:AG24"/>
    <mergeCell ref="C27:AF28"/>
    <mergeCell ref="C30:AF31"/>
    <mergeCell ref="C33:AF34"/>
    <mergeCell ref="C36:AG37"/>
  </mergeCells>
  <phoneticPr fontId="42"/>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F15"/>
  <sheetViews>
    <sheetView showGridLines="0" showZeros="0" view="pageBreakPreview" zoomScale="115" zoomScaleNormal="100" zoomScaleSheetLayoutView="115" workbookViewId="0">
      <selection activeCell="G3" sqref="G3:K5"/>
    </sheetView>
  </sheetViews>
  <sheetFormatPr defaultColWidth="9" defaultRowHeight="13.2" x14ac:dyDescent="0.2"/>
  <cols>
    <col min="1" max="48" width="2.6640625" style="95" customWidth="1"/>
    <col min="49" max="16384" width="9" style="95"/>
  </cols>
  <sheetData>
    <row r="1" spans="1:32" ht="15" customHeight="1" x14ac:dyDescent="0.2">
      <c r="A1" s="97" t="s">
        <v>664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53.25" customHeight="1" x14ac:dyDescent="0.2">
      <c r="A2" s="1356" t="s">
        <v>665</v>
      </c>
      <c r="B2" s="1357"/>
      <c r="C2" s="1357"/>
      <c r="D2" s="1357"/>
      <c r="E2" s="1357"/>
      <c r="F2" s="1357"/>
      <c r="G2" s="1357"/>
      <c r="H2" s="1357"/>
      <c r="I2" s="1357"/>
      <c r="J2" s="1357"/>
      <c r="K2" s="1357"/>
      <c r="L2" s="1357"/>
      <c r="M2" s="1357"/>
      <c r="N2" s="1357"/>
      <c r="O2" s="1357"/>
      <c r="P2" s="1357"/>
      <c r="Q2" s="1357"/>
      <c r="R2" s="1357"/>
      <c r="S2" s="1357"/>
      <c r="T2" s="1357"/>
      <c r="U2" s="1357"/>
      <c r="V2" s="1357"/>
      <c r="W2" s="1357"/>
      <c r="X2" s="1357"/>
      <c r="Y2" s="1357"/>
      <c r="Z2" s="1357"/>
      <c r="AA2" s="1357"/>
      <c r="AB2" s="1357"/>
      <c r="AC2" s="1357"/>
      <c r="AD2" s="1357"/>
      <c r="AE2" s="1357"/>
      <c r="AF2" s="1357"/>
    </row>
    <row r="3" spans="1:32" ht="15" customHeight="1" x14ac:dyDescent="0.2">
      <c r="A3" s="1358" t="s">
        <v>666</v>
      </c>
      <c r="B3" s="1359"/>
      <c r="C3" s="1359"/>
      <c r="D3" s="1359"/>
      <c r="E3" s="1359"/>
      <c r="F3" s="1360"/>
      <c r="G3" s="1358" t="s">
        <v>667</v>
      </c>
      <c r="H3" s="1359"/>
      <c r="I3" s="1359"/>
      <c r="J3" s="1359"/>
      <c r="K3" s="1360"/>
      <c r="L3" s="1358" t="s">
        <v>668</v>
      </c>
      <c r="M3" s="1368"/>
      <c r="N3" s="1359"/>
      <c r="O3" s="1359"/>
      <c r="P3" s="1360"/>
      <c r="Q3" s="1358" t="s">
        <v>669</v>
      </c>
      <c r="R3" s="1368"/>
      <c r="S3" s="1359"/>
      <c r="T3" s="1359"/>
      <c r="U3" s="1360"/>
      <c r="V3" s="1358" t="s">
        <v>670</v>
      </c>
      <c r="W3" s="1359"/>
      <c r="X3" s="1359"/>
      <c r="Y3" s="1359"/>
      <c r="Z3" s="1359"/>
      <c r="AA3" s="1359"/>
      <c r="AB3" s="1359"/>
      <c r="AC3" s="1359"/>
      <c r="AD3" s="1359"/>
      <c r="AE3" s="1359"/>
      <c r="AF3" s="1360"/>
    </row>
    <row r="4" spans="1:32" ht="15" customHeight="1" x14ac:dyDescent="0.2">
      <c r="A4" s="1361"/>
      <c r="B4" s="1362"/>
      <c r="C4" s="1362"/>
      <c r="D4" s="1362"/>
      <c r="E4" s="1362"/>
      <c r="F4" s="1363"/>
      <c r="G4" s="1361"/>
      <c r="H4" s="1362"/>
      <c r="I4" s="1362"/>
      <c r="J4" s="1362"/>
      <c r="K4" s="1363"/>
      <c r="L4" s="1361"/>
      <c r="M4" s="1362"/>
      <c r="N4" s="1362"/>
      <c r="O4" s="1362"/>
      <c r="P4" s="1363"/>
      <c r="Q4" s="1361"/>
      <c r="R4" s="1362"/>
      <c r="S4" s="1362"/>
      <c r="T4" s="1362"/>
      <c r="U4" s="1363"/>
      <c r="V4" s="1361"/>
      <c r="W4" s="1362"/>
      <c r="X4" s="1362"/>
      <c r="Y4" s="1362"/>
      <c r="Z4" s="1362"/>
      <c r="AA4" s="1362"/>
      <c r="AB4" s="1362"/>
      <c r="AC4" s="1362"/>
      <c r="AD4" s="1362"/>
      <c r="AE4" s="1362"/>
      <c r="AF4" s="1363"/>
    </row>
    <row r="5" spans="1:32" ht="15" customHeight="1" x14ac:dyDescent="0.2">
      <c r="A5" s="1364"/>
      <c r="B5" s="1365"/>
      <c r="C5" s="1365"/>
      <c r="D5" s="1365"/>
      <c r="E5" s="1365"/>
      <c r="F5" s="1366"/>
      <c r="G5" s="1364"/>
      <c r="H5" s="1365"/>
      <c r="I5" s="1367"/>
      <c r="J5" s="1365"/>
      <c r="K5" s="1366"/>
      <c r="L5" s="1364"/>
      <c r="M5" s="1365"/>
      <c r="N5" s="1365"/>
      <c r="O5" s="1365"/>
      <c r="P5" s="1366"/>
      <c r="Q5" s="1364"/>
      <c r="R5" s="1365"/>
      <c r="S5" s="1365"/>
      <c r="T5" s="1365"/>
      <c r="U5" s="1366"/>
      <c r="V5" s="1364"/>
      <c r="W5" s="1365"/>
      <c r="X5" s="1365"/>
      <c r="Y5" s="1365"/>
      <c r="Z5" s="1365"/>
      <c r="AA5" s="1365"/>
      <c r="AB5" s="1365"/>
      <c r="AC5" s="1365"/>
      <c r="AD5" s="1365"/>
      <c r="AE5" s="1365"/>
      <c r="AF5" s="1366"/>
    </row>
    <row r="6" spans="1:32" ht="15" customHeight="1" x14ac:dyDescent="0.2">
      <c r="A6" s="106"/>
      <c r="B6" s="107"/>
      <c r="C6" s="107"/>
      <c r="D6" s="107"/>
      <c r="E6" s="107"/>
      <c r="F6" s="108"/>
      <c r="G6" s="1373"/>
      <c r="H6" s="1374"/>
      <c r="I6" s="1374"/>
      <c r="J6" s="1374"/>
      <c r="K6" s="1375"/>
      <c r="L6" s="1382"/>
      <c r="M6" s="1383"/>
      <c r="N6" s="1383"/>
      <c r="O6" s="1383"/>
      <c r="P6" s="1384"/>
      <c r="Q6" s="1382"/>
      <c r="R6" s="1383"/>
      <c r="S6" s="1383"/>
      <c r="T6" s="1383"/>
      <c r="U6" s="1384"/>
      <c r="V6" s="1372"/>
      <c r="W6" s="1359"/>
      <c r="X6" s="1359"/>
      <c r="Y6" s="1359"/>
      <c r="Z6" s="1359"/>
      <c r="AA6" s="1359"/>
      <c r="AB6" s="1359"/>
      <c r="AC6" s="1359"/>
      <c r="AD6" s="1359"/>
      <c r="AE6" s="1359"/>
      <c r="AF6" s="1360"/>
    </row>
    <row r="7" spans="1:32" ht="15" customHeight="1" x14ac:dyDescent="0.2">
      <c r="A7" s="109"/>
      <c r="B7" s="110"/>
      <c r="C7" s="110"/>
      <c r="D7" s="110"/>
      <c r="E7" s="110"/>
      <c r="F7" s="111"/>
      <c r="G7" s="1376"/>
      <c r="H7" s="1377"/>
      <c r="I7" s="1377"/>
      <c r="J7" s="1377"/>
      <c r="K7" s="1378"/>
      <c r="L7" s="1385"/>
      <c r="M7" s="1386"/>
      <c r="N7" s="1386"/>
      <c r="O7" s="1386"/>
      <c r="P7" s="1387"/>
      <c r="Q7" s="1385"/>
      <c r="R7" s="1386"/>
      <c r="S7" s="1386"/>
      <c r="T7" s="1386"/>
      <c r="U7" s="1387"/>
      <c r="V7" s="1361"/>
      <c r="W7" s="1362"/>
      <c r="X7" s="1362"/>
      <c r="Y7" s="1362"/>
      <c r="Z7" s="1362"/>
      <c r="AA7" s="1362"/>
      <c r="AB7" s="1362"/>
      <c r="AC7" s="1362"/>
      <c r="AD7" s="1362"/>
      <c r="AE7" s="1362"/>
      <c r="AF7" s="1363"/>
    </row>
    <row r="8" spans="1:32" ht="15" customHeight="1" x14ac:dyDescent="0.2">
      <c r="A8" s="1369" t="s">
        <v>671</v>
      </c>
      <c r="B8" s="1370"/>
      <c r="C8" s="1370"/>
      <c r="D8" s="1370"/>
      <c r="E8" s="1370"/>
      <c r="F8" s="1371"/>
      <c r="G8" s="1376"/>
      <c r="H8" s="1377"/>
      <c r="I8" s="1377"/>
      <c r="J8" s="1377"/>
      <c r="K8" s="1378"/>
      <c r="L8" s="1385"/>
      <c r="M8" s="1386"/>
      <c r="N8" s="1386"/>
      <c r="O8" s="1386"/>
      <c r="P8" s="1387"/>
      <c r="Q8" s="1385"/>
      <c r="R8" s="1386"/>
      <c r="S8" s="1386"/>
      <c r="T8" s="1386"/>
      <c r="U8" s="1387"/>
      <c r="V8" s="1361"/>
      <c r="W8" s="1362"/>
      <c r="X8" s="1362"/>
      <c r="Y8" s="1362"/>
      <c r="Z8" s="1362"/>
      <c r="AA8" s="1362"/>
      <c r="AB8" s="1362"/>
      <c r="AC8" s="1362"/>
      <c r="AD8" s="1362"/>
      <c r="AE8" s="1362"/>
      <c r="AF8" s="1363"/>
    </row>
    <row r="9" spans="1:32" ht="15" customHeight="1" x14ac:dyDescent="0.2">
      <c r="A9" s="368"/>
      <c r="B9" s="369"/>
      <c r="C9" s="369"/>
      <c r="D9" s="369"/>
      <c r="E9" s="369"/>
      <c r="F9" s="370"/>
      <c r="G9" s="1376"/>
      <c r="H9" s="1377"/>
      <c r="I9" s="1377"/>
      <c r="J9" s="1377"/>
      <c r="K9" s="1378"/>
      <c r="L9" s="1385"/>
      <c r="M9" s="1386"/>
      <c r="N9" s="1386"/>
      <c r="O9" s="1386"/>
      <c r="P9" s="1387"/>
      <c r="Q9" s="1385"/>
      <c r="R9" s="1386"/>
      <c r="S9" s="1386"/>
      <c r="T9" s="1386"/>
      <c r="U9" s="1387"/>
      <c r="V9" s="1361"/>
      <c r="W9" s="1362"/>
      <c r="X9" s="1362"/>
      <c r="Y9" s="1362"/>
      <c r="Z9" s="1362"/>
      <c r="AA9" s="1362"/>
      <c r="AB9" s="1362"/>
      <c r="AC9" s="1362"/>
      <c r="AD9" s="1362"/>
      <c r="AE9" s="1362"/>
      <c r="AF9" s="1363"/>
    </row>
    <row r="10" spans="1:32" ht="15" customHeight="1" x14ac:dyDescent="0.2">
      <c r="A10" s="116"/>
      <c r="B10" s="117"/>
      <c r="C10" s="117"/>
      <c r="D10" s="117"/>
      <c r="E10" s="117"/>
      <c r="F10" s="118"/>
      <c r="G10" s="1379"/>
      <c r="H10" s="1380"/>
      <c r="I10" s="1380"/>
      <c r="J10" s="1380"/>
      <c r="K10" s="1381"/>
      <c r="L10" s="1388"/>
      <c r="M10" s="1389"/>
      <c r="N10" s="1389"/>
      <c r="O10" s="1389"/>
      <c r="P10" s="1390"/>
      <c r="Q10" s="1388"/>
      <c r="R10" s="1389"/>
      <c r="S10" s="1389"/>
      <c r="T10" s="1389"/>
      <c r="U10" s="1390"/>
      <c r="V10" s="1364"/>
      <c r="W10" s="1365"/>
      <c r="X10" s="1365"/>
      <c r="Y10" s="1365"/>
      <c r="Z10" s="1365"/>
      <c r="AA10" s="1365"/>
      <c r="AB10" s="1365"/>
      <c r="AC10" s="1365"/>
      <c r="AD10" s="1365"/>
      <c r="AE10" s="1365"/>
      <c r="AF10" s="1366"/>
    </row>
    <row r="11" spans="1:32" x14ac:dyDescent="0.2">
      <c r="A11" s="112"/>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row>
    <row r="12" spans="1:32" ht="15" customHeight="1" x14ac:dyDescent="0.2">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row>
    <row r="13" spans="1:32" ht="15" customHeight="1" x14ac:dyDescent="0.2">
      <c r="A13" s="96"/>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ht="15" customHeight="1" x14ac:dyDescent="0.2">
      <c r="A14" s="96"/>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row>
    <row r="15" spans="1:32" ht="15" customHeight="1" x14ac:dyDescent="0.2">
      <c r="A15" s="96"/>
      <c r="B15" s="97"/>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row>
  </sheetData>
  <mergeCells count="11">
    <mergeCell ref="A8:F8"/>
    <mergeCell ref="V6:AF10"/>
    <mergeCell ref="G6:K10"/>
    <mergeCell ref="L6:P10"/>
    <mergeCell ref="Q6:U10"/>
    <mergeCell ref="A2:AF2"/>
    <mergeCell ref="A3:F5"/>
    <mergeCell ref="G3:K5"/>
    <mergeCell ref="L3:P5"/>
    <mergeCell ref="Q3:U5"/>
    <mergeCell ref="V3:AF5"/>
  </mergeCells>
  <phoneticPr fontId="42"/>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B86A4-ABC3-41C2-9208-6245BAA17AED}">
  <dimension ref="B2:AK22"/>
  <sheetViews>
    <sheetView view="pageBreakPreview" zoomScaleNormal="100" zoomScaleSheetLayoutView="100" workbookViewId="0">
      <selection activeCell="AO6" sqref="AO6"/>
    </sheetView>
  </sheetViews>
  <sheetFormatPr defaultColWidth="9" defaultRowHeight="14.4" x14ac:dyDescent="0.2"/>
  <cols>
    <col min="1" max="1" width="2.6640625" style="458" customWidth="1"/>
    <col min="2" max="34" width="2.6640625" style="457" customWidth="1"/>
    <col min="35" max="37" width="2.6640625" style="458" customWidth="1"/>
    <col min="38" max="256" width="9" style="458"/>
    <col min="257" max="293" width="2.6640625" style="458" customWidth="1"/>
    <col min="294" max="512" width="9" style="458"/>
    <col min="513" max="549" width="2.6640625" style="458" customWidth="1"/>
    <col min="550" max="768" width="9" style="458"/>
    <col min="769" max="805" width="2.6640625" style="458" customWidth="1"/>
    <col min="806" max="1024" width="9" style="458"/>
    <col min="1025" max="1061" width="2.6640625" style="458" customWidth="1"/>
    <col min="1062" max="1280" width="9" style="458"/>
    <col min="1281" max="1317" width="2.6640625" style="458" customWidth="1"/>
    <col min="1318" max="1536" width="9" style="458"/>
    <col min="1537" max="1573" width="2.6640625" style="458" customWidth="1"/>
    <col min="1574" max="1792" width="9" style="458"/>
    <col min="1793" max="1829" width="2.6640625" style="458" customWidth="1"/>
    <col min="1830" max="2048" width="9" style="458"/>
    <col min="2049" max="2085" width="2.6640625" style="458" customWidth="1"/>
    <col min="2086" max="2304" width="9" style="458"/>
    <col min="2305" max="2341" width="2.6640625" style="458" customWidth="1"/>
    <col min="2342" max="2560" width="9" style="458"/>
    <col min="2561" max="2597" width="2.6640625" style="458" customWidth="1"/>
    <col min="2598" max="2816" width="9" style="458"/>
    <col min="2817" max="2853" width="2.6640625" style="458" customWidth="1"/>
    <col min="2854" max="3072" width="9" style="458"/>
    <col min="3073" max="3109" width="2.6640625" style="458" customWidth="1"/>
    <col min="3110" max="3328" width="9" style="458"/>
    <col min="3329" max="3365" width="2.6640625" style="458" customWidth="1"/>
    <col min="3366" max="3584" width="9" style="458"/>
    <col min="3585" max="3621" width="2.6640625" style="458" customWidth="1"/>
    <col min="3622" max="3840" width="9" style="458"/>
    <col min="3841" max="3877" width="2.6640625" style="458" customWidth="1"/>
    <col min="3878" max="4096" width="9" style="458"/>
    <col min="4097" max="4133" width="2.6640625" style="458" customWidth="1"/>
    <col min="4134" max="4352" width="9" style="458"/>
    <col min="4353" max="4389" width="2.6640625" style="458" customWidth="1"/>
    <col min="4390" max="4608" width="9" style="458"/>
    <col min="4609" max="4645" width="2.6640625" style="458" customWidth="1"/>
    <col min="4646" max="4864" width="9" style="458"/>
    <col min="4865" max="4901" width="2.6640625" style="458" customWidth="1"/>
    <col min="4902" max="5120" width="9" style="458"/>
    <col min="5121" max="5157" width="2.6640625" style="458" customWidth="1"/>
    <col min="5158" max="5376" width="9" style="458"/>
    <col min="5377" max="5413" width="2.6640625" style="458" customWidth="1"/>
    <col min="5414" max="5632" width="9" style="458"/>
    <col min="5633" max="5669" width="2.6640625" style="458" customWidth="1"/>
    <col min="5670" max="5888" width="9" style="458"/>
    <col min="5889" max="5925" width="2.6640625" style="458" customWidth="1"/>
    <col min="5926" max="6144" width="9" style="458"/>
    <col min="6145" max="6181" width="2.6640625" style="458" customWidth="1"/>
    <col min="6182" max="6400" width="9" style="458"/>
    <col min="6401" max="6437" width="2.6640625" style="458" customWidth="1"/>
    <col min="6438" max="6656" width="9" style="458"/>
    <col min="6657" max="6693" width="2.6640625" style="458" customWidth="1"/>
    <col min="6694" max="6912" width="9" style="458"/>
    <col min="6913" max="6949" width="2.6640625" style="458" customWidth="1"/>
    <col min="6950" max="7168" width="9" style="458"/>
    <col min="7169" max="7205" width="2.6640625" style="458" customWidth="1"/>
    <col min="7206" max="7424" width="9" style="458"/>
    <col min="7425" max="7461" width="2.6640625" style="458" customWidth="1"/>
    <col min="7462" max="7680" width="9" style="458"/>
    <col min="7681" max="7717" width="2.6640625" style="458" customWidth="1"/>
    <col min="7718" max="7936" width="9" style="458"/>
    <col min="7937" max="7973" width="2.6640625" style="458" customWidth="1"/>
    <col min="7974" max="8192" width="9" style="458"/>
    <col min="8193" max="8229" width="2.6640625" style="458" customWidth="1"/>
    <col min="8230" max="8448" width="9" style="458"/>
    <col min="8449" max="8485" width="2.6640625" style="458" customWidth="1"/>
    <col min="8486" max="8704" width="9" style="458"/>
    <col min="8705" max="8741" width="2.6640625" style="458" customWidth="1"/>
    <col min="8742" max="8960" width="9" style="458"/>
    <col min="8961" max="8997" width="2.6640625" style="458" customWidth="1"/>
    <col min="8998" max="9216" width="9" style="458"/>
    <col min="9217" max="9253" width="2.6640625" style="458" customWidth="1"/>
    <col min="9254" max="9472" width="9" style="458"/>
    <col min="9473" max="9509" width="2.6640625" style="458" customWidth="1"/>
    <col min="9510" max="9728" width="9" style="458"/>
    <col min="9729" max="9765" width="2.6640625" style="458" customWidth="1"/>
    <col min="9766" max="9984" width="9" style="458"/>
    <col min="9985" max="10021" width="2.6640625" style="458" customWidth="1"/>
    <col min="10022" max="10240" width="9" style="458"/>
    <col min="10241" max="10277" width="2.6640625" style="458" customWidth="1"/>
    <col min="10278" max="10496" width="9" style="458"/>
    <col min="10497" max="10533" width="2.6640625" style="458" customWidth="1"/>
    <col min="10534" max="10752" width="9" style="458"/>
    <col min="10753" max="10789" width="2.6640625" style="458" customWidth="1"/>
    <col min="10790" max="11008" width="9" style="458"/>
    <col min="11009" max="11045" width="2.6640625" style="458" customWidth="1"/>
    <col min="11046" max="11264" width="9" style="458"/>
    <col min="11265" max="11301" width="2.6640625" style="458" customWidth="1"/>
    <col min="11302" max="11520" width="9" style="458"/>
    <col min="11521" max="11557" width="2.6640625" style="458" customWidth="1"/>
    <col min="11558" max="11776" width="9" style="458"/>
    <col min="11777" max="11813" width="2.6640625" style="458" customWidth="1"/>
    <col min="11814" max="12032" width="9" style="458"/>
    <col min="12033" max="12069" width="2.6640625" style="458" customWidth="1"/>
    <col min="12070" max="12288" width="9" style="458"/>
    <col min="12289" max="12325" width="2.6640625" style="458" customWidth="1"/>
    <col min="12326" max="12544" width="9" style="458"/>
    <col min="12545" max="12581" width="2.6640625" style="458" customWidth="1"/>
    <col min="12582" max="12800" width="9" style="458"/>
    <col min="12801" max="12837" width="2.6640625" style="458" customWidth="1"/>
    <col min="12838" max="13056" width="9" style="458"/>
    <col min="13057" max="13093" width="2.6640625" style="458" customWidth="1"/>
    <col min="13094" max="13312" width="9" style="458"/>
    <col min="13313" max="13349" width="2.6640625" style="458" customWidth="1"/>
    <col min="13350" max="13568" width="9" style="458"/>
    <col min="13569" max="13605" width="2.6640625" style="458" customWidth="1"/>
    <col min="13606" max="13824" width="9" style="458"/>
    <col min="13825" max="13861" width="2.6640625" style="458" customWidth="1"/>
    <col min="13862" max="14080" width="9" style="458"/>
    <col min="14081" max="14117" width="2.6640625" style="458" customWidth="1"/>
    <col min="14118" max="14336" width="9" style="458"/>
    <col min="14337" max="14373" width="2.6640625" style="458" customWidth="1"/>
    <col min="14374" max="14592" width="9" style="458"/>
    <col min="14593" max="14629" width="2.6640625" style="458" customWidth="1"/>
    <col min="14630" max="14848" width="9" style="458"/>
    <col min="14849" max="14885" width="2.6640625" style="458" customWidth="1"/>
    <col min="14886" max="15104" width="9" style="458"/>
    <col min="15105" max="15141" width="2.6640625" style="458" customWidth="1"/>
    <col min="15142" max="15360" width="9" style="458"/>
    <col min="15361" max="15397" width="2.6640625" style="458" customWidth="1"/>
    <col min="15398" max="15616" width="9" style="458"/>
    <col min="15617" max="15653" width="2.6640625" style="458" customWidth="1"/>
    <col min="15654" max="15872" width="9" style="458"/>
    <col min="15873" max="15909" width="2.6640625" style="458" customWidth="1"/>
    <col min="15910" max="16128" width="9" style="458"/>
    <col min="16129" max="16165" width="2.6640625" style="458" customWidth="1"/>
    <col min="16166" max="16384" width="9" style="458"/>
  </cols>
  <sheetData>
    <row r="2" spans="2:37" ht="17.25" customHeight="1" x14ac:dyDescent="0.2">
      <c r="B2" s="456" t="s">
        <v>811</v>
      </c>
    </row>
    <row r="3" spans="2:37" ht="17.25" customHeight="1" x14ac:dyDescent="0.2">
      <c r="AG3" s="459" t="s">
        <v>812</v>
      </c>
    </row>
    <row r="4" spans="2:37" ht="17.25" customHeight="1" x14ac:dyDescent="0.2"/>
    <row r="5" spans="2:37" ht="17.25" customHeight="1" x14ac:dyDescent="0.2">
      <c r="B5" s="457" t="s">
        <v>813</v>
      </c>
      <c r="C5" s="457" t="s">
        <v>814</v>
      </c>
      <c r="M5" s="457" t="s">
        <v>815</v>
      </c>
    </row>
    <row r="6" spans="2:37" ht="17.25" customHeight="1" x14ac:dyDescent="0.2"/>
    <row r="7" spans="2:37" x14ac:dyDescent="0.2">
      <c r="V7" s="460" t="s">
        <v>816</v>
      </c>
      <c r="AH7" s="459"/>
    </row>
    <row r="8" spans="2:37" ht="17.25" customHeight="1" x14ac:dyDescent="0.2">
      <c r="V8" s="461"/>
      <c r="W8" s="461"/>
      <c r="X8" s="461"/>
      <c r="Y8" s="461"/>
      <c r="Z8" s="461"/>
      <c r="AA8" s="461"/>
      <c r="AB8" s="461"/>
      <c r="AC8" s="461"/>
      <c r="AD8" s="461"/>
      <c r="AE8" s="461"/>
      <c r="AF8" s="461"/>
      <c r="AG8" s="461"/>
      <c r="AH8" s="461"/>
    </row>
    <row r="9" spans="2:37" x14ac:dyDescent="0.2">
      <c r="V9" s="460" t="s">
        <v>817</v>
      </c>
      <c r="AH9" s="459"/>
    </row>
    <row r="10" spans="2:37" x14ac:dyDescent="0.2">
      <c r="V10" s="460" t="s">
        <v>818</v>
      </c>
      <c r="AH10" s="459"/>
    </row>
    <row r="11" spans="2:37" ht="17.25" customHeight="1" x14ac:dyDescent="0.2">
      <c r="V11" s="461"/>
      <c r="W11" s="461"/>
      <c r="X11" s="461"/>
      <c r="Y11" s="461"/>
      <c r="Z11" s="461"/>
      <c r="AA11" s="461"/>
      <c r="AB11" s="461"/>
      <c r="AC11" s="461"/>
      <c r="AD11" s="461"/>
      <c r="AE11" s="461"/>
      <c r="AF11" s="461"/>
      <c r="AG11" s="461"/>
      <c r="AH11" s="462"/>
    </row>
    <row r="12" spans="2:37" ht="17.25" customHeight="1" x14ac:dyDescent="0.2">
      <c r="AH12" s="459"/>
    </row>
    <row r="13" spans="2:37" ht="17.25" customHeight="1" x14ac:dyDescent="0.2"/>
    <row r="14" spans="2:37" ht="45" customHeight="1" x14ac:dyDescent="0.2">
      <c r="B14" s="1391" t="s">
        <v>819</v>
      </c>
      <c r="C14" s="1391"/>
      <c r="D14" s="1391"/>
      <c r="E14" s="1391"/>
      <c r="F14" s="1391"/>
      <c r="G14" s="1391"/>
      <c r="H14" s="1391"/>
      <c r="I14" s="1391"/>
      <c r="J14" s="1391"/>
      <c r="K14" s="1391"/>
      <c r="L14" s="1391"/>
      <c r="M14" s="1391"/>
      <c r="N14" s="1391"/>
      <c r="O14" s="1391"/>
      <c r="P14" s="1391"/>
      <c r="Q14" s="1391"/>
      <c r="R14" s="1391"/>
      <c r="S14" s="1391"/>
      <c r="T14" s="1391"/>
      <c r="U14" s="1391"/>
      <c r="V14" s="1391"/>
      <c r="W14" s="1391"/>
      <c r="X14" s="1391"/>
      <c r="Y14" s="1391"/>
      <c r="Z14" s="1391"/>
      <c r="AA14" s="1391"/>
      <c r="AB14" s="1391"/>
      <c r="AC14" s="1391"/>
      <c r="AD14" s="1391"/>
      <c r="AE14" s="1391"/>
      <c r="AF14" s="1391"/>
      <c r="AG14" s="1391"/>
      <c r="AH14" s="1391"/>
    </row>
    <row r="16" spans="2:37" ht="59.25" customHeight="1" x14ac:dyDescent="0.2">
      <c r="B16" s="457" t="s">
        <v>813</v>
      </c>
      <c r="C16" s="1392" t="s">
        <v>820</v>
      </c>
      <c r="D16" s="1392"/>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460"/>
      <c r="AJ16" s="460"/>
      <c r="AK16" s="460"/>
    </row>
    <row r="17" spans="2:37" ht="15.75" customHeight="1" x14ac:dyDescent="0.2">
      <c r="AI17" s="460"/>
      <c r="AJ17" s="460"/>
      <c r="AK17" s="460"/>
    </row>
    <row r="18" spans="2:37" ht="15.75" customHeight="1" x14ac:dyDescent="0.2">
      <c r="B18" s="1393" t="s">
        <v>821</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460"/>
      <c r="AJ18" s="460"/>
      <c r="AK18" s="460"/>
    </row>
    <row r="19" spans="2:37" ht="15.75" customHeight="1" x14ac:dyDescent="0.2">
      <c r="AI19" s="460"/>
      <c r="AJ19" s="460"/>
      <c r="AK19" s="460"/>
    </row>
    <row r="20" spans="2:37" ht="15.75" customHeight="1" x14ac:dyDescent="0.2">
      <c r="B20" s="457" t="s">
        <v>822</v>
      </c>
      <c r="AI20" s="460"/>
      <c r="AJ20" s="460"/>
      <c r="AK20" s="460"/>
    </row>
    <row r="21" spans="2:37" ht="15.75" customHeight="1" x14ac:dyDescent="0.2">
      <c r="AI21" s="460"/>
      <c r="AJ21" s="460"/>
      <c r="AK21" s="460"/>
    </row>
    <row r="22" spans="2:37" ht="15.75" customHeight="1" x14ac:dyDescent="0.2">
      <c r="AI22" s="460"/>
      <c r="AJ22" s="460"/>
      <c r="AK22" s="460"/>
    </row>
  </sheetData>
  <mergeCells count="3">
    <mergeCell ref="B14:AH14"/>
    <mergeCell ref="C16:AH16"/>
    <mergeCell ref="B18:AH18"/>
  </mergeCells>
  <phoneticPr fontId="58"/>
  <pageMargins left="0.7" right="0.7" top="0.75" bottom="0.75" header="0.3" footer="0.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21"/>
  <sheetViews>
    <sheetView showGridLines="0" view="pageBreakPreview" zoomScale="130" zoomScaleNormal="70" zoomScaleSheetLayoutView="130" workbookViewId="0">
      <selection activeCell="B15" sqref="B15:Y15"/>
    </sheetView>
  </sheetViews>
  <sheetFormatPr defaultColWidth="3.44140625" defaultRowHeight="15.75" customHeight="1" x14ac:dyDescent="0.2"/>
  <cols>
    <col min="1" max="6" width="3.44140625" style="234"/>
    <col min="7" max="14" width="3.44140625" style="234" customWidth="1"/>
    <col min="15" max="16384" width="3.44140625" style="234"/>
  </cols>
  <sheetData>
    <row r="1" spans="1:25" ht="15.75" customHeight="1" x14ac:dyDescent="0.2">
      <c r="A1" s="350" t="s">
        <v>243</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245</v>
      </c>
    </row>
    <row r="9" spans="1:25" ht="15.75" customHeight="1" x14ac:dyDescent="0.2">
      <c r="A9" s="234" t="s">
        <v>246</v>
      </c>
    </row>
    <row r="10" spans="1:25" ht="22.5" customHeight="1" x14ac:dyDescent="0.2">
      <c r="B10" s="672" t="s">
        <v>247</v>
      </c>
      <c r="C10" s="676"/>
      <c r="D10" s="676"/>
      <c r="E10" s="676"/>
      <c r="F10" s="676"/>
      <c r="G10" s="673"/>
      <c r="H10" s="653" t="s">
        <v>248</v>
      </c>
      <c r="I10" s="654"/>
      <c r="J10" s="654"/>
      <c r="K10" s="654"/>
      <c r="L10" s="654"/>
      <c r="M10" s="654"/>
      <c r="N10" s="654"/>
      <c r="O10" s="655"/>
      <c r="P10" s="681" t="s">
        <v>249</v>
      </c>
      <c r="Q10" s="682"/>
      <c r="R10" s="682"/>
      <c r="S10" s="683"/>
      <c r="T10" s="681" t="s">
        <v>250</v>
      </c>
      <c r="U10" s="682"/>
      <c r="V10" s="682"/>
      <c r="W10" s="683"/>
      <c r="X10" s="672" t="s">
        <v>251</v>
      </c>
      <c r="Y10" s="673"/>
    </row>
    <row r="11" spans="1:25" ht="22.5" customHeight="1" x14ac:dyDescent="0.2">
      <c r="B11" s="674"/>
      <c r="C11" s="677"/>
      <c r="D11" s="677"/>
      <c r="E11" s="677"/>
      <c r="F11" s="677"/>
      <c r="G11" s="675"/>
      <c r="H11" s="653" t="s">
        <v>131</v>
      </c>
      <c r="I11" s="654"/>
      <c r="J11" s="654"/>
      <c r="K11" s="655"/>
      <c r="L11" s="653" t="s">
        <v>132</v>
      </c>
      <c r="M11" s="654"/>
      <c r="N11" s="654"/>
      <c r="O11" s="655"/>
      <c r="P11" s="684"/>
      <c r="Q11" s="685"/>
      <c r="R11" s="685"/>
      <c r="S11" s="686"/>
      <c r="T11" s="684"/>
      <c r="U11" s="685"/>
      <c r="V11" s="685"/>
      <c r="W11" s="686"/>
      <c r="X11" s="674"/>
      <c r="Y11" s="675"/>
    </row>
    <row r="12" spans="1:25" ht="22.5" customHeight="1" x14ac:dyDescent="0.2">
      <c r="B12" s="678" t="s">
        <v>252</v>
      </c>
      <c r="C12" s="679"/>
      <c r="D12" s="679"/>
      <c r="E12" s="679"/>
      <c r="F12" s="679"/>
      <c r="G12" s="680"/>
      <c r="H12" s="653"/>
      <c r="I12" s="654"/>
      <c r="J12" s="654"/>
      <c r="K12" s="655"/>
      <c r="L12" s="653"/>
      <c r="M12" s="654"/>
      <c r="N12" s="654"/>
      <c r="O12" s="655"/>
      <c r="P12" s="663"/>
      <c r="Q12" s="663"/>
      <c r="R12" s="663"/>
      <c r="S12" s="663"/>
      <c r="T12" s="663"/>
      <c r="U12" s="663"/>
      <c r="V12" s="663"/>
      <c r="W12" s="663"/>
      <c r="X12" s="663"/>
      <c r="Y12" s="663"/>
    </row>
    <row r="13" spans="1:25" ht="22.5" customHeight="1" thickBot="1" x14ac:dyDescent="0.25">
      <c r="B13" s="659" t="s">
        <v>253</v>
      </c>
      <c r="C13" s="660"/>
      <c r="D13" s="660"/>
      <c r="E13" s="660"/>
      <c r="F13" s="660"/>
      <c r="G13" s="661"/>
      <c r="H13" s="650"/>
      <c r="I13" s="651"/>
      <c r="J13" s="651"/>
      <c r="K13" s="652"/>
      <c r="L13" s="653"/>
      <c r="M13" s="654"/>
      <c r="N13" s="654"/>
      <c r="O13" s="655"/>
      <c r="P13" s="656"/>
      <c r="Q13" s="656"/>
      <c r="R13" s="656"/>
      <c r="S13" s="656"/>
      <c r="T13" s="656"/>
      <c r="U13" s="656"/>
      <c r="V13" s="656"/>
      <c r="W13" s="656"/>
      <c r="X13" s="658"/>
      <c r="Y13" s="658"/>
    </row>
    <row r="14" spans="1:25" ht="22.5" customHeight="1" thickTop="1" x14ac:dyDescent="0.2">
      <c r="B14" s="666" t="s">
        <v>254</v>
      </c>
      <c r="C14" s="667"/>
      <c r="D14" s="667"/>
      <c r="E14" s="667"/>
      <c r="F14" s="667"/>
      <c r="G14" s="668"/>
      <c r="H14" s="666"/>
      <c r="I14" s="667"/>
      <c r="J14" s="667"/>
      <c r="K14" s="667"/>
      <c r="L14" s="669"/>
      <c r="M14" s="670"/>
      <c r="N14" s="670"/>
      <c r="O14" s="671"/>
      <c r="P14" s="664"/>
      <c r="Q14" s="664"/>
      <c r="R14" s="664"/>
      <c r="S14" s="664"/>
      <c r="T14" s="664"/>
      <c r="U14" s="664"/>
      <c r="V14" s="664"/>
      <c r="W14" s="664"/>
      <c r="X14" s="665"/>
      <c r="Y14" s="665"/>
    </row>
    <row r="15" spans="1:25" ht="15.75" customHeight="1" x14ac:dyDescent="0.2">
      <c r="B15" s="657" t="s">
        <v>255</v>
      </c>
      <c r="C15" s="657"/>
      <c r="D15" s="657"/>
      <c r="E15" s="657"/>
      <c r="F15" s="657"/>
      <c r="G15" s="657"/>
      <c r="H15" s="657"/>
      <c r="I15" s="657"/>
      <c r="J15" s="657"/>
      <c r="K15" s="657"/>
      <c r="L15" s="657"/>
      <c r="M15" s="657"/>
      <c r="N15" s="657"/>
      <c r="O15" s="657"/>
      <c r="P15" s="657"/>
      <c r="Q15" s="657"/>
      <c r="R15" s="657"/>
      <c r="S15" s="657"/>
      <c r="T15" s="657"/>
      <c r="U15" s="657"/>
      <c r="V15" s="657"/>
      <c r="W15" s="657"/>
      <c r="X15" s="657"/>
      <c r="Y15" s="657"/>
    </row>
    <row r="16" spans="1:25" ht="15.75" customHeight="1" x14ac:dyDescent="0.2">
      <c r="B16" s="662" t="s">
        <v>256</v>
      </c>
      <c r="C16" s="662"/>
      <c r="D16" s="662"/>
      <c r="E16" s="662"/>
      <c r="F16" s="662"/>
      <c r="G16" s="662"/>
      <c r="H16" s="662"/>
      <c r="I16" s="662"/>
      <c r="J16" s="662"/>
      <c r="K16" s="662"/>
      <c r="L16" s="662"/>
      <c r="M16" s="662"/>
      <c r="N16" s="662"/>
      <c r="O16" s="662"/>
      <c r="P16" s="662"/>
      <c r="Q16" s="662"/>
      <c r="R16" s="662"/>
      <c r="S16" s="662"/>
      <c r="T16" s="662"/>
      <c r="U16" s="662"/>
      <c r="V16" s="662"/>
      <c r="W16" s="662"/>
      <c r="X16" s="662"/>
      <c r="Y16" s="662"/>
    </row>
    <row r="17" spans="1:25" ht="15.75" customHeight="1" x14ac:dyDescent="0.2">
      <c r="B17" s="662" t="s">
        <v>257</v>
      </c>
      <c r="C17" s="662"/>
      <c r="D17" s="662"/>
      <c r="E17" s="662"/>
      <c r="F17" s="662"/>
      <c r="G17" s="662"/>
      <c r="H17" s="662"/>
      <c r="I17" s="662"/>
      <c r="J17" s="662"/>
      <c r="K17" s="662"/>
      <c r="L17" s="662"/>
      <c r="M17" s="662"/>
      <c r="N17" s="662"/>
      <c r="O17" s="662"/>
      <c r="P17" s="662"/>
      <c r="Q17" s="662"/>
      <c r="R17" s="662"/>
      <c r="S17" s="662"/>
      <c r="T17" s="662"/>
      <c r="U17" s="662"/>
      <c r="V17" s="662"/>
      <c r="W17" s="662"/>
      <c r="X17" s="662"/>
      <c r="Y17" s="662"/>
    </row>
    <row r="18" spans="1:25" ht="15.75" customHeight="1" x14ac:dyDescent="0.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row>
    <row r="19" spans="1:25" ht="15.75" customHeight="1" x14ac:dyDescent="0.2">
      <c r="A19" s="234" t="s">
        <v>258</v>
      </c>
    </row>
    <row r="20" spans="1:25" ht="22.5" customHeight="1" x14ac:dyDescent="0.2">
      <c r="B20" s="663"/>
      <c r="C20" s="663"/>
      <c r="D20" s="663"/>
      <c r="E20" s="663"/>
      <c r="F20" s="663"/>
      <c r="G20" s="663"/>
      <c r="H20" s="663"/>
      <c r="I20" s="663"/>
      <c r="J20" s="663"/>
    </row>
    <row r="21" spans="1:25" ht="22.5" customHeight="1" x14ac:dyDescent="0.2">
      <c r="B21" s="663"/>
      <c r="C21" s="663"/>
      <c r="D21" s="663"/>
      <c r="E21" s="663"/>
      <c r="F21" s="663"/>
      <c r="G21" s="663"/>
      <c r="H21" s="663"/>
      <c r="I21" s="663"/>
      <c r="J21" s="663"/>
    </row>
  </sheetData>
  <mergeCells count="30">
    <mergeCell ref="A3:Y3"/>
    <mergeCell ref="X10:Y11"/>
    <mergeCell ref="B10:G11"/>
    <mergeCell ref="B12:G12"/>
    <mergeCell ref="P10:S11"/>
    <mergeCell ref="T10:W11"/>
    <mergeCell ref="H10:O10"/>
    <mergeCell ref="H11:K11"/>
    <mergeCell ref="L11:O11"/>
    <mergeCell ref="P12:S12"/>
    <mergeCell ref="T12:W12"/>
    <mergeCell ref="X12:Y12"/>
    <mergeCell ref="H12:K12"/>
    <mergeCell ref="L12:O12"/>
    <mergeCell ref="B16:Y16"/>
    <mergeCell ref="B17:Y17"/>
    <mergeCell ref="B20:J21"/>
    <mergeCell ref="P14:S14"/>
    <mergeCell ref="T14:W14"/>
    <mergeCell ref="X14:Y14"/>
    <mergeCell ref="B14:G14"/>
    <mergeCell ref="H14:K14"/>
    <mergeCell ref="L14:O14"/>
    <mergeCell ref="H13:K13"/>
    <mergeCell ref="L13:O13"/>
    <mergeCell ref="P13:S13"/>
    <mergeCell ref="T13:W13"/>
    <mergeCell ref="B15:Y15"/>
    <mergeCell ref="X13:Y13"/>
    <mergeCell ref="B13:G13"/>
  </mergeCells>
  <phoneticPr fontId="31"/>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A3AD-7D3C-4BDE-9631-60D1A295FD44}">
  <sheetPr>
    <pageSetUpPr fitToPage="1"/>
  </sheetPr>
  <dimension ref="A3:Z255"/>
  <sheetViews>
    <sheetView view="pageBreakPreview" topLeftCell="A40" zoomScale="40" zoomScaleNormal="70" zoomScaleSheetLayoutView="40" workbookViewId="0">
      <selection activeCell="D16" sqref="D16"/>
    </sheetView>
  </sheetViews>
  <sheetFormatPr defaultRowHeight="19.2" x14ac:dyDescent="0.2"/>
  <cols>
    <col min="1" max="1" width="24.5546875" style="412" customWidth="1"/>
    <col min="2" max="2" width="26.88671875" style="412" customWidth="1"/>
    <col min="3" max="3" width="16.44140625" style="412" customWidth="1"/>
    <col min="4" max="4" width="29.109375" style="412" customWidth="1"/>
    <col min="5" max="5" width="22.88671875" style="412" customWidth="1"/>
    <col min="6" max="6" width="24.88671875" style="412" customWidth="1"/>
    <col min="7" max="7" width="25.88671875" style="412" customWidth="1"/>
    <col min="8" max="8" width="19.5546875" style="412" customWidth="1"/>
    <col min="9" max="9" width="15.88671875" style="412" customWidth="1"/>
    <col min="10" max="10" width="37.6640625" style="412" customWidth="1"/>
    <col min="11" max="11" width="16.88671875" style="412" customWidth="1"/>
    <col min="12" max="12" width="26.88671875" style="412" customWidth="1"/>
    <col min="13" max="13" width="37.109375" style="412" customWidth="1"/>
    <col min="14" max="14" width="34.109375" style="412" customWidth="1"/>
    <col min="15" max="15" width="38" style="412" customWidth="1"/>
    <col min="16" max="16" width="30.44140625" style="412" customWidth="1"/>
    <col min="17" max="17" width="29" style="412" customWidth="1"/>
    <col min="18" max="18" width="12.6640625" style="412" customWidth="1"/>
    <col min="19" max="20" width="8.88671875" style="412" customWidth="1"/>
    <col min="21" max="24" width="8.88671875" style="412"/>
    <col min="25" max="26" width="5.33203125" style="412" customWidth="1"/>
    <col min="27" max="256" width="8.88671875" style="412"/>
    <col min="257" max="257" width="24.5546875" style="412" customWidth="1"/>
    <col min="258" max="258" width="26.88671875" style="412" customWidth="1"/>
    <col min="259" max="259" width="16.44140625" style="412" customWidth="1"/>
    <col min="260" max="260" width="29.109375" style="412" customWidth="1"/>
    <col min="261" max="261" width="22.88671875" style="412" customWidth="1"/>
    <col min="262" max="262" width="24.88671875" style="412" customWidth="1"/>
    <col min="263" max="263" width="25.88671875" style="412" customWidth="1"/>
    <col min="264" max="264" width="19.5546875" style="412" customWidth="1"/>
    <col min="265" max="265" width="15.88671875" style="412" customWidth="1"/>
    <col min="266" max="266" width="37.6640625" style="412" customWidth="1"/>
    <col min="267" max="267" width="16.88671875" style="412" customWidth="1"/>
    <col min="268" max="268" width="26.88671875" style="412" customWidth="1"/>
    <col min="269" max="269" width="37.109375" style="412" customWidth="1"/>
    <col min="270" max="270" width="34.109375" style="412" customWidth="1"/>
    <col min="271" max="271" width="38" style="412" customWidth="1"/>
    <col min="272" max="272" width="30.44140625" style="412" customWidth="1"/>
    <col min="273" max="273" width="29" style="412" customWidth="1"/>
    <col min="274" max="274" width="12.6640625" style="412" customWidth="1"/>
    <col min="275" max="280" width="8.88671875" style="412"/>
    <col min="281" max="282" width="5.33203125" style="412" customWidth="1"/>
    <col min="283" max="512" width="8.88671875" style="412"/>
    <col min="513" max="513" width="24.5546875" style="412" customWidth="1"/>
    <col min="514" max="514" width="26.88671875" style="412" customWidth="1"/>
    <col min="515" max="515" width="16.44140625" style="412" customWidth="1"/>
    <col min="516" max="516" width="29.109375" style="412" customWidth="1"/>
    <col min="517" max="517" width="22.88671875" style="412" customWidth="1"/>
    <col min="518" max="518" width="24.88671875" style="412" customWidth="1"/>
    <col min="519" max="519" width="25.88671875" style="412" customWidth="1"/>
    <col min="520" max="520" width="19.5546875" style="412" customWidth="1"/>
    <col min="521" max="521" width="15.88671875" style="412" customWidth="1"/>
    <col min="522" max="522" width="37.6640625" style="412" customWidth="1"/>
    <col min="523" max="523" width="16.88671875" style="412" customWidth="1"/>
    <col min="524" max="524" width="26.88671875" style="412" customWidth="1"/>
    <col min="525" max="525" width="37.109375" style="412" customWidth="1"/>
    <col min="526" max="526" width="34.109375" style="412" customWidth="1"/>
    <col min="527" max="527" width="38" style="412" customWidth="1"/>
    <col min="528" max="528" width="30.44140625" style="412" customWidth="1"/>
    <col min="529" max="529" width="29" style="412" customWidth="1"/>
    <col min="530" max="530" width="12.6640625" style="412" customWidth="1"/>
    <col min="531" max="536" width="8.88671875" style="412"/>
    <col min="537" max="538" width="5.33203125" style="412" customWidth="1"/>
    <col min="539" max="768" width="8.88671875" style="412"/>
    <col min="769" max="769" width="24.5546875" style="412" customWidth="1"/>
    <col min="770" max="770" width="26.88671875" style="412" customWidth="1"/>
    <col min="771" max="771" width="16.44140625" style="412" customWidth="1"/>
    <col min="772" max="772" width="29.109375" style="412" customWidth="1"/>
    <col min="773" max="773" width="22.88671875" style="412" customWidth="1"/>
    <col min="774" max="774" width="24.88671875" style="412" customWidth="1"/>
    <col min="775" max="775" width="25.88671875" style="412" customWidth="1"/>
    <col min="776" max="776" width="19.5546875" style="412" customWidth="1"/>
    <col min="777" max="777" width="15.88671875" style="412" customWidth="1"/>
    <col min="778" max="778" width="37.6640625" style="412" customWidth="1"/>
    <col min="779" max="779" width="16.88671875" style="412" customWidth="1"/>
    <col min="780" max="780" width="26.88671875" style="412" customWidth="1"/>
    <col min="781" max="781" width="37.109375" style="412" customWidth="1"/>
    <col min="782" max="782" width="34.109375" style="412" customWidth="1"/>
    <col min="783" max="783" width="38" style="412" customWidth="1"/>
    <col min="784" max="784" width="30.44140625" style="412" customWidth="1"/>
    <col min="785" max="785" width="29" style="412" customWidth="1"/>
    <col min="786" max="786" width="12.6640625" style="412" customWidth="1"/>
    <col min="787" max="792" width="8.88671875" style="412"/>
    <col min="793" max="794" width="5.33203125" style="412" customWidth="1"/>
    <col min="795" max="1024" width="8.88671875" style="412"/>
    <col min="1025" max="1025" width="24.5546875" style="412" customWidth="1"/>
    <col min="1026" max="1026" width="26.88671875" style="412" customWidth="1"/>
    <col min="1027" max="1027" width="16.44140625" style="412" customWidth="1"/>
    <col min="1028" max="1028" width="29.109375" style="412" customWidth="1"/>
    <col min="1029" max="1029" width="22.88671875" style="412" customWidth="1"/>
    <col min="1030" max="1030" width="24.88671875" style="412" customWidth="1"/>
    <col min="1031" max="1031" width="25.88671875" style="412" customWidth="1"/>
    <col min="1032" max="1032" width="19.5546875" style="412" customWidth="1"/>
    <col min="1033" max="1033" width="15.88671875" style="412" customWidth="1"/>
    <col min="1034" max="1034" width="37.6640625" style="412" customWidth="1"/>
    <col min="1035" max="1035" width="16.88671875" style="412" customWidth="1"/>
    <col min="1036" max="1036" width="26.88671875" style="412" customWidth="1"/>
    <col min="1037" max="1037" width="37.109375" style="412" customWidth="1"/>
    <col min="1038" max="1038" width="34.109375" style="412" customWidth="1"/>
    <col min="1039" max="1039" width="38" style="412" customWidth="1"/>
    <col min="1040" max="1040" width="30.44140625" style="412" customWidth="1"/>
    <col min="1041" max="1041" width="29" style="412" customWidth="1"/>
    <col min="1042" max="1042" width="12.6640625" style="412" customWidth="1"/>
    <col min="1043" max="1048" width="8.88671875" style="412"/>
    <col min="1049" max="1050" width="5.33203125" style="412" customWidth="1"/>
    <col min="1051" max="1280" width="8.88671875" style="412"/>
    <col min="1281" max="1281" width="24.5546875" style="412" customWidth="1"/>
    <col min="1282" max="1282" width="26.88671875" style="412" customWidth="1"/>
    <col min="1283" max="1283" width="16.44140625" style="412" customWidth="1"/>
    <col min="1284" max="1284" width="29.109375" style="412" customWidth="1"/>
    <col min="1285" max="1285" width="22.88671875" style="412" customWidth="1"/>
    <col min="1286" max="1286" width="24.88671875" style="412" customWidth="1"/>
    <col min="1287" max="1287" width="25.88671875" style="412" customWidth="1"/>
    <col min="1288" max="1288" width="19.5546875" style="412" customWidth="1"/>
    <col min="1289" max="1289" width="15.88671875" style="412" customWidth="1"/>
    <col min="1290" max="1290" width="37.6640625" style="412" customWidth="1"/>
    <col min="1291" max="1291" width="16.88671875" style="412" customWidth="1"/>
    <col min="1292" max="1292" width="26.88671875" style="412" customWidth="1"/>
    <col min="1293" max="1293" width="37.109375" style="412" customWidth="1"/>
    <col min="1294" max="1294" width="34.109375" style="412" customWidth="1"/>
    <col min="1295" max="1295" width="38" style="412" customWidth="1"/>
    <col min="1296" max="1296" width="30.44140625" style="412" customWidth="1"/>
    <col min="1297" max="1297" width="29" style="412" customWidth="1"/>
    <col min="1298" max="1298" width="12.6640625" style="412" customWidth="1"/>
    <col min="1299" max="1304" width="8.88671875" style="412"/>
    <col min="1305" max="1306" width="5.33203125" style="412" customWidth="1"/>
    <col min="1307" max="1536" width="8.88671875" style="412"/>
    <col min="1537" max="1537" width="24.5546875" style="412" customWidth="1"/>
    <col min="1538" max="1538" width="26.88671875" style="412" customWidth="1"/>
    <col min="1539" max="1539" width="16.44140625" style="412" customWidth="1"/>
    <col min="1540" max="1540" width="29.109375" style="412" customWidth="1"/>
    <col min="1541" max="1541" width="22.88671875" style="412" customWidth="1"/>
    <col min="1542" max="1542" width="24.88671875" style="412" customWidth="1"/>
    <col min="1543" max="1543" width="25.88671875" style="412" customWidth="1"/>
    <col min="1544" max="1544" width="19.5546875" style="412" customWidth="1"/>
    <col min="1545" max="1545" width="15.88671875" style="412" customWidth="1"/>
    <col min="1546" max="1546" width="37.6640625" style="412" customWidth="1"/>
    <col min="1547" max="1547" width="16.88671875" style="412" customWidth="1"/>
    <col min="1548" max="1548" width="26.88671875" style="412" customWidth="1"/>
    <col min="1549" max="1549" width="37.109375" style="412" customWidth="1"/>
    <col min="1550" max="1550" width="34.109375" style="412" customWidth="1"/>
    <col min="1551" max="1551" width="38" style="412" customWidth="1"/>
    <col min="1552" max="1552" width="30.44140625" style="412" customWidth="1"/>
    <col min="1553" max="1553" width="29" style="412" customWidth="1"/>
    <col min="1554" max="1554" width="12.6640625" style="412" customWidth="1"/>
    <col min="1555" max="1560" width="8.88671875" style="412"/>
    <col min="1561" max="1562" width="5.33203125" style="412" customWidth="1"/>
    <col min="1563" max="1792" width="8.88671875" style="412"/>
    <col min="1793" max="1793" width="24.5546875" style="412" customWidth="1"/>
    <col min="1794" max="1794" width="26.88671875" style="412" customWidth="1"/>
    <col min="1795" max="1795" width="16.44140625" style="412" customWidth="1"/>
    <col min="1796" max="1796" width="29.109375" style="412" customWidth="1"/>
    <col min="1797" max="1797" width="22.88671875" style="412" customWidth="1"/>
    <col min="1798" max="1798" width="24.88671875" style="412" customWidth="1"/>
    <col min="1799" max="1799" width="25.88671875" style="412" customWidth="1"/>
    <col min="1800" max="1800" width="19.5546875" style="412" customWidth="1"/>
    <col min="1801" max="1801" width="15.88671875" style="412" customWidth="1"/>
    <col min="1802" max="1802" width="37.6640625" style="412" customWidth="1"/>
    <col min="1803" max="1803" width="16.88671875" style="412" customWidth="1"/>
    <col min="1804" max="1804" width="26.88671875" style="412" customWidth="1"/>
    <col min="1805" max="1805" width="37.109375" style="412" customWidth="1"/>
    <col min="1806" max="1806" width="34.109375" style="412" customWidth="1"/>
    <col min="1807" max="1807" width="38" style="412" customWidth="1"/>
    <col min="1808" max="1808" width="30.44140625" style="412" customWidth="1"/>
    <col min="1809" max="1809" width="29" style="412" customWidth="1"/>
    <col min="1810" max="1810" width="12.6640625" style="412" customWidth="1"/>
    <col min="1811" max="1816" width="8.88671875" style="412"/>
    <col min="1817" max="1818" width="5.33203125" style="412" customWidth="1"/>
    <col min="1819" max="2048" width="8.88671875" style="412"/>
    <col min="2049" max="2049" width="24.5546875" style="412" customWidth="1"/>
    <col min="2050" max="2050" width="26.88671875" style="412" customWidth="1"/>
    <col min="2051" max="2051" width="16.44140625" style="412" customWidth="1"/>
    <col min="2052" max="2052" width="29.109375" style="412" customWidth="1"/>
    <col min="2053" max="2053" width="22.88671875" style="412" customWidth="1"/>
    <col min="2054" max="2054" width="24.88671875" style="412" customWidth="1"/>
    <col min="2055" max="2055" width="25.88671875" style="412" customWidth="1"/>
    <col min="2056" max="2056" width="19.5546875" style="412" customWidth="1"/>
    <col min="2057" max="2057" width="15.88671875" style="412" customWidth="1"/>
    <col min="2058" max="2058" width="37.6640625" style="412" customWidth="1"/>
    <col min="2059" max="2059" width="16.88671875" style="412" customWidth="1"/>
    <col min="2060" max="2060" width="26.88671875" style="412" customWidth="1"/>
    <col min="2061" max="2061" width="37.109375" style="412" customWidth="1"/>
    <col min="2062" max="2062" width="34.109375" style="412" customWidth="1"/>
    <col min="2063" max="2063" width="38" style="412" customWidth="1"/>
    <col min="2064" max="2064" width="30.44140625" style="412" customWidth="1"/>
    <col min="2065" max="2065" width="29" style="412" customWidth="1"/>
    <col min="2066" max="2066" width="12.6640625" style="412" customWidth="1"/>
    <col min="2067" max="2072" width="8.88671875" style="412"/>
    <col min="2073" max="2074" width="5.33203125" style="412" customWidth="1"/>
    <col min="2075" max="2304" width="8.88671875" style="412"/>
    <col min="2305" max="2305" width="24.5546875" style="412" customWidth="1"/>
    <col min="2306" max="2306" width="26.88671875" style="412" customWidth="1"/>
    <col min="2307" max="2307" width="16.44140625" style="412" customWidth="1"/>
    <col min="2308" max="2308" width="29.109375" style="412" customWidth="1"/>
    <col min="2309" max="2309" width="22.88671875" style="412" customWidth="1"/>
    <col min="2310" max="2310" width="24.88671875" style="412" customWidth="1"/>
    <col min="2311" max="2311" width="25.88671875" style="412" customWidth="1"/>
    <col min="2312" max="2312" width="19.5546875" style="412" customWidth="1"/>
    <col min="2313" max="2313" width="15.88671875" style="412" customWidth="1"/>
    <col min="2314" max="2314" width="37.6640625" style="412" customWidth="1"/>
    <col min="2315" max="2315" width="16.88671875" style="412" customWidth="1"/>
    <col min="2316" max="2316" width="26.88671875" style="412" customWidth="1"/>
    <col min="2317" max="2317" width="37.109375" style="412" customWidth="1"/>
    <col min="2318" max="2318" width="34.109375" style="412" customWidth="1"/>
    <col min="2319" max="2319" width="38" style="412" customWidth="1"/>
    <col min="2320" max="2320" width="30.44140625" style="412" customWidth="1"/>
    <col min="2321" max="2321" width="29" style="412" customWidth="1"/>
    <col min="2322" max="2322" width="12.6640625" style="412" customWidth="1"/>
    <col min="2323" max="2328" width="8.88671875" style="412"/>
    <col min="2329" max="2330" width="5.33203125" style="412" customWidth="1"/>
    <col min="2331" max="2560" width="8.88671875" style="412"/>
    <col min="2561" max="2561" width="24.5546875" style="412" customWidth="1"/>
    <col min="2562" max="2562" width="26.88671875" style="412" customWidth="1"/>
    <col min="2563" max="2563" width="16.44140625" style="412" customWidth="1"/>
    <col min="2564" max="2564" width="29.109375" style="412" customWidth="1"/>
    <col min="2565" max="2565" width="22.88671875" style="412" customWidth="1"/>
    <col min="2566" max="2566" width="24.88671875" style="412" customWidth="1"/>
    <col min="2567" max="2567" width="25.88671875" style="412" customWidth="1"/>
    <col min="2568" max="2568" width="19.5546875" style="412" customWidth="1"/>
    <col min="2569" max="2569" width="15.88671875" style="412" customWidth="1"/>
    <col min="2570" max="2570" width="37.6640625" style="412" customWidth="1"/>
    <col min="2571" max="2571" width="16.88671875" style="412" customWidth="1"/>
    <col min="2572" max="2572" width="26.88671875" style="412" customWidth="1"/>
    <col min="2573" max="2573" width="37.109375" style="412" customWidth="1"/>
    <col min="2574" max="2574" width="34.109375" style="412" customWidth="1"/>
    <col min="2575" max="2575" width="38" style="412" customWidth="1"/>
    <col min="2576" max="2576" width="30.44140625" style="412" customWidth="1"/>
    <col min="2577" max="2577" width="29" style="412" customWidth="1"/>
    <col min="2578" max="2578" width="12.6640625" style="412" customWidth="1"/>
    <col min="2579" max="2584" width="8.88671875" style="412"/>
    <col min="2585" max="2586" width="5.33203125" style="412" customWidth="1"/>
    <col min="2587" max="2816" width="8.88671875" style="412"/>
    <col min="2817" max="2817" width="24.5546875" style="412" customWidth="1"/>
    <col min="2818" max="2818" width="26.88671875" style="412" customWidth="1"/>
    <col min="2819" max="2819" width="16.44140625" style="412" customWidth="1"/>
    <col min="2820" max="2820" width="29.109375" style="412" customWidth="1"/>
    <col min="2821" max="2821" width="22.88671875" style="412" customWidth="1"/>
    <col min="2822" max="2822" width="24.88671875" style="412" customWidth="1"/>
    <col min="2823" max="2823" width="25.88671875" style="412" customWidth="1"/>
    <col min="2824" max="2824" width="19.5546875" style="412" customWidth="1"/>
    <col min="2825" max="2825" width="15.88671875" style="412" customWidth="1"/>
    <col min="2826" max="2826" width="37.6640625" style="412" customWidth="1"/>
    <col min="2827" max="2827" width="16.88671875" style="412" customWidth="1"/>
    <col min="2828" max="2828" width="26.88671875" style="412" customWidth="1"/>
    <col min="2829" max="2829" width="37.109375" style="412" customWidth="1"/>
    <col min="2830" max="2830" width="34.109375" style="412" customWidth="1"/>
    <col min="2831" max="2831" width="38" style="412" customWidth="1"/>
    <col min="2832" max="2832" width="30.44140625" style="412" customWidth="1"/>
    <col min="2833" max="2833" width="29" style="412" customWidth="1"/>
    <col min="2834" max="2834" width="12.6640625" style="412" customWidth="1"/>
    <col min="2835" max="2840" width="8.88671875" style="412"/>
    <col min="2841" max="2842" width="5.33203125" style="412" customWidth="1"/>
    <col min="2843" max="3072" width="8.88671875" style="412"/>
    <col min="3073" max="3073" width="24.5546875" style="412" customWidth="1"/>
    <col min="3074" max="3074" width="26.88671875" style="412" customWidth="1"/>
    <col min="3075" max="3075" width="16.44140625" style="412" customWidth="1"/>
    <col min="3076" max="3076" width="29.109375" style="412" customWidth="1"/>
    <col min="3077" max="3077" width="22.88671875" style="412" customWidth="1"/>
    <col min="3078" max="3078" width="24.88671875" style="412" customWidth="1"/>
    <col min="3079" max="3079" width="25.88671875" style="412" customWidth="1"/>
    <col min="3080" max="3080" width="19.5546875" style="412" customWidth="1"/>
    <col min="3081" max="3081" width="15.88671875" style="412" customWidth="1"/>
    <col min="3082" max="3082" width="37.6640625" style="412" customWidth="1"/>
    <col min="3083" max="3083" width="16.88671875" style="412" customWidth="1"/>
    <col min="3084" max="3084" width="26.88671875" style="412" customWidth="1"/>
    <col min="3085" max="3085" width="37.109375" style="412" customWidth="1"/>
    <col min="3086" max="3086" width="34.109375" style="412" customWidth="1"/>
    <col min="3087" max="3087" width="38" style="412" customWidth="1"/>
    <col min="3088" max="3088" width="30.44140625" style="412" customWidth="1"/>
    <col min="3089" max="3089" width="29" style="412" customWidth="1"/>
    <col min="3090" max="3090" width="12.6640625" style="412" customWidth="1"/>
    <col min="3091" max="3096" width="8.88671875" style="412"/>
    <col min="3097" max="3098" width="5.33203125" style="412" customWidth="1"/>
    <col min="3099" max="3328" width="8.88671875" style="412"/>
    <col min="3329" max="3329" width="24.5546875" style="412" customWidth="1"/>
    <col min="3330" max="3330" width="26.88671875" style="412" customWidth="1"/>
    <col min="3331" max="3331" width="16.44140625" style="412" customWidth="1"/>
    <col min="3332" max="3332" width="29.109375" style="412" customWidth="1"/>
    <col min="3333" max="3333" width="22.88671875" style="412" customWidth="1"/>
    <col min="3334" max="3334" width="24.88671875" style="412" customWidth="1"/>
    <col min="3335" max="3335" width="25.88671875" style="412" customWidth="1"/>
    <col min="3336" max="3336" width="19.5546875" style="412" customWidth="1"/>
    <col min="3337" max="3337" width="15.88671875" style="412" customWidth="1"/>
    <col min="3338" max="3338" width="37.6640625" style="412" customWidth="1"/>
    <col min="3339" max="3339" width="16.88671875" style="412" customWidth="1"/>
    <col min="3340" max="3340" width="26.88671875" style="412" customWidth="1"/>
    <col min="3341" max="3341" width="37.109375" style="412" customWidth="1"/>
    <col min="3342" max="3342" width="34.109375" style="412" customWidth="1"/>
    <col min="3343" max="3343" width="38" style="412" customWidth="1"/>
    <col min="3344" max="3344" width="30.44140625" style="412" customWidth="1"/>
    <col min="3345" max="3345" width="29" style="412" customWidth="1"/>
    <col min="3346" max="3346" width="12.6640625" style="412" customWidth="1"/>
    <col min="3347" max="3352" width="8.88671875" style="412"/>
    <col min="3353" max="3354" width="5.33203125" style="412" customWidth="1"/>
    <col min="3355" max="3584" width="8.88671875" style="412"/>
    <col min="3585" max="3585" width="24.5546875" style="412" customWidth="1"/>
    <col min="3586" max="3586" width="26.88671875" style="412" customWidth="1"/>
    <col min="3587" max="3587" width="16.44140625" style="412" customWidth="1"/>
    <col min="3588" max="3588" width="29.109375" style="412" customWidth="1"/>
    <col min="3589" max="3589" width="22.88671875" style="412" customWidth="1"/>
    <col min="3590" max="3590" width="24.88671875" style="412" customWidth="1"/>
    <col min="3591" max="3591" width="25.88671875" style="412" customWidth="1"/>
    <col min="3592" max="3592" width="19.5546875" style="412" customWidth="1"/>
    <col min="3593" max="3593" width="15.88671875" style="412" customWidth="1"/>
    <col min="3594" max="3594" width="37.6640625" style="412" customWidth="1"/>
    <col min="3595" max="3595" width="16.88671875" style="412" customWidth="1"/>
    <col min="3596" max="3596" width="26.88671875" style="412" customWidth="1"/>
    <col min="3597" max="3597" width="37.109375" style="412" customWidth="1"/>
    <col min="3598" max="3598" width="34.109375" style="412" customWidth="1"/>
    <col min="3599" max="3599" width="38" style="412" customWidth="1"/>
    <col min="3600" max="3600" width="30.44140625" style="412" customWidth="1"/>
    <col min="3601" max="3601" width="29" style="412" customWidth="1"/>
    <col min="3602" max="3602" width="12.6640625" style="412" customWidth="1"/>
    <col min="3603" max="3608" width="8.88671875" style="412"/>
    <col min="3609" max="3610" width="5.33203125" style="412" customWidth="1"/>
    <col min="3611" max="3840" width="8.88671875" style="412"/>
    <col min="3841" max="3841" width="24.5546875" style="412" customWidth="1"/>
    <col min="3842" max="3842" width="26.88671875" style="412" customWidth="1"/>
    <col min="3843" max="3843" width="16.44140625" style="412" customWidth="1"/>
    <col min="3844" max="3844" width="29.109375" style="412" customWidth="1"/>
    <col min="3845" max="3845" width="22.88671875" style="412" customWidth="1"/>
    <col min="3846" max="3846" width="24.88671875" style="412" customWidth="1"/>
    <col min="3847" max="3847" width="25.88671875" style="412" customWidth="1"/>
    <col min="3848" max="3848" width="19.5546875" style="412" customWidth="1"/>
    <col min="3849" max="3849" width="15.88671875" style="412" customWidth="1"/>
    <col min="3850" max="3850" width="37.6640625" style="412" customWidth="1"/>
    <col min="3851" max="3851" width="16.88671875" style="412" customWidth="1"/>
    <col min="3852" max="3852" width="26.88671875" style="412" customWidth="1"/>
    <col min="3853" max="3853" width="37.109375" style="412" customWidth="1"/>
    <col min="3854" max="3854" width="34.109375" style="412" customWidth="1"/>
    <col min="3855" max="3855" width="38" style="412" customWidth="1"/>
    <col min="3856" max="3856" width="30.44140625" style="412" customWidth="1"/>
    <col min="3857" max="3857" width="29" style="412" customWidth="1"/>
    <col min="3858" max="3858" width="12.6640625" style="412" customWidth="1"/>
    <col min="3859" max="3864" width="8.88671875" style="412"/>
    <col min="3865" max="3866" width="5.33203125" style="412" customWidth="1"/>
    <col min="3867" max="4096" width="8.88671875" style="412"/>
    <col min="4097" max="4097" width="24.5546875" style="412" customWidth="1"/>
    <col min="4098" max="4098" width="26.88671875" style="412" customWidth="1"/>
    <col min="4099" max="4099" width="16.44140625" style="412" customWidth="1"/>
    <col min="4100" max="4100" width="29.109375" style="412" customWidth="1"/>
    <col min="4101" max="4101" width="22.88671875" style="412" customWidth="1"/>
    <col min="4102" max="4102" width="24.88671875" style="412" customWidth="1"/>
    <col min="4103" max="4103" width="25.88671875" style="412" customWidth="1"/>
    <col min="4104" max="4104" width="19.5546875" style="412" customWidth="1"/>
    <col min="4105" max="4105" width="15.88671875" style="412" customWidth="1"/>
    <col min="4106" max="4106" width="37.6640625" style="412" customWidth="1"/>
    <col min="4107" max="4107" width="16.88671875" style="412" customWidth="1"/>
    <col min="4108" max="4108" width="26.88671875" style="412" customWidth="1"/>
    <col min="4109" max="4109" width="37.109375" style="412" customWidth="1"/>
    <col min="4110" max="4110" width="34.109375" style="412" customWidth="1"/>
    <col min="4111" max="4111" width="38" style="412" customWidth="1"/>
    <col min="4112" max="4112" width="30.44140625" style="412" customWidth="1"/>
    <col min="4113" max="4113" width="29" style="412" customWidth="1"/>
    <col min="4114" max="4114" width="12.6640625" style="412" customWidth="1"/>
    <col min="4115" max="4120" width="8.88671875" style="412"/>
    <col min="4121" max="4122" width="5.33203125" style="412" customWidth="1"/>
    <col min="4123" max="4352" width="8.88671875" style="412"/>
    <col min="4353" max="4353" width="24.5546875" style="412" customWidth="1"/>
    <col min="4354" max="4354" width="26.88671875" style="412" customWidth="1"/>
    <col min="4355" max="4355" width="16.44140625" style="412" customWidth="1"/>
    <col min="4356" max="4356" width="29.109375" style="412" customWidth="1"/>
    <col min="4357" max="4357" width="22.88671875" style="412" customWidth="1"/>
    <col min="4358" max="4358" width="24.88671875" style="412" customWidth="1"/>
    <col min="4359" max="4359" width="25.88671875" style="412" customWidth="1"/>
    <col min="4360" max="4360" width="19.5546875" style="412" customWidth="1"/>
    <col min="4361" max="4361" width="15.88671875" style="412" customWidth="1"/>
    <col min="4362" max="4362" width="37.6640625" style="412" customWidth="1"/>
    <col min="4363" max="4363" width="16.88671875" style="412" customWidth="1"/>
    <col min="4364" max="4364" width="26.88671875" style="412" customWidth="1"/>
    <col min="4365" max="4365" width="37.109375" style="412" customWidth="1"/>
    <col min="4366" max="4366" width="34.109375" style="412" customWidth="1"/>
    <col min="4367" max="4367" width="38" style="412" customWidth="1"/>
    <col min="4368" max="4368" width="30.44140625" style="412" customWidth="1"/>
    <col min="4369" max="4369" width="29" style="412" customWidth="1"/>
    <col min="4370" max="4370" width="12.6640625" style="412" customWidth="1"/>
    <col min="4371" max="4376" width="8.88671875" style="412"/>
    <col min="4377" max="4378" width="5.33203125" style="412" customWidth="1"/>
    <col min="4379" max="4608" width="8.88671875" style="412"/>
    <col min="4609" max="4609" width="24.5546875" style="412" customWidth="1"/>
    <col min="4610" max="4610" width="26.88671875" style="412" customWidth="1"/>
    <col min="4611" max="4611" width="16.44140625" style="412" customWidth="1"/>
    <col min="4612" max="4612" width="29.109375" style="412" customWidth="1"/>
    <col min="4613" max="4613" width="22.88671875" style="412" customWidth="1"/>
    <col min="4614" max="4614" width="24.88671875" style="412" customWidth="1"/>
    <col min="4615" max="4615" width="25.88671875" style="412" customWidth="1"/>
    <col min="4616" max="4616" width="19.5546875" style="412" customWidth="1"/>
    <col min="4617" max="4617" width="15.88671875" style="412" customWidth="1"/>
    <col min="4618" max="4618" width="37.6640625" style="412" customWidth="1"/>
    <col min="4619" max="4619" width="16.88671875" style="412" customWidth="1"/>
    <col min="4620" max="4620" width="26.88671875" style="412" customWidth="1"/>
    <col min="4621" max="4621" width="37.109375" style="412" customWidth="1"/>
    <col min="4622" max="4622" width="34.109375" style="412" customWidth="1"/>
    <col min="4623" max="4623" width="38" style="412" customWidth="1"/>
    <col min="4624" max="4624" width="30.44140625" style="412" customWidth="1"/>
    <col min="4625" max="4625" width="29" style="412" customWidth="1"/>
    <col min="4626" max="4626" width="12.6640625" style="412" customWidth="1"/>
    <col min="4627" max="4632" width="8.88671875" style="412"/>
    <col min="4633" max="4634" width="5.33203125" style="412" customWidth="1"/>
    <col min="4635" max="4864" width="8.88671875" style="412"/>
    <col min="4865" max="4865" width="24.5546875" style="412" customWidth="1"/>
    <col min="4866" max="4866" width="26.88671875" style="412" customWidth="1"/>
    <col min="4867" max="4867" width="16.44140625" style="412" customWidth="1"/>
    <col min="4868" max="4868" width="29.109375" style="412" customWidth="1"/>
    <col min="4869" max="4869" width="22.88671875" style="412" customWidth="1"/>
    <col min="4870" max="4870" width="24.88671875" style="412" customWidth="1"/>
    <col min="4871" max="4871" width="25.88671875" style="412" customWidth="1"/>
    <col min="4872" max="4872" width="19.5546875" style="412" customWidth="1"/>
    <col min="4873" max="4873" width="15.88671875" style="412" customWidth="1"/>
    <col min="4874" max="4874" width="37.6640625" style="412" customWidth="1"/>
    <col min="4875" max="4875" width="16.88671875" style="412" customWidth="1"/>
    <col min="4876" max="4876" width="26.88671875" style="412" customWidth="1"/>
    <col min="4877" max="4877" width="37.109375" style="412" customWidth="1"/>
    <col min="4878" max="4878" width="34.109375" style="412" customWidth="1"/>
    <col min="4879" max="4879" width="38" style="412" customWidth="1"/>
    <col min="4880" max="4880" width="30.44140625" style="412" customWidth="1"/>
    <col min="4881" max="4881" width="29" style="412" customWidth="1"/>
    <col min="4882" max="4882" width="12.6640625" style="412" customWidth="1"/>
    <col min="4883" max="4888" width="8.88671875" style="412"/>
    <col min="4889" max="4890" width="5.33203125" style="412" customWidth="1"/>
    <col min="4891" max="5120" width="8.88671875" style="412"/>
    <col min="5121" max="5121" width="24.5546875" style="412" customWidth="1"/>
    <col min="5122" max="5122" width="26.88671875" style="412" customWidth="1"/>
    <col min="5123" max="5123" width="16.44140625" style="412" customWidth="1"/>
    <col min="5124" max="5124" width="29.109375" style="412" customWidth="1"/>
    <col min="5125" max="5125" width="22.88671875" style="412" customWidth="1"/>
    <col min="5126" max="5126" width="24.88671875" style="412" customWidth="1"/>
    <col min="5127" max="5127" width="25.88671875" style="412" customWidth="1"/>
    <col min="5128" max="5128" width="19.5546875" style="412" customWidth="1"/>
    <col min="5129" max="5129" width="15.88671875" style="412" customWidth="1"/>
    <col min="5130" max="5130" width="37.6640625" style="412" customWidth="1"/>
    <col min="5131" max="5131" width="16.88671875" style="412" customWidth="1"/>
    <col min="5132" max="5132" width="26.88671875" style="412" customWidth="1"/>
    <col min="5133" max="5133" width="37.109375" style="412" customWidth="1"/>
    <col min="5134" max="5134" width="34.109375" style="412" customWidth="1"/>
    <col min="5135" max="5135" width="38" style="412" customWidth="1"/>
    <col min="5136" max="5136" width="30.44140625" style="412" customWidth="1"/>
    <col min="5137" max="5137" width="29" style="412" customWidth="1"/>
    <col min="5138" max="5138" width="12.6640625" style="412" customWidth="1"/>
    <col min="5139" max="5144" width="8.88671875" style="412"/>
    <col min="5145" max="5146" width="5.33203125" style="412" customWidth="1"/>
    <col min="5147" max="5376" width="8.88671875" style="412"/>
    <col min="5377" max="5377" width="24.5546875" style="412" customWidth="1"/>
    <col min="5378" max="5378" width="26.88671875" style="412" customWidth="1"/>
    <col min="5379" max="5379" width="16.44140625" style="412" customWidth="1"/>
    <col min="5380" max="5380" width="29.109375" style="412" customWidth="1"/>
    <col min="5381" max="5381" width="22.88671875" style="412" customWidth="1"/>
    <col min="5382" max="5382" width="24.88671875" style="412" customWidth="1"/>
    <col min="5383" max="5383" width="25.88671875" style="412" customWidth="1"/>
    <col min="5384" max="5384" width="19.5546875" style="412" customWidth="1"/>
    <col min="5385" max="5385" width="15.88671875" style="412" customWidth="1"/>
    <col min="5386" max="5386" width="37.6640625" style="412" customWidth="1"/>
    <col min="5387" max="5387" width="16.88671875" style="412" customWidth="1"/>
    <col min="5388" max="5388" width="26.88671875" style="412" customWidth="1"/>
    <col min="5389" max="5389" width="37.109375" style="412" customWidth="1"/>
    <col min="5390" max="5390" width="34.109375" style="412" customWidth="1"/>
    <col min="5391" max="5391" width="38" style="412" customWidth="1"/>
    <col min="5392" max="5392" width="30.44140625" style="412" customWidth="1"/>
    <col min="5393" max="5393" width="29" style="412" customWidth="1"/>
    <col min="5394" max="5394" width="12.6640625" style="412" customWidth="1"/>
    <col min="5395" max="5400" width="8.88671875" style="412"/>
    <col min="5401" max="5402" width="5.33203125" style="412" customWidth="1"/>
    <col min="5403" max="5632" width="8.88671875" style="412"/>
    <col min="5633" max="5633" width="24.5546875" style="412" customWidth="1"/>
    <col min="5634" max="5634" width="26.88671875" style="412" customWidth="1"/>
    <col min="5635" max="5635" width="16.44140625" style="412" customWidth="1"/>
    <col min="5636" max="5636" width="29.109375" style="412" customWidth="1"/>
    <col min="5637" max="5637" width="22.88671875" style="412" customWidth="1"/>
    <col min="5638" max="5638" width="24.88671875" style="412" customWidth="1"/>
    <col min="5639" max="5639" width="25.88671875" style="412" customWidth="1"/>
    <col min="5640" max="5640" width="19.5546875" style="412" customWidth="1"/>
    <col min="5641" max="5641" width="15.88671875" style="412" customWidth="1"/>
    <col min="5642" max="5642" width="37.6640625" style="412" customWidth="1"/>
    <col min="5643" max="5643" width="16.88671875" style="412" customWidth="1"/>
    <col min="5644" max="5644" width="26.88671875" style="412" customWidth="1"/>
    <col min="5645" max="5645" width="37.109375" style="412" customWidth="1"/>
    <col min="5646" max="5646" width="34.109375" style="412" customWidth="1"/>
    <col min="5647" max="5647" width="38" style="412" customWidth="1"/>
    <col min="5648" max="5648" width="30.44140625" style="412" customWidth="1"/>
    <col min="5649" max="5649" width="29" style="412" customWidth="1"/>
    <col min="5650" max="5650" width="12.6640625" style="412" customWidth="1"/>
    <col min="5651" max="5656" width="8.88671875" style="412"/>
    <col min="5657" max="5658" width="5.33203125" style="412" customWidth="1"/>
    <col min="5659" max="5888" width="8.88671875" style="412"/>
    <col min="5889" max="5889" width="24.5546875" style="412" customWidth="1"/>
    <col min="5890" max="5890" width="26.88671875" style="412" customWidth="1"/>
    <col min="5891" max="5891" width="16.44140625" style="412" customWidth="1"/>
    <col min="5892" max="5892" width="29.109375" style="412" customWidth="1"/>
    <col min="5893" max="5893" width="22.88671875" style="412" customWidth="1"/>
    <col min="5894" max="5894" width="24.88671875" style="412" customWidth="1"/>
    <col min="5895" max="5895" width="25.88671875" style="412" customWidth="1"/>
    <col min="5896" max="5896" width="19.5546875" style="412" customWidth="1"/>
    <col min="5897" max="5897" width="15.88671875" style="412" customWidth="1"/>
    <col min="5898" max="5898" width="37.6640625" style="412" customWidth="1"/>
    <col min="5899" max="5899" width="16.88671875" style="412" customWidth="1"/>
    <col min="5900" max="5900" width="26.88671875" style="412" customWidth="1"/>
    <col min="5901" max="5901" width="37.109375" style="412" customWidth="1"/>
    <col min="5902" max="5902" width="34.109375" style="412" customWidth="1"/>
    <col min="5903" max="5903" width="38" style="412" customWidth="1"/>
    <col min="5904" max="5904" width="30.44140625" style="412" customWidth="1"/>
    <col min="5905" max="5905" width="29" style="412" customWidth="1"/>
    <col min="5906" max="5906" width="12.6640625" style="412" customWidth="1"/>
    <col min="5907" max="5912" width="8.88671875" style="412"/>
    <col min="5913" max="5914" width="5.33203125" style="412" customWidth="1"/>
    <col min="5915" max="6144" width="8.88671875" style="412"/>
    <col min="6145" max="6145" width="24.5546875" style="412" customWidth="1"/>
    <col min="6146" max="6146" width="26.88671875" style="412" customWidth="1"/>
    <col min="6147" max="6147" width="16.44140625" style="412" customWidth="1"/>
    <col min="6148" max="6148" width="29.109375" style="412" customWidth="1"/>
    <col min="6149" max="6149" width="22.88671875" style="412" customWidth="1"/>
    <col min="6150" max="6150" width="24.88671875" style="412" customWidth="1"/>
    <col min="6151" max="6151" width="25.88671875" style="412" customWidth="1"/>
    <col min="6152" max="6152" width="19.5546875" style="412" customWidth="1"/>
    <col min="6153" max="6153" width="15.88671875" style="412" customWidth="1"/>
    <col min="6154" max="6154" width="37.6640625" style="412" customWidth="1"/>
    <col min="6155" max="6155" width="16.88671875" style="412" customWidth="1"/>
    <col min="6156" max="6156" width="26.88671875" style="412" customWidth="1"/>
    <col min="6157" max="6157" width="37.109375" style="412" customWidth="1"/>
    <col min="6158" max="6158" width="34.109375" style="412" customWidth="1"/>
    <col min="6159" max="6159" width="38" style="412" customWidth="1"/>
    <col min="6160" max="6160" width="30.44140625" style="412" customWidth="1"/>
    <col min="6161" max="6161" width="29" style="412" customWidth="1"/>
    <col min="6162" max="6162" width="12.6640625" style="412" customWidth="1"/>
    <col min="6163" max="6168" width="8.88671875" style="412"/>
    <col min="6169" max="6170" width="5.33203125" style="412" customWidth="1"/>
    <col min="6171" max="6400" width="8.88671875" style="412"/>
    <col min="6401" max="6401" width="24.5546875" style="412" customWidth="1"/>
    <col min="6402" max="6402" width="26.88671875" style="412" customWidth="1"/>
    <col min="6403" max="6403" width="16.44140625" style="412" customWidth="1"/>
    <col min="6404" max="6404" width="29.109375" style="412" customWidth="1"/>
    <col min="6405" max="6405" width="22.88671875" style="412" customWidth="1"/>
    <col min="6406" max="6406" width="24.88671875" style="412" customWidth="1"/>
    <col min="6407" max="6407" width="25.88671875" style="412" customWidth="1"/>
    <col min="6408" max="6408" width="19.5546875" style="412" customWidth="1"/>
    <col min="6409" max="6409" width="15.88671875" style="412" customWidth="1"/>
    <col min="6410" max="6410" width="37.6640625" style="412" customWidth="1"/>
    <col min="6411" max="6411" width="16.88671875" style="412" customWidth="1"/>
    <col min="6412" max="6412" width="26.88671875" style="412" customWidth="1"/>
    <col min="6413" max="6413" width="37.109375" style="412" customWidth="1"/>
    <col min="6414" max="6414" width="34.109375" style="412" customWidth="1"/>
    <col min="6415" max="6415" width="38" style="412" customWidth="1"/>
    <col min="6416" max="6416" width="30.44140625" style="412" customWidth="1"/>
    <col min="6417" max="6417" width="29" style="412" customWidth="1"/>
    <col min="6418" max="6418" width="12.6640625" style="412" customWidth="1"/>
    <col min="6419" max="6424" width="8.88671875" style="412"/>
    <col min="6425" max="6426" width="5.33203125" style="412" customWidth="1"/>
    <col min="6427" max="6656" width="8.88671875" style="412"/>
    <col min="6657" max="6657" width="24.5546875" style="412" customWidth="1"/>
    <col min="6658" max="6658" width="26.88671875" style="412" customWidth="1"/>
    <col min="6659" max="6659" width="16.44140625" style="412" customWidth="1"/>
    <col min="6660" max="6660" width="29.109375" style="412" customWidth="1"/>
    <col min="6661" max="6661" width="22.88671875" style="412" customWidth="1"/>
    <col min="6662" max="6662" width="24.88671875" style="412" customWidth="1"/>
    <col min="6663" max="6663" width="25.88671875" style="412" customWidth="1"/>
    <col min="6664" max="6664" width="19.5546875" style="412" customWidth="1"/>
    <col min="6665" max="6665" width="15.88671875" style="412" customWidth="1"/>
    <col min="6666" max="6666" width="37.6640625" style="412" customWidth="1"/>
    <col min="6667" max="6667" width="16.88671875" style="412" customWidth="1"/>
    <col min="6668" max="6668" width="26.88671875" style="412" customWidth="1"/>
    <col min="6669" max="6669" width="37.109375" style="412" customWidth="1"/>
    <col min="6670" max="6670" width="34.109375" style="412" customWidth="1"/>
    <col min="6671" max="6671" width="38" style="412" customWidth="1"/>
    <col min="6672" max="6672" width="30.44140625" style="412" customWidth="1"/>
    <col min="6673" max="6673" width="29" style="412" customWidth="1"/>
    <col min="6674" max="6674" width="12.6640625" style="412" customWidth="1"/>
    <col min="6675" max="6680" width="8.88671875" style="412"/>
    <col min="6681" max="6682" width="5.33203125" style="412" customWidth="1"/>
    <col min="6683" max="6912" width="8.88671875" style="412"/>
    <col min="6913" max="6913" width="24.5546875" style="412" customWidth="1"/>
    <col min="6914" max="6914" width="26.88671875" style="412" customWidth="1"/>
    <col min="6915" max="6915" width="16.44140625" style="412" customWidth="1"/>
    <col min="6916" max="6916" width="29.109375" style="412" customWidth="1"/>
    <col min="6917" max="6917" width="22.88671875" style="412" customWidth="1"/>
    <col min="6918" max="6918" width="24.88671875" style="412" customWidth="1"/>
    <col min="6919" max="6919" width="25.88671875" style="412" customWidth="1"/>
    <col min="6920" max="6920" width="19.5546875" style="412" customWidth="1"/>
    <col min="6921" max="6921" width="15.88671875" style="412" customWidth="1"/>
    <col min="6922" max="6922" width="37.6640625" style="412" customWidth="1"/>
    <col min="6923" max="6923" width="16.88671875" style="412" customWidth="1"/>
    <col min="6924" max="6924" width="26.88671875" style="412" customWidth="1"/>
    <col min="6925" max="6925" width="37.109375" style="412" customWidth="1"/>
    <col min="6926" max="6926" width="34.109375" style="412" customWidth="1"/>
    <col min="6927" max="6927" width="38" style="412" customWidth="1"/>
    <col min="6928" max="6928" width="30.44140625" style="412" customWidth="1"/>
    <col min="6929" max="6929" width="29" style="412" customWidth="1"/>
    <col min="6930" max="6930" width="12.6640625" style="412" customWidth="1"/>
    <col min="6931" max="6936" width="8.88671875" style="412"/>
    <col min="6937" max="6938" width="5.33203125" style="412" customWidth="1"/>
    <col min="6939" max="7168" width="8.88671875" style="412"/>
    <col min="7169" max="7169" width="24.5546875" style="412" customWidth="1"/>
    <col min="7170" max="7170" width="26.88671875" style="412" customWidth="1"/>
    <col min="7171" max="7171" width="16.44140625" style="412" customWidth="1"/>
    <col min="7172" max="7172" width="29.109375" style="412" customWidth="1"/>
    <col min="7173" max="7173" width="22.88671875" style="412" customWidth="1"/>
    <col min="7174" max="7174" width="24.88671875" style="412" customWidth="1"/>
    <col min="7175" max="7175" width="25.88671875" style="412" customWidth="1"/>
    <col min="7176" max="7176" width="19.5546875" style="412" customWidth="1"/>
    <col min="7177" max="7177" width="15.88671875" style="412" customWidth="1"/>
    <col min="7178" max="7178" width="37.6640625" style="412" customWidth="1"/>
    <col min="7179" max="7179" width="16.88671875" style="412" customWidth="1"/>
    <col min="7180" max="7180" width="26.88671875" style="412" customWidth="1"/>
    <col min="7181" max="7181" width="37.109375" style="412" customWidth="1"/>
    <col min="7182" max="7182" width="34.109375" style="412" customWidth="1"/>
    <col min="7183" max="7183" width="38" style="412" customWidth="1"/>
    <col min="7184" max="7184" width="30.44140625" style="412" customWidth="1"/>
    <col min="7185" max="7185" width="29" style="412" customWidth="1"/>
    <col min="7186" max="7186" width="12.6640625" style="412" customWidth="1"/>
    <col min="7187" max="7192" width="8.88671875" style="412"/>
    <col min="7193" max="7194" width="5.33203125" style="412" customWidth="1"/>
    <col min="7195" max="7424" width="8.88671875" style="412"/>
    <col min="7425" max="7425" width="24.5546875" style="412" customWidth="1"/>
    <col min="7426" max="7426" width="26.88671875" style="412" customWidth="1"/>
    <col min="7427" max="7427" width="16.44140625" style="412" customWidth="1"/>
    <col min="7428" max="7428" width="29.109375" style="412" customWidth="1"/>
    <col min="7429" max="7429" width="22.88671875" style="412" customWidth="1"/>
    <col min="7430" max="7430" width="24.88671875" style="412" customWidth="1"/>
    <col min="7431" max="7431" width="25.88671875" style="412" customWidth="1"/>
    <col min="7432" max="7432" width="19.5546875" style="412" customWidth="1"/>
    <col min="7433" max="7433" width="15.88671875" style="412" customWidth="1"/>
    <col min="7434" max="7434" width="37.6640625" style="412" customWidth="1"/>
    <col min="7435" max="7435" width="16.88671875" style="412" customWidth="1"/>
    <col min="7436" max="7436" width="26.88671875" style="412" customWidth="1"/>
    <col min="7437" max="7437" width="37.109375" style="412" customWidth="1"/>
    <col min="7438" max="7438" width="34.109375" style="412" customWidth="1"/>
    <col min="7439" max="7439" width="38" style="412" customWidth="1"/>
    <col min="7440" max="7440" width="30.44140625" style="412" customWidth="1"/>
    <col min="7441" max="7441" width="29" style="412" customWidth="1"/>
    <col min="7442" max="7442" width="12.6640625" style="412" customWidth="1"/>
    <col min="7443" max="7448" width="8.88671875" style="412"/>
    <col min="7449" max="7450" width="5.33203125" style="412" customWidth="1"/>
    <col min="7451" max="7680" width="8.88671875" style="412"/>
    <col min="7681" max="7681" width="24.5546875" style="412" customWidth="1"/>
    <col min="7682" max="7682" width="26.88671875" style="412" customWidth="1"/>
    <col min="7683" max="7683" width="16.44140625" style="412" customWidth="1"/>
    <col min="7684" max="7684" width="29.109375" style="412" customWidth="1"/>
    <col min="7685" max="7685" width="22.88671875" style="412" customWidth="1"/>
    <col min="7686" max="7686" width="24.88671875" style="412" customWidth="1"/>
    <col min="7687" max="7687" width="25.88671875" style="412" customWidth="1"/>
    <col min="7688" max="7688" width="19.5546875" style="412" customWidth="1"/>
    <col min="7689" max="7689" width="15.88671875" style="412" customWidth="1"/>
    <col min="7690" max="7690" width="37.6640625" style="412" customWidth="1"/>
    <col min="7691" max="7691" width="16.88671875" style="412" customWidth="1"/>
    <col min="7692" max="7692" width="26.88671875" style="412" customWidth="1"/>
    <col min="7693" max="7693" width="37.109375" style="412" customWidth="1"/>
    <col min="7694" max="7694" width="34.109375" style="412" customWidth="1"/>
    <col min="7695" max="7695" width="38" style="412" customWidth="1"/>
    <col min="7696" max="7696" width="30.44140625" style="412" customWidth="1"/>
    <col min="7697" max="7697" width="29" style="412" customWidth="1"/>
    <col min="7698" max="7698" width="12.6640625" style="412" customWidth="1"/>
    <col min="7699" max="7704" width="8.88671875" style="412"/>
    <col min="7705" max="7706" width="5.33203125" style="412" customWidth="1"/>
    <col min="7707" max="7936" width="8.88671875" style="412"/>
    <col min="7937" max="7937" width="24.5546875" style="412" customWidth="1"/>
    <col min="7938" max="7938" width="26.88671875" style="412" customWidth="1"/>
    <col min="7939" max="7939" width="16.44140625" style="412" customWidth="1"/>
    <col min="7940" max="7940" width="29.109375" style="412" customWidth="1"/>
    <col min="7941" max="7941" width="22.88671875" style="412" customWidth="1"/>
    <col min="7942" max="7942" width="24.88671875" style="412" customWidth="1"/>
    <col min="7943" max="7943" width="25.88671875" style="412" customWidth="1"/>
    <col min="7944" max="7944" width="19.5546875" style="412" customWidth="1"/>
    <col min="7945" max="7945" width="15.88671875" style="412" customWidth="1"/>
    <col min="7946" max="7946" width="37.6640625" style="412" customWidth="1"/>
    <col min="7947" max="7947" width="16.88671875" style="412" customWidth="1"/>
    <col min="7948" max="7948" width="26.88671875" style="412" customWidth="1"/>
    <col min="7949" max="7949" width="37.109375" style="412" customWidth="1"/>
    <col min="7950" max="7950" width="34.109375" style="412" customWidth="1"/>
    <col min="7951" max="7951" width="38" style="412" customWidth="1"/>
    <col min="7952" max="7952" width="30.44140625" style="412" customWidth="1"/>
    <col min="7953" max="7953" width="29" style="412" customWidth="1"/>
    <col min="7954" max="7954" width="12.6640625" style="412" customWidth="1"/>
    <col min="7955" max="7960" width="8.88671875" style="412"/>
    <col min="7961" max="7962" width="5.33203125" style="412" customWidth="1"/>
    <col min="7963" max="8192" width="8.88671875" style="412"/>
    <col min="8193" max="8193" width="24.5546875" style="412" customWidth="1"/>
    <col min="8194" max="8194" width="26.88671875" style="412" customWidth="1"/>
    <col min="8195" max="8195" width="16.44140625" style="412" customWidth="1"/>
    <col min="8196" max="8196" width="29.109375" style="412" customWidth="1"/>
    <col min="8197" max="8197" width="22.88671875" style="412" customWidth="1"/>
    <col min="8198" max="8198" width="24.88671875" style="412" customWidth="1"/>
    <col min="8199" max="8199" width="25.88671875" style="412" customWidth="1"/>
    <col min="8200" max="8200" width="19.5546875" style="412" customWidth="1"/>
    <col min="8201" max="8201" width="15.88671875" style="412" customWidth="1"/>
    <col min="8202" max="8202" width="37.6640625" style="412" customWidth="1"/>
    <col min="8203" max="8203" width="16.88671875" style="412" customWidth="1"/>
    <col min="8204" max="8204" width="26.88671875" style="412" customWidth="1"/>
    <col min="8205" max="8205" width="37.109375" style="412" customWidth="1"/>
    <col min="8206" max="8206" width="34.109375" style="412" customWidth="1"/>
    <col min="8207" max="8207" width="38" style="412" customWidth="1"/>
    <col min="8208" max="8208" width="30.44140625" style="412" customWidth="1"/>
    <col min="8209" max="8209" width="29" style="412" customWidth="1"/>
    <col min="8210" max="8210" width="12.6640625" style="412" customWidth="1"/>
    <col min="8211" max="8216" width="8.88671875" style="412"/>
    <col min="8217" max="8218" width="5.33203125" style="412" customWidth="1"/>
    <col min="8219" max="8448" width="8.88671875" style="412"/>
    <col min="8449" max="8449" width="24.5546875" style="412" customWidth="1"/>
    <col min="8450" max="8450" width="26.88671875" style="412" customWidth="1"/>
    <col min="8451" max="8451" width="16.44140625" style="412" customWidth="1"/>
    <col min="8452" max="8452" width="29.109375" style="412" customWidth="1"/>
    <col min="8453" max="8453" width="22.88671875" style="412" customWidth="1"/>
    <col min="8454" max="8454" width="24.88671875" style="412" customWidth="1"/>
    <col min="8455" max="8455" width="25.88671875" style="412" customWidth="1"/>
    <col min="8456" max="8456" width="19.5546875" style="412" customWidth="1"/>
    <col min="8457" max="8457" width="15.88671875" style="412" customWidth="1"/>
    <col min="8458" max="8458" width="37.6640625" style="412" customWidth="1"/>
    <col min="8459" max="8459" width="16.88671875" style="412" customWidth="1"/>
    <col min="8460" max="8460" width="26.88671875" style="412" customWidth="1"/>
    <col min="8461" max="8461" width="37.109375" style="412" customWidth="1"/>
    <col min="8462" max="8462" width="34.109375" style="412" customWidth="1"/>
    <col min="8463" max="8463" width="38" style="412" customWidth="1"/>
    <col min="8464" max="8464" width="30.44140625" style="412" customWidth="1"/>
    <col min="8465" max="8465" width="29" style="412" customWidth="1"/>
    <col min="8466" max="8466" width="12.6640625" style="412" customWidth="1"/>
    <col min="8467" max="8472" width="8.88671875" style="412"/>
    <col min="8473" max="8474" width="5.33203125" style="412" customWidth="1"/>
    <col min="8475" max="8704" width="8.88671875" style="412"/>
    <col min="8705" max="8705" width="24.5546875" style="412" customWidth="1"/>
    <col min="8706" max="8706" width="26.88671875" style="412" customWidth="1"/>
    <col min="8707" max="8707" width="16.44140625" style="412" customWidth="1"/>
    <col min="8708" max="8708" width="29.109375" style="412" customWidth="1"/>
    <col min="8709" max="8709" width="22.88671875" style="412" customWidth="1"/>
    <col min="8710" max="8710" width="24.88671875" style="412" customWidth="1"/>
    <col min="8711" max="8711" width="25.88671875" style="412" customWidth="1"/>
    <col min="8712" max="8712" width="19.5546875" style="412" customWidth="1"/>
    <col min="8713" max="8713" width="15.88671875" style="412" customWidth="1"/>
    <col min="8714" max="8714" width="37.6640625" style="412" customWidth="1"/>
    <col min="8715" max="8715" width="16.88671875" style="412" customWidth="1"/>
    <col min="8716" max="8716" width="26.88671875" style="412" customWidth="1"/>
    <col min="8717" max="8717" width="37.109375" style="412" customWidth="1"/>
    <col min="8718" max="8718" width="34.109375" style="412" customWidth="1"/>
    <col min="8719" max="8719" width="38" style="412" customWidth="1"/>
    <col min="8720" max="8720" width="30.44140625" style="412" customWidth="1"/>
    <col min="8721" max="8721" width="29" style="412" customWidth="1"/>
    <col min="8722" max="8722" width="12.6640625" style="412" customWidth="1"/>
    <col min="8723" max="8728" width="8.88671875" style="412"/>
    <col min="8729" max="8730" width="5.33203125" style="412" customWidth="1"/>
    <col min="8731" max="8960" width="8.88671875" style="412"/>
    <col min="8961" max="8961" width="24.5546875" style="412" customWidth="1"/>
    <col min="8962" max="8962" width="26.88671875" style="412" customWidth="1"/>
    <col min="8963" max="8963" width="16.44140625" style="412" customWidth="1"/>
    <col min="8964" max="8964" width="29.109375" style="412" customWidth="1"/>
    <col min="8965" max="8965" width="22.88671875" style="412" customWidth="1"/>
    <col min="8966" max="8966" width="24.88671875" style="412" customWidth="1"/>
    <col min="8967" max="8967" width="25.88671875" style="412" customWidth="1"/>
    <col min="8968" max="8968" width="19.5546875" style="412" customWidth="1"/>
    <col min="8969" max="8969" width="15.88671875" style="412" customWidth="1"/>
    <col min="8970" max="8970" width="37.6640625" style="412" customWidth="1"/>
    <col min="8971" max="8971" width="16.88671875" style="412" customWidth="1"/>
    <col min="8972" max="8972" width="26.88671875" style="412" customWidth="1"/>
    <col min="8973" max="8973" width="37.109375" style="412" customWidth="1"/>
    <col min="8974" max="8974" width="34.109375" style="412" customWidth="1"/>
    <col min="8975" max="8975" width="38" style="412" customWidth="1"/>
    <col min="8976" max="8976" width="30.44140625" style="412" customWidth="1"/>
    <col min="8977" max="8977" width="29" style="412" customWidth="1"/>
    <col min="8978" max="8978" width="12.6640625" style="412" customWidth="1"/>
    <col min="8979" max="8984" width="8.88671875" style="412"/>
    <col min="8985" max="8986" width="5.33203125" style="412" customWidth="1"/>
    <col min="8987" max="9216" width="8.88671875" style="412"/>
    <col min="9217" max="9217" width="24.5546875" style="412" customWidth="1"/>
    <col min="9218" max="9218" width="26.88671875" style="412" customWidth="1"/>
    <col min="9219" max="9219" width="16.44140625" style="412" customWidth="1"/>
    <col min="9220" max="9220" width="29.109375" style="412" customWidth="1"/>
    <col min="9221" max="9221" width="22.88671875" style="412" customWidth="1"/>
    <col min="9222" max="9222" width="24.88671875" style="412" customWidth="1"/>
    <col min="9223" max="9223" width="25.88671875" style="412" customWidth="1"/>
    <col min="9224" max="9224" width="19.5546875" style="412" customWidth="1"/>
    <col min="9225" max="9225" width="15.88671875" style="412" customWidth="1"/>
    <col min="9226" max="9226" width="37.6640625" style="412" customWidth="1"/>
    <col min="9227" max="9227" width="16.88671875" style="412" customWidth="1"/>
    <col min="9228" max="9228" width="26.88671875" style="412" customWidth="1"/>
    <col min="9229" max="9229" width="37.109375" style="412" customWidth="1"/>
    <col min="9230" max="9230" width="34.109375" style="412" customWidth="1"/>
    <col min="9231" max="9231" width="38" style="412" customWidth="1"/>
    <col min="9232" max="9232" width="30.44140625" style="412" customWidth="1"/>
    <col min="9233" max="9233" width="29" style="412" customWidth="1"/>
    <col min="9234" max="9234" width="12.6640625" style="412" customWidth="1"/>
    <col min="9235" max="9240" width="8.88671875" style="412"/>
    <col min="9241" max="9242" width="5.33203125" style="412" customWidth="1"/>
    <col min="9243" max="9472" width="8.88671875" style="412"/>
    <col min="9473" max="9473" width="24.5546875" style="412" customWidth="1"/>
    <col min="9474" max="9474" width="26.88671875" style="412" customWidth="1"/>
    <col min="9475" max="9475" width="16.44140625" style="412" customWidth="1"/>
    <col min="9476" max="9476" width="29.109375" style="412" customWidth="1"/>
    <col min="9477" max="9477" width="22.88671875" style="412" customWidth="1"/>
    <col min="9478" max="9478" width="24.88671875" style="412" customWidth="1"/>
    <col min="9479" max="9479" width="25.88671875" style="412" customWidth="1"/>
    <col min="9480" max="9480" width="19.5546875" style="412" customWidth="1"/>
    <col min="9481" max="9481" width="15.88671875" style="412" customWidth="1"/>
    <col min="9482" max="9482" width="37.6640625" style="412" customWidth="1"/>
    <col min="9483" max="9483" width="16.88671875" style="412" customWidth="1"/>
    <col min="9484" max="9484" width="26.88671875" style="412" customWidth="1"/>
    <col min="9485" max="9485" width="37.109375" style="412" customWidth="1"/>
    <col min="9486" max="9486" width="34.109375" style="412" customWidth="1"/>
    <col min="9487" max="9487" width="38" style="412" customWidth="1"/>
    <col min="9488" max="9488" width="30.44140625" style="412" customWidth="1"/>
    <col min="9489" max="9489" width="29" style="412" customWidth="1"/>
    <col min="9490" max="9490" width="12.6640625" style="412" customWidth="1"/>
    <col min="9491" max="9496" width="8.88671875" style="412"/>
    <col min="9497" max="9498" width="5.33203125" style="412" customWidth="1"/>
    <col min="9499" max="9728" width="8.88671875" style="412"/>
    <col min="9729" max="9729" width="24.5546875" style="412" customWidth="1"/>
    <col min="9730" max="9730" width="26.88671875" style="412" customWidth="1"/>
    <col min="9731" max="9731" width="16.44140625" style="412" customWidth="1"/>
    <col min="9732" max="9732" width="29.109375" style="412" customWidth="1"/>
    <col min="9733" max="9733" width="22.88671875" style="412" customWidth="1"/>
    <col min="9734" max="9734" width="24.88671875" style="412" customWidth="1"/>
    <col min="9735" max="9735" width="25.88671875" style="412" customWidth="1"/>
    <col min="9736" max="9736" width="19.5546875" style="412" customWidth="1"/>
    <col min="9737" max="9737" width="15.88671875" style="412" customWidth="1"/>
    <col min="9738" max="9738" width="37.6640625" style="412" customWidth="1"/>
    <col min="9739" max="9739" width="16.88671875" style="412" customWidth="1"/>
    <col min="9740" max="9740" width="26.88671875" style="412" customWidth="1"/>
    <col min="9741" max="9741" width="37.109375" style="412" customWidth="1"/>
    <col min="9742" max="9742" width="34.109375" style="412" customWidth="1"/>
    <col min="9743" max="9743" width="38" style="412" customWidth="1"/>
    <col min="9744" max="9744" width="30.44140625" style="412" customWidth="1"/>
    <col min="9745" max="9745" width="29" style="412" customWidth="1"/>
    <col min="9746" max="9746" width="12.6640625" style="412" customWidth="1"/>
    <col min="9747" max="9752" width="8.88671875" style="412"/>
    <col min="9753" max="9754" width="5.33203125" style="412" customWidth="1"/>
    <col min="9755" max="9984" width="8.88671875" style="412"/>
    <col min="9985" max="9985" width="24.5546875" style="412" customWidth="1"/>
    <col min="9986" max="9986" width="26.88671875" style="412" customWidth="1"/>
    <col min="9987" max="9987" width="16.44140625" style="412" customWidth="1"/>
    <col min="9988" max="9988" width="29.109375" style="412" customWidth="1"/>
    <col min="9989" max="9989" width="22.88671875" style="412" customWidth="1"/>
    <col min="9990" max="9990" width="24.88671875" style="412" customWidth="1"/>
    <col min="9991" max="9991" width="25.88671875" style="412" customWidth="1"/>
    <col min="9992" max="9992" width="19.5546875" style="412" customWidth="1"/>
    <col min="9993" max="9993" width="15.88671875" style="412" customWidth="1"/>
    <col min="9994" max="9994" width="37.6640625" style="412" customWidth="1"/>
    <col min="9995" max="9995" width="16.88671875" style="412" customWidth="1"/>
    <col min="9996" max="9996" width="26.88671875" style="412" customWidth="1"/>
    <col min="9997" max="9997" width="37.109375" style="412" customWidth="1"/>
    <col min="9998" max="9998" width="34.109375" style="412" customWidth="1"/>
    <col min="9999" max="9999" width="38" style="412" customWidth="1"/>
    <col min="10000" max="10000" width="30.44140625" style="412" customWidth="1"/>
    <col min="10001" max="10001" width="29" style="412" customWidth="1"/>
    <col min="10002" max="10002" width="12.6640625" style="412" customWidth="1"/>
    <col min="10003" max="10008" width="8.88671875" style="412"/>
    <col min="10009" max="10010" width="5.33203125" style="412" customWidth="1"/>
    <col min="10011" max="10240" width="8.88671875" style="412"/>
    <col min="10241" max="10241" width="24.5546875" style="412" customWidth="1"/>
    <col min="10242" max="10242" width="26.88671875" style="412" customWidth="1"/>
    <col min="10243" max="10243" width="16.44140625" style="412" customWidth="1"/>
    <col min="10244" max="10244" width="29.109375" style="412" customWidth="1"/>
    <col min="10245" max="10245" width="22.88671875" style="412" customWidth="1"/>
    <col min="10246" max="10246" width="24.88671875" style="412" customWidth="1"/>
    <col min="10247" max="10247" width="25.88671875" style="412" customWidth="1"/>
    <col min="10248" max="10248" width="19.5546875" style="412" customWidth="1"/>
    <col min="10249" max="10249" width="15.88671875" style="412" customWidth="1"/>
    <col min="10250" max="10250" width="37.6640625" style="412" customWidth="1"/>
    <col min="10251" max="10251" width="16.88671875" style="412" customWidth="1"/>
    <col min="10252" max="10252" width="26.88671875" style="412" customWidth="1"/>
    <col min="10253" max="10253" width="37.109375" style="412" customWidth="1"/>
    <col min="10254" max="10254" width="34.109375" style="412" customWidth="1"/>
    <col min="10255" max="10255" width="38" style="412" customWidth="1"/>
    <col min="10256" max="10256" width="30.44140625" style="412" customWidth="1"/>
    <col min="10257" max="10257" width="29" style="412" customWidth="1"/>
    <col min="10258" max="10258" width="12.6640625" style="412" customWidth="1"/>
    <col min="10259" max="10264" width="8.88671875" style="412"/>
    <col min="10265" max="10266" width="5.33203125" style="412" customWidth="1"/>
    <col min="10267" max="10496" width="8.88671875" style="412"/>
    <col min="10497" max="10497" width="24.5546875" style="412" customWidth="1"/>
    <col min="10498" max="10498" width="26.88671875" style="412" customWidth="1"/>
    <col min="10499" max="10499" width="16.44140625" style="412" customWidth="1"/>
    <col min="10500" max="10500" width="29.109375" style="412" customWidth="1"/>
    <col min="10501" max="10501" width="22.88671875" style="412" customWidth="1"/>
    <col min="10502" max="10502" width="24.88671875" style="412" customWidth="1"/>
    <col min="10503" max="10503" width="25.88671875" style="412" customWidth="1"/>
    <col min="10504" max="10504" width="19.5546875" style="412" customWidth="1"/>
    <col min="10505" max="10505" width="15.88671875" style="412" customWidth="1"/>
    <col min="10506" max="10506" width="37.6640625" style="412" customWidth="1"/>
    <col min="10507" max="10507" width="16.88671875" style="412" customWidth="1"/>
    <col min="10508" max="10508" width="26.88671875" style="412" customWidth="1"/>
    <col min="10509" max="10509" width="37.109375" style="412" customWidth="1"/>
    <col min="10510" max="10510" width="34.109375" style="412" customWidth="1"/>
    <col min="10511" max="10511" width="38" style="412" customWidth="1"/>
    <col min="10512" max="10512" width="30.44140625" style="412" customWidth="1"/>
    <col min="10513" max="10513" width="29" style="412" customWidth="1"/>
    <col min="10514" max="10514" width="12.6640625" style="412" customWidth="1"/>
    <col min="10515" max="10520" width="8.88671875" style="412"/>
    <col min="10521" max="10522" width="5.33203125" style="412" customWidth="1"/>
    <col min="10523" max="10752" width="8.88671875" style="412"/>
    <col min="10753" max="10753" width="24.5546875" style="412" customWidth="1"/>
    <col min="10754" max="10754" width="26.88671875" style="412" customWidth="1"/>
    <col min="10755" max="10755" width="16.44140625" style="412" customWidth="1"/>
    <col min="10756" max="10756" width="29.109375" style="412" customWidth="1"/>
    <col min="10757" max="10757" width="22.88671875" style="412" customWidth="1"/>
    <col min="10758" max="10758" width="24.88671875" style="412" customWidth="1"/>
    <col min="10759" max="10759" width="25.88671875" style="412" customWidth="1"/>
    <col min="10760" max="10760" width="19.5546875" style="412" customWidth="1"/>
    <col min="10761" max="10761" width="15.88671875" style="412" customWidth="1"/>
    <col min="10762" max="10762" width="37.6640625" style="412" customWidth="1"/>
    <col min="10763" max="10763" width="16.88671875" style="412" customWidth="1"/>
    <col min="10764" max="10764" width="26.88671875" style="412" customWidth="1"/>
    <col min="10765" max="10765" width="37.109375" style="412" customWidth="1"/>
    <col min="10766" max="10766" width="34.109375" style="412" customWidth="1"/>
    <col min="10767" max="10767" width="38" style="412" customWidth="1"/>
    <col min="10768" max="10768" width="30.44140625" style="412" customWidth="1"/>
    <col min="10769" max="10769" width="29" style="412" customWidth="1"/>
    <col min="10770" max="10770" width="12.6640625" style="412" customWidth="1"/>
    <col min="10771" max="10776" width="8.88671875" style="412"/>
    <col min="10777" max="10778" width="5.33203125" style="412" customWidth="1"/>
    <col min="10779" max="11008" width="8.88671875" style="412"/>
    <col min="11009" max="11009" width="24.5546875" style="412" customWidth="1"/>
    <col min="11010" max="11010" width="26.88671875" style="412" customWidth="1"/>
    <col min="11011" max="11011" width="16.44140625" style="412" customWidth="1"/>
    <col min="11012" max="11012" width="29.109375" style="412" customWidth="1"/>
    <col min="11013" max="11013" width="22.88671875" style="412" customWidth="1"/>
    <col min="11014" max="11014" width="24.88671875" style="412" customWidth="1"/>
    <col min="11015" max="11015" width="25.88671875" style="412" customWidth="1"/>
    <col min="11016" max="11016" width="19.5546875" style="412" customWidth="1"/>
    <col min="11017" max="11017" width="15.88671875" style="412" customWidth="1"/>
    <col min="11018" max="11018" width="37.6640625" style="412" customWidth="1"/>
    <col min="11019" max="11019" width="16.88671875" style="412" customWidth="1"/>
    <col min="11020" max="11020" width="26.88671875" style="412" customWidth="1"/>
    <col min="11021" max="11021" width="37.109375" style="412" customWidth="1"/>
    <col min="11022" max="11022" width="34.109375" style="412" customWidth="1"/>
    <col min="11023" max="11023" width="38" style="412" customWidth="1"/>
    <col min="11024" max="11024" width="30.44140625" style="412" customWidth="1"/>
    <col min="11025" max="11025" width="29" style="412" customWidth="1"/>
    <col min="11026" max="11026" width="12.6640625" style="412" customWidth="1"/>
    <col min="11027" max="11032" width="8.88671875" style="412"/>
    <col min="11033" max="11034" width="5.33203125" style="412" customWidth="1"/>
    <col min="11035" max="11264" width="8.88671875" style="412"/>
    <col min="11265" max="11265" width="24.5546875" style="412" customWidth="1"/>
    <col min="11266" max="11266" width="26.88671875" style="412" customWidth="1"/>
    <col min="11267" max="11267" width="16.44140625" style="412" customWidth="1"/>
    <col min="11268" max="11268" width="29.109375" style="412" customWidth="1"/>
    <col min="11269" max="11269" width="22.88671875" style="412" customWidth="1"/>
    <col min="11270" max="11270" width="24.88671875" style="412" customWidth="1"/>
    <col min="11271" max="11271" width="25.88671875" style="412" customWidth="1"/>
    <col min="11272" max="11272" width="19.5546875" style="412" customWidth="1"/>
    <col min="11273" max="11273" width="15.88671875" style="412" customWidth="1"/>
    <col min="11274" max="11274" width="37.6640625" style="412" customWidth="1"/>
    <col min="11275" max="11275" width="16.88671875" style="412" customWidth="1"/>
    <col min="11276" max="11276" width="26.88671875" style="412" customWidth="1"/>
    <col min="11277" max="11277" width="37.109375" style="412" customWidth="1"/>
    <col min="11278" max="11278" width="34.109375" style="412" customWidth="1"/>
    <col min="11279" max="11279" width="38" style="412" customWidth="1"/>
    <col min="11280" max="11280" width="30.44140625" style="412" customWidth="1"/>
    <col min="11281" max="11281" width="29" style="412" customWidth="1"/>
    <col min="11282" max="11282" width="12.6640625" style="412" customWidth="1"/>
    <col min="11283" max="11288" width="8.88671875" style="412"/>
    <col min="11289" max="11290" width="5.33203125" style="412" customWidth="1"/>
    <col min="11291" max="11520" width="8.88671875" style="412"/>
    <col min="11521" max="11521" width="24.5546875" style="412" customWidth="1"/>
    <col min="11522" max="11522" width="26.88671875" style="412" customWidth="1"/>
    <col min="11523" max="11523" width="16.44140625" style="412" customWidth="1"/>
    <col min="11524" max="11524" width="29.109375" style="412" customWidth="1"/>
    <col min="11525" max="11525" width="22.88671875" style="412" customWidth="1"/>
    <col min="11526" max="11526" width="24.88671875" style="412" customWidth="1"/>
    <col min="11527" max="11527" width="25.88671875" style="412" customWidth="1"/>
    <col min="11528" max="11528" width="19.5546875" style="412" customWidth="1"/>
    <col min="11529" max="11529" width="15.88671875" style="412" customWidth="1"/>
    <col min="11530" max="11530" width="37.6640625" style="412" customWidth="1"/>
    <col min="11531" max="11531" width="16.88671875" style="412" customWidth="1"/>
    <col min="11532" max="11532" width="26.88671875" style="412" customWidth="1"/>
    <col min="11533" max="11533" width="37.109375" style="412" customWidth="1"/>
    <col min="11534" max="11534" width="34.109375" style="412" customWidth="1"/>
    <col min="11535" max="11535" width="38" style="412" customWidth="1"/>
    <col min="11536" max="11536" width="30.44140625" style="412" customWidth="1"/>
    <col min="11537" max="11537" width="29" style="412" customWidth="1"/>
    <col min="11538" max="11538" width="12.6640625" style="412" customWidth="1"/>
    <col min="11539" max="11544" width="8.88671875" style="412"/>
    <col min="11545" max="11546" width="5.33203125" style="412" customWidth="1"/>
    <col min="11547" max="11776" width="8.88671875" style="412"/>
    <col min="11777" max="11777" width="24.5546875" style="412" customWidth="1"/>
    <col min="11778" max="11778" width="26.88671875" style="412" customWidth="1"/>
    <col min="11779" max="11779" width="16.44140625" style="412" customWidth="1"/>
    <col min="11780" max="11780" width="29.109375" style="412" customWidth="1"/>
    <col min="11781" max="11781" width="22.88671875" style="412" customWidth="1"/>
    <col min="11782" max="11782" width="24.88671875" style="412" customWidth="1"/>
    <col min="11783" max="11783" width="25.88671875" style="412" customWidth="1"/>
    <col min="11784" max="11784" width="19.5546875" style="412" customWidth="1"/>
    <col min="11785" max="11785" width="15.88671875" style="412" customWidth="1"/>
    <col min="11786" max="11786" width="37.6640625" style="412" customWidth="1"/>
    <col min="11787" max="11787" width="16.88671875" style="412" customWidth="1"/>
    <col min="11788" max="11788" width="26.88671875" style="412" customWidth="1"/>
    <col min="11789" max="11789" width="37.109375" style="412" customWidth="1"/>
    <col min="11790" max="11790" width="34.109375" style="412" customWidth="1"/>
    <col min="11791" max="11791" width="38" style="412" customWidth="1"/>
    <col min="11792" max="11792" width="30.44140625" style="412" customWidth="1"/>
    <col min="11793" max="11793" width="29" style="412" customWidth="1"/>
    <col min="11794" max="11794" width="12.6640625" style="412" customWidth="1"/>
    <col min="11795" max="11800" width="8.88671875" style="412"/>
    <col min="11801" max="11802" width="5.33203125" style="412" customWidth="1"/>
    <col min="11803" max="12032" width="8.88671875" style="412"/>
    <col min="12033" max="12033" width="24.5546875" style="412" customWidth="1"/>
    <col min="12034" max="12034" width="26.88671875" style="412" customWidth="1"/>
    <col min="12035" max="12035" width="16.44140625" style="412" customWidth="1"/>
    <col min="12036" max="12036" width="29.109375" style="412" customWidth="1"/>
    <col min="12037" max="12037" width="22.88671875" style="412" customWidth="1"/>
    <col min="12038" max="12038" width="24.88671875" style="412" customWidth="1"/>
    <col min="12039" max="12039" width="25.88671875" style="412" customWidth="1"/>
    <col min="12040" max="12040" width="19.5546875" style="412" customWidth="1"/>
    <col min="12041" max="12041" width="15.88671875" style="412" customWidth="1"/>
    <col min="12042" max="12042" width="37.6640625" style="412" customWidth="1"/>
    <col min="12043" max="12043" width="16.88671875" style="412" customWidth="1"/>
    <col min="12044" max="12044" width="26.88671875" style="412" customWidth="1"/>
    <col min="12045" max="12045" width="37.109375" style="412" customWidth="1"/>
    <col min="12046" max="12046" width="34.109375" style="412" customWidth="1"/>
    <col min="12047" max="12047" width="38" style="412" customWidth="1"/>
    <col min="12048" max="12048" width="30.44140625" style="412" customWidth="1"/>
    <col min="12049" max="12049" width="29" style="412" customWidth="1"/>
    <col min="12050" max="12050" width="12.6640625" style="412" customWidth="1"/>
    <col min="12051" max="12056" width="8.88671875" style="412"/>
    <col min="12057" max="12058" width="5.33203125" style="412" customWidth="1"/>
    <col min="12059" max="12288" width="8.88671875" style="412"/>
    <col min="12289" max="12289" width="24.5546875" style="412" customWidth="1"/>
    <col min="12290" max="12290" width="26.88671875" style="412" customWidth="1"/>
    <col min="12291" max="12291" width="16.44140625" style="412" customWidth="1"/>
    <col min="12292" max="12292" width="29.109375" style="412" customWidth="1"/>
    <col min="12293" max="12293" width="22.88671875" style="412" customWidth="1"/>
    <col min="12294" max="12294" width="24.88671875" style="412" customWidth="1"/>
    <col min="12295" max="12295" width="25.88671875" style="412" customWidth="1"/>
    <col min="12296" max="12296" width="19.5546875" style="412" customWidth="1"/>
    <col min="12297" max="12297" width="15.88671875" style="412" customWidth="1"/>
    <col min="12298" max="12298" width="37.6640625" style="412" customWidth="1"/>
    <col min="12299" max="12299" width="16.88671875" style="412" customWidth="1"/>
    <col min="12300" max="12300" width="26.88671875" style="412" customWidth="1"/>
    <col min="12301" max="12301" width="37.109375" style="412" customWidth="1"/>
    <col min="12302" max="12302" width="34.109375" style="412" customWidth="1"/>
    <col min="12303" max="12303" width="38" style="412" customWidth="1"/>
    <col min="12304" max="12304" width="30.44140625" style="412" customWidth="1"/>
    <col min="12305" max="12305" width="29" style="412" customWidth="1"/>
    <col min="12306" max="12306" width="12.6640625" style="412" customWidth="1"/>
    <col min="12307" max="12312" width="8.88671875" style="412"/>
    <col min="12313" max="12314" width="5.33203125" style="412" customWidth="1"/>
    <col min="12315" max="12544" width="8.88671875" style="412"/>
    <col min="12545" max="12545" width="24.5546875" style="412" customWidth="1"/>
    <col min="12546" max="12546" width="26.88671875" style="412" customWidth="1"/>
    <col min="12547" max="12547" width="16.44140625" style="412" customWidth="1"/>
    <col min="12548" max="12548" width="29.109375" style="412" customWidth="1"/>
    <col min="12549" max="12549" width="22.88671875" style="412" customWidth="1"/>
    <col min="12550" max="12550" width="24.88671875" style="412" customWidth="1"/>
    <col min="12551" max="12551" width="25.88671875" style="412" customWidth="1"/>
    <col min="12552" max="12552" width="19.5546875" style="412" customWidth="1"/>
    <col min="12553" max="12553" width="15.88671875" style="412" customWidth="1"/>
    <col min="12554" max="12554" width="37.6640625" style="412" customWidth="1"/>
    <col min="12555" max="12555" width="16.88671875" style="412" customWidth="1"/>
    <col min="12556" max="12556" width="26.88671875" style="412" customWidth="1"/>
    <col min="12557" max="12557" width="37.109375" style="412" customWidth="1"/>
    <col min="12558" max="12558" width="34.109375" style="412" customWidth="1"/>
    <col min="12559" max="12559" width="38" style="412" customWidth="1"/>
    <col min="12560" max="12560" width="30.44140625" style="412" customWidth="1"/>
    <col min="12561" max="12561" width="29" style="412" customWidth="1"/>
    <col min="12562" max="12562" width="12.6640625" style="412" customWidth="1"/>
    <col min="12563" max="12568" width="8.88671875" style="412"/>
    <col min="12569" max="12570" width="5.33203125" style="412" customWidth="1"/>
    <col min="12571" max="12800" width="8.88671875" style="412"/>
    <col min="12801" max="12801" width="24.5546875" style="412" customWidth="1"/>
    <col min="12802" max="12802" width="26.88671875" style="412" customWidth="1"/>
    <col min="12803" max="12803" width="16.44140625" style="412" customWidth="1"/>
    <col min="12804" max="12804" width="29.109375" style="412" customWidth="1"/>
    <col min="12805" max="12805" width="22.88671875" style="412" customWidth="1"/>
    <col min="12806" max="12806" width="24.88671875" style="412" customWidth="1"/>
    <col min="12807" max="12807" width="25.88671875" style="412" customWidth="1"/>
    <col min="12808" max="12808" width="19.5546875" style="412" customWidth="1"/>
    <col min="12809" max="12809" width="15.88671875" style="412" customWidth="1"/>
    <col min="12810" max="12810" width="37.6640625" style="412" customWidth="1"/>
    <col min="12811" max="12811" width="16.88671875" style="412" customWidth="1"/>
    <col min="12812" max="12812" width="26.88671875" style="412" customWidth="1"/>
    <col min="12813" max="12813" width="37.109375" style="412" customWidth="1"/>
    <col min="12814" max="12814" width="34.109375" style="412" customWidth="1"/>
    <col min="12815" max="12815" width="38" style="412" customWidth="1"/>
    <col min="12816" max="12816" width="30.44140625" style="412" customWidth="1"/>
    <col min="12817" max="12817" width="29" style="412" customWidth="1"/>
    <col min="12818" max="12818" width="12.6640625" style="412" customWidth="1"/>
    <col min="12819" max="12824" width="8.88671875" style="412"/>
    <col min="12825" max="12826" width="5.33203125" style="412" customWidth="1"/>
    <col min="12827" max="13056" width="8.88671875" style="412"/>
    <col min="13057" max="13057" width="24.5546875" style="412" customWidth="1"/>
    <col min="13058" max="13058" width="26.88671875" style="412" customWidth="1"/>
    <col min="13059" max="13059" width="16.44140625" style="412" customWidth="1"/>
    <col min="13060" max="13060" width="29.109375" style="412" customWidth="1"/>
    <col min="13061" max="13061" width="22.88671875" style="412" customWidth="1"/>
    <col min="13062" max="13062" width="24.88671875" style="412" customWidth="1"/>
    <col min="13063" max="13063" width="25.88671875" style="412" customWidth="1"/>
    <col min="13064" max="13064" width="19.5546875" style="412" customWidth="1"/>
    <col min="13065" max="13065" width="15.88671875" style="412" customWidth="1"/>
    <col min="13066" max="13066" width="37.6640625" style="412" customWidth="1"/>
    <col min="13067" max="13067" width="16.88671875" style="412" customWidth="1"/>
    <col min="13068" max="13068" width="26.88671875" style="412" customWidth="1"/>
    <col min="13069" max="13069" width="37.109375" style="412" customWidth="1"/>
    <col min="13070" max="13070" width="34.109375" style="412" customWidth="1"/>
    <col min="13071" max="13071" width="38" style="412" customWidth="1"/>
    <col min="13072" max="13072" width="30.44140625" style="412" customWidth="1"/>
    <col min="13073" max="13073" width="29" style="412" customWidth="1"/>
    <col min="13074" max="13074" width="12.6640625" style="412" customWidth="1"/>
    <col min="13075" max="13080" width="8.88671875" style="412"/>
    <col min="13081" max="13082" width="5.33203125" style="412" customWidth="1"/>
    <col min="13083" max="13312" width="8.88671875" style="412"/>
    <col min="13313" max="13313" width="24.5546875" style="412" customWidth="1"/>
    <col min="13314" max="13314" width="26.88671875" style="412" customWidth="1"/>
    <col min="13315" max="13315" width="16.44140625" style="412" customWidth="1"/>
    <col min="13316" max="13316" width="29.109375" style="412" customWidth="1"/>
    <col min="13317" max="13317" width="22.88671875" style="412" customWidth="1"/>
    <col min="13318" max="13318" width="24.88671875" style="412" customWidth="1"/>
    <col min="13319" max="13319" width="25.88671875" style="412" customWidth="1"/>
    <col min="13320" max="13320" width="19.5546875" style="412" customWidth="1"/>
    <col min="13321" max="13321" width="15.88671875" style="412" customWidth="1"/>
    <col min="13322" max="13322" width="37.6640625" style="412" customWidth="1"/>
    <col min="13323" max="13323" width="16.88671875" style="412" customWidth="1"/>
    <col min="13324" max="13324" width="26.88671875" style="412" customWidth="1"/>
    <col min="13325" max="13325" width="37.109375" style="412" customWidth="1"/>
    <col min="13326" max="13326" width="34.109375" style="412" customWidth="1"/>
    <col min="13327" max="13327" width="38" style="412" customWidth="1"/>
    <col min="13328" max="13328" width="30.44140625" style="412" customWidth="1"/>
    <col min="13329" max="13329" width="29" style="412" customWidth="1"/>
    <col min="13330" max="13330" width="12.6640625" style="412" customWidth="1"/>
    <col min="13331" max="13336" width="8.88671875" style="412"/>
    <col min="13337" max="13338" width="5.33203125" style="412" customWidth="1"/>
    <col min="13339" max="13568" width="8.88671875" style="412"/>
    <col min="13569" max="13569" width="24.5546875" style="412" customWidth="1"/>
    <col min="13570" max="13570" width="26.88671875" style="412" customWidth="1"/>
    <col min="13571" max="13571" width="16.44140625" style="412" customWidth="1"/>
    <col min="13572" max="13572" width="29.109375" style="412" customWidth="1"/>
    <col min="13573" max="13573" width="22.88671875" style="412" customWidth="1"/>
    <col min="13574" max="13574" width="24.88671875" style="412" customWidth="1"/>
    <col min="13575" max="13575" width="25.88671875" style="412" customWidth="1"/>
    <col min="13576" max="13576" width="19.5546875" style="412" customWidth="1"/>
    <col min="13577" max="13577" width="15.88671875" style="412" customWidth="1"/>
    <col min="13578" max="13578" width="37.6640625" style="412" customWidth="1"/>
    <col min="13579" max="13579" width="16.88671875" style="412" customWidth="1"/>
    <col min="13580" max="13580" width="26.88671875" style="412" customWidth="1"/>
    <col min="13581" max="13581" width="37.109375" style="412" customWidth="1"/>
    <col min="13582" max="13582" width="34.109375" style="412" customWidth="1"/>
    <col min="13583" max="13583" width="38" style="412" customWidth="1"/>
    <col min="13584" max="13584" width="30.44140625" style="412" customWidth="1"/>
    <col min="13585" max="13585" width="29" style="412" customWidth="1"/>
    <col min="13586" max="13586" width="12.6640625" style="412" customWidth="1"/>
    <col min="13587" max="13592" width="8.88671875" style="412"/>
    <col min="13593" max="13594" width="5.33203125" style="412" customWidth="1"/>
    <col min="13595" max="13824" width="8.88671875" style="412"/>
    <col min="13825" max="13825" width="24.5546875" style="412" customWidth="1"/>
    <col min="13826" max="13826" width="26.88671875" style="412" customWidth="1"/>
    <col min="13827" max="13827" width="16.44140625" style="412" customWidth="1"/>
    <col min="13828" max="13828" width="29.109375" style="412" customWidth="1"/>
    <col min="13829" max="13829" width="22.88671875" style="412" customWidth="1"/>
    <col min="13830" max="13830" width="24.88671875" style="412" customWidth="1"/>
    <col min="13831" max="13831" width="25.88671875" style="412" customWidth="1"/>
    <col min="13832" max="13832" width="19.5546875" style="412" customWidth="1"/>
    <col min="13833" max="13833" width="15.88671875" style="412" customWidth="1"/>
    <col min="13834" max="13834" width="37.6640625" style="412" customWidth="1"/>
    <col min="13835" max="13835" width="16.88671875" style="412" customWidth="1"/>
    <col min="13836" max="13836" width="26.88671875" style="412" customWidth="1"/>
    <col min="13837" max="13837" width="37.109375" style="412" customWidth="1"/>
    <col min="13838" max="13838" width="34.109375" style="412" customWidth="1"/>
    <col min="13839" max="13839" width="38" style="412" customWidth="1"/>
    <col min="13840" max="13840" width="30.44140625" style="412" customWidth="1"/>
    <col min="13841" max="13841" width="29" style="412" customWidth="1"/>
    <col min="13842" max="13842" width="12.6640625" style="412" customWidth="1"/>
    <col min="13843" max="13848" width="8.88671875" style="412"/>
    <col min="13849" max="13850" width="5.33203125" style="412" customWidth="1"/>
    <col min="13851" max="14080" width="8.88671875" style="412"/>
    <col min="14081" max="14081" width="24.5546875" style="412" customWidth="1"/>
    <col min="14082" max="14082" width="26.88671875" style="412" customWidth="1"/>
    <col min="14083" max="14083" width="16.44140625" style="412" customWidth="1"/>
    <col min="14084" max="14084" width="29.109375" style="412" customWidth="1"/>
    <col min="14085" max="14085" width="22.88671875" style="412" customWidth="1"/>
    <col min="14086" max="14086" width="24.88671875" style="412" customWidth="1"/>
    <col min="14087" max="14087" width="25.88671875" style="412" customWidth="1"/>
    <col min="14088" max="14088" width="19.5546875" style="412" customWidth="1"/>
    <col min="14089" max="14089" width="15.88671875" style="412" customWidth="1"/>
    <col min="14090" max="14090" width="37.6640625" style="412" customWidth="1"/>
    <col min="14091" max="14091" width="16.88671875" style="412" customWidth="1"/>
    <col min="14092" max="14092" width="26.88671875" style="412" customWidth="1"/>
    <col min="14093" max="14093" width="37.109375" style="412" customWidth="1"/>
    <col min="14094" max="14094" width="34.109375" style="412" customWidth="1"/>
    <col min="14095" max="14095" width="38" style="412" customWidth="1"/>
    <col min="14096" max="14096" width="30.44140625" style="412" customWidth="1"/>
    <col min="14097" max="14097" width="29" style="412" customWidth="1"/>
    <col min="14098" max="14098" width="12.6640625" style="412" customWidth="1"/>
    <col min="14099" max="14104" width="8.88671875" style="412"/>
    <col min="14105" max="14106" width="5.33203125" style="412" customWidth="1"/>
    <col min="14107" max="14336" width="8.88671875" style="412"/>
    <col min="14337" max="14337" width="24.5546875" style="412" customWidth="1"/>
    <col min="14338" max="14338" width="26.88671875" style="412" customWidth="1"/>
    <col min="14339" max="14339" width="16.44140625" style="412" customWidth="1"/>
    <col min="14340" max="14340" width="29.109375" style="412" customWidth="1"/>
    <col min="14341" max="14341" width="22.88671875" style="412" customWidth="1"/>
    <col min="14342" max="14342" width="24.88671875" style="412" customWidth="1"/>
    <col min="14343" max="14343" width="25.88671875" style="412" customWidth="1"/>
    <col min="14344" max="14344" width="19.5546875" style="412" customWidth="1"/>
    <col min="14345" max="14345" width="15.88671875" style="412" customWidth="1"/>
    <col min="14346" max="14346" width="37.6640625" style="412" customWidth="1"/>
    <col min="14347" max="14347" width="16.88671875" style="412" customWidth="1"/>
    <col min="14348" max="14348" width="26.88671875" style="412" customWidth="1"/>
    <col min="14349" max="14349" width="37.109375" style="412" customWidth="1"/>
    <col min="14350" max="14350" width="34.109375" style="412" customWidth="1"/>
    <col min="14351" max="14351" width="38" style="412" customWidth="1"/>
    <col min="14352" max="14352" width="30.44140625" style="412" customWidth="1"/>
    <col min="14353" max="14353" width="29" style="412" customWidth="1"/>
    <col min="14354" max="14354" width="12.6640625" style="412" customWidth="1"/>
    <col min="14355" max="14360" width="8.88671875" style="412"/>
    <col min="14361" max="14362" width="5.33203125" style="412" customWidth="1"/>
    <col min="14363" max="14592" width="8.88671875" style="412"/>
    <col min="14593" max="14593" width="24.5546875" style="412" customWidth="1"/>
    <col min="14594" max="14594" width="26.88671875" style="412" customWidth="1"/>
    <col min="14595" max="14595" width="16.44140625" style="412" customWidth="1"/>
    <col min="14596" max="14596" width="29.109375" style="412" customWidth="1"/>
    <col min="14597" max="14597" width="22.88671875" style="412" customWidth="1"/>
    <col min="14598" max="14598" width="24.88671875" style="412" customWidth="1"/>
    <col min="14599" max="14599" width="25.88671875" style="412" customWidth="1"/>
    <col min="14600" max="14600" width="19.5546875" style="412" customWidth="1"/>
    <col min="14601" max="14601" width="15.88671875" style="412" customWidth="1"/>
    <col min="14602" max="14602" width="37.6640625" style="412" customWidth="1"/>
    <col min="14603" max="14603" width="16.88671875" style="412" customWidth="1"/>
    <col min="14604" max="14604" width="26.88671875" style="412" customWidth="1"/>
    <col min="14605" max="14605" width="37.109375" style="412" customWidth="1"/>
    <col min="14606" max="14606" width="34.109375" style="412" customWidth="1"/>
    <col min="14607" max="14607" width="38" style="412" customWidth="1"/>
    <col min="14608" max="14608" width="30.44140625" style="412" customWidth="1"/>
    <col min="14609" max="14609" width="29" style="412" customWidth="1"/>
    <col min="14610" max="14610" width="12.6640625" style="412" customWidth="1"/>
    <col min="14611" max="14616" width="8.88671875" style="412"/>
    <col min="14617" max="14618" width="5.33203125" style="412" customWidth="1"/>
    <col min="14619" max="14848" width="8.88671875" style="412"/>
    <col min="14849" max="14849" width="24.5546875" style="412" customWidth="1"/>
    <col min="14850" max="14850" width="26.88671875" style="412" customWidth="1"/>
    <col min="14851" max="14851" width="16.44140625" style="412" customWidth="1"/>
    <col min="14852" max="14852" width="29.109375" style="412" customWidth="1"/>
    <col min="14853" max="14853" width="22.88671875" style="412" customWidth="1"/>
    <col min="14854" max="14854" width="24.88671875" style="412" customWidth="1"/>
    <col min="14855" max="14855" width="25.88671875" style="412" customWidth="1"/>
    <col min="14856" max="14856" width="19.5546875" style="412" customWidth="1"/>
    <col min="14857" max="14857" width="15.88671875" style="412" customWidth="1"/>
    <col min="14858" max="14858" width="37.6640625" style="412" customWidth="1"/>
    <col min="14859" max="14859" width="16.88671875" style="412" customWidth="1"/>
    <col min="14860" max="14860" width="26.88671875" style="412" customWidth="1"/>
    <col min="14861" max="14861" width="37.109375" style="412" customWidth="1"/>
    <col min="14862" max="14862" width="34.109375" style="412" customWidth="1"/>
    <col min="14863" max="14863" width="38" style="412" customWidth="1"/>
    <col min="14864" max="14864" width="30.44140625" style="412" customWidth="1"/>
    <col min="14865" max="14865" width="29" style="412" customWidth="1"/>
    <col min="14866" max="14866" width="12.6640625" style="412" customWidth="1"/>
    <col min="14867" max="14872" width="8.88671875" style="412"/>
    <col min="14873" max="14874" width="5.33203125" style="412" customWidth="1"/>
    <col min="14875" max="15104" width="8.88671875" style="412"/>
    <col min="15105" max="15105" width="24.5546875" style="412" customWidth="1"/>
    <col min="15106" max="15106" width="26.88671875" style="412" customWidth="1"/>
    <col min="15107" max="15107" width="16.44140625" style="412" customWidth="1"/>
    <col min="15108" max="15108" width="29.109375" style="412" customWidth="1"/>
    <col min="15109" max="15109" width="22.88671875" style="412" customWidth="1"/>
    <col min="15110" max="15110" width="24.88671875" style="412" customWidth="1"/>
    <col min="15111" max="15111" width="25.88671875" style="412" customWidth="1"/>
    <col min="15112" max="15112" width="19.5546875" style="412" customWidth="1"/>
    <col min="15113" max="15113" width="15.88671875" style="412" customWidth="1"/>
    <col min="15114" max="15114" width="37.6640625" style="412" customWidth="1"/>
    <col min="15115" max="15115" width="16.88671875" style="412" customWidth="1"/>
    <col min="15116" max="15116" width="26.88671875" style="412" customWidth="1"/>
    <col min="15117" max="15117" width="37.109375" style="412" customWidth="1"/>
    <col min="15118" max="15118" width="34.109375" style="412" customWidth="1"/>
    <col min="15119" max="15119" width="38" style="412" customWidth="1"/>
    <col min="15120" max="15120" width="30.44140625" style="412" customWidth="1"/>
    <col min="15121" max="15121" width="29" style="412" customWidth="1"/>
    <col min="15122" max="15122" width="12.6640625" style="412" customWidth="1"/>
    <col min="15123" max="15128" width="8.88671875" style="412"/>
    <col min="15129" max="15130" width="5.33203125" style="412" customWidth="1"/>
    <col min="15131" max="15360" width="8.88671875" style="412"/>
    <col min="15361" max="15361" width="24.5546875" style="412" customWidth="1"/>
    <col min="15362" max="15362" width="26.88671875" style="412" customWidth="1"/>
    <col min="15363" max="15363" width="16.44140625" style="412" customWidth="1"/>
    <col min="15364" max="15364" width="29.109375" style="412" customWidth="1"/>
    <col min="15365" max="15365" width="22.88671875" style="412" customWidth="1"/>
    <col min="15366" max="15366" width="24.88671875" style="412" customWidth="1"/>
    <col min="15367" max="15367" width="25.88671875" style="412" customWidth="1"/>
    <col min="15368" max="15368" width="19.5546875" style="412" customWidth="1"/>
    <col min="15369" max="15369" width="15.88671875" style="412" customWidth="1"/>
    <col min="15370" max="15370" width="37.6640625" style="412" customWidth="1"/>
    <col min="15371" max="15371" width="16.88671875" style="412" customWidth="1"/>
    <col min="15372" max="15372" width="26.88671875" style="412" customWidth="1"/>
    <col min="15373" max="15373" width="37.109375" style="412" customWidth="1"/>
    <col min="15374" max="15374" width="34.109375" style="412" customWidth="1"/>
    <col min="15375" max="15375" width="38" style="412" customWidth="1"/>
    <col min="15376" max="15376" width="30.44140625" style="412" customWidth="1"/>
    <col min="15377" max="15377" width="29" style="412" customWidth="1"/>
    <col min="15378" max="15378" width="12.6640625" style="412" customWidth="1"/>
    <col min="15379" max="15384" width="8.88671875" style="412"/>
    <col min="15385" max="15386" width="5.33203125" style="412" customWidth="1"/>
    <col min="15387" max="15616" width="8.88671875" style="412"/>
    <col min="15617" max="15617" width="24.5546875" style="412" customWidth="1"/>
    <col min="15618" max="15618" width="26.88671875" style="412" customWidth="1"/>
    <col min="15619" max="15619" width="16.44140625" style="412" customWidth="1"/>
    <col min="15620" max="15620" width="29.109375" style="412" customWidth="1"/>
    <col min="15621" max="15621" width="22.88671875" style="412" customWidth="1"/>
    <col min="15622" max="15622" width="24.88671875" style="412" customWidth="1"/>
    <col min="15623" max="15623" width="25.88671875" style="412" customWidth="1"/>
    <col min="15624" max="15624" width="19.5546875" style="412" customWidth="1"/>
    <col min="15625" max="15625" width="15.88671875" style="412" customWidth="1"/>
    <col min="15626" max="15626" width="37.6640625" style="412" customWidth="1"/>
    <col min="15627" max="15627" width="16.88671875" style="412" customWidth="1"/>
    <col min="15628" max="15628" width="26.88671875" style="412" customWidth="1"/>
    <col min="15629" max="15629" width="37.109375" style="412" customWidth="1"/>
    <col min="15630" max="15630" width="34.109375" style="412" customWidth="1"/>
    <col min="15631" max="15631" width="38" style="412" customWidth="1"/>
    <col min="15632" max="15632" width="30.44140625" style="412" customWidth="1"/>
    <col min="15633" max="15633" width="29" style="412" customWidth="1"/>
    <col min="15634" max="15634" width="12.6640625" style="412" customWidth="1"/>
    <col min="15635" max="15640" width="8.88671875" style="412"/>
    <col min="15641" max="15642" width="5.33203125" style="412" customWidth="1"/>
    <col min="15643" max="15872" width="8.88671875" style="412"/>
    <col min="15873" max="15873" width="24.5546875" style="412" customWidth="1"/>
    <col min="15874" max="15874" width="26.88671875" style="412" customWidth="1"/>
    <col min="15875" max="15875" width="16.44140625" style="412" customWidth="1"/>
    <col min="15876" max="15876" width="29.109375" style="412" customWidth="1"/>
    <col min="15877" max="15877" width="22.88671875" style="412" customWidth="1"/>
    <col min="15878" max="15878" width="24.88671875" style="412" customWidth="1"/>
    <col min="15879" max="15879" width="25.88671875" style="412" customWidth="1"/>
    <col min="15880" max="15880" width="19.5546875" style="412" customWidth="1"/>
    <col min="15881" max="15881" width="15.88671875" style="412" customWidth="1"/>
    <col min="15882" max="15882" width="37.6640625" style="412" customWidth="1"/>
    <col min="15883" max="15883" width="16.88671875" style="412" customWidth="1"/>
    <col min="15884" max="15884" width="26.88671875" style="412" customWidth="1"/>
    <col min="15885" max="15885" width="37.109375" style="412" customWidth="1"/>
    <col min="15886" max="15886" width="34.109375" style="412" customWidth="1"/>
    <col min="15887" max="15887" width="38" style="412" customWidth="1"/>
    <col min="15888" max="15888" width="30.44140625" style="412" customWidth="1"/>
    <col min="15889" max="15889" width="29" style="412" customWidth="1"/>
    <col min="15890" max="15890" width="12.6640625" style="412" customWidth="1"/>
    <col min="15891" max="15896" width="8.88671875" style="412"/>
    <col min="15897" max="15898" width="5.33203125" style="412" customWidth="1"/>
    <col min="15899" max="16128" width="8.88671875" style="412"/>
    <col min="16129" max="16129" width="24.5546875" style="412" customWidth="1"/>
    <col min="16130" max="16130" width="26.88671875" style="412" customWidth="1"/>
    <col min="16131" max="16131" width="16.44140625" style="412" customWidth="1"/>
    <col min="16132" max="16132" width="29.109375" style="412" customWidth="1"/>
    <col min="16133" max="16133" width="22.88671875" style="412" customWidth="1"/>
    <col min="16134" max="16134" width="24.88671875" style="412" customWidth="1"/>
    <col min="16135" max="16135" width="25.88671875" style="412" customWidth="1"/>
    <col min="16136" max="16136" width="19.5546875" style="412" customWidth="1"/>
    <col min="16137" max="16137" width="15.88671875" style="412" customWidth="1"/>
    <col min="16138" max="16138" width="37.6640625" style="412" customWidth="1"/>
    <col min="16139" max="16139" width="16.88671875" style="412" customWidth="1"/>
    <col min="16140" max="16140" width="26.88671875" style="412" customWidth="1"/>
    <col min="16141" max="16141" width="37.109375" style="412" customWidth="1"/>
    <col min="16142" max="16142" width="34.109375" style="412" customWidth="1"/>
    <col min="16143" max="16143" width="38" style="412" customWidth="1"/>
    <col min="16144" max="16144" width="30.44140625" style="412" customWidth="1"/>
    <col min="16145" max="16145" width="29" style="412" customWidth="1"/>
    <col min="16146" max="16146" width="12.6640625" style="412" customWidth="1"/>
    <col min="16147" max="16152" width="8.88671875" style="412"/>
    <col min="16153" max="16154" width="5.33203125" style="412" customWidth="1"/>
    <col min="16155" max="16384" width="8.88671875" style="412"/>
  </cols>
  <sheetData>
    <row r="3" spans="2:23" ht="28.2" x14ac:dyDescent="0.2">
      <c r="B3" s="410" t="s">
        <v>683</v>
      </c>
      <c r="C3" s="411"/>
      <c r="D3" s="411"/>
      <c r="E3" s="411"/>
      <c r="F3" s="411"/>
      <c r="G3" s="411"/>
    </row>
    <row r="5" spans="2:23" ht="41.4" x14ac:dyDescent="0.2">
      <c r="B5" s="413" t="s">
        <v>684</v>
      </c>
      <c r="C5" s="414"/>
      <c r="D5" s="414"/>
      <c r="E5" s="414"/>
      <c r="F5" s="414"/>
      <c r="G5" s="414"/>
      <c r="H5" s="415"/>
      <c r="I5" s="415"/>
      <c r="J5" s="415"/>
      <c r="K5" s="415"/>
      <c r="L5" s="415"/>
      <c r="M5" s="415"/>
      <c r="N5" s="415"/>
      <c r="O5" s="415"/>
      <c r="P5" s="415"/>
      <c r="Q5" s="415"/>
    </row>
    <row r="6" spans="2:23" ht="19.5" customHeight="1" x14ac:dyDescent="0.2">
      <c r="B6" s="415"/>
      <c r="C6" s="415"/>
      <c r="D6" s="415"/>
      <c r="E6" s="415"/>
      <c r="F6" s="415"/>
      <c r="G6" s="415"/>
      <c r="H6" s="415"/>
      <c r="I6" s="415"/>
      <c r="J6" s="415"/>
      <c r="K6" s="415"/>
      <c r="L6" s="415"/>
      <c r="M6" s="415"/>
      <c r="N6" s="415"/>
      <c r="O6" s="415"/>
      <c r="P6" s="415"/>
      <c r="Q6" s="415"/>
    </row>
    <row r="7" spans="2:23" ht="35.1" customHeight="1" x14ac:dyDescent="0.2">
      <c r="B7" s="416" t="s">
        <v>685</v>
      </c>
      <c r="C7" s="416"/>
      <c r="D7" s="416"/>
      <c r="E7" s="416"/>
      <c r="F7" s="416"/>
      <c r="G7" s="416"/>
      <c r="H7" s="416"/>
      <c r="I7" s="416"/>
      <c r="M7" s="416" t="s">
        <v>686</v>
      </c>
      <c r="N7" s="416"/>
      <c r="O7" s="416"/>
      <c r="P7" s="416"/>
      <c r="Q7" s="416"/>
    </row>
    <row r="8" spans="2:23" ht="35.1" customHeight="1" x14ac:dyDescent="0.2">
      <c r="B8" s="416" t="s">
        <v>687</v>
      </c>
      <c r="C8" s="416"/>
      <c r="D8" s="416"/>
      <c r="E8" s="416"/>
      <c r="F8" s="416"/>
      <c r="G8" s="416"/>
      <c r="H8" s="416"/>
      <c r="I8" s="416"/>
      <c r="M8" s="416" t="s">
        <v>688</v>
      </c>
      <c r="N8" s="416"/>
      <c r="O8" s="416"/>
      <c r="P8" s="416"/>
      <c r="Q8" s="416"/>
    </row>
    <row r="9" spans="2:23" ht="35.1" customHeight="1" x14ac:dyDescent="0.2">
      <c r="B9" s="416" t="s">
        <v>689</v>
      </c>
      <c r="C9" s="416"/>
      <c r="D9" s="416"/>
      <c r="E9" s="416"/>
      <c r="F9" s="416"/>
      <c r="G9" s="416"/>
      <c r="H9" s="416"/>
      <c r="I9" s="416"/>
      <c r="J9" s="416"/>
      <c r="M9" s="416" t="s">
        <v>690</v>
      </c>
      <c r="N9" s="416"/>
      <c r="O9" s="416"/>
      <c r="P9" s="416"/>
      <c r="Q9" s="416"/>
    </row>
    <row r="10" spans="2:23" ht="55.5" customHeight="1" x14ac:dyDescent="0.2">
      <c r="B10" s="416"/>
      <c r="C10" s="416"/>
      <c r="D10" s="416"/>
      <c r="E10" s="416"/>
      <c r="F10" s="416"/>
      <c r="G10" s="416"/>
      <c r="H10" s="416"/>
      <c r="I10" s="416"/>
      <c r="J10" s="416"/>
      <c r="K10" s="416"/>
      <c r="L10" s="416"/>
      <c r="M10" s="416"/>
      <c r="N10" s="416"/>
      <c r="O10" s="416"/>
      <c r="P10" s="416"/>
      <c r="Q10" s="416"/>
    </row>
    <row r="11" spans="2:23" ht="48.75" customHeight="1" x14ac:dyDescent="0.2">
      <c r="B11" s="416" t="s">
        <v>691</v>
      </c>
      <c r="C11" s="1431"/>
      <c r="D11" s="1431"/>
      <c r="E11" s="1431"/>
      <c r="F11" s="1431"/>
      <c r="G11" s="417" t="s">
        <v>692</v>
      </c>
      <c r="H11" s="416" t="s">
        <v>693</v>
      </c>
      <c r="I11" s="416"/>
      <c r="J11" s="416"/>
      <c r="K11" s="416"/>
      <c r="L11" s="416"/>
      <c r="M11" s="416"/>
      <c r="N11" s="416"/>
      <c r="O11" s="416"/>
      <c r="P11" s="416"/>
      <c r="Q11" s="416"/>
    </row>
    <row r="12" spans="2:23" ht="48.75" customHeight="1" x14ac:dyDescent="0.2">
      <c r="B12" s="416" t="s">
        <v>694</v>
      </c>
      <c r="C12" s="1431"/>
      <c r="D12" s="1431"/>
      <c r="E12" s="1431"/>
      <c r="F12" s="1431"/>
      <c r="G12" s="418"/>
      <c r="H12" s="416" t="s">
        <v>695</v>
      </c>
      <c r="I12" s="416"/>
      <c r="J12" s="416"/>
      <c r="K12" s="416"/>
      <c r="L12" s="418"/>
      <c r="M12" s="418"/>
      <c r="N12" s="418"/>
      <c r="O12" s="418"/>
      <c r="P12" s="418"/>
      <c r="Q12" s="418"/>
    </row>
    <row r="13" spans="2:23" ht="48.75" customHeight="1" x14ac:dyDescent="0.2">
      <c r="B13" s="411"/>
      <c r="C13" s="418"/>
      <c r="D13" s="418"/>
      <c r="E13" s="418"/>
      <c r="F13" s="418"/>
      <c r="G13" s="418"/>
      <c r="H13" s="418" t="s">
        <v>696</v>
      </c>
      <c r="I13" s="416"/>
      <c r="J13" s="416"/>
      <c r="K13" s="416"/>
      <c r="L13" s="418"/>
      <c r="M13" s="418"/>
      <c r="N13" s="418"/>
      <c r="O13" s="418"/>
      <c r="P13" s="418"/>
      <c r="Q13" s="418"/>
      <c r="R13" s="418"/>
      <c r="S13" s="418"/>
      <c r="T13" s="418"/>
      <c r="U13" s="418"/>
      <c r="V13" s="418"/>
      <c r="W13" s="418"/>
    </row>
    <row r="14" spans="2:23" ht="31.5" customHeight="1" x14ac:dyDescent="0.2">
      <c r="B14" s="416"/>
      <c r="C14" s="416"/>
      <c r="D14" s="416"/>
      <c r="E14" s="416"/>
      <c r="F14" s="416"/>
      <c r="G14" s="416"/>
      <c r="H14" s="416"/>
      <c r="I14" s="416"/>
      <c r="J14" s="416"/>
      <c r="K14" s="419"/>
      <c r="L14" s="420"/>
      <c r="M14" s="420"/>
      <c r="N14" s="420"/>
      <c r="O14" s="420"/>
      <c r="P14" s="420"/>
      <c r="Q14" s="420"/>
    </row>
    <row r="15" spans="2:23" ht="35.1" customHeight="1" x14ac:dyDescent="0.2">
      <c r="B15" s="421" t="s">
        <v>697</v>
      </c>
      <c r="C15" s="416"/>
      <c r="D15" s="416"/>
      <c r="E15" s="416"/>
      <c r="F15" s="416"/>
      <c r="G15" s="416"/>
      <c r="H15" s="416"/>
      <c r="I15" s="416"/>
      <c r="J15" s="416"/>
      <c r="K15" s="416"/>
      <c r="L15" s="416"/>
      <c r="M15" s="416"/>
      <c r="N15" s="416"/>
      <c r="O15" s="416"/>
      <c r="P15" s="416"/>
      <c r="Q15" s="416"/>
      <c r="R15" s="422"/>
    </row>
    <row r="16" spans="2:23" ht="48" customHeight="1" x14ac:dyDescent="0.2">
      <c r="B16" s="416" t="s">
        <v>698</v>
      </c>
      <c r="C16" s="416"/>
      <c r="D16" s="416"/>
      <c r="E16" s="416"/>
      <c r="F16" s="416"/>
      <c r="G16" s="416"/>
      <c r="H16" s="416"/>
      <c r="I16" s="416"/>
      <c r="J16" s="416"/>
      <c r="K16" s="416"/>
      <c r="L16" s="416"/>
      <c r="M16" s="416"/>
      <c r="N16" s="416"/>
      <c r="O16" s="416"/>
      <c r="P16" s="416"/>
      <c r="Q16" s="416"/>
      <c r="R16" s="422"/>
    </row>
    <row r="17" spans="2:18" ht="108" customHeight="1" thickBot="1" x14ac:dyDescent="0.25">
      <c r="B17" s="423" t="s">
        <v>699</v>
      </c>
      <c r="C17" s="1405" t="s">
        <v>700</v>
      </c>
      <c r="D17" s="1406"/>
      <c r="E17" s="1406"/>
      <c r="F17" s="1406"/>
      <c r="G17" s="1406"/>
      <c r="H17" s="1406"/>
      <c r="I17" s="1407"/>
      <c r="J17" s="423" t="s">
        <v>701</v>
      </c>
      <c r="K17" s="1405" t="s">
        <v>539</v>
      </c>
      <c r="L17" s="1407"/>
      <c r="M17" s="1408" t="s">
        <v>702</v>
      </c>
      <c r="N17" s="1410"/>
      <c r="O17" s="424" t="s">
        <v>703</v>
      </c>
      <c r="P17" s="424" t="s">
        <v>704</v>
      </c>
      <c r="Q17" s="424" t="s">
        <v>705</v>
      </c>
      <c r="R17" s="425"/>
    </row>
    <row r="18" spans="2:18" ht="45" customHeight="1" thickTop="1" x14ac:dyDescent="0.2">
      <c r="B18" s="426"/>
      <c r="C18" s="1422"/>
      <c r="D18" s="1424"/>
      <c r="E18" s="1424"/>
      <c r="F18" s="1424"/>
      <c r="G18" s="1424"/>
      <c r="H18" s="1424"/>
      <c r="I18" s="1425"/>
      <c r="J18" s="427"/>
      <c r="K18" s="1432"/>
      <c r="L18" s="1433"/>
      <c r="M18" s="1401"/>
      <c r="N18" s="1403"/>
      <c r="O18" s="428"/>
      <c r="P18" s="428"/>
      <c r="Q18" s="429"/>
      <c r="R18" s="411"/>
    </row>
    <row r="19" spans="2:18" ht="45" customHeight="1" x14ac:dyDescent="0.2">
      <c r="B19" s="430"/>
      <c r="C19" s="1413"/>
      <c r="D19" s="1414"/>
      <c r="E19" s="1414"/>
      <c r="F19" s="1414"/>
      <c r="G19" s="1414"/>
      <c r="H19" s="1414"/>
      <c r="I19" s="1415"/>
      <c r="J19" s="431"/>
      <c r="K19" s="1400"/>
      <c r="L19" s="1400"/>
      <c r="M19" s="1397"/>
      <c r="N19" s="1399"/>
      <c r="O19" s="432"/>
      <c r="P19" s="428"/>
      <c r="Q19" s="433"/>
      <c r="R19" s="411"/>
    </row>
    <row r="20" spans="2:18" ht="45" customHeight="1" x14ac:dyDescent="0.2">
      <c r="B20" s="430"/>
      <c r="C20" s="1413"/>
      <c r="D20" s="1414"/>
      <c r="E20" s="1414"/>
      <c r="F20" s="1414"/>
      <c r="G20" s="1414"/>
      <c r="H20" s="1414"/>
      <c r="I20" s="1415"/>
      <c r="J20" s="431"/>
      <c r="K20" s="1400"/>
      <c r="L20" s="1400"/>
      <c r="M20" s="1397"/>
      <c r="N20" s="1399"/>
      <c r="O20" s="432"/>
      <c r="P20" s="428"/>
      <c r="Q20" s="433"/>
      <c r="R20" s="411"/>
    </row>
    <row r="21" spans="2:18" ht="45" customHeight="1" x14ac:dyDescent="0.2">
      <c r="B21" s="430"/>
      <c r="C21" s="1413"/>
      <c r="D21" s="1414"/>
      <c r="E21" s="1414"/>
      <c r="F21" s="1414"/>
      <c r="G21" s="1414"/>
      <c r="H21" s="1414"/>
      <c r="I21" s="1415"/>
      <c r="J21" s="431"/>
      <c r="K21" s="1400"/>
      <c r="L21" s="1400"/>
      <c r="M21" s="1429"/>
      <c r="N21" s="1430"/>
      <c r="O21" s="432"/>
      <c r="P21" s="428"/>
      <c r="Q21" s="433"/>
      <c r="R21" s="411"/>
    </row>
    <row r="22" spans="2:18" ht="30" customHeight="1" x14ac:dyDescent="0.2">
      <c r="B22" s="416" t="s">
        <v>706</v>
      </c>
      <c r="C22" s="416"/>
      <c r="D22" s="416"/>
      <c r="E22" s="416"/>
      <c r="F22" s="416"/>
      <c r="G22" s="416"/>
      <c r="H22" s="416"/>
      <c r="I22" s="416"/>
      <c r="J22" s="416"/>
      <c r="K22" s="416"/>
      <c r="L22" s="416"/>
      <c r="M22" s="416"/>
      <c r="N22" s="416"/>
      <c r="O22" s="416"/>
      <c r="P22" s="416"/>
      <c r="Q22" s="416"/>
      <c r="R22" s="411"/>
    </row>
    <row r="23" spans="2:18" ht="30" customHeight="1" x14ac:dyDescent="0.2">
      <c r="B23" s="416" t="s">
        <v>707</v>
      </c>
      <c r="C23" s="416"/>
      <c r="D23" s="416"/>
      <c r="E23" s="416"/>
      <c r="F23" s="416"/>
      <c r="G23" s="416"/>
      <c r="H23" s="416"/>
      <c r="I23" s="416"/>
      <c r="J23" s="416"/>
      <c r="K23" s="416"/>
      <c r="L23" s="416"/>
      <c r="M23" s="416"/>
      <c r="N23" s="416"/>
      <c r="O23" s="416"/>
      <c r="P23" s="416"/>
      <c r="Q23" s="416"/>
      <c r="R23" s="411"/>
    </row>
    <row r="24" spans="2:18" ht="30" customHeight="1" x14ac:dyDescent="0.2">
      <c r="B24" s="416" t="s">
        <v>708</v>
      </c>
      <c r="C24" s="416"/>
      <c r="D24" s="416"/>
      <c r="E24" s="416"/>
      <c r="F24" s="416"/>
      <c r="G24" s="416"/>
      <c r="H24" s="416"/>
      <c r="I24" s="416"/>
      <c r="J24" s="416"/>
      <c r="K24" s="416"/>
      <c r="L24" s="416"/>
      <c r="M24" s="416"/>
      <c r="N24" s="416"/>
      <c r="O24" s="416"/>
      <c r="P24" s="416"/>
      <c r="Q24" s="416"/>
      <c r="R24" s="411"/>
    </row>
    <row r="25" spans="2:18" ht="30" customHeight="1" x14ac:dyDescent="0.2">
      <c r="B25" s="416"/>
      <c r="C25" s="416"/>
      <c r="D25" s="416"/>
      <c r="E25" s="416"/>
      <c r="F25" s="416"/>
      <c r="G25" s="416"/>
      <c r="H25" s="416"/>
      <c r="I25" s="416"/>
      <c r="J25" s="416"/>
      <c r="K25" s="416"/>
      <c r="L25" s="416"/>
      <c r="M25" s="416"/>
      <c r="N25" s="416"/>
      <c r="O25" s="416"/>
      <c r="P25" s="416"/>
      <c r="Q25" s="416"/>
    </row>
    <row r="26" spans="2:18" ht="55.5" customHeight="1" x14ac:dyDescent="0.2">
      <c r="B26" s="416" t="s">
        <v>709</v>
      </c>
      <c r="C26" s="416"/>
      <c r="D26" s="416"/>
      <c r="E26" s="416"/>
      <c r="F26" s="416"/>
      <c r="G26" s="416"/>
      <c r="H26" s="416"/>
      <c r="I26" s="416"/>
      <c r="J26" s="416"/>
      <c r="K26" s="416"/>
      <c r="L26" s="416"/>
      <c r="M26" s="416"/>
      <c r="N26" s="416"/>
      <c r="O26" s="416"/>
      <c r="P26" s="416"/>
      <c r="Q26" s="416"/>
    </row>
    <row r="27" spans="2:18" ht="65.099999999999994" customHeight="1" thickBot="1" x14ac:dyDescent="0.25">
      <c r="B27" s="1405" t="s">
        <v>710</v>
      </c>
      <c r="C27" s="1406"/>
      <c r="D27" s="1406"/>
      <c r="E27" s="1406"/>
      <c r="F27" s="1407"/>
      <c r="G27" s="1405" t="s">
        <v>711</v>
      </c>
      <c r="H27" s="1406"/>
      <c r="I27" s="1406"/>
      <c r="J27" s="1406"/>
      <c r="K27" s="1407"/>
      <c r="L27" s="1405" t="s">
        <v>712</v>
      </c>
      <c r="M27" s="1406"/>
      <c r="N27" s="1407"/>
      <c r="O27" s="434" t="s">
        <v>713</v>
      </c>
      <c r="P27" s="1405" t="s">
        <v>251</v>
      </c>
      <c r="Q27" s="1407"/>
    </row>
    <row r="28" spans="2:18" ht="65.099999999999994" customHeight="1" thickTop="1" x14ac:dyDescent="0.2">
      <c r="B28" s="1422" t="s">
        <v>714</v>
      </c>
      <c r="C28" s="1423"/>
      <c r="D28" s="1424" t="s">
        <v>715</v>
      </c>
      <c r="E28" s="1424"/>
      <c r="F28" s="1425"/>
      <c r="G28" s="1426"/>
      <c r="H28" s="1427"/>
      <c r="I28" s="1427"/>
      <c r="J28" s="1427"/>
      <c r="K28" s="1428"/>
      <c r="L28" s="1426"/>
      <c r="M28" s="1427"/>
      <c r="N28" s="1428"/>
      <c r="O28" s="435"/>
      <c r="P28" s="1426"/>
      <c r="Q28" s="1428"/>
    </row>
    <row r="29" spans="2:18" ht="45" customHeight="1" x14ac:dyDescent="0.2">
      <c r="B29" s="1413"/>
      <c r="C29" s="1419"/>
      <c r="D29" s="1414"/>
      <c r="E29" s="1414"/>
      <c r="F29" s="1415"/>
      <c r="G29" s="1397"/>
      <c r="H29" s="1398"/>
      <c r="I29" s="1398"/>
      <c r="J29" s="1398"/>
      <c r="K29" s="1399"/>
      <c r="L29" s="1397"/>
      <c r="M29" s="1398"/>
      <c r="N29" s="1399"/>
      <c r="O29" s="433"/>
      <c r="P29" s="1397"/>
      <c r="Q29" s="1399"/>
    </row>
    <row r="30" spans="2:18" ht="45" customHeight="1" x14ac:dyDescent="0.2">
      <c r="B30" s="1413"/>
      <c r="C30" s="1419"/>
      <c r="D30" s="1420"/>
      <c r="E30" s="1420"/>
      <c r="F30" s="1421"/>
      <c r="G30" s="1397"/>
      <c r="H30" s="1398"/>
      <c r="I30" s="1398"/>
      <c r="J30" s="1398"/>
      <c r="K30" s="1399"/>
      <c r="L30" s="1397"/>
      <c r="M30" s="1398"/>
      <c r="N30" s="1399"/>
      <c r="O30" s="433"/>
      <c r="P30" s="1397"/>
      <c r="Q30" s="1399"/>
    </row>
    <row r="31" spans="2:18" ht="45" customHeight="1" x14ac:dyDescent="0.2">
      <c r="B31" s="1413"/>
      <c r="C31" s="1419"/>
      <c r="D31" s="1414"/>
      <c r="E31" s="1414"/>
      <c r="F31" s="1414"/>
      <c r="G31" s="1397"/>
      <c r="H31" s="1398"/>
      <c r="I31" s="1398"/>
      <c r="J31" s="1398"/>
      <c r="K31" s="1399"/>
      <c r="L31" s="1397"/>
      <c r="M31" s="1398"/>
      <c r="N31" s="1399"/>
      <c r="O31" s="433"/>
      <c r="P31" s="1397"/>
      <c r="Q31" s="1399"/>
    </row>
    <row r="32" spans="2:18" ht="65.099999999999994" customHeight="1" x14ac:dyDescent="0.2">
      <c r="B32" s="1413" t="s">
        <v>716</v>
      </c>
      <c r="C32" s="1414"/>
      <c r="D32" s="1414"/>
      <c r="E32" s="1414"/>
      <c r="F32" s="1415"/>
      <c r="G32" s="1416"/>
      <c r="H32" s="1417"/>
      <c r="I32" s="1417"/>
      <c r="J32" s="1417"/>
      <c r="K32" s="1418"/>
      <c r="L32" s="1416"/>
      <c r="M32" s="1417"/>
      <c r="N32" s="1418"/>
      <c r="O32" s="436"/>
      <c r="P32" s="1416"/>
      <c r="Q32" s="1418"/>
    </row>
    <row r="33" spans="2:17" ht="45.75" customHeight="1" x14ac:dyDescent="0.2">
      <c r="B33" s="1413"/>
      <c r="C33" s="1414"/>
      <c r="D33" s="1414"/>
      <c r="E33" s="1414"/>
      <c r="F33" s="1415"/>
      <c r="G33" s="1397"/>
      <c r="H33" s="1398"/>
      <c r="I33" s="1398"/>
      <c r="J33" s="1398"/>
      <c r="K33" s="1399"/>
      <c r="L33" s="1397"/>
      <c r="M33" s="1398"/>
      <c r="N33" s="1399"/>
      <c r="O33" s="433"/>
      <c r="P33" s="1397"/>
      <c r="Q33" s="1399"/>
    </row>
    <row r="34" spans="2:17" ht="45.75" customHeight="1" x14ac:dyDescent="0.2">
      <c r="B34" s="1413"/>
      <c r="C34" s="1414"/>
      <c r="D34" s="1414"/>
      <c r="E34" s="1414"/>
      <c r="F34" s="1415"/>
      <c r="G34" s="1397"/>
      <c r="H34" s="1398"/>
      <c r="I34" s="1398"/>
      <c r="J34" s="1398"/>
      <c r="K34" s="1399"/>
      <c r="L34" s="1397"/>
      <c r="M34" s="1398"/>
      <c r="N34" s="1399"/>
      <c r="O34" s="433"/>
      <c r="P34" s="1397"/>
      <c r="Q34" s="1399"/>
    </row>
    <row r="35" spans="2:17" ht="45.75" customHeight="1" x14ac:dyDescent="0.2">
      <c r="B35" s="1413"/>
      <c r="C35" s="1414"/>
      <c r="D35" s="1414"/>
      <c r="E35" s="1414"/>
      <c r="F35" s="1415"/>
      <c r="G35" s="1397"/>
      <c r="H35" s="1398"/>
      <c r="I35" s="1398"/>
      <c r="J35" s="1398"/>
      <c r="K35" s="1399"/>
      <c r="L35" s="1397"/>
      <c r="M35" s="1398"/>
      <c r="N35" s="1399"/>
      <c r="O35" s="433"/>
      <c r="P35" s="1397"/>
      <c r="Q35" s="1399"/>
    </row>
    <row r="36" spans="2:17" ht="65.099999999999994" customHeight="1" x14ac:dyDescent="0.2">
      <c r="B36" s="1413" t="s">
        <v>717</v>
      </c>
      <c r="C36" s="1414"/>
      <c r="D36" s="1414"/>
      <c r="E36" s="1414"/>
      <c r="F36" s="1415"/>
      <c r="G36" s="1416"/>
      <c r="H36" s="1417"/>
      <c r="I36" s="1417"/>
      <c r="J36" s="1417"/>
      <c r="K36" s="1418"/>
      <c r="L36" s="1416"/>
      <c r="M36" s="1417"/>
      <c r="N36" s="1418"/>
      <c r="O36" s="436"/>
      <c r="P36" s="1416"/>
      <c r="Q36" s="1418"/>
    </row>
    <row r="37" spans="2:17" ht="45.75" customHeight="1" x14ac:dyDescent="0.2">
      <c r="B37" s="1413"/>
      <c r="C37" s="1414"/>
      <c r="D37" s="1414"/>
      <c r="E37" s="1414"/>
      <c r="F37" s="1415"/>
      <c r="G37" s="1397"/>
      <c r="H37" s="1398"/>
      <c r="I37" s="1398"/>
      <c r="J37" s="1398"/>
      <c r="K37" s="1399"/>
      <c r="L37" s="1397"/>
      <c r="M37" s="1398"/>
      <c r="N37" s="1399"/>
      <c r="O37" s="433"/>
      <c r="P37" s="1397"/>
      <c r="Q37" s="1399"/>
    </row>
    <row r="38" spans="2:17" ht="45.75" customHeight="1" x14ac:dyDescent="0.2">
      <c r="B38" s="1413"/>
      <c r="C38" s="1414"/>
      <c r="D38" s="1414"/>
      <c r="E38" s="1414"/>
      <c r="F38" s="1415"/>
      <c r="G38" s="1397"/>
      <c r="H38" s="1398"/>
      <c r="I38" s="1398"/>
      <c r="J38" s="1398"/>
      <c r="K38" s="1399"/>
      <c r="L38" s="1397"/>
      <c r="M38" s="1398"/>
      <c r="N38" s="1399"/>
      <c r="O38" s="433"/>
      <c r="P38" s="1397"/>
      <c r="Q38" s="1399"/>
    </row>
    <row r="39" spans="2:17" ht="45.75" customHeight="1" x14ac:dyDescent="0.2">
      <c r="B39" s="1413"/>
      <c r="C39" s="1414"/>
      <c r="D39" s="1414"/>
      <c r="E39" s="1414"/>
      <c r="F39" s="1415"/>
      <c r="G39" s="1397"/>
      <c r="H39" s="1398"/>
      <c r="I39" s="1398"/>
      <c r="J39" s="1398"/>
      <c r="K39" s="1399"/>
      <c r="L39" s="1397"/>
      <c r="M39" s="1398"/>
      <c r="N39" s="1399"/>
      <c r="O39" s="433"/>
      <c r="P39" s="1397"/>
      <c r="Q39" s="1399"/>
    </row>
    <row r="40" spans="2:17" ht="21" customHeight="1" x14ac:dyDescent="0.2">
      <c r="B40" s="420"/>
      <c r="C40" s="420"/>
      <c r="D40" s="420"/>
      <c r="E40" s="420"/>
      <c r="F40" s="420"/>
      <c r="G40" s="420"/>
      <c r="H40" s="420"/>
      <c r="I40" s="420"/>
      <c r="J40" s="420"/>
      <c r="K40" s="420"/>
      <c r="L40" s="420"/>
      <c r="M40" s="420"/>
      <c r="N40" s="420"/>
      <c r="O40" s="416"/>
      <c r="P40" s="420"/>
      <c r="Q40" s="420"/>
    </row>
    <row r="41" spans="2:17" ht="24.9" customHeight="1" x14ac:dyDescent="0.2">
      <c r="B41" s="420"/>
      <c r="C41" s="420"/>
      <c r="D41" s="420"/>
      <c r="E41" s="420"/>
      <c r="F41" s="420"/>
      <c r="G41" s="420"/>
      <c r="H41" s="420"/>
      <c r="I41" s="416"/>
      <c r="J41" s="416"/>
      <c r="K41" s="416"/>
      <c r="L41" s="416"/>
      <c r="M41" s="416"/>
      <c r="N41" s="416"/>
      <c r="O41" s="416"/>
      <c r="P41" s="416"/>
      <c r="Q41" s="416"/>
    </row>
    <row r="42" spans="2:17" ht="24.9" customHeight="1" x14ac:dyDescent="0.2">
      <c r="B42" s="416"/>
      <c r="C42" s="416"/>
      <c r="D42" s="416"/>
      <c r="E42" s="416"/>
      <c r="F42" s="416"/>
      <c r="G42" s="416"/>
      <c r="H42" s="416"/>
      <c r="I42" s="416"/>
      <c r="J42" s="416"/>
      <c r="K42" s="416"/>
      <c r="L42" s="416"/>
      <c r="M42" s="416"/>
      <c r="N42" s="416"/>
      <c r="O42" s="416"/>
      <c r="P42" s="416"/>
      <c r="Q42" s="416"/>
    </row>
    <row r="43" spans="2:17" ht="50.1" customHeight="1" x14ac:dyDescent="0.2">
      <c r="B43" s="416" t="s">
        <v>718</v>
      </c>
      <c r="C43" s="416"/>
      <c r="D43" s="416"/>
      <c r="E43" s="416"/>
      <c r="F43" s="416"/>
      <c r="G43" s="416"/>
      <c r="H43" s="416"/>
      <c r="I43" s="416"/>
      <c r="J43" s="416"/>
      <c r="K43" s="416"/>
      <c r="L43" s="416"/>
      <c r="M43" s="416"/>
      <c r="N43" s="416"/>
      <c r="O43" s="416"/>
      <c r="P43" s="416"/>
      <c r="Q43" s="416"/>
    </row>
    <row r="44" spans="2:17" ht="50.1" customHeight="1" x14ac:dyDescent="0.2">
      <c r="B44" s="416" t="s">
        <v>719</v>
      </c>
      <c r="C44" s="416"/>
      <c r="D44" s="416"/>
      <c r="E44" s="416"/>
      <c r="F44" s="416"/>
      <c r="G44" s="416"/>
      <c r="H44" s="416"/>
      <c r="I44" s="416"/>
      <c r="J44" s="416"/>
      <c r="K44" s="416"/>
      <c r="L44" s="416"/>
      <c r="M44" s="416"/>
      <c r="N44" s="416"/>
      <c r="O44" s="416"/>
      <c r="P44" s="416"/>
      <c r="Q44" s="416"/>
    </row>
    <row r="45" spans="2:17" ht="50.1" customHeight="1" x14ac:dyDescent="0.2">
      <c r="B45" s="416" t="s">
        <v>720</v>
      </c>
      <c r="C45" s="416"/>
      <c r="D45" s="416"/>
      <c r="E45" s="416"/>
      <c r="F45" s="416"/>
      <c r="G45" s="416"/>
      <c r="H45" s="416"/>
      <c r="I45" s="416"/>
      <c r="J45" s="416"/>
      <c r="K45" s="416"/>
      <c r="L45" s="416"/>
      <c r="M45" s="416"/>
      <c r="N45" s="416"/>
      <c r="O45" s="416"/>
      <c r="P45" s="416"/>
      <c r="Q45" s="416"/>
    </row>
    <row r="46" spans="2:17" ht="50.1" customHeight="1" x14ac:dyDescent="0.2">
      <c r="B46" s="416" t="s">
        <v>721</v>
      </c>
      <c r="C46" s="416"/>
      <c r="D46" s="416"/>
      <c r="E46" s="416"/>
      <c r="F46" s="416"/>
      <c r="G46" s="416"/>
      <c r="H46" s="416"/>
      <c r="I46" s="416"/>
      <c r="J46" s="416"/>
      <c r="K46" s="416"/>
      <c r="L46" s="416"/>
      <c r="M46" s="416"/>
      <c r="N46" s="416"/>
      <c r="O46" s="416"/>
      <c r="P46" s="416"/>
      <c r="Q46" s="416"/>
    </row>
    <row r="47" spans="2:17" ht="24.9" customHeight="1" x14ac:dyDescent="0.2">
      <c r="B47" s="416"/>
      <c r="C47" s="416"/>
      <c r="D47" s="416"/>
      <c r="E47" s="416"/>
      <c r="F47" s="416"/>
      <c r="G47" s="416"/>
      <c r="H47" s="416"/>
      <c r="I47" s="416"/>
      <c r="J47" s="416"/>
      <c r="K47" s="416"/>
      <c r="L47" s="416"/>
      <c r="M47" s="416"/>
      <c r="N47" s="416"/>
      <c r="O47" s="416"/>
      <c r="P47" s="416"/>
      <c r="Q47" s="416"/>
    </row>
    <row r="48" spans="2:17" ht="44.25" customHeight="1" x14ac:dyDescent="0.2">
      <c r="B48" s="416" t="s">
        <v>722</v>
      </c>
      <c r="C48" s="416"/>
      <c r="D48" s="416"/>
      <c r="E48" s="416"/>
      <c r="F48" s="416"/>
      <c r="G48" s="416"/>
      <c r="H48" s="416"/>
      <c r="I48" s="416"/>
      <c r="J48" s="416"/>
      <c r="K48" s="416"/>
      <c r="L48" s="416"/>
      <c r="M48" s="416"/>
      <c r="N48" s="416"/>
      <c r="O48" s="416"/>
      <c r="P48" s="416"/>
      <c r="Q48" s="416"/>
    </row>
    <row r="49" spans="2:17" ht="69.900000000000006" customHeight="1" thickBot="1" x14ac:dyDescent="0.25">
      <c r="B49" s="1405" t="s">
        <v>723</v>
      </c>
      <c r="C49" s="1406"/>
      <c r="D49" s="1406"/>
      <c r="E49" s="1406"/>
      <c r="F49" s="1407"/>
      <c r="G49" s="1405" t="s">
        <v>724</v>
      </c>
      <c r="H49" s="1406"/>
      <c r="I49" s="1406"/>
      <c r="J49" s="1407"/>
      <c r="K49" s="1405" t="s">
        <v>712</v>
      </c>
      <c r="L49" s="1406"/>
      <c r="M49" s="1407"/>
      <c r="N49" s="1405" t="s">
        <v>713</v>
      </c>
      <c r="O49" s="1407"/>
      <c r="P49" s="1405" t="s">
        <v>251</v>
      </c>
      <c r="Q49" s="1407"/>
    </row>
    <row r="50" spans="2:17" ht="47.25" customHeight="1" thickTop="1" x14ac:dyDescent="0.2">
      <c r="B50" s="1401"/>
      <c r="C50" s="1402"/>
      <c r="D50" s="1402"/>
      <c r="E50" s="1402"/>
      <c r="F50" s="1403"/>
      <c r="G50" s="1401"/>
      <c r="H50" s="1402"/>
      <c r="I50" s="1402"/>
      <c r="J50" s="1403"/>
      <c r="K50" s="1401"/>
      <c r="L50" s="1402"/>
      <c r="M50" s="1403"/>
      <c r="N50" s="1401"/>
      <c r="O50" s="1403"/>
      <c r="P50" s="1401"/>
      <c r="Q50" s="1403"/>
    </row>
    <row r="51" spans="2:17" ht="47.25" customHeight="1" x14ac:dyDescent="0.2">
      <c r="B51" s="1397"/>
      <c r="C51" s="1398"/>
      <c r="D51" s="1398"/>
      <c r="E51" s="1398"/>
      <c r="F51" s="1399"/>
      <c r="G51" s="1397"/>
      <c r="H51" s="1398"/>
      <c r="I51" s="1398"/>
      <c r="J51" s="1399"/>
      <c r="K51" s="1397"/>
      <c r="L51" s="1398"/>
      <c r="M51" s="1399"/>
      <c r="N51" s="1397"/>
      <c r="O51" s="1399"/>
      <c r="P51" s="1397"/>
      <c r="Q51" s="1399"/>
    </row>
    <row r="52" spans="2:17" ht="47.25" customHeight="1" x14ac:dyDescent="0.2">
      <c r="B52" s="1397"/>
      <c r="C52" s="1398"/>
      <c r="D52" s="1398"/>
      <c r="E52" s="1398"/>
      <c r="F52" s="1399"/>
      <c r="G52" s="1397"/>
      <c r="H52" s="1398"/>
      <c r="I52" s="1398"/>
      <c r="J52" s="1399"/>
      <c r="K52" s="1397"/>
      <c r="L52" s="1398"/>
      <c r="M52" s="1399"/>
      <c r="N52" s="1397"/>
      <c r="O52" s="1399"/>
      <c r="P52" s="1397"/>
      <c r="Q52" s="1399"/>
    </row>
    <row r="53" spans="2:17" ht="47.25" customHeight="1" x14ac:dyDescent="0.2">
      <c r="B53" s="1397"/>
      <c r="C53" s="1398"/>
      <c r="D53" s="1398"/>
      <c r="E53" s="1398"/>
      <c r="F53" s="1399"/>
      <c r="G53" s="1397"/>
      <c r="H53" s="1398"/>
      <c r="I53" s="1398"/>
      <c r="J53" s="1399"/>
      <c r="K53" s="1397"/>
      <c r="L53" s="1398"/>
      <c r="M53" s="1399"/>
      <c r="N53" s="1397"/>
      <c r="O53" s="1399"/>
      <c r="P53" s="1397"/>
      <c r="Q53" s="1399"/>
    </row>
    <row r="54" spans="2:17" ht="24.9" customHeight="1" x14ac:dyDescent="0.2">
      <c r="B54" s="420"/>
      <c r="C54" s="420"/>
      <c r="D54" s="420"/>
      <c r="E54" s="420"/>
      <c r="F54" s="420"/>
      <c r="G54" s="420"/>
      <c r="H54" s="420"/>
      <c r="I54" s="416"/>
      <c r="J54" s="416"/>
      <c r="K54" s="416"/>
      <c r="L54" s="416"/>
      <c r="M54" s="416"/>
      <c r="N54" s="416"/>
      <c r="O54" s="416"/>
      <c r="P54" s="416"/>
      <c r="Q54" s="416"/>
    </row>
    <row r="55" spans="2:17" ht="24.9" customHeight="1" x14ac:dyDescent="0.2">
      <c r="B55" s="418"/>
      <c r="C55" s="418"/>
      <c r="D55" s="418"/>
      <c r="E55" s="418"/>
      <c r="F55" s="418"/>
      <c r="G55" s="418"/>
      <c r="H55" s="420"/>
      <c r="I55" s="420"/>
      <c r="J55" s="420"/>
      <c r="K55" s="416"/>
      <c r="L55" s="416"/>
      <c r="M55" s="416"/>
      <c r="N55" s="416"/>
      <c r="O55" s="416"/>
      <c r="P55" s="416"/>
      <c r="Q55" s="416"/>
    </row>
    <row r="56" spans="2:17" ht="50.1" customHeight="1" x14ac:dyDescent="0.2">
      <c r="B56" s="416" t="s">
        <v>725</v>
      </c>
      <c r="C56" s="416"/>
      <c r="D56" s="416"/>
      <c r="E56" s="416"/>
      <c r="F56" s="416"/>
      <c r="G56" s="416"/>
      <c r="H56" s="416"/>
      <c r="I56" s="416"/>
      <c r="J56" s="416"/>
      <c r="K56" s="416"/>
      <c r="L56" s="416"/>
      <c r="M56" s="416"/>
      <c r="N56" s="416"/>
      <c r="O56" s="416"/>
      <c r="P56" s="416"/>
      <c r="Q56" s="416"/>
    </row>
    <row r="57" spans="2:17" ht="50.1" customHeight="1" x14ac:dyDescent="0.2">
      <c r="B57" s="416" t="s">
        <v>726</v>
      </c>
      <c r="C57" s="416"/>
      <c r="D57" s="416"/>
      <c r="E57" s="416"/>
      <c r="F57" s="416"/>
      <c r="G57" s="416"/>
      <c r="H57" s="416"/>
      <c r="I57" s="416"/>
      <c r="J57" s="416"/>
      <c r="K57" s="416"/>
      <c r="L57" s="416"/>
      <c r="M57" s="416"/>
      <c r="N57" s="416"/>
      <c r="O57" s="416"/>
      <c r="P57" s="416"/>
      <c r="Q57" s="416"/>
    </row>
    <row r="58" spans="2:17" ht="50.1" customHeight="1" x14ac:dyDescent="0.2">
      <c r="B58" s="416" t="s">
        <v>727</v>
      </c>
      <c r="C58" s="416"/>
      <c r="D58" s="416"/>
      <c r="E58" s="416"/>
      <c r="F58" s="416"/>
      <c r="G58" s="416"/>
      <c r="H58" s="416"/>
      <c r="I58" s="416"/>
      <c r="J58" s="416"/>
      <c r="K58" s="416"/>
      <c r="L58" s="416"/>
      <c r="M58" s="416"/>
      <c r="N58" s="416"/>
      <c r="O58" s="416"/>
      <c r="P58" s="416"/>
      <c r="Q58" s="416"/>
    </row>
    <row r="59" spans="2:17" ht="50.1" customHeight="1" x14ac:dyDescent="0.2">
      <c r="B59" s="416" t="s">
        <v>728</v>
      </c>
      <c r="C59" s="416"/>
      <c r="D59" s="416"/>
      <c r="E59" s="416"/>
      <c r="F59" s="416"/>
      <c r="G59" s="416"/>
      <c r="H59" s="416"/>
      <c r="I59" s="416"/>
      <c r="J59" s="416"/>
      <c r="K59" s="416"/>
      <c r="L59" s="416"/>
      <c r="M59" s="416"/>
      <c r="N59" s="416"/>
      <c r="O59" s="416"/>
      <c r="P59" s="416"/>
      <c r="Q59" s="416"/>
    </row>
    <row r="60" spans="2:17" ht="24.9" customHeight="1" x14ac:dyDescent="0.2">
      <c r="B60" s="416"/>
      <c r="C60" s="416"/>
      <c r="D60" s="416"/>
      <c r="E60" s="416"/>
      <c r="F60" s="416"/>
      <c r="G60" s="416"/>
      <c r="H60" s="416"/>
      <c r="I60" s="416"/>
      <c r="J60" s="416"/>
      <c r="K60" s="416"/>
      <c r="L60" s="416"/>
      <c r="M60" s="416"/>
      <c r="N60" s="416"/>
      <c r="O60" s="416"/>
      <c r="P60" s="416"/>
      <c r="Q60" s="416"/>
    </row>
    <row r="61" spans="2:17" ht="24.9" customHeight="1" x14ac:dyDescent="0.2">
      <c r="B61" s="416"/>
      <c r="C61" s="416"/>
      <c r="D61" s="416"/>
      <c r="E61" s="416"/>
      <c r="F61" s="416"/>
      <c r="G61" s="416"/>
      <c r="H61" s="416"/>
      <c r="I61" s="416"/>
      <c r="J61" s="416"/>
      <c r="K61" s="416"/>
      <c r="L61" s="416"/>
      <c r="M61" s="416"/>
      <c r="N61" s="416"/>
      <c r="O61" s="416"/>
      <c r="P61" s="416"/>
      <c r="Q61" s="416"/>
    </row>
    <row r="62" spans="2:17" ht="51.75" customHeight="1" x14ac:dyDescent="0.2">
      <c r="B62" s="416" t="s">
        <v>729</v>
      </c>
      <c r="C62" s="416"/>
      <c r="D62" s="416"/>
      <c r="E62" s="416"/>
      <c r="F62" s="416"/>
      <c r="G62" s="416"/>
      <c r="H62" s="416"/>
      <c r="I62" s="416"/>
      <c r="J62" s="416"/>
      <c r="K62" s="416"/>
      <c r="L62" s="416"/>
      <c r="M62" s="416"/>
      <c r="N62" s="416"/>
      <c r="O62" s="416"/>
      <c r="P62" s="416"/>
      <c r="Q62" s="416"/>
    </row>
    <row r="63" spans="2:17" ht="65.099999999999994" customHeight="1" thickBot="1" x14ac:dyDescent="0.25">
      <c r="B63" s="1405" t="s">
        <v>539</v>
      </c>
      <c r="C63" s="1407"/>
      <c r="D63" s="423" t="s">
        <v>730</v>
      </c>
      <c r="E63" s="1405" t="s">
        <v>731</v>
      </c>
      <c r="F63" s="1407"/>
      <c r="G63" s="1405" t="s">
        <v>732</v>
      </c>
      <c r="H63" s="1407"/>
      <c r="I63" s="1405" t="s">
        <v>733</v>
      </c>
      <c r="J63" s="1407"/>
      <c r="K63" s="1405" t="s">
        <v>734</v>
      </c>
      <c r="L63" s="1407"/>
      <c r="M63" s="1405" t="s">
        <v>735</v>
      </c>
      <c r="N63" s="1406"/>
      <c r="O63" s="1407"/>
      <c r="P63" s="1405" t="s">
        <v>251</v>
      </c>
      <c r="Q63" s="1407"/>
    </row>
    <row r="64" spans="2:17" ht="45.75" customHeight="1" thickTop="1" x14ac:dyDescent="0.2">
      <c r="B64" s="1401"/>
      <c r="C64" s="1403"/>
      <c r="D64" s="429"/>
      <c r="E64" s="1401"/>
      <c r="F64" s="1403"/>
      <c r="G64" s="1401"/>
      <c r="H64" s="1403"/>
      <c r="I64" s="1401"/>
      <c r="J64" s="1403"/>
      <c r="K64" s="1401"/>
      <c r="L64" s="1403"/>
      <c r="M64" s="1401"/>
      <c r="N64" s="1402"/>
      <c r="O64" s="1403"/>
      <c r="P64" s="1402"/>
      <c r="Q64" s="1403"/>
    </row>
    <row r="65" spans="2:17" ht="45.75" customHeight="1" x14ac:dyDescent="0.2">
      <c r="B65" s="1397"/>
      <c r="C65" s="1399"/>
      <c r="D65" s="433"/>
      <c r="E65" s="1397"/>
      <c r="F65" s="1399"/>
      <c r="G65" s="1397"/>
      <c r="H65" s="1399"/>
      <c r="I65" s="1397"/>
      <c r="J65" s="1399"/>
      <c r="K65" s="1397"/>
      <c r="L65" s="1399"/>
      <c r="M65" s="1397"/>
      <c r="N65" s="1398"/>
      <c r="O65" s="1399"/>
      <c r="P65" s="1398"/>
      <c r="Q65" s="1399"/>
    </row>
    <row r="66" spans="2:17" ht="45.75" customHeight="1" x14ac:dyDescent="0.2">
      <c r="B66" s="1397"/>
      <c r="C66" s="1399"/>
      <c r="D66" s="433"/>
      <c r="E66" s="1397"/>
      <c r="F66" s="1399"/>
      <c r="G66" s="1397"/>
      <c r="H66" s="1399"/>
      <c r="I66" s="1397"/>
      <c r="J66" s="1399"/>
      <c r="K66" s="1397"/>
      <c r="L66" s="1399"/>
      <c r="M66" s="1397"/>
      <c r="N66" s="1398"/>
      <c r="O66" s="1399"/>
      <c r="P66" s="1398"/>
      <c r="Q66" s="1399"/>
    </row>
    <row r="67" spans="2:17" ht="45.75" customHeight="1" x14ac:dyDescent="0.2">
      <c r="B67" s="1397"/>
      <c r="C67" s="1399"/>
      <c r="D67" s="433"/>
      <c r="E67" s="1397"/>
      <c r="F67" s="1399"/>
      <c r="G67" s="1397"/>
      <c r="H67" s="1399"/>
      <c r="I67" s="1397"/>
      <c r="J67" s="1399"/>
      <c r="K67" s="1397"/>
      <c r="L67" s="1399"/>
      <c r="M67" s="1397"/>
      <c r="N67" s="1398"/>
      <c r="O67" s="1399"/>
      <c r="P67" s="1398"/>
      <c r="Q67" s="1399"/>
    </row>
    <row r="68" spans="2:17" ht="23.25" customHeight="1" x14ac:dyDescent="0.2">
      <c r="B68" s="420"/>
      <c r="C68" s="420"/>
      <c r="D68" s="416"/>
      <c r="E68" s="420"/>
      <c r="F68" s="420"/>
      <c r="G68" s="420"/>
      <c r="H68" s="420"/>
      <c r="I68" s="420"/>
      <c r="J68" s="420"/>
      <c r="K68" s="420"/>
      <c r="L68" s="420"/>
      <c r="M68" s="420"/>
      <c r="N68" s="420"/>
      <c r="O68" s="420"/>
      <c r="P68" s="420"/>
      <c r="Q68" s="420"/>
    </row>
    <row r="69" spans="2:17" ht="24.9" customHeight="1" x14ac:dyDescent="0.2">
      <c r="B69" s="416"/>
      <c r="C69" s="416"/>
      <c r="D69" s="416"/>
      <c r="E69" s="416"/>
      <c r="F69" s="416"/>
      <c r="G69" s="416"/>
      <c r="H69" s="416"/>
      <c r="I69" s="416"/>
      <c r="J69" s="416"/>
      <c r="K69" s="416"/>
      <c r="L69" s="416"/>
      <c r="M69" s="416"/>
      <c r="N69" s="416"/>
      <c r="O69" s="416"/>
      <c r="P69" s="416"/>
      <c r="Q69" s="416"/>
    </row>
    <row r="70" spans="2:17" ht="24.9" customHeight="1" x14ac:dyDescent="0.2">
      <c r="B70" s="416"/>
      <c r="C70" s="416"/>
      <c r="D70" s="416"/>
      <c r="E70" s="416"/>
      <c r="F70" s="416"/>
      <c r="G70" s="416"/>
      <c r="H70" s="416"/>
      <c r="I70" s="416"/>
      <c r="J70" s="416"/>
      <c r="K70" s="416"/>
      <c r="L70" s="416"/>
      <c r="M70" s="416"/>
      <c r="N70" s="416"/>
      <c r="O70" s="416"/>
      <c r="P70" s="416"/>
      <c r="Q70" s="416"/>
    </row>
    <row r="71" spans="2:17" ht="35.1" customHeight="1" x14ac:dyDescent="0.2">
      <c r="B71" s="416" t="s">
        <v>736</v>
      </c>
      <c r="C71" s="416"/>
      <c r="D71" s="416"/>
      <c r="E71" s="416"/>
      <c r="F71" s="416"/>
      <c r="G71" s="416"/>
      <c r="H71" s="416"/>
      <c r="I71" s="416"/>
      <c r="J71" s="416"/>
      <c r="K71" s="416"/>
      <c r="L71" s="416"/>
      <c r="M71" s="416"/>
      <c r="N71" s="416"/>
      <c r="O71" s="416"/>
      <c r="P71" s="416"/>
      <c r="Q71" s="416"/>
    </row>
    <row r="72" spans="2:17" ht="45.75" customHeight="1" x14ac:dyDescent="0.2">
      <c r="B72" s="416" t="s">
        <v>737</v>
      </c>
      <c r="C72" s="416"/>
      <c r="D72" s="416"/>
      <c r="E72" s="416"/>
      <c r="F72" s="416"/>
      <c r="G72" s="416"/>
      <c r="H72" s="416"/>
      <c r="I72" s="416"/>
      <c r="J72" s="416"/>
      <c r="K72" s="416"/>
      <c r="L72" s="416"/>
      <c r="M72" s="416"/>
      <c r="N72" s="416"/>
      <c r="O72" s="416"/>
      <c r="P72" s="416"/>
      <c r="Q72" s="416"/>
    </row>
    <row r="73" spans="2:17" ht="60" customHeight="1" thickBot="1" x14ac:dyDescent="0.25">
      <c r="B73" s="1411" t="s">
        <v>738</v>
      </c>
      <c r="C73" s="1411"/>
      <c r="D73" s="1411"/>
      <c r="E73" s="1411"/>
      <c r="F73" s="1411"/>
      <c r="G73" s="1411"/>
      <c r="H73" s="1411"/>
      <c r="I73" s="1411"/>
      <c r="J73" s="1411"/>
      <c r="K73" s="1411"/>
      <c r="L73" s="1405" t="s">
        <v>739</v>
      </c>
      <c r="M73" s="1406"/>
      <c r="N73" s="1406"/>
      <c r="O73" s="1407"/>
      <c r="P73" s="1405" t="s">
        <v>251</v>
      </c>
      <c r="Q73" s="1407"/>
    </row>
    <row r="74" spans="2:17" ht="45" customHeight="1" thickTop="1" x14ac:dyDescent="0.2">
      <c r="B74" s="1412"/>
      <c r="C74" s="1412"/>
      <c r="D74" s="1412"/>
      <c r="E74" s="1412"/>
      <c r="F74" s="1412"/>
      <c r="G74" s="1412"/>
      <c r="H74" s="1412"/>
      <c r="I74" s="1412"/>
      <c r="J74" s="1412"/>
      <c r="K74" s="1412"/>
      <c r="L74" s="1401"/>
      <c r="M74" s="1402"/>
      <c r="N74" s="1402"/>
      <c r="O74" s="1403"/>
      <c r="P74" s="1401"/>
      <c r="Q74" s="1403"/>
    </row>
    <row r="75" spans="2:17" ht="45" customHeight="1" x14ac:dyDescent="0.2">
      <c r="B75" s="1400"/>
      <c r="C75" s="1400"/>
      <c r="D75" s="1400"/>
      <c r="E75" s="1400"/>
      <c r="F75" s="1400"/>
      <c r="G75" s="1400"/>
      <c r="H75" s="1400"/>
      <c r="I75" s="1400"/>
      <c r="J75" s="1400"/>
      <c r="K75" s="1400"/>
      <c r="L75" s="1397"/>
      <c r="M75" s="1398"/>
      <c r="N75" s="1398"/>
      <c r="O75" s="1399"/>
      <c r="P75" s="1397"/>
      <c r="Q75" s="1399"/>
    </row>
    <row r="76" spans="2:17" ht="45" customHeight="1" x14ac:dyDescent="0.2">
      <c r="B76" s="1397"/>
      <c r="C76" s="1398"/>
      <c r="D76" s="1398"/>
      <c r="E76" s="1398"/>
      <c r="F76" s="1398"/>
      <c r="G76" s="1398"/>
      <c r="H76" s="1398"/>
      <c r="I76" s="1398"/>
      <c r="J76" s="1398"/>
      <c r="K76" s="1399"/>
      <c r="L76" s="1397"/>
      <c r="M76" s="1398"/>
      <c r="N76" s="1398"/>
      <c r="O76" s="1399"/>
      <c r="P76" s="1397"/>
      <c r="Q76" s="1399"/>
    </row>
    <row r="77" spans="2:17" ht="45" customHeight="1" x14ac:dyDescent="0.2">
      <c r="B77" s="1400"/>
      <c r="C77" s="1400"/>
      <c r="D77" s="1400"/>
      <c r="E77" s="1400"/>
      <c r="F77" s="1400"/>
      <c r="G77" s="1400"/>
      <c r="H77" s="1400"/>
      <c r="I77" s="1400"/>
      <c r="J77" s="1400"/>
      <c r="K77" s="1400"/>
      <c r="L77" s="1397"/>
      <c r="M77" s="1398"/>
      <c r="N77" s="1398"/>
      <c r="O77" s="1399"/>
      <c r="P77" s="1397"/>
      <c r="Q77" s="1399"/>
    </row>
    <row r="78" spans="2:17" ht="24.9" customHeight="1" x14ac:dyDescent="0.2">
      <c r="B78" s="416"/>
      <c r="C78" s="416"/>
      <c r="D78" s="416"/>
      <c r="E78" s="416"/>
      <c r="F78" s="416"/>
      <c r="G78" s="416"/>
      <c r="H78" s="416"/>
      <c r="I78" s="416"/>
      <c r="J78" s="416"/>
      <c r="K78" s="416"/>
      <c r="L78" s="416"/>
      <c r="M78" s="416"/>
      <c r="N78" s="416"/>
      <c r="O78" s="416"/>
      <c r="P78" s="416"/>
      <c r="Q78" s="416"/>
    </row>
    <row r="79" spans="2:17" ht="51.75" customHeight="1" x14ac:dyDescent="0.2">
      <c r="B79" s="416" t="s">
        <v>740</v>
      </c>
      <c r="C79" s="416"/>
      <c r="D79" s="416"/>
      <c r="E79" s="416"/>
      <c r="F79" s="416"/>
      <c r="G79" s="416"/>
      <c r="H79" s="416"/>
      <c r="I79" s="416"/>
      <c r="J79" s="416"/>
      <c r="K79" s="416"/>
      <c r="L79" s="416"/>
      <c r="M79" s="416"/>
      <c r="N79" s="416"/>
      <c r="O79" s="416"/>
      <c r="P79" s="416"/>
      <c r="Q79" s="416"/>
    </row>
    <row r="80" spans="2:17" ht="60" customHeight="1" thickBot="1" x14ac:dyDescent="0.25">
      <c r="B80" s="1405" t="s">
        <v>738</v>
      </c>
      <c r="C80" s="1406"/>
      <c r="D80" s="1406"/>
      <c r="E80" s="1406"/>
      <c r="F80" s="1406"/>
      <c r="G80" s="1406"/>
      <c r="H80" s="1406"/>
      <c r="I80" s="1406"/>
      <c r="J80" s="1406"/>
      <c r="K80" s="1406"/>
      <c r="L80" s="1406"/>
      <c r="M80" s="1406"/>
      <c r="N80" s="1406"/>
      <c r="O80" s="1407"/>
      <c r="P80" s="1405" t="s">
        <v>251</v>
      </c>
      <c r="Q80" s="1407"/>
    </row>
    <row r="81" spans="2:17" ht="45" customHeight="1" thickTop="1" x14ac:dyDescent="0.2">
      <c r="B81" s="1404"/>
      <c r="C81" s="1404"/>
      <c r="D81" s="1404"/>
      <c r="E81" s="1404"/>
      <c r="F81" s="1404"/>
      <c r="G81" s="1404"/>
      <c r="H81" s="1404"/>
      <c r="I81" s="1404"/>
      <c r="J81" s="1404"/>
      <c r="K81" s="1404"/>
      <c r="L81" s="1404"/>
      <c r="M81" s="1404"/>
      <c r="N81" s="1404"/>
      <c r="O81" s="1404"/>
      <c r="P81" s="1404"/>
      <c r="Q81" s="1404"/>
    </row>
    <row r="82" spans="2:17" ht="45" customHeight="1" x14ac:dyDescent="0.2">
      <c r="B82" s="1400"/>
      <c r="C82" s="1400"/>
      <c r="D82" s="1400"/>
      <c r="E82" s="1400"/>
      <c r="F82" s="1400"/>
      <c r="G82" s="1400"/>
      <c r="H82" s="1400"/>
      <c r="I82" s="1400"/>
      <c r="J82" s="1400"/>
      <c r="K82" s="1400"/>
      <c r="L82" s="1400"/>
      <c r="M82" s="1400"/>
      <c r="N82" s="1400"/>
      <c r="O82" s="1400"/>
      <c r="P82" s="1400"/>
      <c r="Q82" s="1400"/>
    </row>
    <row r="83" spans="2:17" ht="45" customHeight="1" x14ac:dyDescent="0.2">
      <c r="B83" s="1400"/>
      <c r="C83" s="1400"/>
      <c r="D83" s="1400"/>
      <c r="E83" s="1400"/>
      <c r="F83" s="1400"/>
      <c r="G83" s="1400"/>
      <c r="H83" s="1400"/>
      <c r="I83" s="1400"/>
      <c r="J83" s="1400"/>
      <c r="K83" s="1400"/>
      <c r="L83" s="1400"/>
      <c r="M83" s="1400"/>
      <c r="N83" s="1400"/>
      <c r="O83" s="1400"/>
      <c r="P83" s="1400"/>
      <c r="Q83" s="1400"/>
    </row>
    <row r="84" spans="2:17" ht="24.9" customHeight="1" x14ac:dyDescent="0.2">
      <c r="B84" s="416"/>
      <c r="C84" s="416"/>
      <c r="D84" s="416"/>
      <c r="E84" s="416"/>
      <c r="F84" s="416"/>
      <c r="G84" s="416"/>
      <c r="H84" s="416"/>
      <c r="I84" s="416"/>
      <c r="J84" s="416"/>
      <c r="K84" s="416"/>
      <c r="L84" s="416"/>
      <c r="M84" s="416"/>
      <c r="N84" s="416"/>
      <c r="O84" s="416"/>
      <c r="P84" s="416"/>
      <c r="Q84" s="416"/>
    </row>
    <row r="85" spans="2:17" ht="51.75" customHeight="1" x14ac:dyDescent="0.2">
      <c r="B85" s="416" t="s">
        <v>741</v>
      </c>
      <c r="C85" s="416"/>
      <c r="D85" s="416"/>
      <c r="E85" s="416"/>
      <c r="F85" s="416"/>
      <c r="G85" s="416"/>
      <c r="H85" s="416"/>
      <c r="I85" s="416"/>
      <c r="J85" s="416"/>
      <c r="K85" s="416"/>
      <c r="L85" s="416"/>
      <c r="M85" s="416"/>
      <c r="N85" s="416"/>
      <c r="O85" s="416"/>
      <c r="P85" s="416"/>
      <c r="Q85" s="416"/>
    </row>
    <row r="86" spans="2:17" ht="91.5" customHeight="1" thickBot="1" x14ac:dyDescent="0.25">
      <c r="B86" s="1405" t="s">
        <v>742</v>
      </c>
      <c r="C86" s="1406"/>
      <c r="D86" s="1406"/>
      <c r="E86" s="1406"/>
      <c r="F86" s="1407"/>
      <c r="G86" s="1408" t="s">
        <v>743</v>
      </c>
      <c r="H86" s="1409"/>
      <c r="I86" s="1410"/>
      <c r="J86" s="1408" t="s">
        <v>744</v>
      </c>
      <c r="K86" s="1410"/>
      <c r="L86" s="1405" t="s">
        <v>745</v>
      </c>
      <c r="M86" s="1407"/>
      <c r="N86" s="1405" t="s">
        <v>746</v>
      </c>
      <c r="O86" s="1407"/>
      <c r="P86" s="1405" t="s">
        <v>251</v>
      </c>
      <c r="Q86" s="1407"/>
    </row>
    <row r="87" spans="2:17" ht="45" customHeight="1" thickTop="1" x14ac:dyDescent="0.2">
      <c r="B87" s="1401"/>
      <c r="C87" s="1402"/>
      <c r="D87" s="1402"/>
      <c r="E87" s="1402"/>
      <c r="F87" s="1403"/>
      <c r="G87" s="1402"/>
      <c r="H87" s="1402"/>
      <c r="I87" s="1403"/>
      <c r="J87" s="1401"/>
      <c r="K87" s="1403"/>
      <c r="L87" s="1401"/>
      <c r="M87" s="1403"/>
      <c r="N87" s="1404"/>
      <c r="O87" s="1404"/>
      <c r="P87" s="1404"/>
      <c r="Q87" s="1404"/>
    </row>
    <row r="88" spans="2:17" ht="45" customHeight="1" x14ac:dyDescent="0.2">
      <c r="B88" s="1397"/>
      <c r="C88" s="1398"/>
      <c r="D88" s="1398"/>
      <c r="E88" s="1398"/>
      <c r="F88" s="1399"/>
      <c r="G88" s="1398"/>
      <c r="H88" s="1398"/>
      <c r="I88" s="1399"/>
      <c r="J88" s="1397"/>
      <c r="K88" s="1399"/>
      <c r="L88" s="1397"/>
      <c r="M88" s="1399"/>
      <c r="N88" s="1400"/>
      <c r="O88" s="1400"/>
      <c r="P88" s="1400"/>
      <c r="Q88" s="1400"/>
    </row>
    <row r="89" spans="2:17" ht="45" customHeight="1" x14ac:dyDescent="0.2">
      <c r="B89" s="1397"/>
      <c r="C89" s="1398"/>
      <c r="D89" s="1398"/>
      <c r="E89" s="1398"/>
      <c r="F89" s="1399"/>
      <c r="G89" s="1398"/>
      <c r="H89" s="1398"/>
      <c r="I89" s="1399"/>
      <c r="J89" s="1397"/>
      <c r="K89" s="1399"/>
      <c r="L89" s="1397"/>
      <c r="M89" s="1399"/>
      <c r="N89" s="1400"/>
      <c r="O89" s="1400"/>
      <c r="P89" s="1400"/>
      <c r="Q89" s="1400"/>
    </row>
    <row r="90" spans="2:17" ht="45" customHeight="1" x14ac:dyDescent="0.2">
      <c r="B90" s="1397"/>
      <c r="C90" s="1398"/>
      <c r="D90" s="1398"/>
      <c r="E90" s="1398"/>
      <c r="F90" s="1399"/>
      <c r="G90" s="1398"/>
      <c r="H90" s="1398"/>
      <c r="I90" s="1399"/>
      <c r="J90" s="1397"/>
      <c r="K90" s="1399"/>
      <c r="L90" s="1397"/>
      <c r="M90" s="1399"/>
      <c r="N90" s="1400"/>
      <c r="O90" s="1400"/>
      <c r="P90" s="1400"/>
      <c r="Q90" s="1400"/>
    </row>
    <row r="91" spans="2:17" ht="24.9" customHeight="1" x14ac:dyDescent="0.2">
      <c r="B91" s="416"/>
      <c r="C91" s="416"/>
      <c r="D91" s="416"/>
      <c r="E91" s="416"/>
      <c r="F91" s="416"/>
      <c r="G91" s="416"/>
      <c r="H91" s="416"/>
      <c r="I91" s="416"/>
      <c r="J91" s="416"/>
      <c r="K91" s="416"/>
      <c r="L91" s="416"/>
      <c r="M91" s="416"/>
      <c r="N91" s="416"/>
      <c r="O91" s="416"/>
      <c r="P91" s="416"/>
      <c r="Q91" s="416"/>
    </row>
    <row r="92" spans="2:17" ht="39.9" customHeight="1" x14ac:dyDescent="0.2">
      <c r="B92" s="416" t="s">
        <v>747</v>
      </c>
      <c r="C92" s="416"/>
      <c r="D92" s="416"/>
      <c r="E92" s="416"/>
      <c r="F92" s="416"/>
      <c r="G92" s="416"/>
      <c r="H92" s="416"/>
      <c r="I92" s="416"/>
      <c r="J92" s="416"/>
      <c r="K92" s="416"/>
      <c r="L92" s="416"/>
      <c r="M92" s="416"/>
      <c r="N92" s="416"/>
      <c r="O92" s="416"/>
      <c r="P92" s="416"/>
      <c r="Q92" s="416"/>
    </row>
    <row r="93" spans="2:17" ht="39.9" customHeight="1" x14ac:dyDescent="0.2">
      <c r="B93" s="416" t="s">
        <v>748</v>
      </c>
      <c r="C93" s="416"/>
      <c r="D93" s="416"/>
      <c r="E93" s="416"/>
      <c r="F93" s="416"/>
      <c r="G93" s="416"/>
      <c r="H93" s="416"/>
      <c r="I93" s="416"/>
      <c r="J93" s="416"/>
      <c r="K93" s="416"/>
      <c r="L93" s="416"/>
      <c r="M93" s="416"/>
      <c r="N93" s="416"/>
      <c r="O93" s="416"/>
      <c r="P93" s="416"/>
      <c r="Q93" s="416"/>
    </row>
    <row r="94" spans="2:17" ht="39.9" customHeight="1" x14ac:dyDescent="0.2">
      <c r="B94" s="416"/>
      <c r="C94" s="416"/>
      <c r="D94" s="416"/>
      <c r="E94" s="416"/>
      <c r="F94" s="416"/>
      <c r="G94" s="416"/>
      <c r="H94" s="416"/>
      <c r="I94" s="416"/>
      <c r="J94" s="416"/>
      <c r="K94" s="416"/>
      <c r="L94" s="416"/>
      <c r="M94" s="416"/>
      <c r="N94" s="416"/>
      <c r="O94" s="416"/>
      <c r="P94" s="416"/>
      <c r="Q94" s="416"/>
    </row>
    <row r="95" spans="2:17" ht="39.9" customHeight="1" x14ac:dyDescent="0.2">
      <c r="B95" s="416" t="s">
        <v>749</v>
      </c>
      <c r="C95" s="416"/>
      <c r="D95" s="416"/>
      <c r="E95" s="416"/>
      <c r="F95" s="416"/>
      <c r="G95" s="416"/>
      <c r="H95" s="416"/>
      <c r="I95" s="416"/>
      <c r="J95" s="416"/>
      <c r="K95" s="416"/>
      <c r="L95" s="416"/>
      <c r="M95" s="416"/>
      <c r="N95" s="416"/>
      <c r="O95" s="416"/>
      <c r="P95" s="416"/>
      <c r="Q95" s="416"/>
    </row>
    <row r="96" spans="2:17" ht="39.9" customHeight="1" x14ac:dyDescent="0.2">
      <c r="B96" s="416" t="s">
        <v>750</v>
      </c>
      <c r="C96" s="416"/>
      <c r="D96" s="416"/>
      <c r="E96" s="416"/>
      <c r="F96" s="416"/>
      <c r="G96" s="416"/>
      <c r="H96" s="416"/>
      <c r="I96" s="416"/>
      <c r="J96" s="416"/>
      <c r="K96" s="416"/>
      <c r="L96" s="416"/>
      <c r="M96" s="416"/>
      <c r="N96" s="416"/>
      <c r="O96" s="416"/>
      <c r="P96" s="416"/>
      <c r="Q96" s="416"/>
    </row>
    <row r="97" spans="1:26" ht="39.9" customHeight="1" x14ac:dyDescent="0.2">
      <c r="B97" s="416"/>
      <c r="C97" s="416"/>
      <c r="D97" s="416"/>
      <c r="E97" s="416"/>
      <c r="F97" s="416"/>
      <c r="G97" s="416"/>
      <c r="H97" s="416"/>
      <c r="I97" s="416"/>
      <c r="J97" s="416"/>
      <c r="K97" s="416"/>
      <c r="L97" s="416"/>
      <c r="M97" s="416"/>
      <c r="N97" s="416"/>
      <c r="O97" s="416"/>
      <c r="P97" s="416"/>
      <c r="Q97" s="416"/>
    </row>
    <row r="98" spans="1:26" ht="39.9" customHeight="1" x14ac:dyDescent="0.2">
      <c r="B98" s="421" t="s">
        <v>751</v>
      </c>
      <c r="C98" s="416"/>
      <c r="D98" s="416"/>
      <c r="E98" s="416"/>
      <c r="F98" s="416"/>
      <c r="G98" s="416"/>
      <c r="H98" s="416"/>
      <c r="I98" s="416"/>
      <c r="J98" s="416"/>
      <c r="K98" s="416"/>
      <c r="L98" s="416"/>
      <c r="M98" s="416"/>
      <c r="N98" s="416"/>
      <c r="O98" s="416"/>
      <c r="P98" s="416"/>
      <c r="Q98" s="416"/>
    </row>
    <row r="99" spans="1:26" ht="39.9" customHeight="1" x14ac:dyDescent="0.2">
      <c r="B99" s="416" t="s">
        <v>752</v>
      </c>
      <c r="C99" s="416"/>
      <c r="D99" s="416"/>
      <c r="E99" s="416"/>
      <c r="F99" s="416"/>
      <c r="G99" s="416"/>
      <c r="H99" s="416"/>
      <c r="I99" s="416"/>
      <c r="J99" s="416"/>
      <c r="K99" s="416"/>
      <c r="L99" s="416"/>
      <c r="M99" s="416"/>
      <c r="N99" s="416"/>
      <c r="O99" s="416"/>
      <c r="P99" s="416"/>
      <c r="Q99" s="416"/>
    </row>
    <row r="100" spans="1:26" ht="35.1" customHeight="1" x14ac:dyDescent="0.2">
      <c r="B100" s="419" t="s">
        <v>753</v>
      </c>
      <c r="C100" s="419"/>
      <c r="D100" s="419"/>
      <c r="E100" s="419"/>
      <c r="F100" s="419"/>
      <c r="G100" s="419"/>
      <c r="H100" s="416"/>
      <c r="I100" s="416"/>
      <c r="J100" s="416"/>
      <c r="K100" s="416"/>
      <c r="L100" s="416"/>
      <c r="M100" s="416"/>
      <c r="N100" s="416"/>
      <c r="O100" s="416"/>
      <c r="P100" s="416"/>
      <c r="Q100" s="416"/>
    </row>
    <row r="101" spans="1:26" ht="35.1" customHeight="1" x14ac:dyDescent="0.2">
      <c r="B101" s="419" t="s">
        <v>754</v>
      </c>
      <c r="C101" s="419"/>
      <c r="D101" s="419"/>
      <c r="E101" s="419"/>
      <c r="F101" s="419"/>
      <c r="G101" s="419"/>
      <c r="H101" s="416"/>
      <c r="I101" s="416"/>
      <c r="J101" s="416"/>
      <c r="K101" s="416"/>
      <c r="L101" s="416"/>
      <c r="M101" s="416"/>
      <c r="N101" s="416"/>
      <c r="O101" s="416"/>
      <c r="P101" s="416"/>
      <c r="Q101" s="416"/>
    </row>
    <row r="102" spans="1:26" ht="24.9" customHeight="1" x14ac:dyDescent="0.2"/>
    <row r="104" spans="1:26" ht="34.799999999999997" x14ac:dyDescent="0.2">
      <c r="A104" s="437" t="s">
        <v>755</v>
      </c>
      <c r="B104" s="411"/>
      <c r="C104" s="411"/>
      <c r="D104" s="411"/>
      <c r="E104" s="411"/>
      <c r="F104" s="411"/>
      <c r="G104" s="411"/>
      <c r="H104" s="438"/>
      <c r="I104" s="438"/>
      <c r="J104" s="438"/>
      <c r="K104" s="438"/>
      <c r="L104" s="438"/>
      <c r="M104" s="438"/>
      <c r="N104" s="438"/>
      <c r="O104" s="438"/>
      <c r="P104" s="438"/>
      <c r="Q104" s="438"/>
      <c r="R104" s="438"/>
      <c r="S104" s="439"/>
      <c r="T104" s="439"/>
      <c r="U104" s="440"/>
      <c r="V104" s="440"/>
      <c r="W104" s="1394"/>
      <c r="X104" s="1394"/>
      <c r="Y104" s="1394"/>
    </row>
    <row r="105" spans="1:26" ht="34.799999999999997" x14ac:dyDescent="0.2">
      <c r="A105" s="411"/>
      <c r="B105" s="441" t="s">
        <v>756</v>
      </c>
      <c r="C105" s="438"/>
      <c r="D105" s="438"/>
      <c r="E105" s="438"/>
      <c r="F105" s="438"/>
      <c r="G105" s="438"/>
      <c r="H105" s="438"/>
      <c r="I105" s="438"/>
      <c r="J105" s="438"/>
      <c r="K105" s="438"/>
      <c r="L105" s="438"/>
      <c r="M105" s="438"/>
      <c r="N105" s="438"/>
      <c r="O105" s="438"/>
      <c r="P105" s="442" t="s">
        <v>757</v>
      </c>
      <c r="Q105" s="1395"/>
      <c r="R105" s="1395"/>
      <c r="S105" s="1395"/>
      <c r="T105" s="1395"/>
      <c r="U105" s="1395"/>
      <c r="V105" s="1395"/>
      <c r="W105" s="443"/>
      <c r="X105" s="444"/>
    </row>
    <row r="106" spans="1:26" ht="50.25" customHeight="1" x14ac:dyDescent="0.2">
      <c r="A106" s="411"/>
      <c r="B106" s="411"/>
      <c r="C106" s="411"/>
      <c r="D106" s="411"/>
      <c r="E106" s="411"/>
      <c r="F106" s="411"/>
      <c r="G106" s="411"/>
      <c r="H106" s="411"/>
      <c r="I106" s="411"/>
      <c r="J106" s="411"/>
      <c r="K106" s="411"/>
      <c r="L106" s="411"/>
      <c r="M106" s="411"/>
      <c r="N106" s="411"/>
      <c r="O106" s="411"/>
      <c r="P106" s="411"/>
      <c r="Q106" s="411"/>
      <c r="R106" s="411"/>
    </row>
    <row r="107" spans="1:26" ht="23.4" x14ac:dyDescent="0.2">
      <c r="A107" s="411"/>
      <c r="B107" s="411"/>
      <c r="C107" s="411"/>
      <c r="D107" s="411"/>
      <c r="E107" s="411"/>
      <c r="F107" s="411"/>
      <c r="G107" s="411"/>
      <c r="H107" s="411"/>
      <c r="I107" s="411"/>
      <c r="J107" s="411"/>
      <c r="K107" s="411"/>
      <c r="L107" s="411"/>
      <c r="M107" s="411"/>
      <c r="N107" s="411"/>
      <c r="O107" s="411"/>
      <c r="P107" s="411"/>
      <c r="Q107" s="411"/>
      <c r="R107" s="411"/>
    </row>
    <row r="108" spans="1:26" s="445" customFormat="1" ht="23.4" x14ac:dyDescent="0.2">
      <c r="A108" s="411"/>
      <c r="B108" s="411"/>
      <c r="C108" s="411"/>
      <c r="D108" s="411"/>
      <c r="E108" s="411"/>
      <c r="F108" s="411"/>
      <c r="G108" s="411"/>
      <c r="H108" s="411"/>
      <c r="I108" s="411"/>
      <c r="J108" s="411"/>
      <c r="K108" s="411"/>
      <c r="L108" s="411"/>
      <c r="M108" s="411"/>
      <c r="N108" s="411"/>
      <c r="O108" s="411"/>
      <c r="P108" s="411"/>
      <c r="Q108" s="411"/>
      <c r="R108" s="411"/>
      <c r="S108" s="412"/>
      <c r="T108" s="412"/>
      <c r="U108" s="412"/>
      <c r="V108" s="412"/>
      <c r="W108" s="412"/>
      <c r="X108" s="412"/>
      <c r="Y108" s="412"/>
      <c r="Z108" s="412"/>
    </row>
    <row r="109" spans="1:26" s="445" customFormat="1" ht="23.4" x14ac:dyDescent="0.2">
      <c r="A109" s="411"/>
      <c r="B109" s="411"/>
      <c r="C109" s="411"/>
      <c r="D109" s="411"/>
      <c r="E109" s="411"/>
      <c r="F109" s="411"/>
      <c r="G109" s="411"/>
      <c r="H109" s="411"/>
      <c r="I109" s="411"/>
      <c r="J109" s="411"/>
      <c r="K109" s="411"/>
      <c r="L109" s="411"/>
      <c r="M109" s="411"/>
      <c r="N109" s="411"/>
      <c r="O109" s="411"/>
      <c r="P109" s="411"/>
      <c r="Q109" s="411"/>
      <c r="R109" s="411"/>
      <c r="S109" s="412"/>
      <c r="T109" s="412"/>
      <c r="U109" s="412"/>
      <c r="V109" s="412"/>
      <c r="W109" s="412"/>
      <c r="X109" s="412"/>
      <c r="Y109" s="412"/>
      <c r="Z109" s="412"/>
    </row>
    <row r="110" spans="1:26" s="445" customFormat="1" ht="23.4" x14ac:dyDescent="0.2">
      <c r="A110" s="411"/>
      <c r="B110" s="411"/>
      <c r="C110" s="411"/>
      <c r="D110" s="411"/>
      <c r="E110" s="411"/>
      <c r="F110" s="411"/>
      <c r="G110" s="411"/>
      <c r="H110" s="411"/>
      <c r="I110" s="411"/>
      <c r="J110" s="411"/>
      <c r="K110" s="411"/>
      <c r="L110" s="411"/>
      <c r="M110" s="411"/>
      <c r="N110" s="411"/>
      <c r="O110" s="411"/>
      <c r="P110" s="411"/>
      <c r="Q110" s="411"/>
      <c r="R110" s="411"/>
      <c r="S110" s="412"/>
      <c r="T110" s="412"/>
      <c r="U110" s="412"/>
      <c r="V110" s="412"/>
      <c r="W110" s="412"/>
      <c r="X110" s="412"/>
      <c r="Y110" s="412"/>
      <c r="Z110" s="412"/>
    </row>
    <row r="111" spans="1:26" s="445" customFormat="1" x14ac:dyDescent="0.2">
      <c r="A111" s="412"/>
      <c r="B111" s="412"/>
      <c r="C111" s="412"/>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row>
    <row r="112" spans="1:26" s="445" customFormat="1" x14ac:dyDescent="0.2">
      <c r="A112" s="412"/>
      <c r="B112" s="412"/>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row>
    <row r="113" spans="1:26" s="445" customFormat="1" x14ac:dyDescent="0.2">
      <c r="A113" s="412"/>
      <c r="B113" s="412"/>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row>
    <row r="114" spans="1:26" s="445" customFormat="1" x14ac:dyDescent="0.2">
      <c r="A114" s="412"/>
      <c r="B114" s="412"/>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row>
    <row r="115" spans="1:26" s="445" customFormat="1" x14ac:dyDescent="0.2">
      <c r="A115" s="412"/>
      <c r="B115" s="412"/>
      <c r="C115" s="412"/>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row>
    <row r="116" spans="1:26" s="445" customFormat="1" x14ac:dyDescent="0.2">
      <c r="A116" s="412"/>
      <c r="B116" s="412"/>
      <c r="C116" s="412"/>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row>
    <row r="117" spans="1:26" s="445" customFormat="1" x14ac:dyDescent="0.2">
      <c r="A117" s="412"/>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row>
    <row r="118" spans="1:26" s="445" customFormat="1" x14ac:dyDescent="0.2">
      <c r="A118" s="412"/>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row>
    <row r="119" spans="1:26" s="445" customFormat="1" x14ac:dyDescent="0.2">
      <c r="A119" s="412"/>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row>
    <row r="120" spans="1:26" s="445" customFormat="1" x14ac:dyDescent="0.2">
      <c r="A120" s="412"/>
      <c r="B120" s="412"/>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row>
    <row r="121" spans="1:26" s="445" customFormat="1" x14ac:dyDescent="0.2">
      <c r="A121" s="412"/>
      <c r="B121" s="412"/>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row>
    <row r="122" spans="1:26" s="445" customFormat="1" x14ac:dyDescent="0.2">
      <c r="A122" s="412"/>
      <c r="B122" s="412"/>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row>
    <row r="123" spans="1:26" s="445" customFormat="1" x14ac:dyDescent="0.2">
      <c r="A123" s="412"/>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row>
    <row r="124" spans="1:26" s="445" customFormat="1" x14ac:dyDescent="0.2">
      <c r="A124" s="412"/>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row>
    <row r="125" spans="1:26" s="445" customFormat="1" x14ac:dyDescent="0.2">
      <c r="A125" s="412"/>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row>
    <row r="126" spans="1:26" s="445" customFormat="1" x14ac:dyDescent="0.2">
      <c r="A126" s="412"/>
      <c r="B126" s="412"/>
      <c r="C126" s="412"/>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row>
    <row r="127" spans="1:26" s="445" customFormat="1" x14ac:dyDescent="0.2">
      <c r="A127" s="412"/>
      <c r="B127" s="412"/>
      <c r="C127" s="412"/>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row>
    <row r="128" spans="1:26" s="445" customFormat="1" x14ac:dyDescent="0.2">
      <c r="A128" s="412"/>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row>
    <row r="129" spans="1:26" s="445" customFormat="1" x14ac:dyDescent="0.2">
      <c r="A129" s="412"/>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row>
    <row r="130" spans="1:26" s="445" customFormat="1" x14ac:dyDescent="0.2">
      <c r="A130" s="412"/>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row>
    <row r="131" spans="1:26" s="445" customFormat="1" x14ac:dyDescent="0.2">
      <c r="A131" s="412"/>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row>
    <row r="132" spans="1:26" s="445" customFormat="1" x14ac:dyDescent="0.2">
      <c r="A132" s="412"/>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row>
    <row r="133" spans="1:26" s="445" customFormat="1" x14ac:dyDescent="0.2">
      <c r="A133" s="412"/>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row>
    <row r="134" spans="1:26" s="445" customFormat="1" x14ac:dyDescent="0.2">
      <c r="A134" s="412"/>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row>
    <row r="135" spans="1:26" s="445" customFormat="1" x14ac:dyDescent="0.2">
      <c r="A135" s="412"/>
      <c r="B135" s="412"/>
      <c r="C135" s="412"/>
      <c r="D135" s="412"/>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row>
    <row r="136" spans="1:26" s="445" customFormat="1" x14ac:dyDescent="0.2">
      <c r="A136" s="412"/>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row>
    <row r="137" spans="1:26" s="445" customFormat="1" x14ac:dyDescent="0.2">
      <c r="A137" s="412"/>
      <c r="B137" s="412"/>
      <c r="C137" s="412"/>
      <c r="D137" s="412"/>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row>
    <row r="138" spans="1:26" s="445" customFormat="1" x14ac:dyDescent="0.2">
      <c r="A138" s="412"/>
      <c r="B138" s="412"/>
      <c r="C138" s="412"/>
      <c r="D138" s="412"/>
      <c r="E138" s="412"/>
      <c r="F138" s="412"/>
      <c r="G138" s="412"/>
      <c r="H138" s="412"/>
      <c r="I138" s="412"/>
      <c r="J138" s="412"/>
      <c r="K138" s="412"/>
      <c r="L138" s="412"/>
      <c r="M138" s="412"/>
      <c r="N138" s="412"/>
      <c r="O138" s="412"/>
      <c r="P138" s="412"/>
      <c r="Q138" s="412"/>
      <c r="R138" s="412"/>
      <c r="S138" s="412"/>
      <c r="T138" s="412"/>
      <c r="U138" s="412"/>
      <c r="V138" s="412"/>
      <c r="W138" s="412"/>
      <c r="X138" s="412"/>
      <c r="Y138" s="412"/>
      <c r="Z138" s="412"/>
    </row>
    <row r="139" spans="1:26" s="445" customFormat="1" x14ac:dyDescent="0.2">
      <c r="A139" s="412"/>
      <c r="B139" s="412"/>
      <c r="C139" s="412"/>
      <c r="D139" s="412"/>
      <c r="E139" s="412"/>
      <c r="F139" s="412"/>
      <c r="G139" s="412"/>
      <c r="H139" s="412"/>
      <c r="I139" s="412"/>
      <c r="J139" s="412"/>
      <c r="K139" s="412"/>
      <c r="L139" s="412"/>
      <c r="M139" s="412"/>
      <c r="N139" s="412"/>
      <c r="O139" s="412"/>
      <c r="P139" s="412"/>
      <c r="Q139" s="412"/>
      <c r="R139" s="412"/>
      <c r="S139" s="412"/>
      <c r="T139" s="412"/>
      <c r="U139" s="412"/>
      <c r="V139" s="412"/>
      <c r="W139" s="412"/>
      <c r="X139" s="412"/>
      <c r="Y139" s="412"/>
      <c r="Z139" s="412"/>
    </row>
    <row r="140" spans="1:26" s="445" customFormat="1" x14ac:dyDescent="0.2">
      <c r="A140" s="412"/>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row>
    <row r="141" spans="1:26" s="445" customFormat="1" x14ac:dyDescent="0.2">
      <c r="A141" s="412"/>
      <c r="B141" s="41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row>
    <row r="142" spans="1:26" s="445" customFormat="1" x14ac:dyDescent="0.2">
      <c r="A142" s="412"/>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row>
    <row r="143" spans="1:26" s="445" customFormat="1" x14ac:dyDescent="0.2">
      <c r="A143" s="412"/>
      <c r="B143" s="412"/>
      <c r="C143" s="412"/>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row>
    <row r="144" spans="1:26" s="445" customFormat="1" x14ac:dyDescent="0.2">
      <c r="A144" s="412"/>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row>
    <row r="145" spans="1:26" s="445" customFormat="1" x14ac:dyDescent="0.2">
      <c r="A145" s="412"/>
      <c r="B145" s="412"/>
      <c r="C145" s="412"/>
      <c r="D145" s="412"/>
      <c r="E145" s="412"/>
      <c r="F145" s="412"/>
      <c r="G145" s="412"/>
      <c r="H145" s="412"/>
      <c r="I145" s="412"/>
      <c r="J145" s="412"/>
      <c r="K145" s="412"/>
      <c r="L145" s="412"/>
      <c r="M145" s="412"/>
      <c r="N145" s="412"/>
      <c r="O145" s="412"/>
      <c r="P145" s="412"/>
      <c r="Q145" s="412"/>
      <c r="R145" s="412"/>
      <c r="S145" s="412"/>
      <c r="T145" s="412"/>
      <c r="U145" s="412"/>
      <c r="V145" s="412"/>
      <c r="W145" s="412"/>
      <c r="X145" s="412"/>
      <c r="Y145" s="412"/>
      <c r="Z145" s="412"/>
    </row>
    <row r="146" spans="1:26" s="445" customFormat="1" x14ac:dyDescent="0.2">
      <c r="A146" s="412"/>
      <c r="B146" s="412"/>
      <c r="C146" s="412"/>
      <c r="D146" s="412"/>
      <c r="E146" s="412"/>
      <c r="F146" s="412"/>
      <c r="G146" s="412"/>
      <c r="H146" s="412"/>
      <c r="I146" s="412"/>
      <c r="J146" s="412"/>
      <c r="K146" s="412"/>
      <c r="L146" s="412"/>
      <c r="M146" s="412"/>
      <c r="N146" s="412"/>
      <c r="O146" s="412"/>
      <c r="P146" s="412"/>
      <c r="Q146" s="412"/>
      <c r="R146" s="412"/>
      <c r="S146" s="412"/>
      <c r="T146" s="412"/>
      <c r="U146" s="412"/>
      <c r="V146" s="412"/>
      <c r="W146" s="412"/>
      <c r="X146" s="412"/>
      <c r="Y146" s="412"/>
      <c r="Z146" s="412"/>
    </row>
    <row r="147" spans="1:26" s="445" customFormat="1" x14ac:dyDescent="0.2">
      <c r="A147" s="412"/>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row>
    <row r="148" spans="1:26" s="445" customFormat="1" x14ac:dyDescent="0.2">
      <c r="A148" s="412"/>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row>
    <row r="197" spans="2:16" ht="36.75" customHeight="1" x14ac:dyDescent="0.2">
      <c r="B197" s="415" t="s">
        <v>758</v>
      </c>
      <c r="C197" s="411"/>
      <c r="D197" s="411"/>
      <c r="E197" s="411"/>
      <c r="F197" s="411"/>
      <c r="G197" s="411"/>
    </row>
    <row r="199" spans="2:16" ht="41.4" x14ac:dyDescent="0.2">
      <c r="B199" s="413" t="s">
        <v>759</v>
      </c>
      <c r="C199" s="446"/>
      <c r="D199" s="446"/>
      <c r="E199" s="446"/>
      <c r="F199" s="446"/>
      <c r="G199" s="446"/>
    </row>
    <row r="200" spans="2:16" ht="24" customHeight="1" x14ac:dyDescent="0.2">
      <c r="B200" s="413"/>
      <c r="C200" s="446"/>
      <c r="D200" s="446"/>
      <c r="E200" s="446"/>
      <c r="F200" s="446"/>
      <c r="G200" s="446"/>
    </row>
    <row r="201" spans="2:16" ht="30" x14ac:dyDescent="0.2">
      <c r="B201" s="447" t="s">
        <v>760</v>
      </c>
      <c r="C201" s="415"/>
      <c r="D201" s="415"/>
      <c r="E201" s="415"/>
      <c r="F201" s="415"/>
      <c r="G201" s="415"/>
      <c r="H201" s="415"/>
      <c r="I201" s="415"/>
      <c r="J201" s="415"/>
      <c r="K201" s="415"/>
      <c r="L201" s="415"/>
      <c r="M201" s="415"/>
      <c r="N201" s="415"/>
      <c r="O201" s="415"/>
      <c r="P201" s="415"/>
    </row>
    <row r="202" spans="2:16" ht="30" x14ac:dyDescent="0.2">
      <c r="B202" s="447" t="s">
        <v>761</v>
      </c>
      <c r="C202" s="415"/>
      <c r="D202" s="415"/>
      <c r="E202" s="415"/>
      <c r="F202" s="415"/>
      <c r="G202" s="415"/>
      <c r="H202" s="415"/>
      <c r="I202" s="415"/>
      <c r="J202" s="415"/>
      <c r="K202" s="415"/>
      <c r="L202" s="415"/>
      <c r="M202" s="415"/>
      <c r="N202" s="415"/>
      <c r="O202" s="415"/>
      <c r="P202" s="415"/>
    </row>
    <row r="203" spans="2:16" ht="30" x14ac:dyDescent="0.2">
      <c r="B203" s="447" t="s">
        <v>762</v>
      </c>
      <c r="C203" s="415"/>
      <c r="D203" s="415"/>
      <c r="E203" s="415"/>
      <c r="F203" s="415"/>
      <c r="G203" s="415"/>
      <c r="H203" s="415"/>
      <c r="I203" s="415"/>
      <c r="J203" s="415"/>
      <c r="K203" s="415"/>
      <c r="L203" s="415"/>
      <c r="M203" s="415"/>
      <c r="N203" s="415"/>
      <c r="O203" s="415"/>
      <c r="P203" s="415"/>
    </row>
    <row r="204" spans="2:16" ht="30" x14ac:dyDescent="0.2">
      <c r="B204" s="447" t="s">
        <v>763</v>
      </c>
      <c r="C204" s="415"/>
      <c r="D204" s="415"/>
      <c r="E204" s="415"/>
      <c r="F204" s="415"/>
      <c r="G204" s="415"/>
      <c r="H204" s="415"/>
      <c r="I204" s="415"/>
      <c r="J204" s="415"/>
      <c r="K204" s="415"/>
      <c r="L204" s="415"/>
      <c r="M204" s="415"/>
      <c r="N204" s="415"/>
      <c r="O204" s="415"/>
      <c r="P204" s="415"/>
    </row>
    <row r="205" spans="2:16" ht="26.4" x14ac:dyDescent="0.2">
      <c r="B205" s="448"/>
      <c r="C205" s="415"/>
      <c r="D205" s="415"/>
      <c r="E205" s="415"/>
      <c r="F205" s="415"/>
      <c r="G205" s="415"/>
      <c r="H205" s="415"/>
      <c r="I205" s="415"/>
      <c r="J205" s="415"/>
      <c r="K205" s="415"/>
      <c r="L205" s="415"/>
      <c r="M205" s="415"/>
      <c r="N205" s="415"/>
      <c r="O205" s="415"/>
      <c r="P205" s="415"/>
    </row>
    <row r="206" spans="2:16" ht="47.1" customHeight="1" x14ac:dyDescent="0.2">
      <c r="B206" s="449" t="s">
        <v>764</v>
      </c>
      <c r="C206" s="450"/>
      <c r="D206" s="450"/>
      <c r="E206" s="450"/>
      <c r="F206" s="450"/>
      <c r="G206" s="450"/>
      <c r="H206" s="415"/>
      <c r="I206" s="415"/>
      <c r="J206" s="415"/>
      <c r="K206" s="415"/>
      <c r="L206" s="415"/>
      <c r="M206" s="415"/>
      <c r="N206" s="415"/>
      <c r="O206" s="415"/>
      <c r="P206" s="415"/>
    </row>
    <row r="207" spans="2:16" ht="47.1" customHeight="1" x14ac:dyDescent="0.2">
      <c r="B207" s="421" t="s">
        <v>765</v>
      </c>
      <c r="C207" s="415"/>
      <c r="D207" s="415"/>
      <c r="E207" s="415"/>
      <c r="F207" s="415"/>
      <c r="G207" s="415"/>
      <c r="H207" s="415"/>
      <c r="I207" s="415"/>
      <c r="J207" s="415"/>
      <c r="K207" s="415"/>
      <c r="L207" s="415"/>
      <c r="M207" s="415"/>
      <c r="N207" s="415"/>
      <c r="O207" s="415"/>
      <c r="P207" s="415"/>
    </row>
    <row r="208" spans="2:16" ht="30" customHeight="1" x14ac:dyDescent="0.2">
      <c r="B208" s="447" t="s">
        <v>766</v>
      </c>
      <c r="C208" s="415"/>
      <c r="D208" s="415"/>
      <c r="E208" s="415"/>
      <c r="F208" s="415"/>
      <c r="G208" s="415"/>
      <c r="H208" s="415"/>
      <c r="I208" s="415"/>
      <c r="J208" s="415"/>
      <c r="K208" s="415"/>
      <c r="L208" s="415"/>
      <c r="M208" s="415"/>
      <c r="N208" s="415"/>
      <c r="O208" s="415"/>
      <c r="P208" s="415"/>
    </row>
    <row r="209" spans="2:16" ht="30" customHeight="1" x14ac:dyDescent="0.2">
      <c r="B209" s="447" t="s">
        <v>767</v>
      </c>
      <c r="C209" s="415"/>
      <c r="D209" s="415"/>
      <c r="E209" s="415"/>
      <c r="F209" s="415"/>
      <c r="G209" s="415"/>
      <c r="H209" s="415"/>
      <c r="I209" s="415"/>
      <c r="J209" s="447" t="s">
        <v>768</v>
      </c>
      <c r="M209" s="415"/>
      <c r="N209" s="415"/>
      <c r="O209" s="415"/>
      <c r="P209" s="415"/>
    </row>
    <row r="210" spans="2:16" ht="30" customHeight="1" x14ac:dyDescent="0.2">
      <c r="B210" s="415"/>
      <c r="C210" s="415"/>
      <c r="D210" s="415"/>
      <c r="E210" s="415"/>
      <c r="F210" s="415"/>
      <c r="G210" s="415"/>
      <c r="H210" s="415"/>
      <c r="I210" s="415"/>
      <c r="J210" s="447" t="s">
        <v>769</v>
      </c>
      <c r="M210" s="415"/>
      <c r="N210" s="415"/>
      <c r="O210" s="415"/>
      <c r="P210" s="415"/>
    </row>
    <row r="211" spans="2:16" ht="30" customHeight="1" x14ac:dyDescent="0.2">
      <c r="B211" s="415"/>
      <c r="C211" s="415"/>
      <c r="D211" s="415"/>
      <c r="E211" s="415"/>
      <c r="F211" s="415"/>
      <c r="G211" s="415"/>
      <c r="H211" s="415"/>
      <c r="I211" s="415"/>
      <c r="J211" s="447" t="s">
        <v>770</v>
      </c>
      <c r="M211" s="415"/>
      <c r="N211" s="415"/>
      <c r="O211" s="415"/>
      <c r="P211" s="415"/>
    </row>
    <row r="212" spans="2:16" ht="25.8" x14ac:dyDescent="0.2">
      <c r="B212" s="415"/>
      <c r="C212" s="415"/>
      <c r="D212" s="415"/>
      <c r="E212" s="415"/>
      <c r="F212" s="415"/>
      <c r="G212" s="415"/>
      <c r="H212" s="415"/>
      <c r="I212" s="415"/>
      <c r="J212" s="415"/>
      <c r="K212" s="415"/>
      <c r="M212" s="415"/>
      <c r="N212" s="415"/>
      <c r="O212" s="415"/>
      <c r="P212" s="415"/>
    </row>
    <row r="213" spans="2:16" ht="47.1" customHeight="1" x14ac:dyDescent="0.2">
      <c r="B213" s="449" t="s">
        <v>771</v>
      </c>
      <c r="C213" s="450"/>
      <c r="D213" s="450"/>
      <c r="E213" s="450"/>
      <c r="F213" s="450"/>
      <c r="G213" s="450"/>
      <c r="H213" s="415"/>
      <c r="I213" s="415"/>
      <c r="J213" s="415"/>
      <c r="K213" s="415"/>
      <c r="M213" s="415"/>
      <c r="N213" s="415"/>
      <c r="O213" s="415"/>
      <c r="P213" s="415"/>
    </row>
    <row r="214" spans="2:16" ht="47.1" customHeight="1" x14ac:dyDescent="0.2">
      <c r="B214" s="421" t="s">
        <v>772</v>
      </c>
      <c r="C214" s="415"/>
      <c r="D214" s="415"/>
      <c r="E214" s="415"/>
      <c r="F214" s="415"/>
      <c r="G214" s="415"/>
      <c r="H214" s="415"/>
      <c r="I214" s="415"/>
      <c r="J214" s="415"/>
      <c r="K214" s="415"/>
      <c r="M214" s="415"/>
      <c r="N214" s="415"/>
      <c r="O214" s="415"/>
      <c r="P214" s="415"/>
    </row>
    <row r="215" spans="2:16" ht="30" customHeight="1" x14ac:dyDescent="0.2">
      <c r="B215" s="447" t="s">
        <v>773</v>
      </c>
      <c r="C215" s="415"/>
      <c r="D215" s="415"/>
      <c r="E215" s="415"/>
      <c r="F215" s="415"/>
      <c r="G215" s="415"/>
      <c r="H215" s="415"/>
      <c r="I215" s="415"/>
      <c r="J215" s="447" t="s">
        <v>774</v>
      </c>
      <c r="M215" s="415"/>
      <c r="N215" s="415"/>
      <c r="O215" s="415"/>
      <c r="P215" s="415"/>
    </row>
    <row r="216" spans="2:16" ht="30" customHeight="1" x14ac:dyDescent="0.2">
      <c r="B216" s="447" t="s">
        <v>775</v>
      </c>
      <c r="C216" s="415"/>
      <c r="D216" s="415"/>
      <c r="E216" s="415"/>
      <c r="F216" s="415"/>
      <c r="G216" s="415"/>
      <c r="H216" s="415"/>
      <c r="I216" s="415"/>
      <c r="J216" s="447" t="s">
        <v>776</v>
      </c>
      <c r="M216" s="415"/>
      <c r="N216" s="415"/>
      <c r="O216" s="415"/>
      <c r="P216" s="415"/>
    </row>
    <row r="217" spans="2:16" ht="30" customHeight="1" x14ac:dyDescent="0.2">
      <c r="B217" s="415"/>
      <c r="C217" s="415"/>
      <c r="D217" s="415"/>
      <c r="E217" s="415"/>
      <c r="F217" s="415"/>
      <c r="G217" s="415"/>
      <c r="H217" s="415"/>
      <c r="I217" s="415"/>
      <c r="J217" s="447" t="s">
        <v>777</v>
      </c>
      <c r="M217" s="415"/>
      <c r="N217" s="415"/>
      <c r="O217" s="415"/>
      <c r="P217" s="415"/>
    </row>
    <row r="218" spans="2:16" ht="30" customHeight="1" x14ac:dyDescent="0.2">
      <c r="B218" s="415"/>
      <c r="C218" s="415"/>
      <c r="D218" s="415"/>
      <c r="E218" s="415"/>
      <c r="F218" s="415"/>
      <c r="G218" s="415"/>
      <c r="H218" s="415"/>
      <c r="I218" s="415"/>
      <c r="J218" s="447" t="s">
        <v>778</v>
      </c>
      <c r="M218" s="415"/>
      <c r="N218" s="415"/>
      <c r="O218" s="415"/>
      <c r="P218" s="415"/>
    </row>
    <row r="219" spans="2:16" ht="47.1" customHeight="1" x14ac:dyDescent="0.2">
      <c r="B219" s="449" t="s">
        <v>779</v>
      </c>
      <c r="C219" s="450"/>
      <c r="D219" s="450"/>
      <c r="E219" s="450"/>
      <c r="F219" s="450"/>
      <c r="G219" s="450"/>
      <c r="H219" s="415"/>
      <c r="I219" s="415"/>
      <c r="J219" s="415"/>
      <c r="K219" s="415"/>
      <c r="M219" s="415"/>
      <c r="N219" s="415"/>
      <c r="O219" s="415"/>
      <c r="P219" s="415"/>
    </row>
    <row r="220" spans="2:16" ht="47.1" customHeight="1" x14ac:dyDescent="0.2">
      <c r="B220" s="421" t="s">
        <v>780</v>
      </c>
      <c r="C220" s="415"/>
      <c r="D220" s="415"/>
      <c r="E220" s="415"/>
      <c r="F220" s="415"/>
      <c r="G220" s="415"/>
      <c r="H220" s="415"/>
      <c r="I220" s="415"/>
      <c r="J220" s="415"/>
      <c r="K220" s="415"/>
      <c r="M220" s="415"/>
      <c r="N220" s="415"/>
      <c r="O220" s="415"/>
      <c r="P220" s="415"/>
    </row>
    <row r="221" spans="2:16" ht="30" customHeight="1" x14ac:dyDescent="0.2">
      <c r="B221" s="447" t="s">
        <v>773</v>
      </c>
      <c r="C221" s="415"/>
      <c r="D221" s="415"/>
      <c r="E221" s="415"/>
      <c r="F221" s="415"/>
      <c r="G221" s="415"/>
      <c r="H221" s="415"/>
      <c r="I221" s="415"/>
      <c r="J221" s="451" t="s">
        <v>781</v>
      </c>
      <c r="M221" s="452"/>
      <c r="N221" s="415"/>
      <c r="O221" s="415"/>
      <c r="P221" s="415"/>
    </row>
    <row r="222" spans="2:16" ht="30" customHeight="1" x14ac:dyDescent="0.2">
      <c r="B222" s="447" t="s">
        <v>775</v>
      </c>
      <c r="C222" s="415"/>
      <c r="D222" s="415"/>
      <c r="E222" s="415"/>
      <c r="F222" s="415"/>
      <c r="G222" s="415"/>
      <c r="H222" s="415"/>
      <c r="I222" s="415"/>
      <c r="J222" s="451" t="s">
        <v>782</v>
      </c>
      <c r="M222" s="452"/>
      <c r="N222" s="415"/>
      <c r="O222" s="415"/>
      <c r="P222" s="415"/>
    </row>
    <row r="223" spans="2:16" ht="30" customHeight="1" x14ac:dyDescent="0.2">
      <c r="B223" s="415"/>
      <c r="C223" s="415"/>
      <c r="D223" s="415"/>
      <c r="E223" s="415"/>
      <c r="F223" s="415"/>
      <c r="G223" s="415"/>
      <c r="H223" s="415"/>
      <c r="I223" s="415"/>
      <c r="J223" s="451" t="s">
        <v>783</v>
      </c>
      <c r="M223" s="452"/>
      <c r="N223" s="415"/>
      <c r="O223" s="415"/>
      <c r="P223" s="415"/>
    </row>
    <row r="224" spans="2:16" ht="30" customHeight="1" x14ac:dyDescent="0.2">
      <c r="B224" s="415"/>
      <c r="C224" s="415"/>
      <c r="D224" s="415"/>
      <c r="E224" s="415"/>
      <c r="F224" s="415"/>
      <c r="G224" s="415"/>
      <c r="H224" s="415"/>
      <c r="I224" s="415"/>
      <c r="J224" s="451" t="s">
        <v>784</v>
      </c>
      <c r="M224" s="452"/>
      <c r="N224" s="415"/>
      <c r="O224" s="415"/>
      <c r="P224" s="415"/>
    </row>
    <row r="225" spans="2:16" ht="25.8" x14ac:dyDescent="0.2">
      <c r="B225" s="415"/>
      <c r="C225" s="415"/>
      <c r="D225" s="415"/>
      <c r="E225" s="415"/>
      <c r="F225" s="415"/>
      <c r="G225" s="415"/>
      <c r="H225" s="415"/>
      <c r="I225" s="415"/>
      <c r="J225" s="415"/>
      <c r="K225" s="415"/>
      <c r="M225" s="415"/>
      <c r="N225" s="415"/>
      <c r="O225" s="415"/>
      <c r="P225" s="415"/>
    </row>
    <row r="226" spans="2:16" ht="47.1" customHeight="1" x14ac:dyDescent="0.2">
      <c r="B226" s="449" t="s">
        <v>785</v>
      </c>
      <c r="C226" s="450"/>
      <c r="D226" s="450"/>
      <c r="E226" s="450"/>
      <c r="F226" s="450"/>
      <c r="G226" s="450"/>
      <c r="H226" s="415"/>
      <c r="I226" s="415"/>
      <c r="J226" s="415"/>
      <c r="K226" s="415"/>
      <c r="M226" s="415"/>
      <c r="N226" s="415"/>
      <c r="O226" s="415"/>
      <c r="P226" s="415"/>
    </row>
    <row r="227" spans="2:16" ht="47.1" customHeight="1" x14ac:dyDescent="0.2">
      <c r="B227" s="421" t="s">
        <v>786</v>
      </c>
      <c r="C227" s="415"/>
      <c r="D227" s="415"/>
      <c r="E227" s="415"/>
      <c r="F227" s="415"/>
      <c r="G227" s="415"/>
      <c r="H227" s="415"/>
      <c r="I227" s="415"/>
      <c r="J227" s="415"/>
      <c r="K227" s="415"/>
      <c r="M227" s="415"/>
      <c r="N227" s="415"/>
      <c r="O227" s="415"/>
      <c r="P227" s="415"/>
    </row>
    <row r="228" spans="2:16" ht="30" customHeight="1" x14ac:dyDescent="0.2">
      <c r="B228" s="447" t="s">
        <v>787</v>
      </c>
      <c r="C228" s="415"/>
      <c r="D228" s="415"/>
      <c r="E228" s="415"/>
      <c r="F228" s="415"/>
      <c r="G228" s="415"/>
      <c r="H228" s="415"/>
      <c r="I228" s="415"/>
      <c r="J228" s="415"/>
      <c r="K228" s="415"/>
      <c r="M228" s="415"/>
      <c r="N228" s="415"/>
      <c r="O228" s="415"/>
      <c r="P228" s="415"/>
    </row>
    <row r="229" spans="2:16" ht="30" customHeight="1" x14ac:dyDescent="0.2">
      <c r="B229" s="447" t="s">
        <v>788</v>
      </c>
      <c r="C229" s="415"/>
      <c r="D229" s="415"/>
      <c r="E229" s="415"/>
      <c r="F229" s="415"/>
      <c r="G229" s="415"/>
      <c r="H229" s="415"/>
      <c r="I229" s="415"/>
      <c r="J229" s="447" t="s">
        <v>789</v>
      </c>
      <c r="M229" s="415"/>
      <c r="N229" s="415"/>
      <c r="O229" s="415"/>
      <c r="P229" s="415"/>
    </row>
    <row r="230" spans="2:16" ht="30" customHeight="1" x14ac:dyDescent="0.2">
      <c r="B230" s="415"/>
      <c r="C230" s="415"/>
      <c r="D230" s="415"/>
      <c r="E230" s="415"/>
      <c r="F230" s="415"/>
      <c r="G230" s="415"/>
      <c r="H230" s="415"/>
      <c r="I230" s="415"/>
      <c r="J230" s="447" t="s">
        <v>790</v>
      </c>
      <c r="M230" s="415"/>
      <c r="N230" s="415"/>
      <c r="O230" s="415"/>
      <c r="P230" s="415"/>
    </row>
    <row r="231" spans="2:16" ht="30" customHeight="1" x14ac:dyDescent="0.2">
      <c r="B231" s="415"/>
      <c r="C231" s="415"/>
      <c r="D231" s="415"/>
      <c r="E231" s="415"/>
      <c r="F231" s="415"/>
      <c r="G231" s="415"/>
      <c r="H231" s="415"/>
      <c r="I231" s="415"/>
      <c r="J231" s="447" t="s">
        <v>791</v>
      </c>
      <c r="M231" s="415"/>
      <c r="N231" s="415"/>
      <c r="O231" s="415"/>
      <c r="P231" s="415"/>
    </row>
    <row r="232" spans="2:16" ht="30" x14ac:dyDescent="0.2">
      <c r="B232" s="415"/>
      <c r="C232" s="415"/>
      <c r="D232" s="415"/>
      <c r="E232" s="415"/>
      <c r="F232" s="415"/>
      <c r="G232" s="415"/>
      <c r="H232" s="415"/>
      <c r="I232" s="415"/>
      <c r="J232" s="415"/>
      <c r="K232" s="447"/>
      <c r="L232" s="415"/>
      <c r="M232" s="415"/>
      <c r="N232" s="415"/>
      <c r="O232" s="415"/>
      <c r="P232" s="415"/>
    </row>
    <row r="233" spans="2:16" ht="47.1" customHeight="1" x14ac:dyDescent="0.2">
      <c r="B233" s="449" t="s">
        <v>792</v>
      </c>
      <c r="C233" s="450"/>
      <c r="D233" s="450"/>
      <c r="E233" s="450"/>
      <c r="F233" s="450"/>
      <c r="G233" s="450"/>
      <c r="H233" s="415"/>
      <c r="I233" s="415"/>
      <c r="J233" s="415"/>
      <c r="K233" s="415"/>
      <c r="L233" s="415"/>
      <c r="M233" s="415"/>
      <c r="N233" s="415"/>
      <c r="O233" s="415"/>
      <c r="P233" s="415"/>
    </row>
    <row r="234" spans="2:16" ht="47.1" customHeight="1" x14ac:dyDescent="0.2">
      <c r="B234" s="421" t="s">
        <v>793</v>
      </c>
      <c r="C234" s="415"/>
      <c r="D234" s="415"/>
      <c r="E234" s="415"/>
      <c r="F234" s="415"/>
      <c r="G234" s="415"/>
      <c r="H234" s="415"/>
      <c r="I234" s="415"/>
      <c r="J234" s="415"/>
      <c r="K234" s="415"/>
      <c r="L234" s="415"/>
      <c r="M234" s="415"/>
      <c r="N234" s="415"/>
      <c r="O234" s="415"/>
      <c r="P234" s="415"/>
    </row>
    <row r="235" spans="2:16" ht="30" customHeight="1" x14ac:dyDescent="0.2">
      <c r="B235" s="447" t="s">
        <v>794</v>
      </c>
      <c r="C235" s="415"/>
      <c r="D235" s="415"/>
      <c r="E235" s="415"/>
      <c r="F235" s="415"/>
      <c r="G235" s="415"/>
      <c r="H235" s="415"/>
      <c r="I235" s="415"/>
      <c r="J235" s="415"/>
      <c r="K235" s="415"/>
      <c r="L235" s="415"/>
      <c r="M235" s="415"/>
      <c r="N235" s="415"/>
      <c r="O235" s="415"/>
      <c r="P235" s="415"/>
    </row>
    <row r="236" spans="2:16" ht="30" customHeight="1" x14ac:dyDescent="0.2">
      <c r="B236" s="447" t="s">
        <v>795</v>
      </c>
      <c r="C236" s="415"/>
      <c r="D236" s="415"/>
      <c r="E236" s="415"/>
      <c r="F236" s="415"/>
      <c r="G236" s="415"/>
      <c r="H236" s="415"/>
      <c r="I236" s="415"/>
      <c r="J236" s="415"/>
      <c r="K236" s="415"/>
      <c r="L236" s="415"/>
      <c r="M236" s="415"/>
      <c r="N236" s="415"/>
      <c r="O236" s="415"/>
      <c r="P236" s="415"/>
    </row>
    <row r="237" spans="2:16" ht="25.8" x14ac:dyDescent="0.2">
      <c r="B237" s="415"/>
      <c r="C237" s="415"/>
      <c r="D237" s="415"/>
      <c r="E237" s="415"/>
      <c r="F237" s="415"/>
      <c r="G237" s="415"/>
      <c r="H237" s="415"/>
      <c r="I237" s="415"/>
      <c r="J237" s="415"/>
      <c r="K237" s="415"/>
      <c r="L237" s="415"/>
      <c r="M237" s="415"/>
      <c r="N237" s="415"/>
      <c r="O237" s="415"/>
      <c r="P237" s="415"/>
    </row>
    <row r="238" spans="2:16" ht="47.1" customHeight="1" x14ac:dyDescent="0.2">
      <c r="B238" s="449" t="s">
        <v>796</v>
      </c>
      <c r="C238" s="450"/>
      <c r="D238" s="450"/>
      <c r="E238" s="450"/>
      <c r="F238" s="450"/>
      <c r="G238" s="450"/>
      <c r="H238" s="415"/>
      <c r="I238" s="415"/>
      <c r="J238" s="415"/>
      <c r="K238" s="415"/>
      <c r="L238" s="415"/>
      <c r="M238" s="415"/>
      <c r="N238" s="415"/>
      <c r="O238" s="415"/>
      <c r="P238" s="415"/>
    </row>
    <row r="239" spans="2:16" ht="47.1" customHeight="1" x14ac:dyDescent="0.2">
      <c r="B239" s="421" t="s">
        <v>797</v>
      </c>
      <c r="C239" s="415"/>
      <c r="D239" s="415"/>
      <c r="E239" s="415"/>
      <c r="F239" s="415"/>
      <c r="G239" s="415"/>
      <c r="H239" s="415"/>
      <c r="I239" s="415"/>
      <c r="J239" s="415"/>
      <c r="K239" s="415"/>
      <c r="L239" s="415"/>
      <c r="M239" s="415"/>
      <c r="N239" s="415"/>
      <c r="O239" s="415"/>
      <c r="P239" s="415"/>
    </row>
    <row r="240" spans="2:16" ht="30" customHeight="1" x14ac:dyDescent="0.2">
      <c r="B240" s="447" t="s">
        <v>798</v>
      </c>
      <c r="C240" s="415"/>
      <c r="D240" s="415"/>
      <c r="E240" s="415"/>
      <c r="F240" s="415"/>
      <c r="G240" s="415"/>
      <c r="H240" s="415"/>
      <c r="I240" s="415"/>
      <c r="J240" s="415"/>
      <c r="K240" s="415"/>
      <c r="L240" s="415"/>
      <c r="M240" s="415"/>
      <c r="N240" s="415"/>
      <c r="O240" s="415"/>
      <c r="P240" s="415"/>
    </row>
    <row r="241" spans="2:16" ht="30" customHeight="1" x14ac:dyDescent="0.2">
      <c r="B241" s="447" t="s">
        <v>799</v>
      </c>
      <c r="C241" s="415"/>
      <c r="D241" s="415"/>
      <c r="E241" s="415"/>
      <c r="F241" s="415"/>
      <c r="G241" s="415"/>
      <c r="H241" s="415"/>
      <c r="I241" s="415"/>
      <c r="J241" s="415"/>
      <c r="K241" s="415"/>
      <c r="L241" s="415"/>
      <c r="M241" s="415"/>
      <c r="N241" s="415"/>
      <c r="O241" s="415"/>
      <c r="P241" s="415"/>
    </row>
    <row r="242" spans="2:16" ht="25.8" x14ac:dyDescent="0.2">
      <c r="B242" s="415"/>
      <c r="C242" s="415"/>
      <c r="D242" s="415"/>
      <c r="E242" s="415"/>
      <c r="F242" s="415"/>
      <c r="G242" s="415"/>
      <c r="H242" s="415"/>
      <c r="I242" s="415"/>
      <c r="J242" s="415"/>
      <c r="K242" s="415"/>
      <c r="L242" s="415"/>
      <c r="M242" s="415"/>
      <c r="N242" s="415"/>
      <c r="O242" s="415"/>
      <c r="P242" s="415"/>
    </row>
    <row r="243" spans="2:16" ht="47.1" customHeight="1" x14ac:dyDescent="0.2">
      <c r="B243" s="449" t="s">
        <v>800</v>
      </c>
      <c r="C243" s="450"/>
      <c r="D243" s="450"/>
      <c r="E243" s="450"/>
      <c r="F243" s="450"/>
      <c r="G243" s="450"/>
      <c r="H243" s="415"/>
      <c r="I243" s="415"/>
      <c r="J243" s="415"/>
      <c r="K243" s="415"/>
      <c r="L243" s="415"/>
      <c r="M243" s="415"/>
      <c r="N243" s="415"/>
      <c r="O243" s="415"/>
      <c r="P243" s="415"/>
    </row>
    <row r="244" spans="2:16" ht="47.1" customHeight="1" x14ac:dyDescent="0.2">
      <c r="B244" s="421" t="s">
        <v>801</v>
      </c>
      <c r="C244" s="415"/>
      <c r="D244" s="415"/>
      <c r="E244" s="415"/>
      <c r="F244" s="415"/>
      <c r="G244" s="415"/>
      <c r="H244" s="415"/>
      <c r="I244" s="415"/>
      <c r="J244" s="415"/>
      <c r="K244" s="415"/>
      <c r="L244" s="415"/>
      <c r="M244" s="415"/>
      <c r="N244" s="415"/>
      <c r="O244" s="415"/>
      <c r="P244" s="415"/>
    </row>
    <row r="245" spans="2:16" ht="30" customHeight="1" x14ac:dyDescent="0.2">
      <c r="B245" s="447" t="s">
        <v>802</v>
      </c>
      <c r="C245" s="415"/>
      <c r="D245" s="415"/>
      <c r="E245" s="415"/>
      <c r="F245" s="415"/>
      <c r="G245" s="415"/>
      <c r="H245" s="415"/>
      <c r="I245" s="415"/>
      <c r="J245" s="415"/>
      <c r="K245" s="415"/>
      <c r="L245" s="415"/>
      <c r="M245" s="415"/>
      <c r="N245" s="415"/>
      <c r="O245" s="415"/>
      <c r="P245" s="415"/>
    </row>
    <row r="246" spans="2:16" ht="30" customHeight="1" x14ac:dyDescent="0.2">
      <c r="B246" s="447" t="s">
        <v>803</v>
      </c>
      <c r="C246" s="415"/>
      <c r="D246" s="415"/>
      <c r="E246" s="415"/>
      <c r="F246" s="415"/>
      <c r="G246" s="415"/>
      <c r="H246" s="415"/>
      <c r="I246" s="415"/>
      <c r="J246" s="415"/>
      <c r="K246" s="415"/>
      <c r="L246" s="415"/>
      <c r="M246" s="415"/>
      <c r="N246" s="415"/>
      <c r="O246" s="415"/>
      <c r="P246" s="415"/>
    </row>
    <row r="247" spans="2:16" ht="25.8" x14ac:dyDescent="0.2">
      <c r="B247" s="415"/>
      <c r="C247" s="415"/>
      <c r="D247" s="415"/>
      <c r="E247" s="415"/>
      <c r="F247" s="415"/>
      <c r="G247" s="415"/>
      <c r="H247" s="415"/>
      <c r="I247" s="415"/>
      <c r="J247" s="415"/>
      <c r="K247" s="415"/>
      <c r="L247" s="415"/>
      <c r="M247" s="415"/>
      <c r="N247" s="415"/>
      <c r="O247" s="415"/>
      <c r="P247" s="415"/>
    </row>
    <row r="248" spans="2:16" ht="30" x14ac:dyDescent="0.2">
      <c r="B248" s="453" t="s">
        <v>804</v>
      </c>
      <c r="C248" s="454"/>
      <c r="D248" s="454"/>
      <c r="E248" s="454"/>
      <c r="F248" s="454"/>
      <c r="G248" s="454"/>
      <c r="H248" s="415"/>
      <c r="I248" s="415"/>
      <c r="J248" s="415"/>
      <c r="K248" s="415"/>
      <c r="L248" s="415"/>
      <c r="M248" s="415"/>
      <c r="N248" s="415"/>
      <c r="O248" s="415"/>
      <c r="P248" s="415"/>
    </row>
    <row r="249" spans="2:16" ht="25.8" x14ac:dyDescent="0.2">
      <c r="B249" s="415"/>
      <c r="C249" s="415"/>
      <c r="D249" s="415"/>
      <c r="E249" s="415"/>
      <c r="F249" s="415"/>
      <c r="G249" s="415"/>
      <c r="H249" s="415"/>
      <c r="I249" s="415"/>
      <c r="J249" s="415"/>
      <c r="K249" s="415"/>
      <c r="L249" s="415"/>
      <c r="M249" s="415"/>
      <c r="N249" s="415"/>
      <c r="O249" s="415"/>
      <c r="P249" s="415"/>
    </row>
    <row r="250" spans="2:16" x14ac:dyDescent="0.2">
      <c r="B250" s="1396"/>
      <c r="C250" s="1396"/>
      <c r="D250" s="1396"/>
      <c r="E250" s="1396"/>
      <c r="F250" s="1396"/>
      <c r="G250" s="1396"/>
      <c r="H250" s="1396"/>
      <c r="I250" s="1396"/>
      <c r="J250" s="1396"/>
      <c r="K250" s="1396"/>
      <c r="L250" s="1396"/>
      <c r="M250" s="1396"/>
      <c r="N250" s="1396"/>
      <c r="O250" s="1396"/>
      <c r="P250" s="1396"/>
    </row>
    <row r="251" spans="2:16" x14ac:dyDescent="0.2">
      <c r="B251" s="1396"/>
      <c r="C251" s="1396"/>
      <c r="D251" s="1396"/>
      <c r="E251" s="1396"/>
      <c r="F251" s="1396"/>
      <c r="G251" s="1396"/>
      <c r="H251" s="1396"/>
      <c r="I251" s="1396"/>
      <c r="J251" s="1396"/>
      <c r="K251" s="1396"/>
      <c r="L251" s="1396"/>
      <c r="M251" s="1396"/>
      <c r="N251" s="1396"/>
      <c r="O251" s="1396"/>
      <c r="P251" s="1396"/>
    </row>
    <row r="252" spans="2:16" ht="25.8" x14ac:dyDescent="0.2">
      <c r="B252" s="455"/>
      <c r="C252" s="455"/>
      <c r="D252" s="455"/>
      <c r="E252" s="455"/>
      <c r="F252" s="455"/>
      <c r="G252" s="455"/>
      <c r="H252" s="455"/>
      <c r="I252" s="455"/>
      <c r="J252" s="455"/>
      <c r="K252" s="455"/>
      <c r="L252" s="455"/>
      <c r="M252" s="455"/>
      <c r="N252" s="455"/>
      <c r="O252" s="455"/>
      <c r="P252" s="455"/>
    </row>
    <row r="253" spans="2:16" ht="30" x14ac:dyDescent="0.2">
      <c r="B253" s="447" t="s">
        <v>805</v>
      </c>
      <c r="C253" s="415"/>
      <c r="D253" s="415"/>
      <c r="E253" s="415"/>
      <c r="F253" s="415"/>
      <c r="G253" s="415"/>
      <c r="H253" s="415"/>
      <c r="I253" s="415"/>
      <c r="J253" s="415"/>
      <c r="K253" s="415"/>
      <c r="L253" s="415"/>
      <c r="M253" s="415"/>
      <c r="N253" s="447" t="s">
        <v>806</v>
      </c>
      <c r="O253" s="415"/>
      <c r="P253" s="415"/>
    </row>
    <row r="254" spans="2:16" ht="50.1" customHeight="1" x14ac:dyDescent="0.2">
      <c r="B254" s="453" t="s">
        <v>807</v>
      </c>
      <c r="C254" s="454"/>
      <c r="D254" s="454"/>
      <c r="E254" s="454"/>
      <c r="F254" s="454"/>
      <c r="G254" s="454"/>
      <c r="H254" s="415"/>
      <c r="I254" s="415"/>
      <c r="J254" s="415"/>
      <c r="K254" s="415"/>
      <c r="L254" s="415"/>
      <c r="M254" s="415"/>
      <c r="N254" s="453" t="s">
        <v>808</v>
      </c>
      <c r="O254" s="415"/>
      <c r="P254" s="415"/>
    </row>
    <row r="255" spans="2:16" ht="50.1" customHeight="1" x14ac:dyDescent="0.2">
      <c r="B255" s="447" t="s">
        <v>809</v>
      </c>
      <c r="C255" s="415"/>
      <c r="D255" s="415"/>
      <c r="E255" s="415"/>
      <c r="F255" s="415"/>
      <c r="G255" s="415"/>
      <c r="H255" s="415"/>
      <c r="I255" s="415"/>
      <c r="J255" s="415"/>
      <c r="K255" s="415"/>
      <c r="L255" s="415"/>
      <c r="M255" s="415"/>
      <c r="N255" s="447" t="s">
        <v>810</v>
      </c>
      <c r="O255" s="415"/>
      <c r="P255" s="415"/>
    </row>
  </sheetData>
  <mergeCells count="189">
    <mergeCell ref="C19:I19"/>
    <mergeCell ref="K19:L19"/>
    <mergeCell ref="M19:N19"/>
    <mergeCell ref="C20:I20"/>
    <mergeCell ref="K20:L20"/>
    <mergeCell ref="M20:N20"/>
    <mergeCell ref="C11:F11"/>
    <mergeCell ref="C12:F12"/>
    <mergeCell ref="C17:I17"/>
    <mergeCell ref="K17:L17"/>
    <mergeCell ref="M17:N17"/>
    <mergeCell ref="C18:I18"/>
    <mergeCell ref="K18:L18"/>
    <mergeCell ref="M18:N18"/>
    <mergeCell ref="P27:Q27"/>
    <mergeCell ref="B28:C28"/>
    <mergeCell ref="D28:F28"/>
    <mergeCell ref="G28:K28"/>
    <mergeCell ref="L28:N28"/>
    <mergeCell ref="P28:Q28"/>
    <mergeCell ref="C21:I21"/>
    <mergeCell ref="K21:L21"/>
    <mergeCell ref="M21:N21"/>
    <mergeCell ref="B27:F27"/>
    <mergeCell ref="G27:K27"/>
    <mergeCell ref="L27:N27"/>
    <mergeCell ref="B29:C29"/>
    <mergeCell ref="D29:F29"/>
    <mergeCell ref="G29:K29"/>
    <mergeCell ref="L29:N29"/>
    <mergeCell ref="P29:Q29"/>
    <mergeCell ref="B30:C30"/>
    <mergeCell ref="D30:F30"/>
    <mergeCell ref="G30:K30"/>
    <mergeCell ref="L30:N30"/>
    <mergeCell ref="P30:Q30"/>
    <mergeCell ref="B33:F33"/>
    <mergeCell ref="G33:K33"/>
    <mergeCell ref="L33:N33"/>
    <mergeCell ref="P33:Q33"/>
    <mergeCell ref="B34:F34"/>
    <mergeCell ref="G34:K34"/>
    <mergeCell ref="L34:N34"/>
    <mergeCell ref="P34:Q34"/>
    <mergeCell ref="B31:C31"/>
    <mergeCell ref="D31:F31"/>
    <mergeCell ref="G31:K31"/>
    <mergeCell ref="L31:N31"/>
    <mergeCell ref="P31:Q31"/>
    <mergeCell ref="B32:F32"/>
    <mergeCell ref="G32:K32"/>
    <mergeCell ref="L32:N32"/>
    <mergeCell ref="P32:Q32"/>
    <mergeCell ref="B37:F37"/>
    <mergeCell ref="G37:K37"/>
    <mergeCell ref="L37:N37"/>
    <mergeCell ref="P37:Q37"/>
    <mergeCell ref="B38:F38"/>
    <mergeCell ref="G38:K38"/>
    <mergeCell ref="L38:N38"/>
    <mergeCell ref="P38:Q38"/>
    <mergeCell ref="B35:F35"/>
    <mergeCell ref="G35:K35"/>
    <mergeCell ref="L35:N35"/>
    <mergeCell ref="P35:Q35"/>
    <mergeCell ref="B36:F36"/>
    <mergeCell ref="G36:K36"/>
    <mergeCell ref="L36:N36"/>
    <mergeCell ref="P36:Q36"/>
    <mergeCell ref="B39:F39"/>
    <mergeCell ref="G39:K39"/>
    <mergeCell ref="L39:N39"/>
    <mergeCell ref="P39:Q39"/>
    <mergeCell ref="B49:F49"/>
    <mergeCell ref="G49:J49"/>
    <mergeCell ref="K49:M49"/>
    <mergeCell ref="N49:O49"/>
    <mergeCell ref="P49:Q49"/>
    <mergeCell ref="B50:F50"/>
    <mergeCell ref="G50:J50"/>
    <mergeCell ref="K50:M50"/>
    <mergeCell ref="N50:O50"/>
    <mergeCell ref="P50:Q50"/>
    <mergeCell ref="B51:F51"/>
    <mergeCell ref="G51:J51"/>
    <mergeCell ref="K51:M51"/>
    <mergeCell ref="N51:O51"/>
    <mergeCell ref="P51:Q51"/>
    <mergeCell ref="B52:F52"/>
    <mergeCell ref="G52:J52"/>
    <mergeCell ref="K52:M52"/>
    <mergeCell ref="N52:O52"/>
    <mergeCell ref="P52:Q52"/>
    <mergeCell ref="B53:F53"/>
    <mergeCell ref="G53:J53"/>
    <mergeCell ref="K53:M53"/>
    <mergeCell ref="N53:O53"/>
    <mergeCell ref="P53:Q53"/>
    <mergeCell ref="P63:Q63"/>
    <mergeCell ref="B64:C64"/>
    <mergeCell ref="E64:F64"/>
    <mergeCell ref="G64:H64"/>
    <mergeCell ref="I64:J64"/>
    <mergeCell ref="K64:L64"/>
    <mergeCell ref="M64:O64"/>
    <mergeCell ref="P64:Q64"/>
    <mergeCell ref="B63:C63"/>
    <mergeCell ref="E63:F63"/>
    <mergeCell ref="G63:H63"/>
    <mergeCell ref="I63:J63"/>
    <mergeCell ref="K63:L63"/>
    <mergeCell ref="M63:O63"/>
    <mergeCell ref="P65:Q65"/>
    <mergeCell ref="B66:C66"/>
    <mergeCell ref="E66:F66"/>
    <mergeCell ref="G66:H66"/>
    <mergeCell ref="I66:J66"/>
    <mergeCell ref="K66:L66"/>
    <mergeCell ref="M66:O66"/>
    <mergeCell ref="P66:Q66"/>
    <mergeCell ref="B65:C65"/>
    <mergeCell ref="E65:F65"/>
    <mergeCell ref="G65:H65"/>
    <mergeCell ref="I65:J65"/>
    <mergeCell ref="K65:L65"/>
    <mergeCell ref="M65:O65"/>
    <mergeCell ref="P67:Q67"/>
    <mergeCell ref="B73:K73"/>
    <mergeCell ref="L73:O73"/>
    <mergeCell ref="P73:Q73"/>
    <mergeCell ref="B74:K74"/>
    <mergeCell ref="L74:O74"/>
    <mergeCell ref="P74:Q74"/>
    <mergeCell ref="B67:C67"/>
    <mergeCell ref="E67:F67"/>
    <mergeCell ref="G67:H67"/>
    <mergeCell ref="I67:J67"/>
    <mergeCell ref="K67:L67"/>
    <mergeCell ref="M67:O67"/>
    <mergeCell ref="B77:K77"/>
    <mergeCell ref="L77:O77"/>
    <mergeCell ref="P77:Q77"/>
    <mergeCell ref="B80:O80"/>
    <mergeCell ref="P80:Q80"/>
    <mergeCell ref="B81:O81"/>
    <mergeCell ref="P81:Q81"/>
    <mergeCell ref="B75:K75"/>
    <mergeCell ref="L75:O75"/>
    <mergeCell ref="P75:Q75"/>
    <mergeCell ref="B76:K76"/>
    <mergeCell ref="L76:O76"/>
    <mergeCell ref="P76:Q76"/>
    <mergeCell ref="B87:F87"/>
    <mergeCell ref="G87:I87"/>
    <mergeCell ref="J87:K87"/>
    <mergeCell ref="L87:M87"/>
    <mergeCell ref="N87:O87"/>
    <mergeCell ref="P87:Q87"/>
    <mergeCell ref="B82:O82"/>
    <mergeCell ref="P82:Q82"/>
    <mergeCell ref="B83:O83"/>
    <mergeCell ref="P83:Q83"/>
    <mergeCell ref="B86:F86"/>
    <mergeCell ref="G86:I86"/>
    <mergeCell ref="J86:K86"/>
    <mergeCell ref="L86:M86"/>
    <mergeCell ref="N86:O86"/>
    <mergeCell ref="P86:Q86"/>
    <mergeCell ref="B89:F89"/>
    <mergeCell ref="G89:I89"/>
    <mergeCell ref="J89:K89"/>
    <mergeCell ref="L89:M89"/>
    <mergeCell ref="N89:O89"/>
    <mergeCell ref="P89:Q89"/>
    <mergeCell ref="B88:F88"/>
    <mergeCell ref="G88:I88"/>
    <mergeCell ref="J88:K88"/>
    <mergeCell ref="L88:M88"/>
    <mergeCell ref="N88:O88"/>
    <mergeCell ref="P88:Q88"/>
    <mergeCell ref="W104:Y104"/>
    <mergeCell ref="Q105:V105"/>
    <mergeCell ref="B250:P251"/>
    <mergeCell ref="B90:F90"/>
    <mergeCell ref="G90:I90"/>
    <mergeCell ref="J90:K90"/>
    <mergeCell ref="L90:M90"/>
    <mergeCell ref="N90:O90"/>
    <mergeCell ref="P90:Q90"/>
  </mergeCells>
  <phoneticPr fontId="58"/>
  <printOptions horizontalCentered="1"/>
  <pageMargins left="0.62992125984251968" right="0.62992125984251968" top="0.55118110236220474" bottom="0.15748031496062992" header="0.31496062992125984" footer="0.31496062992125984"/>
  <pageSetup paperSize="9" scale="24" fitToHeight="0" orientation="landscape" r:id="rId1"/>
  <rowBreaks count="4" manualBreakCount="4">
    <brk id="41" max="24" man="1"/>
    <brk id="69" max="24" man="1"/>
    <brk id="102" max="24" man="1"/>
    <brk id="195" max="24"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EEF0-9E64-4F65-B637-2AE0C1768183}">
  <dimension ref="A1:D19"/>
  <sheetViews>
    <sheetView view="pageBreakPreview" zoomScale="80" zoomScaleNormal="100" zoomScaleSheetLayoutView="80" workbookViewId="0">
      <selection activeCell="M13" sqref="M13"/>
    </sheetView>
  </sheetViews>
  <sheetFormatPr defaultColWidth="10" defaultRowHeight="13.2" x14ac:dyDescent="0.2"/>
  <cols>
    <col min="1" max="1" width="16.6640625" style="202" customWidth="1"/>
    <col min="2" max="2" width="63.21875" style="202" customWidth="1"/>
    <col min="3" max="3" width="9.5546875" style="202" customWidth="1"/>
    <col min="4" max="16384" width="10" style="202"/>
  </cols>
  <sheetData>
    <row r="1" spans="1:3" ht="20.25" customHeight="1" x14ac:dyDescent="0.2">
      <c r="A1" s="463" t="s">
        <v>823</v>
      </c>
    </row>
    <row r="3" spans="1:3" s="466" customFormat="1" ht="30" customHeight="1" x14ac:dyDescent="0.2">
      <c r="A3" s="464" t="s">
        <v>824</v>
      </c>
      <c r="B3" s="464" t="s">
        <v>825</v>
      </c>
      <c r="C3" s="465" t="s">
        <v>826</v>
      </c>
    </row>
    <row r="4" spans="1:3" ht="42" customHeight="1" x14ac:dyDescent="0.2">
      <c r="A4" s="1434" t="s">
        <v>827</v>
      </c>
      <c r="B4" s="467" t="s">
        <v>828</v>
      </c>
      <c r="C4" s="464"/>
    </row>
    <row r="5" spans="1:3" ht="42" customHeight="1" x14ac:dyDescent="0.2">
      <c r="A5" s="1435"/>
      <c r="B5" s="467" t="s">
        <v>829</v>
      </c>
      <c r="C5" s="464"/>
    </row>
    <row r="6" spans="1:3" ht="42" customHeight="1" x14ac:dyDescent="0.2">
      <c r="A6" s="467" t="s">
        <v>830</v>
      </c>
      <c r="B6" s="467" t="s">
        <v>831</v>
      </c>
      <c r="C6" s="464"/>
    </row>
    <row r="7" spans="1:3" ht="42" customHeight="1" x14ac:dyDescent="0.2">
      <c r="A7" s="467" t="s">
        <v>832</v>
      </c>
      <c r="B7" s="467" t="s">
        <v>833</v>
      </c>
      <c r="C7" s="464"/>
    </row>
    <row r="8" spans="1:3" ht="90" customHeight="1" x14ac:dyDescent="0.2">
      <c r="A8" s="467" t="s">
        <v>834</v>
      </c>
      <c r="B8" s="467" t="s">
        <v>835</v>
      </c>
      <c r="C8" s="464"/>
    </row>
    <row r="9" spans="1:3" ht="42" customHeight="1" x14ac:dyDescent="0.2">
      <c r="A9" s="467" t="s">
        <v>836</v>
      </c>
      <c r="B9" s="467" t="s">
        <v>837</v>
      </c>
      <c r="C9" s="464"/>
    </row>
    <row r="10" spans="1:3" ht="42" customHeight="1" x14ac:dyDescent="0.2">
      <c r="A10" s="467" t="s">
        <v>838</v>
      </c>
      <c r="B10" s="467" t="s">
        <v>839</v>
      </c>
      <c r="C10" s="464"/>
    </row>
    <row r="11" spans="1:3" ht="42" customHeight="1" x14ac:dyDescent="0.2">
      <c r="A11" s="467" t="s">
        <v>840</v>
      </c>
      <c r="B11" s="467" t="s">
        <v>841</v>
      </c>
      <c r="C11" s="464"/>
    </row>
    <row r="12" spans="1:3" ht="42" customHeight="1" x14ac:dyDescent="0.2">
      <c r="A12" s="467" t="s">
        <v>842</v>
      </c>
      <c r="B12" s="467" t="s">
        <v>843</v>
      </c>
      <c r="C12" s="464"/>
    </row>
    <row r="13" spans="1:3" ht="42" customHeight="1" x14ac:dyDescent="0.2">
      <c r="A13" s="1436" t="s">
        <v>844</v>
      </c>
      <c r="B13" s="467" t="s">
        <v>845</v>
      </c>
      <c r="C13" s="464"/>
    </row>
    <row r="14" spans="1:3" ht="42" customHeight="1" x14ac:dyDescent="0.2">
      <c r="A14" s="1437"/>
      <c r="B14" s="467" t="s">
        <v>846</v>
      </c>
      <c r="C14" s="464"/>
    </row>
    <row r="15" spans="1:3" ht="42" customHeight="1" x14ac:dyDescent="0.2">
      <c r="A15" s="467" t="s">
        <v>847</v>
      </c>
      <c r="B15" s="467" t="s">
        <v>848</v>
      </c>
      <c r="C15" s="464"/>
    </row>
    <row r="16" spans="1:3" ht="42" customHeight="1" x14ac:dyDescent="0.2">
      <c r="A16" s="468" t="s">
        <v>849</v>
      </c>
      <c r="B16" s="467" t="s">
        <v>850</v>
      </c>
      <c r="C16" s="464"/>
    </row>
    <row r="17" spans="1:4" ht="42" customHeight="1" x14ac:dyDescent="0.2">
      <c r="A17" s="467" t="s">
        <v>851</v>
      </c>
      <c r="B17" s="467" t="s">
        <v>852</v>
      </c>
      <c r="C17" s="469"/>
    </row>
    <row r="18" spans="1:4" ht="27" customHeight="1" x14ac:dyDescent="0.2">
      <c r="A18" s="1438" t="s">
        <v>853</v>
      </c>
      <c r="B18" s="1439"/>
      <c r="C18" s="1439"/>
    </row>
    <row r="19" spans="1:4" ht="18.75" customHeight="1" x14ac:dyDescent="0.2">
      <c r="A19" s="202" t="s">
        <v>854</v>
      </c>
      <c r="D19" s="202" t="s">
        <v>855</v>
      </c>
    </row>
  </sheetData>
  <mergeCells count="3">
    <mergeCell ref="A4:A5"/>
    <mergeCell ref="A13:A14"/>
    <mergeCell ref="A18:C18"/>
  </mergeCells>
  <phoneticPr fontId="58"/>
  <hyperlinks>
    <hyperlink ref="A18" r:id="rId1" display="https://www.pref.fukui.lg.jp/doc/noushi/kankyo/boujyo2020.html" xr:uid="{10302F25-5029-4BC4-BCE8-E847C904F877}"/>
  </hyperlinks>
  <pageMargins left="0.7" right="0.7" top="0.75" bottom="0.75" header="0.3" footer="0.3"/>
  <pageSetup paperSize="9" scale="98"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F06DE-E9E2-4E8E-AD3F-2A3DB2D3A113}">
  <dimension ref="A1:D19"/>
  <sheetViews>
    <sheetView view="pageBreakPreview" topLeftCell="A16" zoomScale="80" zoomScaleNormal="100" zoomScaleSheetLayoutView="80" workbookViewId="0">
      <selection activeCell="I8" sqref="I8"/>
    </sheetView>
  </sheetViews>
  <sheetFormatPr defaultColWidth="10" defaultRowHeight="13.2" x14ac:dyDescent="0.2"/>
  <cols>
    <col min="1" max="1" width="16.6640625" style="471" customWidth="1"/>
    <col min="2" max="2" width="63.21875" style="471" customWidth="1"/>
    <col min="3" max="3" width="9.5546875" style="471" customWidth="1"/>
    <col min="4" max="16384" width="10" style="471"/>
  </cols>
  <sheetData>
    <row r="1" spans="1:3" ht="20.25" customHeight="1" x14ac:dyDescent="0.2">
      <c r="A1" s="470" t="s">
        <v>856</v>
      </c>
    </row>
    <row r="3" spans="1:3" s="474" customFormat="1" ht="30" customHeight="1" x14ac:dyDescent="0.2">
      <c r="A3" s="472" t="s">
        <v>824</v>
      </c>
      <c r="B3" s="472" t="s">
        <v>825</v>
      </c>
      <c r="C3" s="473" t="s">
        <v>826</v>
      </c>
    </row>
    <row r="4" spans="1:3" ht="42" customHeight="1" x14ac:dyDescent="0.2">
      <c r="A4" s="1440" t="s">
        <v>827</v>
      </c>
      <c r="B4" s="475" t="s">
        <v>828</v>
      </c>
      <c r="C4" s="472"/>
    </row>
    <row r="5" spans="1:3" ht="42" customHeight="1" x14ac:dyDescent="0.2">
      <c r="A5" s="1441"/>
      <c r="B5" s="475" t="s">
        <v>829</v>
      </c>
      <c r="C5" s="472"/>
    </row>
    <row r="6" spans="1:3" ht="42" customHeight="1" x14ac:dyDescent="0.2">
      <c r="A6" s="475" t="s">
        <v>830</v>
      </c>
      <c r="B6" s="475" t="s">
        <v>831</v>
      </c>
      <c r="C6" s="472"/>
    </row>
    <row r="7" spans="1:3" ht="42" customHeight="1" x14ac:dyDescent="0.2">
      <c r="A7" s="475" t="s">
        <v>832</v>
      </c>
      <c r="B7" s="475" t="s">
        <v>857</v>
      </c>
      <c r="C7" s="472"/>
    </row>
    <row r="8" spans="1:3" ht="90" customHeight="1" x14ac:dyDescent="0.2">
      <c r="A8" s="475" t="s">
        <v>834</v>
      </c>
      <c r="B8" s="475" t="s">
        <v>858</v>
      </c>
      <c r="C8" s="472"/>
    </row>
    <row r="9" spans="1:3" ht="42" customHeight="1" x14ac:dyDescent="0.2">
      <c r="A9" s="475" t="s">
        <v>836</v>
      </c>
      <c r="B9" s="475" t="s">
        <v>859</v>
      </c>
      <c r="C9" s="472"/>
    </row>
    <row r="10" spans="1:3" ht="42" customHeight="1" x14ac:dyDescent="0.2">
      <c r="A10" s="475" t="s">
        <v>838</v>
      </c>
      <c r="B10" s="475" t="s">
        <v>860</v>
      </c>
      <c r="C10" s="472"/>
    </row>
    <row r="11" spans="1:3" ht="42" customHeight="1" x14ac:dyDescent="0.2">
      <c r="A11" s="475" t="s">
        <v>840</v>
      </c>
      <c r="B11" s="475" t="s">
        <v>841</v>
      </c>
      <c r="C11" s="476"/>
    </row>
    <row r="12" spans="1:3" ht="42" customHeight="1" x14ac:dyDescent="0.2">
      <c r="A12" s="475" t="s">
        <v>842</v>
      </c>
      <c r="B12" s="467" t="s">
        <v>843</v>
      </c>
      <c r="C12" s="472"/>
    </row>
    <row r="13" spans="1:3" ht="42" customHeight="1" x14ac:dyDescent="0.2">
      <c r="A13" s="1442" t="s">
        <v>844</v>
      </c>
      <c r="B13" s="475" t="s">
        <v>845</v>
      </c>
      <c r="C13" s="472"/>
    </row>
    <row r="14" spans="1:3" ht="42" customHeight="1" x14ac:dyDescent="0.2">
      <c r="A14" s="1443"/>
      <c r="B14" s="475" t="s">
        <v>861</v>
      </c>
      <c r="C14" s="476"/>
    </row>
    <row r="15" spans="1:3" ht="42" customHeight="1" x14ac:dyDescent="0.2">
      <c r="A15" s="475" t="s">
        <v>847</v>
      </c>
      <c r="B15" s="475" t="s">
        <v>862</v>
      </c>
      <c r="C15" s="472"/>
    </row>
    <row r="16" spans="1:3" ht="42" customHeight="1" x14ac:dyDescent="0.2">
      <c r="A16" s="477" t="s">
        <v>849</v>
      </c>
      <c r="B16" s="475" t="s">
        <v>863</v>
      </c>
      <c r="C16" s="472"/>
    </row>
    <row r="17" spans="1:4" ht="42" customHeight="1" x14ac:dyDescent="0.2">
      <c r="A17" s="475" t="s">
        <v>851</v>
      </c>
      <c r="B17" s="475" t="s">
        <v>852</v>
      </c>
      <c r="C17" s="478"/>
    </row>
    <row r="18" spans="1:4" ht="27" customHeight="1" x14ac:dyDescent="0.2">
      <c r="A18" s="1438" t="s">
        <v>853</v>
      </c>
      <c r="B18" s="1439"/>
      <c r="C18" s="1439"/>
    </row>
    <row r="19" spans="1:4" ht="18.75" customHeight="1" x14ac:dyDescent="0.2">
      <c r="A19" s="202" t="str">
        <f>'IPM実施指標（14項目）'!A19</f>
        <v>　　（https://www.pref.fukui.lg.jp/doc/noushi/kankyo/boujyo2021.html）</v>
      </c>
      <c r="B19" s="202"/>
      <c r="C19" s="202"/>
      <c r="D19" s="471" t="s">
        <v>855</v>
      </c>
    </row>
  </sheetData>
  <mergeCells count="3">
    <mergeCell ref="A4:A5"/>
    <mergeCell ref="A13:A14"/>
    <mergeCell ref="A18:C18"/>
  </mergeCells>
  <phoneticPr fontId="58"/>
  <hyperlinks>
    <hyperlink ref="A18" r:id="rId1" display="https://www.pref.fukui.lg.jp/doc/noushi/kankyo/boujyo2020.html" xr:uid="{64309BCC-BFC2-4FC3-BF5A-9B37AE4CA018}"/>
  </hyperlinks>
  <pageMargins left="0.7" right="0.7" top="0.75" bottom="0.75" header="0.3" footer="0.3"/>
  <pageSetup paperSize="9" scale="98"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CA86A-5633-4404-8A2B-F3756E9A60CA}">
  <dimension ref="A1:D12"/>
  <sheetViews>
    <sheetView tabSelected="1" view="pageBreakPreview" zoomScale="80" zoomScaleNormal="100" zoomScaleSheetLayoutView="80" workbookViewId="0">
      <selection activeCell="I9" sqref="I9"/>
    </sheetView>
  </sheetViews>
  <sheetFormatPr defaultColWidth="10" defaultRowHeight="13.2" x14ac:dyDescent="0.2"/>
  <cols>
    <col min="1" max="1" width="16.6640625" style="471" customWidth="1"/>
    <col min="2" max="2" width="63.21875" style="471" customWidth="1"/>
    <col min="3" max="3" width="9.5546875" style="471" customWidth="1"/>
    <col min="4" max="16384" width="10" style="471"/>
  </cols>
  <sheetData>
    <row r="1" spans="1:4" ht="20.25" customHeight="1" x14ac:dyDescent="0.2">
      <c r="A1" s="470" t="s">
        <v>864</v>
      </c>
      <c r="C1" s="479"/>
    </row>
    <row r="3" spans="1:4" s="474" customFormat="1" ht="34.5" customHeight="1" x14ac:dyDescent="0.2">
      <c r="A3" s="472" t="s">
        <v>824</v>
      </c>
      <c r="B3" s="472" t="s">
        <v>825</v>
      </c>
      <c r="C3" s="473" t="s">
        <v>826</v>
      </c>
    </row>
    <row r="4" spans="1:4" ht="45" customHeight="1" x14ac:dyDescent="0.2">
      <c r="A4" s="467" t="s">
        <v>865</v>
      </c>
      <c r="B4" s="467" t="s">
        <v>866</v>
      </c>
      <c r="C4" s="480"/>
    </row>
    <row r="5" spans="1:4" ht="45" customHeight="1" x14ac:dyDescent="0.2">
      <c r="A5" s="1434" t="s">
        <v>867</v>
      </c>
      <c r="B5" s="467" t="s">
        <v>868</v>
      </c>
      <c r="C5" s="469"/>
    </row>
    <row r="6" spans="1:4" ht="45" customHeight="1" x14ac:dyDescent="0.2">
      <c r="A6" s="1444"/>
      <c r="B6" s="467" t="s">
        <v>869</v>
      </c>
      <c r="C6" s="469"/>
    </row>
    <row r="7" spans="1:4" ht="45" customHeight="1" x14ac:dyDescent="0.2">
      <c r="A7" s="1435"/>
      <c r="B7" s="467" t="s">
        <v>870</v>
      </c>
      <c r="C7" s="469"/>
    </row>
    <row r="8" spans="1:4" ht="45" customHeight="1" x14ac:dyDescent="0.2">
      <c r="A8" s="467" t="s">
        <v>842</v>
      </c>
      <c r="B8" s="467" t="s">
        <v>871</v>
      </c>
      <c r="C8" s="469"/>
    </row>
    <row r="9" spans="1:4" ht="45" customHeight="1" x14ac:dyDescent="0.2">
      <c r="A9" s="467" t="s">
        <v>851</v>
      </c>
      <c r="B9" s="467" t="s">
        <v>872</v>
      </c>
      <c r="C9" s="469"/>
    </row>
    <row r="10" spans="1:4" ht="54" customHeight="1" x14ac:dyDescent="0.2">
      <c r="A10" s="1445" t="s">
        <v>873</v>
      </c>
      <c r="B10" s="1445"/>
      <c r="C10" s="1445"/>
      <c r="D10" s="471" t="s">
        <v>874</v>
      </c>
    </row>
    <row r="11" spans="1:4" ht="27" customHeight="1" x14ac:dyDescent="0.2">
      <c r="A11" s="1438" t="s">
        <v>875</v>
      </c>
      <c r="B11" s="1439"/>
      <c r="C11" s="1439"/>
    </row>
    <row r="12" spans="1:4" ht="18.75" customHeight="1" x14ac:dyDescent="0.2">
      <c r="A12" s="202" t="str">
        <f>'IPM実施指標（14項目）'!A19</f>
        <v>　　（https://www.pref.fukui.lg.jp/doc/noushi/kankyo/boujyo2021.html）</v>
      </c>
      <c r="B12" s="202"/>
      <c r="C12" s="202"/>
      <c r="D12" s="471" t="s">
        <v>855</v>
      </c>
    </row>
  </sheetData>
  <mergeCells count="3">
    <mergeCell ref="A5:A7"/>
    <mergeCell ref="A10:C10"/>
    <mergeCell ref="A11:C11"/>
  </mergeCells>
  <phoneticPr fontId="58"/>
  <hyperlinks>
    <hyperlink ref="A11" r:id="rId1" display="https://www.pref.fukui.lg.jp/doc/noushi/kankyo/boujyo2020.html" xr:uid="{6A1F73EE-8F62-45B1-AD4E-CC2113B0FAEF}"/>
  </hyperlinks>
  <printOptions horizontalCentered="1"/>
  <pageMargins left="0.7" right="0.7" top="0.75" bottom="0.75" header="0.3" footer="0.3"/>
  <pageSetup paperSize="9" scale="9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Y22"/>
  <sheetViews>
    <sheetView showGridLines="0" view="pageBreakPreview" zoomScale="115" zoomScaleNormal="80" zoomScaleSheetLayoutView="115" workbookViewId="0">
      <selection activeCell="A3" sqref="A3:Y3"/>
    </sheetView>
  </sheetViews>
  <sheetFormatPr defaultColWidth="3.44140625" defaultRowHeight="15.75" customHeight="1" x14ac:dyDescent="0.2"/>
  <cols>
    <col min="1" max="1" width="3.44140625" style="234"/>
    <col min="2" max="7" width="3.44140625" style="234" customWidth="1"/>
    <col min="8" max="16384" width="3.44140625" style="234"/>
  </cols>
  <sheetData>
    <row r="1" spans="1:25" ht="15.75" customHeight="1" x14ac:dyDescent="0.2">
      <c r="A1" s="350" t="s">
        <v>259</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260</v>
      </c>
    </row>
    <row r="9" spans="1:25" ht="15.75" customHeight="1" x14ac:dyDescent="0.2">
      <c r="B9" s="234" t="s">
        <v>261</v>
      </c>
    </row>
    <row r="10" spans="1:25" ht="22.5" customHeight="1" x14ac:dyDescent="0.2">
      <c r="B10" s="688" t="s">
        <v>262</v>
      </c>
      <c r="C10" s="689"/>
      <c r="D10" s="689"/>
      <c r="E10" s="689"/>
      <c r="F10" s="689"/>
      <c r="G10" s="689"/>
      <c r="H10" s="689"/>
      <c r="I10" s="689"/>
      <c r="J10" s="689"/>
      <c r="K10" s="689"/>
      <c r="L10" s="689"/>
      <c r="M10" s="689"/>
      <c r="N10" s="689"/>
      <c r="O10" s="689"/>
      <c r="P10" s="689"/>
      <c r="Q10" s="689"/>
      <c r="R10" s="689"/>
      <c r="S10" s="689"/>
      <c r="T10" s="689"/>
      <c r="U10" s="689"/>
      <c r="V10" s="690"/>
      <c r="W10" s="697" t="s">
        <v>263</v>
      </c>
      <c r="X10" s="697"/>
      <c r="Y10" s="697"/>
    </row>
    <row r="11" spans="1:25" ht="22.5" customHeight="1" x14ac:dyDescent="0.2">
      <c r="B11" s="691"/>
      <c r="C11" s="692"/>
      <c r="D11" s="692"/>
      <c r="E11" s="692"/>
      <c r="F11" s="692"/>
      <c r="G11" s="692"/>
      <c r="H11" s="692"/>
      <c r="I11" s="692"/>
      <c r="J11" s="692"/>
      <c r="K11" s="692"/>
      <c r="L11" s="692"/>
      <c r="M11" s="692"/>
      <c r="N11" s="692"/>
      <c r="O11" s="692"/>
      <c r="P11" s="692"/>
      <c r="Q11" s="692"/>
      <c r="R11" s="692"/>
      <c r="S11" s="692"/>
      <c r="T11" s="692"/>
      <c r="U11" s="692"/>
      <c r="V11" s="693"/>
      <c r="W11" s="663"/>
      <c r="X11" s="663"/>
      <c r="Y11" s="663"/>
    </row>
    <row r="12" spans="1:25" ht="22.5" customHeight="1" x14ac:dyDescent="0.2">
      <c r="B12" s="694"/>
      <c r="C12" s="695"/>
      <c r="D12" s="695"/>
      <c r="E12" s="695"/>
      <c r="F12" s="695"/>
      <c r="G12" s="695"/>
      <c r="H12" s="695"/>
      <c r="I12" s="695"/>
      <c r="J12" s="695"/>
      <c r="K12" s="695"/>
      <c r="L12" s="695"/>
      <c r="M12" s="695"/>
      <c r="N12" s="695"/>
      <c r="O12" s="695"/>
      <c r="P12" s="695"/>
      <c r="Q12" s="695"/>
      <c r="R12" s="695"/>
      <c r="S12" s="695"/>
      <c r="T12" s="695"/>
      <c r="U12" s="695"/>
      <c r="V12" s="696"/>
      <c r="W12" s="663"/>
      <c r="X12" s="663"/>
      <c r="Y12" s="663"/>
    </row>
    <row r="13" spans="1:25" ht="15.75" customHeight="1" x14ac:dyDescent="0.2">
      <c r="B13" s="236"/>
      <c r="C13" s="236"/>
      <c r="D13" s="236"/>
      <c r="E13" s="236"/>
      <c r="F13" s="236"/>
      <c r="G13" s="236"/>
      <c r="H13" s="236"/>
      <c r="I13" s="349"/>
      <c r="J13" s="349"/>
      <c r="K13" s="349"/>
      <c r="L13" s="349"/>
      <c r="M13" s="349"/>
      <c r="N13" s="349"/>
      <c r="O13" s="349"/>
      <c r="P13" s="349"/>
      <c r="Q13" s="349"/>
      <c r="R13" s="349"/>
    </row>
    <row r="14" spans="1:25" ht="15.75" customHeight="1" x14ac:dyDescent="0.2">
      <c r="A14" s="234" t="s">
        <v>246</v>
      </c>
    </row>
    <row r="15" spans="1:25" ht="15.75" customHeight="1" x14ac:dyDescent="0.2">
      <c r="B15" s="672" t="s">
        <v>247</v>
      </c>
      <c r="C15" s="676"/>
      <c r="D15" s="676"/>
      <c r="E15" s="676"/>
      <c r="F15" s="676"/>
      <c r="G15" s="676"/>
      <c r="H15" s="673"/>
      <c r="I15" s="672" t="s">
        <v>264</v>
      </c>
      <c r="J15" s="676"/>
      <c r="K15" s="676"/>
      <c r="L15" s="676"/>
      <c r="M15" s="676"/>
      <c r="N15" s="676"/>
      <c r="O15" s="653" t="s">
        <v>248</v>
      </c>
      <c r="P15" s="654"/>
      <c r="Q15" s="654"/>
      <c r="R15" s="654"/>
      <c r="S15" s="654"/>
      <c r="T15" s="654"/>
      <c r="U15" s="654"/>
      <c r="V15" s="655"/>
      <c r="W15" s="653" t="s">
        <v>251</v>
      </c>
      <c r="X15" s="654"/>
      <c r="Y15" s="655"/>
    </row>
    <row r="16" spans="1:25" ht="15.75" customHeight="1" x14ac:dyDescent="0.2">
      <c r="B16" s="674"/>
      <c r="C16" s="677"/>
      <c r="D16" s="677"/>
      <c r="E16" s="677"/>
      <c r="F16" s="677"/>
      <c r="G16" s="677"/>
      <c r="H16" s="675"/>
      <c r="I16" s="674"/>
      <c r="J16" s="677"/>
      <c r="K16" s="677"/>
      <c r="L16" s="677"/>
      <c r="M16" s="677"/>
      <c r="N16" s="677"/>
      <c r="O16" s="653" t="s">
        <v>131</v>
      </c>
      <c r="P16" s="654"/>
      <c r="Q16" s="654"/>
      <c r="R16" s="655"/>
      <c r="S16" s="653" t="s">
        <v>132</v>
      </c>
      <c r="T16" s="654"/>
      <c r="U16" s="654"/>
      <c r="V16" s="655"/>
      <c r="W16" s="346"/>
      <c r="X16" s="347"/>
      <c r="Y16" s="348"/>
    </row>
    <row r="17" spans="1:25" ht="22.5" customHeight="1" x14ac:dyDescent="0.2">
      <c r="B17" s="687" t="s">
        <v>265</v>
      </c>
      <c r="C17" s="687"/>
      <c r="D17" s="687"/>
      <c r="E17" s="687"/>
      <c r="F17" s="687"/>
      <c r="G17" s="687"/>
      <c r="H17" s="687"/>
      <c r="I17" s="698"/>
      <c r="J17" s="699"/>
      <c r="K17" s="699"/>
      <c r="L17" s="699"/>
      <c r="M17" s="699"/>
      <c r="N17" s="700"/>
      <c r="O17" s="701"/>
      <c r="P17" s="699"/>
      <c r="Q17" s="699"/>
      <c r="R17" s="700"/>
      <c r="S17" s="653"/>
      <c r="T17" s="654"/>
      <c r="U17" s="654"/>
      <c r="V17" s="655"/>
      <c r="W17" s="653"/>
      <c r="X17" s="654"/>
      <c r="Y17" s="655"/>
    </row>
    <row r="18" spans="1:25" ht="15.75" customHeight="1" x14ac:dyDescent="0.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row>
    <row r="19" spans="1:25" ht="15.75" customHeight="1" x14ac:dyDescent="0.2">
      <c r="A19" s="234" t="s">
        <v>258</v>
      </c>
    </row>
    <row r="20" spans="1:25" ht="22.5" customHeight="1" x14ac:dyDescent="0.2">
      <c r="B20" s="663"/>
      <c r="C20" s="663"/>
      <c r="D20" s="663"/>
      <c r="E20" s="663"/>
      <c r="F20" s="663"/>
      <c r="G20" s="663"/>
      <c r="H20" s="663"/>
      <c r="I20" s="663"/>
      <c r="J20" s="663"/>
    </row>
    <row r="21" spans="1:25" ht="22.5" customHeight="1" x14ac:dyDescent="0.2">
      <c r="B21" s="663"/>
      <c r="C21" s="663"/>
      <c r="D21" s="663"/>
      <c r="E21" s="663"/>
      <c r="F21" s="663"/>
      <c r="G21" s="663"/>
      <c r="H21" s="663"/>
      <c r="I21" s="663"/>
      <c r="J21" s="663"/>
    </row>
    <row r="22" spans="1:25" ht="12.75" customHeight="1" x14ac:dyDescent="0.2"/>
  </sheetData>
  <mergeCells count="16">
    <mergeCell ref="A3:Y3"/>
    <mergeCell ref="B20:J21"/>
    <mergeCell ref="B17:H17"/>
    <mergeCell ref="B10:V12"/>
    <mergeCell ref="W10:Y10"/>
    <mergeCell ref="W11:Y12"/>
    <mergeCell ref="W15:Y15"/>
    <mergeCell ref="W17:Y17"/>
    <mergeCell ref="B15:H16"/>
    <mergeCell ref="I15:N16"/>
    <mergeCell ref="I17:N17"/>
    <mergeCell ref="O15:V15"/>
    <mergeCell ref="S16:V16"/>
    <mergeCell ref="O16:R16"/>
    <mergeCell ref="O17:R17"/>
    <mergeCell ref="S17:V17"/>
  </mergeCells>
  <phoneticPr fontId="31"/>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71B6-A283-46AC-A3BA-1D38ACB4AF17}">
  <sheetPr codeName="Sheet6"/>
  <dimension ref="A1:Y20"/>
  <sheetViews>
    <sheetView showGridLines="0" view="pageBreakPreview" zoomScale="115" zoomScaleNormal="80" zoomScaleSheetLayoutView="115" workbookViewId="0"/>
  </sheetViews>
  <sheetFormatPr defaultColWidth="3.44140625" defaultRowHeight="15.75" customHeight="1" x14ac:dyDescent="0.2"/>
  <cols>
    <col min="1" max="16384" width="3.44140625" style="234"/>
  </cols>
  <sheetData>
    <row r="1" spans="1:25" ht="15.75" customHeight="1" x14ac:dyDescent="0.2">
      <c r="A1" s="350" t="s">
        <v>266</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267</v>
      </c>
    </row>
    <row r="9" spans="1:25" ht="15.75" customHeight="1" x14ac:dyDescent="0.2">
      <c r="A9" s="234" t="s">
        <v>246</v>
      </c>
    </row>
    <row r="10" spans="1:25" ht="15.75" customHeight="1" x14ac:dyDescent="0.2">
      <c r="B10" s="672" t="s">
        <v>247</v>
      </c>
      <c r="C10" s="676"/>
      <c r="D10" s="673"/>
      <c r="E10" s="663" t="s">
        <v>268</v>
      </c>
      <c r="F10" s="663"/>
      <c r="G10" s="663"/>
      <c r="H10" s="663"/>
      <c r="I10" s="663"/>
      <c r="J10" s="663"/>
      <c r="K10" s="663" t="s">
        <v>248</v>
      </c>
      <c r="L10" s="663"/>
      <c r="M10" s="663"/>
      <c r="N10" s="663"/>
      <c r="O10" s="663"/>
      <c r="P10" s="663"/>
      <c r="Q10" s="663"/>
      <c r="R10" s="663"/>
      <c r="S10" s="663"/>
      <c r="T10" s="663"/>
      <c r="U10" s="663"/>
      <c r="V10" s="663"/>
      <c r="W10" s="663" t="s">
        <v>251</v>
      </c>
      <c r="X10" s="663"/>
      <c r="Y10" s="663"/>
    </row>
    <row r="11" spans="1:25" ht="15.75" customHeight="1" x14ac:dyDescent="0.2">
      <c r="B11" s="674"/>
      <c r="C11" s="677"/>
      <c r="D11" s="675"/>
      <c r="E11" s="663"/>
      <c r="F11" s="663"/>
      <c r="G11" s="663"/>
      <c r="H11" s="663"/>
      <c r="I11" s="663"/>
      <c r="J11" s="663"/>
      <c r="K11" s="663" t="s">
        <v>269</v>
      </c>
      <c r="L11" s="663"/>
      <c r="M11" s="663"/>
      <c r="N11" s="663"/>
      <c r="O11" s="663"/>
      <c r="P11" s="663"/>
      <c r="Q11" s="663" t="s">
        <v>270</v>
      </c>
      <c r="R11" s="663"/>
      <c r="S11" s="663"/>
      <c r="T11" s="663"/>
      <c r="U11" s="663"/>
      <c r="V11" s="663"/>
      <c r="W11" s="663"/>
      <c r="X11" s="663"/>
      <c r="Y11" s="663"/>
    </row>
    <row r="12" spans="1:25" ht="22.5" customHeight="1" x14ac:dyDescent="0.2">
      <c r="B12" s="706" t="s">
        <v>271</v>
      </c>
      <c r="C12" s="707"/>
      <c r="D12" s="707"/>
      <c r="E12" s="709" t="s">
        <v>272</v>
      </c>
      <c r="F12" s="710"/>
      <c r="G12" s="710"/>
      <c r="H12" s="710"/>
      <c r="I12" s="710"/>
      <c r="J12" s="711"/>
      <c r="K12" s="663"/>
      <c r="L12" s="663"/>
      <c r="M12" s="663"/>
      <c r="N12" s="663"/>
      <c r="O12" s="663"/>
      <c r="P12" s="663"/>
      <c r="Q12" s="663"/>
      <c r="R12" s="663"/>
      <c r="S12" s="663"/>
      <c r="T12" s="663"/>
      <c r="U12" s="663"/>
      <c r="V12" s="663"/>
      <c r="W12" s="663"/>
      <c r="X12" s="663"/>
      <c r="Y12" s="663"/>
    </row>
    <row r="13" spans="1:25" ht="22.5" customHeight="1" x14ac:dyDescent="0.2">
      <c r="B13" s="702" t="s">
        <v>273</v>
      </c>
      <c r="C13" s="703"/>
      <c r="D13" s="703"/>
      <c r="E13" s="708"/>
      <c r="F13" s="708"/>
      <c r="G13" s="708"/>
      <c r="H13" s="708"/>
      <c r="I13" s="708"/>
      <c r="J13" s="708"/>
      <c r="K13" s="663" t="s">
        <v>274</v>
      </c>
      <c r="L13" s="663"/>
      <c r="M13" s="663"/>
      <c r="N13" s="663"/>
      <c r="O13" s="663"/>
      <c r="P13" s="663"/>
      <c r="Q13" s="663" t="s">
        <v>274</v>
      </c>
      <c r="R13" s="663"/>
      <c r="S13" s="663"/>
      <c r="T13" s="663"/>
      <c r="U13" s="663"/>
      <c r="V13" s="663"/>
      <c r="W13" s="663"/>
      <c r="X13" s="663"/>
      <c r="Y13" s="663"/>
    </row>
    <row r="14" spans="1:25" ht="22.5" customHeight="1" x14ac:dyDescent="0.2">
      <c r="B14" s="704"/>
      <c r="C14" s="705"/>
      <c r="D14" s="705"/>
      <c r="E14" s="708"/>
      <c r="F14" s="708"/>
      <c r="G14" s="708"/>
      <c r="H14" s="708"/>
      <c r="I14" s="708"/>
      <c r="J14" s="708"/>
      <c r="K14" s="712" t="s">
        <v>275</v>
      </c>
      <c r="L14" s="712"/>
      <c r="M14" s="712"/>
      <c r="N14" s="712"/>
      <c r="O14" s="712"/>
      <c r="P14" s="712"/>
      <c r="Q14" s="712" t="s">
        <v>275</v>
      </c>
      <c r="R14" s="712"/>
      <c r="S14" s="712"/>
      <c r="T14" s="712"/>
      <c r="U14" s="712"/>
      <c r="V14" s="712"/>
      <c r="W14" s="663"/>
      <c r="X14" s="663"/>
      <c r="Y14" s="663"/>
    </row>
    <row r="15" spans="1:25" ht="15.75" customHeight="1" x14ac:dyDescent="0.2">
      <c r="B15" s="375"/>
      <c r="C15" s="375"/>
      <c r="D15" s="375"/>
      <c r="E15" s="376"/>
      <c r="F15" s="376"/>
      <c r="G15" s="376"/>
      <c r="H15" s="376"/>
      <c r="I15" s="376"/>
      <c r="J15" s="376"/>
      <c r="K15" s="349"/>
      <c r="L15" s="349"/>
      <c r="M15" s="349"/>
      <c r="N15" s="349"/>
      <c r="O15" s="349"/>
      <c r="P15" s="349"/>
      <c r="Q15" s="349"/>
      <c r="R15" s="349"/>
      <c r="S15" s="349"/>
      <c r="T15" s="349"/>
      <c r="U15" s="349"/>
      <c r="V15" s="349"/>
      <c r="W15" s="349"/>
      <c r="X15" s="349"/>
      <c r="Y15" s="349"/>
    </row>
    <row r="16" spans="1:25" ht="15.75" customHeight="1" x14ac:dyDescent="0.2">
      <c r="A16" s="234" t="s">
        <v>258</v>
      </c>
    </row>
    <row r="17" spans="2:10" ht="22.5" customHeight="1" x14ac:dyDescent="0.2">
      <c r="B17" s="663"/>
      <c r="C17" s="663"/>
      <c r="D17" s="663"/>
      <c r="E17" s="663"/>
      <c r="F17" s="663"/>
      <c r="G17" s="663"/>
      <c r="H17" s="663"/>
      <c r="I17" s="663"/>
      <c r="J17" s="663"/>
    </row>
    <row r="18" spans="2:10" ht="22.5" customHeight="1" x14ac:dyDescent="0.2">
      <c r="B18" s="663"/>
      <c r="C18" s="663"/>
      <c r="D18" s="663"/>
      <c r="E18" s="663"/>
      <c r="F18" s="663"/>
      <c r="G18" s="663"/>
      <c r="H18" s="663"/>
      <c r="I18" s="663"/>
      <c r="J18" s="663"/>
    </row>
    <row r="20" spans="2:10" ht="12.75" customHeight="1" x14ac:dyDescent="0.2"/>
  </sheetData>
  <mergeCells count="21">
    <mergeCell ref="A3:Y3"/>
    <mergeCell ref="E12:J12"/>
    <mergeCell ref="K12:P12"/>
    <mergeCell ref="Q12:V12"/>
    <mergeCell ref="K14:P14"/>
    <mergeCell ref="Q14:V14"/>
    <mergeCell ref="B17:J18"/>
    <mergeCell ref="W12:Y12"/>
    <mergeCell ref="B10:D11"/>
    <mergeCell ref="W10:Y11"/>
    <mergeCell ref="B13:D14"/>
    <mergeCell ref="B12:D12"/>
    <mergeCell ref="Q11:V11"/>
    <mergeCell ref="K11:P11"/>
    <mergeCell ref="K13:P13"/>
    <mergeCell ref="Q13:V13"/>
    <mergeCell ref="W13:Y13"/>
    <mergeCell ref="W14:Y14"/>
    <mergeCell ref="E13:J14"/>
    <mergeCell ref="K10:V10"/>
    <mergeCell ref="E10:J11"/>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BB2C-4F9D-49B1-B445-D5C6903534D7}">
  <sheetPr codeName="Sheet11"/>
  <dimension ref="A1:Y23"/>
  <sheetViews>
    <sheetView showGridLines="0" view="pageBreakPreview" zoomScaleNormal="80" zoomScaleSheetLayoutView="10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276</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277</v>
      </c>
    </row>
    <row r="9" spans="1:25" ht="22.5" customHeight="1" x14ac:dyDescent="0.2">
      <c r="B9" s="714" t="s">
        <v>278</v>
      </c>
      <c r="C9" s="714"/>
      <c r="D9" s="714"/>
      <c r="E9" s="714"/>
      <c r="F9" s="714"/>
      <c r="G9" s="714"/>
      <c r="H9" s="714"/>
      <c r="I9" s="714"/>
      <c r="J9" s="714"/>
      <c r="K9" s="714"/>
      <c r="L9" s="714"/>
      <c r="M9" s="714"/>
      <c r="N9" s="714"/>
      <c r="O9" s="714"/>
      <c r="P9" s="714"/>
      <c r="Q9" s="714"/>
      <c r="R9" s="714"/>
      <c r="S9" s="714"/>
      <c r="T9" s="714"/>
      <c r="U9" s="714"/>
      <c r="V9" s="714"/>
      <c r="W9" s="714"/>
      <c r="X9" s="714"/>
      <c r="Y9" s="714"/>
    </row>
    <row r="10" spans="1:25" ht="22.5" customHeight="1" x14ac:dyDescent="0.2">
      <c r="B10" s="688" t="s">
        <v>279</v>
      </c>
      <c r="C10" s="689"/>
      <c r="D10" s="689"/>
      <c r="E10" s="689"/>
      <c r="F10" s="689"/>
      <c r="G10" s="689"/>
      <c r="H10" s="689"/>
      <c r="I10" s="689"/>
      <c r="J10" s="689"/>
      <c r="K10" s="689"/>
      <c r="L10" s="689"/>
      <c r="M10" s="689"/>
      <c r="N10" s="689"/>
      <c r="O10" s="689"/>
      <c r="P10" s="689"/>
      <c r="Q10" s="689"/>
      <c r="R10" s="689"/>
      <c r="S10" s="689"/>
      <c r="T10" s="689"/>
      <c r="U10" s="689"/>
      <c r="V10" s="690"/>
      <c r="W10" s="697" t="s">
        <v>263</v>
      </c>
      <c r="X10" s="697"/>
      <c r="Y10" s="697"/>
    </row>
    <row r="11" spans="1:25" ht="22.5" customHeight="1" x14ac:dyDescent="0.2">
      <c r="B11" s="691"/>
      <c r="C11" s="692"/>
      <c r="D11" s="692"/>
      <c r="E11" s="692"/>
      <c r="F11" s="692"/>
      <c r="G11" s="692"/>
      <c r="H11" s="692"/>
      <c r="I11" s="692"/>
      <c r="J11" s="692"/>
      <c r="K11" s="692"/>
      <c r="L11" s="692"/>
      <c r="M11" s="692"/>
      <c r="N11" s="692"/>
      <c r="O11" s="692"/>
      <c r="P11" s="692"/>
      <c r="Q11" s="692"/>
      <c r="R11" s="692"/>
      <c r="S11" s="692"/>
      <c r="T11" s="692"/>
      <c r="U11" s="692"/>
      <c r="V11" s="693"/>
      <c r="W11" s="663"/>
      <c r="X11" s="663"/>
      <c r="Y11" s="663"/>
    </row>
    <row r="12" spans="1:25" ht="22.5" customHeight="1" x14ac:dyDescent="0.2">
      <c r="B12" s="694"/>
      <c r="C12" s="695"/>
      <c r="D12" s="695"/>
      <c r="E12" s="695"/>
      <c r="F12" s="695"/>
      <c r="G12" s="695"/>
      <c r="H12" s="695"/>
      <c r="I12" s="695"/>
      <c r="J12" s="695"/>
      <c r="K12" s="695"/>
      <c r="L12" s="695"/>
      <c r="M12" s="695"/>
      <c r="N12" s="695"/>
      <c r="O12" s="695"/>
      <c r="P12" s="695"/>
      <c r="Q12" s="695"/>
      <c r="R12" s="695"/>
      <c r="S12" s="695"/>
      <c r="T12" s="695"/>
      <c r="U12" s="695"/>
      <c r="V12" s="696"/>
      <c r="W12" s="663"/>
      <c r="X12" s="663"/>
      <c r="Y12" s="663"/>
    </row>
    <row r="13" spans="1:25" ht="15.75" customHeight="1" x14ac:dyDescent="0.2">
      <c r="B13" s="662" t="s">
        <v>280</v>
      </c>
      <c r="C13" s="662"/>
      <c r="D13" s="662"/>
      <c r="E13" s="662"/>
      <c r="F13" s="662"/>
      <c r="G13" s="662"/>
      <c r="H13" s="662"/>
      <c r="I13" s="662"/>
      <c r="J13" s="662"/>
      <c r="K13" s="662"/>
      <c r="L13" s="662"/>
      <c r="M13" s="662"/>
      <c r="N13" s="662"/>
      <c r="O13" s="662"/>
      <c r="P13" s="662"/>
      <c r="Q13" s="662"/>
      <c r="R13" s="662"/>
      <c r="S13" s="662"/>
      <c r="T13" s="662"/>
      <c r="U13" s="662"/>
      <c r="V13" s="662"/>
      <c r="W13" s="662"/>
      <c r="X13" s="662"/>
      <c r="Y13" s="662"/>
    </row>
    <row r="15" spans="1:25" ht="15.75" customHeight="1" x14ac:dyDescent="0.2">
      <c r="A15" s="234" t="s">
        <v>246</v>
      </c>
    </row>
    <row r="16" spans="1:25" ht="15.75" customHeight="1" x14ac:dyDescent="0.2">
      <c r="B16" s="672" t="s">
        <v>247</v>
      </c>
      <c r="C16" s="676"/>
      <c r="D16" s="676"/>
      <c r="E16" s="676"/>
      <c r="F16" s="676"/>
      <c r="G16" s="676"/>
      <c r="H16" s="673"/>
      <c r="I16" s="653" t="s">
        <v>248</v>
      </c>
      <c r="J16" s="654"/>
      <c r="K16" s="654"/>
      <c r="L16" s="654"/>
      <c r="M16" s="654"/>
      <c r="N16" s="654"/>
      <c r="O16" s="654"/>
      <c r="P16" s="654"/>
      <c r="Q16" s="654"/>
      <c r="R16" s="654"/>
      <c r="S16" s="654"/>
      <c r="T16" s="654"/>
      <c r="U16" s="654"/>
      <c r="V16" s="655"/>
      <c r="W16" s="653" t="s">
        <v>251</v>
      </c>
      <c r="X16" s="654"/>
      <c r="Y16" s="655"/>
    </row>
    <row r="17" spans="1:25" ht="15.75" customHeight="1" x14ac:dyDescent="0.2">
      <c r="B17" s="674"/>
      <c r="C17" s="677"/>
      <c r="D17" s="677"/>
      <c r="E17" s="677"/>
      <c r="F17" s="677"/>
      <c r="G17" s="677"/>
      <c r="H17" s="675"/>
      <c r="I17" s="653" t="s">
        <v>269</v>
      </c>
      <c r="J17" s="654"/>
      <c r="K17" s="654"/>
      <c r="L17" s="654"/>
      <c r="M17" s="654"/>
      <c r="N17" s="654"/>
      <c r="O17" s="654"/>
      <c r="P17" s="663" t="s">
        <v>270</v>
      </c>
      <c r="Q17" s="663"/>
      <c r="R17" s="663"/>
      <c r="S17" s="663"/>
      <c r="T17" s="663"/>
      <c r="U17" s="663"/>
      <c r="V17" s="663"/>
      <c r="W17" s="346"/>
      <c r="X17" s="347"/>
      <c r="Y17" s="348"/>
    </row>
    <row r="18" spans="1:25" ht="22.5" customHeight="1" x14ac:dyDescent="0.2">
      <c r="B18" s="713" t="s">
        <v>46</v>
      </c>
      <c r="C18" s="713"/>
      <c r="D18" s="713"/>
      <c r="E18" s="713"/>
      <c r="F18" s="713"/>
      <c r="G18" s="713"/>
      <c r="H18" s="713"/>
      <c r="I18" s="653"/>
      <c r="J18" s="654"/>
      <c r="K18" s="654"/>
      <c r="L18" s="654"/>
      <c r="M18" s="654"/>
      <c r="N18" s="654"/>
      <c r="O18" s="654"/>
      <c r="P18" s="663"/>
      <c r="Q18" s="663"/>
      <c r="R18" s="663"/>
      <c r="S18" s="663"/>
      <c r="T18" s="663"/>
      <c r="U18" s="663"/>
      <c r="V18" s="663"/>
      <c r="W18" s="653"/>
      <c r="X18" s="654"/>
      <c r="Y18" s="655"/>
    </row>
    <row r="19" spans="1:25" ht="15.75" customHeight="1" x14ac:dyDescent="0.2">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row>
    <row r="20" spans="1:25" ht="15.75" customHeight="1" x14ac:dyDescent="0.2">
      <c r="A20" s="234" t="s">
        <v>258</v>
      </c>
    </row>
    <row r="21" spans="1:25" ht="22.5" customHeight="1" x14ac:dyDescent="0.2">
      <c r="B21" s="663"/>
      <c r="C21" s="663"/>
      <c r="D21" s="663"/>
      <c r="E21" s="663"/>
      <c r="F21" s="663"/>
      <c r="G21" s="663"/>
      <c r="H21" s="663"/>
      <c r="I21" s="663"/>
      <c r="J21" s="663"/>
    </row>
    <row r="22" spans="1:25" ht="22.5" customHeight="1" x14ac:dyDescent="0.2">
      <c r="B22" s="663"/>
      <c r="C22" s="663"/>
      <c r="D22" s="663"/>
      <c r="E22" s="663"/>
      <c r="F22" s="663"/>
      <c r="G22" s="663"/>
      <c r="H22" s="663"/>
      <c r="I22" s="663"/>
      <c r="J22" s="663"/>
    </row>
    <row r="23" spans="1:25" ht="12.75" customHeight="1" x14ac:dyDescent="0.2"/>
  </sheetData>
  <mergeCells count="16">
    <mergeCell ref="A3:Y3"/>
    <mergeCell ref="I17:O17"/>
    <mergeCell ref="P17:V17"/>
    <mergeCell ref="B16:H17"/>
    <mergeCell ref="W10:Y10"/>
    <mergeCell ref="W11:Y12"/>
    <mergeCell ref="I16:V16"/>
    <mergeCell ref="W16:Y16"/>
    <mergeCell ref="B9:Y9"/>
    <mergeCell ref="B10:V12"/>
    <mergeCell ref="B13:Y13"/>
    <mergeCell ref="B21:J22"/>
    <mergeCell ref="B18:H18"/>
    <mergeCell ref="W18:Y18"/>
    <mergeCell ref="P18:V18"/>
    <mergeCell ref="I18:O18"/>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B9EE2-17C7-4127-A955-4DBC2B7474D4}">
  <sheetPr codeName="Sheet8"/>
  <dimension ref="A1:Y25"/>
  <sheetViews>
    <sheetView showGridLines="0" view="pageBreakPreview" topLeftCell="A13" zoomScaleNormal="80" zoomScaleSheetLayoutView="10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281</v>
      </c>
    </row>
    <row r="2" spans="1:25" ht="15.75" customHeight="1" x14ac:dyDescent="0.2">
      <c r="A2" s="350"/>
    </row>
    <row r="3" spans="1:25" ht="15.75" customHeight="1" x14ac:dyDescent="0.2">
      <c r="A3" s="640" t="s">
        <v>244</v>
      </c>
      <c r="B3" s="640"/>
      <c r="C3" s="640"/>
      <c r="D3" s="640"/>
      <c r="E3" s="640"/>
      <c r="F3" s="640"/>
      <c r="G3" s="640"/>
      <c r="H3" s="640"/>
      <c r="I3" s="640"/>
      <c r="J3" s="640"/>
      <c r="K3" s="640"/>
      <c r="L3" s="640"/>
      <c r="M3" s="640"/>
      <c r="N3" s="640"/>
      <c r="O3" s="640"/>
      <c r="P3" s="640"/>
      <c r="Q3" s="640"/>
      <c r="R3" s="640"/>
      <c r="S3" s="640"/>
      <c r="T3" s="640"/>
      <c r="U3" s="640"/>
      <c r="V3" s="640"/>
      <c r="W3" s="640"/>
      <c r="X3" s="640"/>
      <c r="Y3" s="640"/>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5.75" customHeight="1" x14ac:dyDescent="0.2">
      <c r="A7" s="234" t="s">
        <v>282</v>
      </c>
    </row>
    <row r="9" spans="1:25" ht="15.75" customHeight="1" x14ac:dyDescent="0.2">
      <c r="A9" s="234" t="s">
        <v>246</v>
      </c>
    </row>
    <row r="10" spans="1:25" ht="15.75" customHeight="1" x14ac:dyDescent="0.2">
      <c r="B10" s="672" t="s">
        <v>247</v>
      </c>
      <c r="C10" s="676"/>
      <c r="D10" s="676"/>
      <c r="E10" s="676"/>
      <c r="F10" s="676"/>
      <c r="G10" s="676"/>
      <c r="H10" s="673"/>
      <c r="I10" s="672" t="s">
        <v>283</v>
      </c>
      <c r="J10" s="676"/>
      <c r="K10" s="676"/>
      <c r="L10" s="676"/>
      <c r="M10" s="676"/>
      <c r="N10" s="676"/>
      <c r="O10" s="673"/>
      <c r="P10" s="663" t="s">
        <v>248</v>
      </c>
      <c r="Q10" s="663"/>
      <c r="R10" s="663"/>
      <c r="S10" s="663"/>
      <c r="T10" s="663"/>
      <c r="U10" s="663"/>
      <c r="V10" s="663"/>
      <c r="W10" s="663"/>
      <c r="X10" s="672" t="s">
        <v>251</v>
      </c>
      <c r="Y10" s="673"/>
    </row>
    <row r="11" spans="1:25" ht="15.75" customHeight="1" x14ac:dyDescent="0.2">
      <c r="B11" s="674"/>
      <c r="C11" s="677"/>
      <c r="D11" s="677"/>
      <c r="E11" s="677"/>
      <c r="F11" s="677"/>
      <c r="G11" s="677"/>
      <c r="H11" s="675"/>
      <c r="I11" s="674"/>
      <c r="J11" s="677"/>
      <c r="K11" s="677"/>
      <c r="L11" s="677"/>
      <c r="M11" s="677"/>
      <c r="N11" s="677"/>
      <c r="O11" s="675"/>
      <c r="P11" s="653" t="s">
        <v>131</v>
      </c>
      <c r="Q11" s="654"/>
      <c r="R11" s="654"/>
      <c r="S11" s="655"/>
      <c r="T11" s="653" t="s">
        <v>132</v>
      </c>
      <c r="U11" s="654"/>
      <c r="V11" s="654"/>
      <c r="W11" s="655"/>
      <c r="X11" s="674"/>
      <c r="Y11" s="675"/>
    </row>
    <row r="12" spans="1:25" ht="22.5" customHeight="1" x14ac:dyDescent="0.2">
      <c r="B12" s="687" t="s">
        <v>284</v>
      </c>
      <c r="C12" s="687"/>
      <c r="D12" s="687"/>
      <c r="E12" s="687"/>
      <c r="F12" s="687"/>
      <c r="G12" s="687"/>
      <c r="H12" s="687"/>
      <c r="I12" s="663"/>
      <c r="J12" s="663"/>
      <c r="K12" s="663"/>
      <c r="L12" s="663"/>
      <c r="M12" s="663"/>
      <c r="N12" s="663"/>
      <c r="O12" s="663"/>
      <c r="P12" s="653"/>
      <c r="Q12" s="654"/>
      <c r="R12" s="654"/>
      <c r="S12" s="655"/>
      <c r="T12" s="653"/>
      <c r="U12" s="654"/>
      <c r="V12" s="654"/>
      <c r="W12" s="655"/>
      <c r="X12" s="653"/>
      <c r="Y12" s="655"/>
    </row>
    <row r="13" spans="1:25" ht="22.5" customHeight="1" x14ac:dyDescent="0.2">
      <c r="B13" s="687" t="s">
        <v>285</v>
      </c>
      <c r="C13" s="687"/>
      <c r="D13" s="687"/>
      <c r="E13" s="687"/>
      <c r="F13" s="687"/>
      <c r="G13" s="687"/>
      <c r="H13" s="687"/>
      <c r="I13" s="663"/>
      <c r="J13" s="663"/>
      <c r="K13" s="663"/>
      <c r="L13" s="663"/>
      <c r="M13" s="663"/>
      <c r="N13" s="663"/>
      <c r="O13" s="663"/>
      <c r="P13" s="653"/>
      <c r="Q13" s="654"/>
      <c r="R13" s="654"/>
      <c r="S13" s="655"/>
      <c r="T13" s="653"/>
      <c r="U13" s="654"/>
      <c r="V13" s="654"/>
      <c r="W13" s="655"/>
      <c r="X13" s="653"/>
      <c r="Y13" s="655"/>
    </row>
    <row r="14" spans="1:25" ht="22.5" customHeight="1" x14ac:dyDescent="0.2">
      <c r="B14" s="687" t="s">
        <v>286</v>
      </c>
      <c r="C14" s="687"/>
      <c r="D14" s="687"/>
      <c r="E14" s="687"/>
      <c r="F14" s="687"/>
      <c r="G14" s="687"/>
      <c r="H14" s="687"/>
      <c r="I14" s="663"/>
      <c r="J14" s="663"/>
      <c r="K14" s="663"/>
      <c r="L14" s="663"/>
      <c r="M14" s="663"/>
      <c r="N14" s="663"/>
      <c r="O14" s="663"/>
      <c r="P14" s="653"/>
      <c r="Q14" s="654"/>
      <c r="R14" s="654"/>
      <c r="S14" s="655"/>
      <c r="T14" s="653"/>
      <c r="U14" s="654"/>
      <c r="V14" s="654"/>
      <c r="W14" s="655"/>
      <c r="X14" s="653"/>
      <c r="Y14" s="655"/>
    </row>
    <row r="15" spans="1:25" ht="16.5" customHeight="1" x14ac:dyDescent="0.2">
      <c r="B15" s="207" t="s">
        <v>287</v>
      </c>
      <c r="C15" s="237"/>
    </row>
    <row r="16" spans="1:25" ht="16.5" customHeight="1" x14ac:dyDescent="0.2"/>
    <row r="17" spans="1:22" ht="15.75" customHeight="1" x14ac:dyDescent="0.2">
      <c r="A17" s="234" t="s">
        <v>288</v>
      </c>
    </row>
    <row r="18" spans="1:22" ht="22.5" customHeight="1" x14ac:dyDescent="0.2">
      <c r="I18" s="715" t="s">
        <v>269</v>
      </c>
      <c r="J18" s="715"/>
      <c r="K18" s="715"/>
      <c r="L18" s="715"/>
      <c r="M18" s="715"/>
      <c r="N18" s="715"/>
      <c r="O18" s="715"/>
      <c r="P18" s="716" t="s">
        <v>270</v>
      </c>
      <c r="Q18" s="717"/>
      <c r="R18" s="717"/>
      <c r="S18" s="717"/>
      <c r="T18" s="717"/>
      <c r="U18" s="717"/>
      <c r="V18" s="718"/>
    </row>
    <row r="19" spans="1:22" ht="22.5" customHeight="1" x14ac:dyDescent="0.2">
      <c r="B19" s="687" t="s">
        <v>289</v>
      </c>
      <c r="C19" s="687"/>
      <c r="D19" s="687"/>
      <c r="E19" s="687"/>
      <c r="F19" s="687"/>
      <c r="G19" s="687"/>
      <c r="H19" s="687"/>
      <c r="I19" s="715"/>
      <c r="J19" s="663"/>
      <c r="K19" s="663"/>
      <c r="L19" s="663"/>
      <c r="M19" s="663"/>
      <c r="N19" s="663"/>
      <c r="O19" s="663"/>
      <c r="P19" s="663"/>
      <c r="Q19" s="663"/>
      <c r="R19" s="663"/>
      <c r="S19" s="663"/>
      <c r="T19" s="663"/>
      <c r="U19" s="663"/>
      <c r="V19" s="663"/>
    </row>
    <row r="20" spans="1:22" ht="22.5" customHeight="1" x14ac:dyDescent="0.2">
      <c r="B20" s="687" t="s">
        <v>290</v>
      </c>
      <c r="C20" s="687"/>
      <c r="D20" s="687"/>
      <c r="E20" s="687"/>
      <c r="F20" s="687"/>
      <c r="G20" s="687"/>
      <c r="H20" s="687"/>
      <c r="I20" s="716"/>
      <c r="J20" s="717"/>
      <c r="K20" s="717"/>
      <c r="L20" s="717"/>
      <c r="M20" s="717"/>
      <c r="N20" s="717"/>
      <c r="O20" s="718"/>
      <c r="P20" s="653"/>
      <c r="Q20" s="654"/>
      <c r="R20" s="654"/>
      <c r="S20" s="654"/>
      <c r="T20" s="654"/>
      <c r="U20" s="654"/>
      <c r="V20" s="655"/>
    </row>
    <row r="21" spans="1:22" ht="22.5" customHeight="1" x14ac:dyDescent="0.2">
      <c r="B21" s="687" t="s">
        <v>291</v>
      </c>
      <c r="C21" s="687"/>
      <c r="D21" s="687"/>
      <c r="E21" s="687"/>
      <c r="F21" s="687"/>
      <c r="G21" s="687"/>
      <c r="H21" s="687"/>
      <c r="I21" s="663" t="str">
        <f>IF(I20-I19=0,"",I20-I19)</f>
        <v/>
      </c>
      <c r="J21" s="663"/>
      <c r="K21" s="663"/>
      <c r="L21" s="663"/>
      <c r="M21" s="663"/>
      <c r="N21" s="653"/>
      <c r="O21" s="374" t="s">
        <v>292</v>
      </c>
      <c r="P21" s="663" t="str">
        <f>IF(P20-P19=0,"",P20-P19)</f>
        <v/>
      </c>
      <c r="Q21" s="663"/>
      <c r="R21" s="663"/>
      <c r="S21" s="663"/>
      <c r="T21" s="663"/>
      <c r="U21" s="653"/>
      <c r="V21" s="374" t="s">
        <v>292</v>
      </c>
    </row>
    <row r="23" spans="1:22" ht="15.75" customHeight="1" x14ac:dyDescent="0.2">
      <c r="A23" s="234" t="s">
        <v>293</v>
      </c>
    </row>
    <row r="24" spans="1:22" ht="22.5" customHeight="1" x14ac:dyDescent="0.2">
      <c r="B24" s="672"/>
      <c r="C24" s="676"/>
      <c r="D24" s="676"/>
      <c r="E24" s="676"/>
      <c r="F24" s="676"/>
      <c r="G24" s="676"/>
      <c r="H24" s="676"/>
      <c r="I24" s="676"/>
      <c r="J24" s="673"/>
    </row>
    <row r="25" spans="1:22" ht="22.5" customHeight="1" x14ac:dyDescent="0.2">
      <c r="B25" s="674"/>
      <c r="C25" s="677"/>
      <c r="D25" s="677"/>
      <c r="E25" s="677"/>
      <c r="F25" s="677"/>
      <c r="G25" s="677"/>
      <c r="H25" s="677"/>
      <c r="I25" s="677"/>
      <c r="J25" s="675"/>
    </row>
  </sheetData>
  <mergeCells count="34">
    <mergeCell ref="T11:W11"/>
    <mergeCell ref="P20:V20"/>
    <mergeCell ref="I20:O20"/>
    <mergeCell ref="I19:O19"/>
    <mergeCell ref="P19:V19"/>
    <mergeCell ref="B14:H14"/>
    <mergeCell ref="I14:O14"/>
    <mergeCell ref="X14:Y14"/>
    <mergeCell ref="B24:J25"/>
    <mergeCell ref="B21:H21"/>
    <mergeCell ref="I21:N21"/>
    <mergeCell ref="P21:U21"/>
    <mergeCell ref="B19:H19"/>
    <mergeCell ref="B20:H20"/>
    <mergeCell ref="I18:O18"/>
    <mergeCell ref="P18:V18"/>
    <mergeCell ref="P14:S14"/>
    <mergeCell ref="T14:W14"/>
    <mergeCell ref="A3:Y3"/>
    <mergeCell ref="B13:H13"/>
    <mergeCell ref="I13:O13"/>
    <mergeCell ref="B12:H12"/>
    <mergeCell ref="I12:O12"/>
    <mergeCell ref="X12:Y12"/>
    <mergeCell ref="X13:Y13"/>
    <mergeCell ref="X10:Y11"/>
    <mergeCell ref="P12:S12"/>
    <mergeCell ref="T12:W12"/>
    <mergeCell ref="P13:S13"/>
    <mergeCell ref="T13:W13"/>
    <mergeCell ref="B10:H11"/>
    <mergeCell ref="I10:O11"/>
    <mergeCell ref="P10:W10"/>
    <mergeCell ref="P11:S11"/>
  </mergeCells>
  <phoneticPr fontId="58"/>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dimension ref="A1:Y31"/>
  <sheetViews>
    <sheetView showGridLines="0" view="pageBreakPreview" topLeftCell="A19" zoomScaleNormal="70" zoomScaleSheetLayoutView="100" workbookViewId="0">
      <selection activeCell="A3" sqref="A3:Y3"/>
    </sheetView>
  </sheetViews>
  <sheetFormatPr defaultColWidth="3.44140625" defaultRowHeight="15.75" customHeight="1" x14ac:dyDescent="0.2"/>
  <cols>
    <col min="1" max="16384" width="3.44140625" style="234"/>
  </cols>
  <sheetData>
    <row r="1" spans="1:25" ht="15.75" customHeight="1" x14ac:dyDescent="0.2">
      <c r="A1" s="350" t="s">
        <v>294</v>
      </c>
    </row>
    <row r="2" spans="1:25" ht="15.75" customHeight="1" x14ac:dyDescent="0.2">
      <c r="A2" s="350"/>
    </row>
    <row r="3" spans="1:25" ht="15.75" customHeight="1" x14ac:dyDescent="0.2">
      <c r="A3" s="640" t="s">
        <v>244</v>
      </c>
      <c r="B3" s="641"/>
      <c r="C3" s="641"/>
      <c r="D3" s="641"/>
      <c r="E3" s="641"/>
      <c r="F3" s="641"/>
      <c r="G3" s="641"/>
      <c r="H3" s="641"/>
      <c r="I3" s="641"/>
      <c r="J3" s="641"/>
      <c r="K3" s="641"/>
      <c r="L3" s="641"/>
      <c r="M3" s="641"/>
      <c r="N3" s="641"/>
      <c r="O3" s="641"/>
      <c r="P3" s="641"/>
      <c r="Q3" s="641"/>
      <c r="R3" s="641"/>
      <c r="S3" s="641"/>
      <c r="T3" s="641"/>
      <c r="U3" s="641"/>
      <c r="V3" s="641"/>
      <c r="W3" s="641"/>
      <c r="X3" s="641"/>
      <c r="Y3" s="641"/>
    </row>
    <row r="5" spans="1:25" ht="15.75" customHeight="1" thickBot="1" x14ac:dyDescent="0.25">
      <c r="B5" s="235" t="s">
        <v>116</v>
      </c>
      <c r="C5" s="235"/>
      <c r="D5" s="235"/>
      <c r="E5" s="235"/>
      <c r="F5" s="235"/>
      <c r="G5" s="235"/>
      <c r="H5" s="235"/>
      <c r="I5" s="204"/>
      <c r="J5" s="235"/>
      <c r="K5" s="235"/>
      <c r="L5" s="235"/>
      <c r="M5" s="235"/>
      <c r="N5" s="235"/>
      <c r="O5" s="235"/>
      <c r="P5" s="235" t="s">
        <v>117</v>
      </c>
      <c r="Q5" s="235"/>
      <c r="R5" s="235"/>
      <c r="S5" s="235"/>
      <c r="T5" s="235"/>
      <c r="U5" s="235"/>
      <c r="V5" s="235"/>
      <c r="W5" s="235"/>
      <c r="X5" s="235"/>
      <c r="Y5" s="235"/>
    </row>
    <row r="7" spans="1:25" ht="18" customHeight="1" x14ac:dyDescent="0.2">
      <c r="A7" s="234" t="s">
        <v>295</v>
      </c>
    </row>
    <row r="8" spans="1:25" ht="18" customHeight="1" x14ac:dyDescent="0.2">
      <c r="B8" s="234" t="s">
        <v>296</v>
      </c>
    </row>
    <row r="9" spans="1:25" ht="18" customHeight="1" x14ac:dyDescent="0.2"/>
    <row r="10" spans="1:25" ht="38.25" customHeight="1" x14ac:dyDescent="0.2">
      <c r="B10" s="714" t="s">
        <v>297</v>
      </c>
      <c r="C10" s="714"/>
      <c r="D10" s="714"/>
      <c r="E10" s="714"/>
      <c r="F10" s="714"/>
      <c r="G10" s="714"/>
      <c r="H10" s="714"/>
      <c r="I10" s="714"/>
      <c r="J10" s="714"/>
      <c r="K10" s="714"/>
      <c r="L10" s="714"/>
      <c r="M10" s="714"/>
      <c r="N10" s="714"/>
      <c r="O10" s="714"/>
      <c r="P10" s="714"/>
      <c r="Q10" s="714"/>
      <c r="R10" s="714"/>
      <c r="S10" s="714"/>
      <c r="T10" s="714"/>
      <c r="U10" s="714"/>
      <c r="V10" s="714"/>
      <c r="W10" s="714"/>
      <c r="X10" s="714"/>
      <c r="Y10" s="714"/>
    </row>
    <row r="11" spans="1:25" ht="22.5" customHeight="1" x14ac:dyDescent="0.2">
      <c r="B11" s="688" t="s">
        <v>298</v>
      </c>
      <c r="C11" s="689"/>
      <c r="D11" s="689"/>
      <c r="E11" s="689"/>
      <c r="F11" s="689"/>
      <c r="G11" s="689"/>
      <c r="H11" s="689"/>
      <c r="I11" s="689"/>
      <c r="J11" s="689"/>
      <c r="K11" s="689"/>
      <c r="L11" s="689"/>
      <c r="M11" s="689"/>
      <c r="N11" s="689"/>
      <c r="O11" s="689"/>
      <c r="P11" s="689"/>
      <c r="Q11" s="689"/>
      <c r="R11" s="689"/>
      <c r="S11" s="689"/>
      <c r="T11" s="689"/>
      <c r="U11" s="689"/>
      <c r="V11" s="690"/>
      <c r="W11" s="697" t="s">
        <v>263</v>
      </c>
      <c r="X11" s="697"/>
      <c r="Y11" s="697"/>
    </row>
    <row r="12" spans="1:25" ht="22.5" customHeight="1" x14ac:dyDescent="0.2">
      <c r="B12" s="691"/>
      <c r="C12" s="692"/>
      <c r="D12" s="692"/>
      <c r="E12" s="692"/>
      <c r="F12" s="692"/>
      <c r="G12" s="692"/>
      <c r="H12" s="692"/>
      <c r="I12" s="692"/>
      <c r="J12" s="692"/>
      <c r="K12" s="692"/>
      <c r="L12" s="692"/>
      <c r="M12" s="692"/>
      <c r="N12" s="692"/>
      <c r="O12" s="692"/>
      <c r="P12" s="692"/>
      <c r="Q12" s="692"/>
      <c r="R12" s="692"/>
      <c r="S12" s="692"/>
      <c r="T12" s="692"/>
      <c r="U12" s="692"/>
      <c r="V12" s="693"/>
      <c r="W12" s="663"/>
      <c r="X12" s="663"/>
      <c r="Y12" s="663"/>
    </row>
    <row r="13" spans="1:25" ht="22.5" customHeight="1" x14ac:dyDescent="0.2">
      <c r="B13" s="694"/>
      <c r="C13" s="695"/>
      <c r="D13" s="695"/>
      <c r="E13" s="695"/>
      <c r="F13" s="695"/>
      <c r="G13" s="695"/>
      <c r="H13" s="695"/>
      <c r="I13" s="695"/>
      <c r="J13" s="695"/>
      <c r="K13" s="695"/>
      <c r="L13" s="695"/>
      <c r="M13" s="695"/>
      <c r="N13" s="695"/>
      <c r="O13" s="695"/>
      <c r="P13" s="695"/>
      <c r="Q13" s="695"/>
      <c r="R13" s="695"/>
      <c r="S13" s="695"/>
      <c r="T13" s="695"/>
      <c r="U13" s="695"/>
      <c r="V13" s="696"/>
      <c r="W13" s="663"/>
      <c r="X13" s="663"/>
      <c r="Y13" s="663"/>
    </row>
    <row r="14" spans="1:25" ht="12.75" customHeight="1" x14ac:dyDescent="0.2">
      <c r="B14" s="351"/>
      <c r="C14" s="351"/>
      <c r="D14" s="351"/>
      <c r="E14" s="351"/>
      <c r="F14" s="351"/>
      <c r="G14" s="351"/>
      <c r="H14" s="351"/>
      <c r="I14" s="351"/>
      <c r="J14" s="351"/>
      <c r="K14" s="351"/>
      <c r="L14" s="351"/>
      <c r="M14" s="351"/>
      <c r="N14" s="351"/>
      <c r="O14" s="351"/>
      <c r="P14" s="351"/>
      <c r="Q14" s="351"/>
      <c r="R14" s="351"/>
      <c r="S14" s="351"/>
      <c r="T14" s="351"/>
      <c r="U14" s="351"/>
      <c r="V14" s="351"/>
      <c r="W14" s="353"/>
      <c r="X14" s="353"/>
      <c r="Y14" s="353"/>
    </row>
    <row r="15" spans="1:25" ht="18" customHeight="1" x14ac:dyDescent="0.2">
      <c r="A15" s="234" t="s">
        <v>246</v>
      </c>
    </row>
    <row r="16" spans="1:25" ht="15.75" customHeight="1" x14ac:dyDescent="0.2">
      <c r="B16" s="672" t="s">
        <v>247</v>
      </c>
      <c r="C16" s="676"/>
      <c r="D16" s="676"/>
      <c r="E16" s="676"/>
      <c r="F16" s="676"/>
      <c r="G16" s="676"/>
      <c r="H16" s="673"/>
      <c r="I16" s="653" t="s">
        <v>248</v>
      </c>
      <c r="J16" s="654"/>
      <c r="K16" s="654"/>
      <c r="L16" s="654"/>
      <c r="M16" s="654"/>
      <c r="N16" s="654"/>
      <c r="O16" s="654"/>
      <c r="P16" s="655"/>
      <c r="Q16" s="672" t="s">
        <v>299</v>
      </c>
      <c r="R16" s="676"/>
      <c r="S16" s="676"/>
      <c r="T16" s="676"/>
      <c r="U16" s="676"/>
      <c r="V16" s="673"/>
      <c r="W16" s="672" t="s">
        <v>251</v>
      </c>
      <c r="X16" s="676"/>
      <c r="Y16" s="673"/>
    </row>
    <row r="17" spans="1:25" ht="15.75" customHeight="1" x14ac:dyDescent="0.2">
      <c r="B17" s="674"/>
      <c r="C17" s="677"/>
      <c r="D17" s="677"/>
      <c r="E17" s="677"/>
      <c r="F17" s="677"/>
      <c r="G17" s="677"/>
      <c r="H17" s="675"/>
      <c r="I17" s="653" t="s">
        <v>131</v>
      </c>
      <c r="J17" s="654"/>
      <c r="K17" s="654"/>
      <c r="L17" s="655"/>
      <c r="M17" s="653" t="s">
        <v>132</v>
      </c>
      <c r="N17" s="654"/>
      <c r="O17" s="654"/>
      <c r="P17" s="655"/>
      <c r="Q17" s="674"/>
      <c r="R17" s="677"/>
      <c r="S17" s="677"/>
      <c r="T17" s="677"/>
      <c r="U17" s="677"/>
      <c r="V17" s="675"/>
      <c r="W17" s="674"/>
      <c r="X17" s="677"/>
      <c r="Y17" s="675"/>
    </row>
    <row r="18" spans="1:25" ht="22.5" customHeight="1" x14ac:dyDescent="0.2">
      <c r="B18" s="722" t="s">
        <v>300</v>
      </c>
      <c r="C18" s="723"/>
      <c r="D18" s="723"/>
      <c r="E18" s="723"/>
      <c r="F18" s="723"/>
      <c r="G18" s="723"/>
      <c r="H18" s="724"/>
      <c r="I18" s="653"/>
      <c r="J18" s="654"/>
      <c r="K18" s="654"/>
      <c r="L18" s="655"/>
      <c r="M18" s="653"/>
      <c r="N18" s="654"/>
      <c r="O18" s="654"/>
      <c r="P18" s="655"/>
      <c r="Q18" s="653"/>
      <c r="R18" s="654"/>
      <c r="S18" s="654"/>
      <c r="T18" s="654"/>
      <c r="U18" s="654"/>
      <c r="V18" s="655"/>
      <c r="W18" s="653"/>
      <c r="X18" s="654"/>
      <c r="Y18" s="655"/>
    </row>
    <row r="19" spans="1:25" ht="22.5" customHeight="1" x14ac:dyDescent="0.2">
      <c r="B19" s="722" t="s">
        <v>301</v>
      </c>
      <c r="C19" s="723"/>
      <c r="D19" s="723"/>
      <c r="E19" s="723"/>
      <c r="F19" s="723"/>
      <c r="G19" s="723"/>
      <c r="H19" s="724"/>
      <c r="I19" s="653"/>
      <c r="J19" s="654"/>
      <c r="K19" s="654"/>
      <c r="L19" s="655"/>
      <c r="M19" s="653"/>
      <c r="N19" s="654"/>
      <c r="O19" s="654"/>
      <c r="P19" s="655"/>
      <c r="Q19" s="719"/>
      <c r="R19" s="720"/>
      <c r="S19" s="720"/>
      <c r="T19" s="720"/>
      <c r="U19" s="720"/>
      <c r="V19" s="721"/>
      <c r="W19" s="653"/>
      <c r="X19" s="654"/>
      <c r="Y19" s="655"/>
    </row>
    <row r="20" spans="1:25" ht="22.5" customHeight="1" x14ac:dyDescent="0.2">
      <c r="B20" s="687" t="s">
        <v>302</v>
      </c>
      <c r="C20" s="687"/>
      <c r="D20" s="687"/>
      <c r="E20" s="687"/>
      <c r="F20" s="687"/>
      <c r="G20" s="687"/>
      <c r="H20" s="687"/>
      <c r="I20" s="653"/>
      <c r="J20" s="654"/>
      <c r="K20" s="654"/>
      <c r="L20" s="655"/>
      <c r="M20" s="653"/>
      <c r="N20" s="654"/>
      <c r="O20" s="654"/>
      <c r="P20" s="655"/>
      <c r="Q20" s="719"/>
      <c r="R20" s="720"/>
      <c r="S20" s="720"/>
      <c r="T20" s="720"/>
      <c r="U20" s="720"/>
      <c r="V20" s="721"/>
      <c r="W20" s="653"/>
      <c r="X20" s="654"/>
      <c r="Y20" s="655"/>
    </row>
    <row r="21" spans="1:25" ht="22.5" customHeight="1" x14ac:dyDescent="0.2">
      <c r="B21" s="687" t="s">
        <v>303</v>
      </c>
      <c r="C21" s="687"/>
      <c r="D21" s="687"/>
      <c r="E21" s="687"/>
      <c r="F21" s="687"/>
      <c r="G21" s="687"/>
      <c r="H21" s="687"/>
      <c r="I21" s="653"/>
      <c r="J21" s="654"/>
      <c r="K21" s="654"/>
      <c r="L21" s="655"/>
      <c r="M21" s="653"/>
      <c r="N21" s="654"/>
      <c r="O21" s="654"/>
      <c r="P21" s="655"/>
      <c r="Q21" s="719"/>
      <c r="R21" s="720"/>
      <c r="S21" s="720"/>
      <c r="T21" s="720"/>
      <c r="U21" s="720"/>
      <c r="V21" s="721"/>
      <c r="W21" s="653"/>
      <c r="X21" s="654"/>
      <c r="Y21" s="655"/>
    </row>
    <row r="22" spans="1:25" ht="22.5" customHeight="1" x14ac:dyDescent="0.2">
      <c r="B22" s="687" t="s">
        <v>304</v>
      </c>
      <c r="C22" s="687"/>
      <c r="D22" s="687"/>
      <c r="E22" s="687"/>
      <c r="F22" s="687"/>
      <c r="G22" s="687"/>
      <c r="H22" s="687"/>
      <c r="I22" s="653"/>
      <c r="J22" s="654"/>
      <c r="K22" s="654"/>
      <c r="L22" s="655"/>
      <c r="M22" s="653"/>
      <c r="N22" s="654"/>
      <c r="O22" s="654"/>
      <c r="P22" s="655"/>
      <c r="Q22" s="719"/>
      <c r="R22" s="720"/>
      <c r="S22" s="720"/>
      <c r="T22" s="720"/>
      <c r="U22" s="720"/>
      <c r="V22" s="721"/>
      <c r="W22" s="653"/>
      <c r="X22" s="654"/>
      <c r="Y22" s="655"/>
    </row>
    <row r="24" spans="1:25" ht="18" customHeight="1" x14ac:dyDescent="0.2">
      <c r="A24" s="234" t="s">
        <v>305</v>
      </c>
    </row>
    <row r="25" spans="1:25" ht="15.75" customHeight="1" x14ac:dyDescent="0.2">
      <c r="B25" s="663" t="s">
        <v>131</v>
      </c>
      <c r="C25" s="663"/>
      <c r="D25" s="663"/>
      <c r="E25" s="663"/>
      <c r="F25" s="663"/>
      <c r="G25" s="663"/>
      <c r="H25" s="663"/>
      <c r="I25" s="663"/>
      <c r="J25" s="663"/>
      <c r="K25" s="663" t="s">
        <v>132</v>
      </c>
      <c r="L25" s="663"/>
      <c r="M25" s="663"/>
      <c r="N25" s="663"/>
      <c r="O25" s="663"/>
      <c r="P25" s="663"/>
      <c r="Q25" s="663"/>
      <c r="R25" s="663"/>
      <c r="S25" s="663"/>
    </row>
    <row r="26" spans="1:25" ht="22.5" customHeight="1" x14ac:dyDescent="0.2">
      <c r="B26" s="663" t="s">
        <v>306</v>
      </c>
      <c r="C26" s="663"/>
      <c r="D26" s="663"/>
      <c r="E26" s="663"/>
      <c r="F26" s="663"/>
      <c r="G26" s="663"/>
      <c r="H26" s="663"/>
      <c r="I26" s="663"/>
      <c r="J26" s="663"/>
      <c r="K26" s="663" t="s">
        <v>306</v>
      </c>
      <c r="L26" s="663"/>
      <c r="M26" s="663"/>
      <c r="N26" s="663"/>
      <c r="O26" s="663"/>
      <c r="P26" s="663"/>
      <c r="Q26" s="663"/>
      <c r="R26" s="663"/>
      <c r="S26" s="663"/>
    </row>
    <row r="27" spans="1:25" ht="22.5" customHeight="1" x14ac:dyDescent="0.2">
      <c r="B27" s="663"/>
      <c r="C27" s="663"/>
      <c r="D27" s="663"/>
      <c r="E27" s="663"/>
      <c r="F27" s="663"/>
      <c r="G27" s="663"/>
      <c r="H27" s="663"/>
      <c r="I27" s="663"/>
      <c r="J27" s="663"/>
      <c r="K27" s="663"/>
      <c r="L27" s="663"/>
      <c r="M27" s="663"/>
      <c r="N27" s="663"/>
      <c r="O27" s="663"/>
      <c r="P27" s="663"/>
      <c r="Q27" s="663"/>
      <c r="R27" s="663"/>
      <c r="S27" s="663"/>
    </row>
    <row r="29" spans="1:25" ht="15.75" customHeight="1" x14ac:dyDescent="0.2">
      <c r="A29" s="234" t="s">
        <v>293</v>
      </c>
    </row>
    <row r="30" spans="1:25" ht="22.5" customHeight="1" x14ac:dyDescent="0.2">
      <c r="B30" s="672"/>
      <c r="C30" s="676"/>
      <c r="D30" s="676"/>
      <c r="E30" s="676"/>
      <c r="F30" s="676"/>
      <c r="G30" s="676"/>
      <c r="H30" s="676"/>
      <c r="I30" s="676"/>
      <c r="J30" s="673"/>
    </row>
    <row r="31" spans="1:25" ht="22.5" customHeight="1" x14ac:dyDescent="0.2">
      <c r="B31" s="674"/>
      <c r="C31" s="677"/>
      <c r="D31" s="677"/>
      <c r="E31" s="677"/>
      <c r="F31" s="677"/>
      <c r="G31" s="677"/>
      <c r="H31" s="677"/>
      <c r="I31" s="677"/>
      <c r="J31" s="675"/>
    </row>
  </sheetData>
  <mergeCells count="41">
    <mergeCell ref="A3:Y3"/>
    <mergeCell ref="B10:Y10"/>
    <mergeCell ref="I16:P16"/>
    <mergeCell ref="Q16:V17"/>
    <mergeCell ref="B16:H17"/>
    <mergeCell ref="W16:Y17"/>
    <mergeCell ref="B11:V13"/>
    <mergeCell ref="W11:Y11"/>
    <mergeCell ref="W12:Y13"/>
    <mergeCell ref="I17:L17"/>
    <mergeCell ref="M17:P17"/>
    <mergeCell ref="I18:L18"/>
    <mergeCell ref="M18:P18"/>
    <mergeCell ref="Q18:V18"/>
    <mergeCell ref="B19:H19"/>
    <mergeCell ref="W19:Y19"/>
    <mergeCell ref="B18:H18"/>
    <mergeCell ref="W18:Y18"/>
    <mergeCell ref="B20:H20"/>
    <mergeCell ref="W20:Y20"/>
    <mergeCell ref="I19:L19"/>
    <mergeCell ref="M19:P19"/>
    <mergeCell ref="Q19:V19"/>
    <mergeCell ref="Q20:V20"/>
    <mergeCell ref="I20:L20"/>
    <mergeCell ref="M20:P20"/>
    <mergeCell ref="B26:J27"/>
    <mergeCell ref="B30:J31"/>
    <mergeCell ref="B21:H21"/>
    <mergeCell ref="W21:Y21"/>
    <mergeCell ref="B22:H22"/>
    <mergeCell ref="W22:Y22"/>
    <mergeCell ref="Q21:V21"/>
    <mergeCell ref="Q22:V22"/>
    <mergeCell ref="I21:L21"/>
    <mergeCell ref="M21:P21"/>
    <mergeCell ref="I22:L22"/>
    <mergeCell ref="M22:P22"/>
    <mergeCell ref="K26:S27"/>
    <mergeCell ref="B25:J25"/>
    <mergeCell ref="K25:S25"/>
  </mergeCells>
  <phoneticPr fontId="31"/>
  <printOptions horizontalCentered="1"/>
  <pageMargins left="0.31496062992125984" right="0.31496062992125984" top="0.35433070866141736" bottom="0.35433070866141736" header="0.31496062992125984" footer="0.31496062992125984"/>
  <pageSetup paperSize="9"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4" ma:contentTypeDescription="新しいドキュメントを作成します。" ma:contentTypeScope="" ma:versionID="c91f1634c5f7c1aa6615e975b232f8f8">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5978794e3653f741746068fd6abf8fbe"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446FE3-CC35-4CE5-8210-3BEC41305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F249E-657F-49A7-9583-35D78EB07616}">
  <ds:schemaRefs>
    <ds:schemaRef ds:uri="http://schemas.microsoft.com/sharepoint/v3/contenttype/forms"/>
  </ds:schemaRefs>
</ds:datastoreItem>
</file>

<file path=customXml/itemProps3.xml><?xml version="1.0" encoding="utf-8"?>
<ds:datastoreItem xmlns:ds="http://schemas.openxmlformats.org/officeDocument/2006/customXml" ds:itemID="{84EF5638-8A5A-4270-8E3E-8721B19502DB}">
  <ds:schemaRefs>
    <ds:schemaRef ds:uri="http://schemas.microsoft.com/office/2006/documentManagement/types"/>
    <ds:schemaRef ds:uri="http://schemas.microsoft.com/office/infopath/2007/PartnerControls"/>
    <ds:schemaRef ds:uri="caaac1a8-278e-4f0b-b907-c321bbf0f875"/>
    <ds:schemaRef ds:uri="http://purl.org/dc/elements/1.1/"/>
    <ds:schemaRef ds:uri="http://schemas.microsoft.com/office/2006/metadata/properties"/>
    <ds:schemaRef ds:uri="http://purl.org/dc/terms/"/>
    <ds:schemaRef ds:uri="http://schemas.openxmlformats.org/package/2006/metadata/core-properties"/>
    <ds:schemaRef ds:uri="ebc35bfd-7794-4c8c-b846-d4ae8f13a48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28</vt:i4>
      </vt:variant>
    </vt:vector>
  </HeadingPairs>
  <TitlesOfParts>
    <vt:vector size="71" baseType="lpstr">
      <vt:lpstr>様式第1号</vt:lpstr>
      <vt:lpstr>様式第2号</vt:lpstr>
      <vt:lpstr>様式第3号-１</vt:lpstr>
      <vt:lpstr>様式第3号-２</vt:lpstr>
      <vt:lpstr>様式第3号-３</vt:lpstr>
      <vt:lpstr>様式第3号-４</vt:lpstr>
      <vt:lpstr>様式第3号-５</vt:lpstr>
      <vt:lpstr>様式第3号-６</vt:lpstr>
      <vt:lpstr>様式第3号-７</vt:lpstr>
      <vt:lpstr>様式第3号-８</vt:lpstr>
      <vt:lpstr>様式第3号-９</vt:lpstr>
      <vt:lpstr>様式第3号-１０</vt:lpstr>
      <vt:lpstr>様式第3号-１１</vt:lpstr>
      <vt:lpstr>様式第3号-１２</vt:lpstr>
      <vt:lpstr>様式第4－１号</vt:lpstr>
      <vt:lpstr>様式第4－１号別添 </vt:lpstr>
      <vt:lpstr>様式第4－２号</vt:lpstr>
      <vt:lpstr>様式第4－２号別添</vt:lpstr>
      <vt:lpstr>様式第5号</vt:lpstr>
      <vt:lpstr>添付様式1 </vt:lpstr>
      <vt:lpstr>様式第6号</vt:lpstr>
      <vt:lpstr>様式第6号別添</vt:lpstr>
      <vt:lpstr>様式第７－１号</vt:lpstr>
      <vt:lpstr>様式第７－１号別添</vt:lpstr>
      <vt:lpstr>様式第７－２号</vt:lpstr>
      <vt:lpstr>様式第７－２号別添</vt:lpstr>
      <vt:lpstr>様式第８号</vt:lpstr>
      <vt:lpstr>様式第９号-1</vt:lpstr>
      <vt:lpstr>様式第９号-2</vt:lpstr>
      <vt:lpstr>様式第９号-3</vt:lpstr>
      <vt:lpstr>様式第10号</vt:lpstr>
      <vt:lpstr>様式第11号</vt:lpstr>
      <vt:lpstr>様式第11号別添</vt:lpstr>
      <vt:lpstr>様式第12号</vt:lpstr>
      <vt:lpstr>様式第13号</vt:lpstr>
      <vt:lpstr>様式第13号別添</vt:lpstr>
      <vt:lpstr>参考様式第14号</vt:lpstr>
      <vt:lpstr>参考様式第14号別添 </vt:lpstr>
      <vt:lpstr>新様式第３号</vt:lpstr>
      <vt:lpstr>農場管理シート</vt:lpstr>
      <vt:lpstr>IPM実施指標（14項目）</vt:lpstr>
      <vt:lpstr>IPM実施指標 (12項目)</vt:lpstr>
      <vt:lpstr>IPM実施指標(ソバ)</vt:lpstr>
      <vt:lpstr>'IPM実施指標 (12項目)'!Print_Area</vt:lpstr>
      <vt:lpstr>'IPM実施指標（14項目）'!Print_Area</vt:lpstr>
      <vt:lpstr>'IPM実施指標(ソバ)'!Print_Area</vt:lpstr>
      <vt:lpstr>新様式第３号!Print_Area</vt:lpstr>
      <vt:lpstr>'添付様式1 '!Print_Area</vt:lpstr>
      <vt:lpstr>農場管理シート!Print_Area</vt:lpstr>
      <vt:lpstr>様式第11号別添!Print_Area</vt:lpstr>
      <vt:lpstr>様式第13号別添!Print_Area</vt:lpstr>
      <vt:lpstr>様式第1号!Print_Area</vt:lpstr>
      <vt:lpstr>'様式第3号-１'!Print_Area</vt:lpstr>
      <vt:lpstr>'様式第3号-１０'!Print_Area</vt:lpstr>
      <vt:lpstr>'様式第3号-１１'!Print_Area</vt:lpstr>
      <vt:lpstr>'様式第3号-１２'!Print_Area</vt:lpstr>
      <vt:lpstr>'様式第3号-２'!Print_Area</vt:lpstr>
      <vt:lpstr>'様式第3号-３'!Print_Area</vt:lpstr>
      <vt:lpstr>'様式第3号-４'!Print_Area</vt:lpstr>
      <vt:lpstr>'様式第3号-５'!Print_Area</vt:lpstr>
      <vt:lpstr>'様式第3号-６'!Print_Area</vt:lpstr>
      <vt:lpstr>'様式第3号-７'!Print_Area</vt:lpstr>
      <vt:lpstr>'様式第3号-８'!Print_Area</vt:lpstr>
      <vt:lpstr>'様式第3号-９'!Print_Area</vt:lpstr>
      <vt:lpstr>'様式第4－１号別添 '!Print_Area</vt:lpstr>
      <vt:lpstr>'様式第4－２号'!Print_Area</vt:lpstr>
      <vt:lpstr>'様式第4－２号別添'!Print_Area</vt:lpstr>
      <vt:lpstr>様式第5号!Print_Area</vt:lpstr>
      <vt:lpstr>様式第6号別添!Print_Area</vt:lpstr>
      <vt:lpstr>'様式第７－１号別添'!Print_Area</vt:lpstr>
      <vt:lpstr>'様式第７－２号別添'!Print_Area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赤木 成明</cp:lastModifiedBy>
  <cp:revision/>
  <cp:lastPrinted>2022-04-25T10:42:31Z</cp:lastPrinted>
  <dcterms:created xsi:type="dcterms:W3CDTF">2011-04-11T04:11:19Z</dcterms:created>
  <dcterms:modified xsi:type="dcterms:W3CDTF">2022-05-23T11:51:53Z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