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10.161.7.13\fringyou\★★①事業課\（🆕）☆☆R1からのフォルダ（案）\10 総括（林道・治山）\林業部ホームページ\保安林データ\"/>
    </mc:Choice>
  </mc:AlternateContent>
  <xr:revisionPtr revIDLastSave="0" documentId="13_ncr:1_{31CA5196-1D5E-45BE-9855-FE56DB8C13C8}" xr6:coauthVersionLast="36" xr6:coauthVersionMax="36" xr10:uidLastSave="{00000000-0000-0000-0000-000000000000}"/>
  <bookViews>
    <workbookView xWindow="600" yWindow="135" windowWidth="19395" windowHeight="7395" xr2:uid="{00000000-000D-0000-FFFF-FFFF00000000}"/>
  </bookViews>
  <sheets>
    <sheet name="立木伐採許可申請書" sheetId="1" r:id="rId1"/>
    <sheet name="別紙" sheetId="2" r:id="rId2"/>
    <sheet name="別紙【記載例】" sheetId="5" r:id="rId3"/>
    <sheet name="注意事項" sheetId="4" r:id="rId4"/>
  </sheets>
  <definedNames>
    <definedName name="_xlnm.Print_Area" localSheetId="3">注意事項!$B$3:$Y$41</definedName>
    <definedName name="_xlnm.Print_Area" localSheetId="1">別紙!$B$3:$AT$45</definedName>
    <definedName name="_xlnm.Print_Area" localSheetId="2">別紙【記載例】!$B$3:$AT$45</definedName>
    <definedName name="_xlnm.Print_Area" localSheetId="0">立木伐採許可申請書!$B$3:$Y$43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7" i="1" l="1"/>
  <c r="P16" i="1"/>
  <c r="P14" i="1"/>
  <c r="R5" i="1" l="1"/>
  <c r="AG42" i="5" l="1"/>
  <c r="BA39" i="5"/>
  <c r="AW39" i="5"/>
  <c r="AG39" i="5"/>
  <c r="N39" i="5"/>
  <c r="K39" i="5"/>
  <c r="AK36" i="5"/>
  <c r="BA34" i="5"/>
  <c r="AW34" i="5"/>
  <c r="AK31" i="5"/>
  <c r="BA29" i="5"/>
  <c r="AW29" i="5"/>
  <c r="AK26" i="5"/>
  <c r="BA24" i="5"/>
  <c r="AW24" i="5"/>
  <c r="AK21" i="5"/>
  <c r="BA19" i="5"/>
  <c r="AW19" i="5"/>
  <c r="AK16" i="5"/>
  <c r="BA14" i="5"/>
  <c r="AW14" i="5"/>
  <c r="AK11" i="5"/>
  <c r="BA9" i="5"/>
  <c r="AW9" i="5"/>
  <c r="AG42" i="2"/>
  <c r="BA39" i="2"/>
  <c r="AW39" i="2"/>
  <c r="AG39" i="2"/>
  <c r="N39" i="2"/>
  <c r="K39" i="2"/>
  <c r="AK36" i="2"/>
  <c r="BA34" i="2"/>
  <c r="AW34" i="2"/>
  <c r="AK31" i="2"/>
  <c r="BA29" i="2"/>
  <c r="AW29" i="2"/>
  <c r="AK26" i="2"/>
  <c r="BA24" i="2"/>
  <c r="AW24" i="2"/>
  <c r="AK21" i="2"/>
  <c r="BA19" i="2"/>
  <c r="AW19" i="2"/>
  <c r="AK16" i="2"/>
  <c r="BA14" i="2"/>
  <c r="AW14" i="2"/>
  <c r="AK11" i="2"/>
  <c r="BA9" i="2"/>
  <c r="AW9" i="2"/>
  <c r="M28" i="1"/>
  <c r="B21" i="1"/>
  <c r="G10" i="1"/>
  <c r="R6" i="1"/>
</calcChain>
</file>

<file path=xl/sharedStrings.xml><?xml version="1.0" encoding="utf-8"?>
<sst xmlns="http://schemas.openxmlformats.org/spreadsheetml/2006/main" count="136" uniqueCount="97">
  <si>
    <t>赤枠セルに入力してください</t>
    <rPh sb="0" eb="2">
      <t>アカワク</t>
    </rPh>
    <rPh sb="5" eb="7">
      <t>ニュウリョク</t>
    </rPh>
    <phoneticPr fontId="2"/>
  </si>
  <si>
    <t>【Ⅱ-２-１】規則第22条の６の申請書の様式</t>
    <rPh sb="7" eb="9">
      <t>キソク</t>
    </rPh>
    <rPh sb="9" eb="10">
      <t>ダイ</t>
    </rPh>
    <rPh sb="12" eb="13">
      <t>ジョウ</t>
    </rPh>
    <rPh sb="16" eb="18">
      <t>シンセイ</t>
    </rPh>
    <rPh sb="20" eb="22">
      <t>ヨウシキ</t>
    </rPh>
    <phoneticPr fontId="2"/>
  </si>
  <si>
    <t>文書番号</t>
    <rPh sb="0" eb="2">
      <t>ブンショ</t>
    </rPh>
    <rPh sb="2" eb="4">
      <t>バンゴウ</t>
    </rPh>
    <phoneticPr fontId="2"/>
  </si>
  <si>
    <t>日付</t>
    <rPh sb="0" eb="2">
      <t>ヒヅケ</t>
    </rPh>
    <phoneticPr fontId="2"/>
  </si>
  <si>
    <t>年号</t>
    <rPh sb="0" eb="2">
      <t>ネンゴウ</t>
    </rPh>
    <phoneticPr fontId="2"/>
  </si>
  <si>
    <t>年</t>
    <rPh sb="0" eb="1">
      <t>ネン</t>
    </rPh>
    <phoneticPr fontId="2"/>
  </si>
  <si>
    <t>月</t>
    <rPh sb="0" eb="1">
      <t>ツキ</t>
    </rPh>
    <phoneticPr fontId="2"/>
  </si>
  <si>
    <t>日</t>
    <rPh sb="0" eb="1">
      <t>ヒ</t>
    </rPh>
    <phoneticPr fontId="2"/>
  </si>
  <si>
    <t>福井県知事</t>
    <rPh sb="0" eb="2">
      <t>フクイ</t>
    </rPh>
    <rPh sb="2" eb="5">
      <t>ケンチジ</t>
    </rPh>
    <phoneticPr fontId="2"/>
  </si>
  <si>
    <t>知事名</t>
    <rPh sb="0" eb="2">
      <t>チジ</t>
    </rPh>
    <rPh sb="2" eb="3">
      <t>メイ</t>
    </rPh>
    <phoneticPr fontId="2"/>
  </si>
  <si>
    <t>住所</t>
    <rPh sb="0" eb="2">
      <t>ジュウショ</t>
    </rPh>
    <phoneticPr fontId="2"/>
  </si>
  <si>
    <t>申請者</t>
    <rPh sb="0" eb="3">
      <t>シンセイシャ</t>
    </rPh>
    <phoneticPr fontId="2"/>
  </si>
  <si>
    <t>氏名</t>
    <rPh sb="0" eb="2">
      <t>シメイ</t>
    </rPh>
    <phoneticPr fontId="2"/>
  </si>
  <si>
    <t>森林法
条項番号</t>
    <rPh sb="0" eb="2">
      <t>シンリン</t>
    </rPh>
    <rPh sb="2" eb="3">
      <t>ホウ</t>
    </rPh>
    <rPh sb="4" eb="6">
      <t>ジョウコウ</t>
    </rPh>
    <rPh sb="6" eb="8">
      <t>バンゴウ</t>
    </rPh>
    <phoneticPr fontId="2"/>
  </si>
  <si>
    <t>条</t>
    <rPh sb="0" eb="1">
      <t>ジョウ</t>
    </rPh>
    <phoneticPr fontId="2"/>
  </si>
  <si>
    <t>項</t>
    <rPh sb="0" eb="1">
      <t>コウ</t>
    </rPh>
    <phoneticPr fontId="2"/>
  </si>
  <si>
    <t>号</t>
    <rPh sb="0" eb="1">
      <t>ゴウ</t>
    </rPh>
    <phoneticPr fontId="2"/>
  </si>
  <si>
    <t>準用規定</t>
    <rPh sb="0" eb="2">
      <t>ジュンヨウ</t>
    </rPh>
    <rPh sb="2" eb="4">
      <t>キテイ</t>
    </rPh>
    <phoneticPr fontId="2"/>
  </si>
  <si>
    <t>44条</t>
    <rPh sb="2" eb="3">
      <t>ジョウ</t>
    </rPh>
    <phoneticPr fontId="2"/>
  </si>
  <si>
    <t>保安林（保安施設地区）の指定目的：</t>
    <rPh sb="0" eb="3">
      <t>ホアンリン</t>
    </rPh>
    <rPh sb="4" eb="6">
      <t>ホアン</t>
    </rPh>
    <rPh sb="6" eb="8">
      <t>シセツ</t>
    </rPh>
    <rPh sb="8" eb="10">
      <t>チク</t>
    </rPh>
    <rPh sb="12" eb="14">
      <t>シテイ</t>
    </rPh>
    <rPh sb="14" eb="16">
      <t>モクテキ</t>
    </rPh>
    <phoneticPr fontId="2"/>
  </si>
  <si>
    <t>保安林
指定目的</t>
    <rPh sb="0" eb="3">
      <t>ホアンリン</t>
    </rPh>
    <rPh sb="4" eb="6">
      <t>シテイ</t>
    </rPh>
    <rPh sb="6" eb="8">
      <t>モクテキ</t>
    </rPh>
    <phoneticPr fontId="2"/>
  </si>
  <si>
    <t>水源のかん養</t>
    <rPh sb="0" eb="2">
      <t>スイゲン</t>
    </rPh>
    <rPh sb="5" eb="6">
      <t>ヤシナ</t>
    </rPh>
    <phoneticPr fontId="2"/>
  </si>
  <si>
    <t>34条</t>
    <rPh sb="2" eb="3">
      <t>ジョウ</t>
    </rPh>
    <phoneticPr fontId="2"/>
  </si>
  <si>
    <t>森林の所在場所</t>
    <rPh sb="0" eb="2">
      <t>シンリン</t>
    </rPh>
    <rPh sb="3" eb="5">
      <t>ショザイ</t>
    </rPh>
    <rPh sb="5" eb="7">
      <t>バショ</t>
    </rPh>
    <phoneticPr fontId="2"/>
  </si>
  <si>
    <t>市郡</t>
    <rPh sb="0" eb="1">
      <t>シ</t>
    </rPh>
    <rPh sb="1" eb="2">
      <t>グン</t>
    </rPh>
    <phoneticPr fontId="2"/>
  </si>
  <si>
    <t>町</t>
    <rPh sb="0" eb="1">
      <t>マチ</t>
    </rPh>
    <phoneticPr fontId="2"/>
  </si>
  <si>
    <t>大字</t>
    <rPh sb="0" eb="2">
      <t>オオアザ</t>
    </rPh>
    <phoneticPr fontId="2"/>
  </si>
  <si>
    <t>地番</t>
    <rPh sb="0" eb="2">
      <t>チバン</t>
    </rPh>
    <phoneticPr fontId="2"/>
  </si>
  <si>
    <t>計</t>
    <rPh sb="0" eb="1">
      <t>ケイ</t>
    </rPh>
    <phoneticPr fontId="2"/>
  </si>
  <si>
    <t>森林所有者</t>
    <rPh sb="0" eb="2">
      <t>シンリン</t>
    </rPh>
    <rPh sb="2" eb="5">
      <t>ショユウシャ</t>
    </rPh>
    <phoneticPr fontId="2"/>
  </si>
  <si>
    <t>氏名又は名称</t>
    <rPh sb="0" eb="2">
      <t>シメイ</t>
    </rPh>
    <rPh sb="2" eb="3">
      <t>マタ</t>
    </rPh>
    <rPh sb="4" eb="6">
      <t>メイショウ</t>
    </rPh>
    <phoneticPr fontId="2"/>
  </si>
  <si>
    <t>伐採の方法別</t>
    <rPh sb="0" eb="2">
      <t>バッサイ</t>
    </rPh>
    <rPh sb="3" eb="5">
      <t>ホウホウ</t>
    </rPh>
    <rPh sb="5" eb="6">
      <t>ベツ</t>
    </rPh>
    <phoneticPr fontId="2"/>
  </si>
  <si>
    <t>伐採の
方法別</t>
    <rPh sb="0" eb="2">
      <t>バッサイ</t>
    </rPh>
    <rPh sb="4" eb="6">
      <t>ホウホウ</t>
    </rPh>
    <rPh sb="6" eb="7">
      <t>ベツ</t>
    </rPh>
    <phoneticPr fontId="2"/>
  </si>
  <si>
    <t>別紙</t>
    <rPh sb="0" eb="2">
      <t>ベッシ</t>
    </rPh>
    <phoneticPr fontId="2"/>
  </si>
  <si>
    <t>・</t>
    <phoneticPr fontId="2"/>
  </si>
  <si>
    <t>伐採する立木の樹種及び年齢</t>
    <rPh sb="0" eb="2">
      <t>バッサイ</t>
    </rPh>
    <rPh sb="4" eb="6">
      <t>リュウボク</t>
    </rPh>
    <rPh sb="7" eb="9">
      <t>ジュシュ</t>
    </rPh>
    <rPh sb="9" eb="10">
      <t>オヨ</t>
    </rPh>
    <rPh sb="11" eb="13">
      <t>ネンレイ</t>
    </rPh>
    <phoneticPr fontId="2"/>
  </si>
  <si>
    <t>伐採面積及び伐採立木材積</t>
    <rPh sb="0" eb="2">
      <t>バッサイ</t>
    </rPh>
    <rPh sb="2" eb="4">
      <t>メンセキ</t>
    </rPh>
    <rPh sb="4" eb="5">
      <t>オヨ</t>
    </rPh>
    <rPh sb="6" eb="8">
      <t>バッサイ</t>
    </rPh>
    <rPh sb="8" eb="10">
      <t>リュウボク</t>
    </rPh>
    <rPh sb="10" eb="12">
      <t>ザイセキ</t>
    </rPh>
    <phoneticPr fontId="2"/>
  </si>
  <si>
    <t>伐採の期限</t>
    <rPh sb="0" eb="2">
      <t>バッサイ</t>
    </rPh>
    <rPh sb="3" eb="5">
      <t>キゲン</t>
    </rPh>
    <phoneticPr fontId="2"/>
  </si>
  <si>
    <t>森林施業計画の有無</t>
    <rPh sb="0" eb="2">
      <t>シンリン</t>
    </rPh>
    <rPh sb="2" eb="4">
      <t>セギョウ</t>
    </rPh>
    <rPh sb="4" eb="6">
      <t>ケイカク</t>
    </rPh>
    <rPh sb="7" eb="9">
      <t>ウム</t>
    </rPh>
    <phoneticPr fontId="2"/>
  </si>
  <si>
    <t>伐採の期間</t>
    <rPh sb="0" eb="2">
      <t>バッサイ</t>
    </rPh>
    <rPh sb="3" eb="5">
      <t>キカン</t>
    </rPh>
    <phoneticPr fontId="2"/>
  </si>
  <si>
    <t>備考</t>
    <rPh sb="0" eb="2">
      <t>ビコウ</t>
    </rPh>
    <phoneticPr fontId="2"/>
  </si>
  <si>
    <t>字</t>
    <rPh sb="0" eb="1">
      <t>ジ</t>
    </rPh>
    <phoneticPr fontId="2"/>
  </si>
  <si>
    <t>注意事項</t>
    <rPh sb="0" eb="2">
      <t>チュウイ</t>
    </rPh>
    <rPh sb="2" eb="4">
      <t>ジコウ</t>
    </rPh>
    <phoneticPr fontId="2"/>
  </si>
  <si>
    <t>１</t>
    <phoneticPr fontId="2"/>
  </si>
  <si>
    <t>２</t>
    <phoneticPr fontId="2"/>
  </si>
  <si>
    <t>３</t>
    <phoneticPr fontId="2"/>
  </si>
  <si>
    <t>（１）</t>
    <phoneticPr fontId="2"/>
  </si>
  <si>
    <t>（２）</t>
    <phoneticPr fontId="2"/>
  </si>
  <si>
    <t>　伐採跡地について行う植栽の時期</t>
    <rPh sb="1" eb="3">
      <t>バッサイ</t>
    </rPh>
    <rPh sb="3" eb="5">
      <t>アトチ</t>
    </rPh>
    <rPh sb="9" eb="10">
      <t>オコナ</t>
    </rPh>
    <rPh sb="11" eb="13">
      <t>ショクサイ</t>
    </rPh>
    <rPh sb="14" eb="16">
      <t>ジキ</t>
    </rPh>
    <phoneticPr fontId="2"/>
  </si>
  <si>
    <t>４</t>
    <phoneticPr fontId="2"/>
  </si>
  <si>
    <t>５</t>
    <phoneticPr fontId="2"/>
  </si>
  <si>
    <t>６</t>
    <phoneticPr fontId="2"/>
  </si>
  <si>
    <t>７</t>
    <phoneticPr fontId="2"/>
  </si>
  <si>
    <t>８</t>
    <phoneticPr fontId="2"/>
  </si>
  <si>
    <t>９</t>
    <phoneticPr fontId="2"/>
  </si>
  <si>
    <t>伐採面積及び伐採立木材積
の集計</t>
    <rPh sb="0" eb="2">
      <t>バッサイ</t>
    </rPh>
    <rPh sb="2" eb="4">
      <t>メンセキ</t>
    </rPh>
    <rPh sb="4" eb="5">
      <t>オヨ</t>
    </rPh>
    <rPh sb="6" eb="8">
      <t>バッサイ</t>
    </rPh>
    <rPh sb="8" eb="10">
      <t>リュウボク</t>
    </rPh>
    <rPh sb="10" eb="12">
      <t>ザイセキ</t>
    </rPh>
    <rPh sb="14" eb="16">
      <t>シュウケイ</t>
    </rPh>
    <phoneticPr fontId="2"/>
  </si>
  <si>
    <t>伐採面積
（ha）</t>
    <rPh sb="0" eb="2">
      <t>バッサイ</t>
    </rPh>
    <rPh sb="2" eb="4">
      <t>メンセキ</t>
    </rPh>
    <phoneticPr fontId="2"/>
  </si>
  <si>
    <t>伐採立木材積
（㎥）</t>
    <rPh sb="0" eb="2">
      <t>バッサイ</t>
    </rPh>
    <rPh sb="2" eb="4">
      <t>リュウボク</t>
    </rPh>
    <rPh sb="4" eb="6">
      <t>ザイセキ</t>
    </rPh>
    <phoneticPr fontId="2"/>
  </si>
  <si>
    <t>伐採面積は少数第４位まで記載</t>
    <rPh sb="0" eb="2">
      <t>バッサイ</t>
    </rPh>
    <rPh sb="2" eb="4">
      <t>メンセキ</t>
    </rPh>
    <rPh sb="5" eb="7">
      <t>ショウスウ</t>
    </rPh>
    <rPh sb="7" eb="8">
      <t>ダイ</t>
    </rPh>
    <rPh sb="9" eb="10">
      <t>イ</t>
    </rPh>
    <rPh sb="12" eb="14">
      <t>キサイ</t>
    </rPh>
    <phoneticPr fontId="2"/>
  </si>
  <si>
    <t>伐採立木材積は整数止めとする　…　手引きp61⑥参照</t>
    <rPh sb="0" eb="2">
      <t>バッサイ</t>
    </rPh>
    <rPh sb="2" eb="4">
      <t>リュウボク</t>
    </rPh>
    <rPh sb="4" eb="6">
      <t>ザイセキ</t>
    </rPh>
    <rPh sb="7" eb="9">
      <t>セイスウ</t>
    </rPh>
    <rPh sb="9" eb="10">
      <t>ド</t>
    </rPh>
    <rPh sb="17" eb="19">
      <t>テビ</t>
    </rPh>
    <rPh sb="24" eb="26">
      <t>サンショウ</t>
    </rPh>
    <phoneticPr fontId="2"/>
  </si>
  <si>
    <t>別紙【記載例】</t>
    <rPh sb="0" eb="2">
      <t>ベッシ</t>
    </rPh>
    <rPh sb="3" eb="5">
      <t>キサイ</t>
    </rPh>
    <rPh sb="5" eb="6">
      <t>レイ</t>
    </rPh>
    <phoneticPr fontId="2"/>
  </si>
  <si>
    <t>吉田</t>
    <rPh sb="0" eb="2">
      <t>ヨシダ</t>
    </rPh>
    <phoneticPr fontId="2"/>
  </si>
  <si>
    <t>永平寺</t>
    <rPh sb="0" eb="3">
      <t>エイヘイジ</t>
    </rPh>
    <phoneticPr fontId="2"/>
  </si>
  <si>
    <t>○○○</t>
    <phoneticPr fontId="2"/>
  </si>
  <si>
    <t>12字
□□□□</t>
    <rPh sb="2" eb="3">
      <t>アザ</t>
    </rPh>
    <phoneticPr fontId="2"/>
  </si>
  <si>
    <t>吉田郡
永平寺町
○○○
12字□□□□
345</t>
    <rPh sb="0" eb="2">
      <t>ヨシダ</t>
    </rPh>
    <rPh sb="2" eb="3">
      <t>グン</t>
    </rPh>
    <rPh sb="4" eb="8">
      <t>エイヘイジチョウ</t>
    </rPh>
    <rPh sb="15" eb="16">
      <t>アザ</t>
    </rPh>
    <phoneticPr fontId="2"/>
  </si>
  <si>
    <t>○○○　△△△△</t>
    <phoneticPr fontId="2"/>
  </si>
  <si>
    <t>10</t>
    <phoneticPr fontId="2"/>
  </si>
  <si>
    <r>
      <t xml:space="preserve">伐採面積及び
伐採立木材積
</t>
    </r>
    <r>
      <rPr>
        <sz val="9"/>
        <color theme="1"/>
        <rFont val="ＭＳ Ｐゴシック"/>
        <family val="3"/>
        <charset val="128"/>
        <scheme val="minor"/>
      </rPr>
      <t>上段：面積（ha）</t>
    </r>
    <r>
      <rPr>
        <sz val="11"/>
        <color theme="1"/>
        <rFont val="ＭＳ Ｐゴシック"/>
        <family val="2"/>
        <charset val="128"/>
        <scheme val="minor"/>
      </rPr>
      <t xml:space="preserve">
</t>
    </r>
    <r>
      <rPr>
        <sz val="9"/>
        <color theme="1"/>
        <rFont val="ＭＳ Ｐゴシック"/>
        <family val="3"/>
        <charset val="128"/>
        <scheme val="minor"/>
      </rPr>
      <t>下段：材積（㎥）</t>
    </r>
    <rPh sb="0" eb="2">
      <t>バッサイ</t>
    </rPh>
    <rPh sb="2" eb="4">
      <t>メンセキ</t>
    </rPh>
    <rPh sb="4" eb="5">
      <t>オヨ</t>
    </rPh>
    <rPh sb="7" eb="9">
      <t>バッサイ</t>
    </rPh>
    <rPh sb="9" eb="11">
      <t>リュウボク</t>
    </rPh>
    <rPh sb="11" eb="13">
      <t>ザイセキ</t>
    </rPh>
    <rPh sb="14" eb="16">
      <t>ジョウダン</t>
    </rPh>
    <rPh sb="17" eb="19">
      <t>メンセキ</t>
    </rPh>
    <rPh sb="24" eb="26">
      <t>ゲダン</t>
    </rPh>
    <rPh sb="27" eb="29">
      <t>ザイセキ</t>
    </rPh>
    <phoneticPr fontId="2"/>
  </si>
  <si>
    <r>
      <t xml:space="preserve">伐採する立木の
樹種及び年齢
</t>
    </r>
    <r>
      <rPr>
        <sz val="9"/>
        <color theme="1"/>
        <rFont val="ＭＳ Ｐゴシック"/>
        <family val="3"/>
        <charset val="128"/>
        <scheme val="minor"/>
      </rPr>
      <t>上段：樹種
中・下段：年齢</t>
    </r>
    <rPh sb="0" eb="2">
      <t>バッサイ</t>
    </rPh>
    <rPh sb="4" eb="6">
      <t>リュウボク</t>
    </rPh>
    <rPh sb="8" eb="10">
      <t>ジュシュ</t>
    </rPh>
    <rPh sb="10" eb="11">
      <t>オヨ</t>
    </rPh>
    <rPh sb="12" eb="14">
      <t>ネンレイ</t>
    </rPh>
    <rPh sb="15" eb="17">
      <t>ジョウダン</t>
    </rPh>
    <rPh sb="18" eb="20">
      <t>ジュシュ</t>
    </rPh>
    <rPh sb="21" eb="22">
      <t>チュウ</t>
    </rPh>
    <rPh sb="23" eb="25">
      <t>ゲダン</t>
    </rPh>
    <rPh sb="26" eb="28">
      <t>ネンレイ</t>
    </rPh>
    <phoneticPr fontId="2"/>
  </si>
  <si>
    <t>10～50</t>
    <phoneticPr fontId="2"/>
  </si>
  <si>
    <t>ｽｷﾞ、ﾋﾉｷ</t>
    <phoneticPr fontId="2"/>
  </si>
  <si>
    <t>ﾏﾂ</t>
    <phoneticPr fontId="2"/>
  </si>
  <si>
    <t>ｽｷﾞ</t>
    <phoneticPr fontId="2"/>
  </si>
  <si>
    <t>11</t>
    <phoneticPr fontId="2"/>
  </si>
  <si>
    <t>有</t>
    <rPh sb="0" eb="1">
      <t>アリ</t>
    </rPh>
    <phoneticPr fontId="2"/>
  </si>
  <si>
    <t>ｽｷﾞ：ﾋﾉｷ
5：5</t>
    <phoneticPr fontId="2"/>
  </si>
  <si>
    <t>【Ⅱ-２-１】注意事項</t>
    <rPh sb="7" eb="9">
      <t>チュウイ</t>
    </rPh>
    <rPh sb="9" eb="11">
      <t>ジコウ</t>
    </rPh>
    <phoneticPr fontId="2"/>
  </si>
  <si>
    <t>保安林（保安施設地区）内立木伐採許可申請書</t>
    <rPh sb="0" eb="3">
      <t>ホアンリン</t>
    </rPh>
    <rPh sb="4" eb="6">
      <t>ホアン</t>
    </rPh>
    <rPh sb="6" eb="8">
      <t>シセツ</t>
    </rPh>
    <rPh sb="8" eb="10">
      <t>チク</t>
    </rPh>
    <rPh sb="11" eb="12">
      <t>ナイ</t>
    </rPh>
    <rPh sb="12" eb="14">
      <t>リュウボク</t>
    </rPh>
    <rPh sb="14" eb="16">
      <t>バッサイ</t>
    </rPh>
    <rPh sb="16" eb="18">
      <t>キョカ</t>
    </rPh>
    <rPh sb="18" eb="21">
      <t>シンセイショ</t>
    </rPh>
    <phoneticPr fontId="2"/>
  </si>
  <si>
    <r>
      <t xml:space="preserve">伐採面積及び
伐採立木材積
</t>
    </r>
    <r>
      <rPr>
        <sz val="9"/>
        <color theme="1"/>
        <rFont val="ＭＳ 明朝"/>
        <family val="1"/>
        <charset val="128"/>
      </rPr>
      <t>上段（ha）</t>
    </r>
    <r>
      <rPr>
        <sz val="11"/>
        <color theme="1"/>
        <rFont val="ＭＳ 明朝"/>
        <family val="1"/>
        <charset val="128"/>
      </rPr>
      <t xml:space="preserve">
</t>
    </r>
    <r>
      <rPr>
        <sz val="9"/>
        <color theme="1"/>
        <rFont val="ＭＳ 明朝"/>
        <family val="1"/>
        <charset val="128"/>
      </rPr>
      <t>下段（㎥）</t>
    </r>
    <rPh sb="0" eb="2">
      <t>バッサイ</t>
    </rPh>
    <rPh sb="2" eb="4">
      <t>メンセキ</t>
    </rPh>
    <rPh sb="4" eb="5">
      <t>オヨ</t>
    </rPh>
    <rPh sb="7" eb="9">
      <t>バッサイ</t>
    </rPh>
    <rPh sb="9" eb="11">
      <t>リュウボク</t>
    </rPh>
    <rPh sb="11" eb="13">
      <t>ザイセキ</t>
    </rPh>
    <rPh sb="14" eb="16">
      <t>ジョウダン</t>
    </rPh>
    <rPh sb="21" eb="23">
      <t>ゲダン</t>
    </rPh>
    <phoneticPr fontId="2"/>
  </si>
  <si>
    <t>伐採する
立木の
樹種及び年齢</t>
    <rPh sb="0" eb="2">
      <t>バッサイ</t>
    </rPh>
    <rPh sb="5" eb="7">
      <t>リュウボク</t>
    </rPh>
    <rPh sb="9" eb="11">
      <t>ジュシュ</t>
    </rPh>
    <rPh sb="11" eb="12">
      <t>オヨ</t>
    </rPh>
    <rPh sb="13" eb="15">
      <t>ネンレイ</t>
    </rPh>
    <phoneticPr fontId="2"/>
  </si>
  <si>
    <t>　申請者は、指定施業要件を定めるについて同一の単位とされている保安林種ごとに、伐採年度ごとに作成してください。</t>
    <rPh sb="1" eb="4">
      <t>シンセイシャ</t>
    </rPh>
    <rPh sb="6" eb="8">
      <t>シテイ</t>
    </rPh>
    <rPh sb="8" eb="10">
      <t>セギョウ</t>
    </rPh>
    <rPh sb="10" eb="12">
      <t>ヨウケン</t>
    </rPh>
    <rPh sb="13" eb="14">
      <t>サダ</t>
    </rPh>
    <rPh sb="20" eb="22">
      <t>ドウイツ</t>
    </rPh>
    <rPh sb="23" eb="25">
      <t>タンイ</t>
    </rPh>
    <rPh sb="31" eb="34">
      <t>ホアンリン</t>
    </rPh>
    <rPh sb="34" eb="35">
      <t>シュ</t>
    </rPh>
    <rPh sb="39" eb="41">
      <t>バッサイ</t>
    </rPh>
    <rPh sb="41" eb="43">
      <t>ネンド</t>
    </rPh>
    <rPh sb="46" eb="48">
      <t>サクセイ</t>
    </rPh>
    <phoneticPr fontId="2"/>
  </si>
  <si>
    <t>　氏名を自署する場合においては、押印を省略することができます。</t>
    <rPh sb="1" eb="3">
      <t>シメイ</t>
    </rPh>
    <rPh sb="4" eb="6">
      <t>ジショ</t>
    </rPh>
    <rPh sb="8" eb="10">
      <t>バアイ</t>
    </rPh>
    <rPh sb="16" eb="18">
      <t>オウイン</t>
    </rPh>
    <rPh sb="19" eb="21">
      <t>ショウリャク</t>
    </rPh>
    <phoneticPr fontId="2"/>
  </si>
  <si>
    <t>　伐採の方法別欄には、「皆伐」「択伐」の別を記載してください。</t>
    <rPh sb="1" eb="3">
      <t>バッサイ</t>
    </rPh>
    <rPh sb="4" eb="6">
      <t>ホウホウ</t>
    </rPh>
    <rPh sb="6" eb="7">
      <t>ベツ</t>
    </rPh>
    <rPh sb="7" eb="8">
      <t>ラン</t>
    </rPh>
    <rPh sb="12" eb="14">
      <t>カイバツ</t>
    </rPh>
    <rPh sb="16" eb="18">
      <t>タクバツ</t>
    </rPh>
    <rPh sb="20" eb="21">
      <t>ベツ</t>
    </rPh>
    <rPh sb="22" eb="24">
      <t>キサイ</t>
    </rPh>
    <phoneticPr fontId="2"/>
  </si>
  <si>
    <t>　伐採する立木の樹種および年齢欄には、樹種別に行を分けて記載してください。
（樹種名：スギ、マツ、ヒノキ、ブナ、ミズナラ、トチ、ザツ）</t>
    <rPh sb="1" eb="3">
      <t>バッサイ</t>
    </rPh>
    <rPh sb="5" eb="7">
      <t>リュウボク</t>
    </rPh>
    <rPh sb="8" eb="10">
      <t>ジュシュ</t>
    </rPh>
    <rPh sb="13" eb="15">
      <t>ネンレイ</t>
    </rPh>
    <rPh sb="15" eb="16">
      <t>ラン</t>
    </rPh>
    <rPh sb="19" eb="21">
      <t>ジュシュ</t>
    </rPh>
    <rPh sb="21" eb="22">
      <t>ベツ</t>
    </rPh>
    <rPh sb="23" eb="24">
      <t>ギョウ</t>
    </rPh>
    <rPh sb="25" eb="26">
      <t>ワ</t>
    </rPh>
    <rPh sb="28" eb="30">
      <t>キサイ</t>
    </rPh>
    <rPh sb="39" eb="41">
      <t>ジュシュ</t>
    </rPh>
    <rPh sb="41" eb="42">
      <t>メイ</t>
    </rPh>
    <phoneticPr fontId="2"/>
  </si>
  <si>
    <t>　伐採する立木の樹種および年齢欄に記載する立木の年齢は、異齢林の場合、伐採する立木のうち最も年齢の低いものの年齢と、最も年齢の高いものの年齢とを下段に「○～○」のように記載し、上段には最も多い立木の年齢を記載してください。</t>
    <rPh sb="1" eb="3">
      <t>バッサイ</t>
    </rPh>
    <rPh sb="5" eb="7">
      <t>リュウボク</t>
    </rPh>
    <rPh sb="8" eb="10">
      <t>ジュシュ</t>
    </rPh>
    <rPh sb="13" eb="15">
      <t>ネンレイ</t>
    </rPh>
    <rPh sb="15" eb="16">
      <t>ラン</t>
    </rPh>
    <rPh sb="17" eb="19">
      <t>キサイ</t>
    </rPh>
    <rPh sb="21" eb="23">
      <t>リュウボク</t>
    </rPh>
    <rPh sb="24" eb="26">
      <t>ネンレイ</t>
    </rPh>
    <rPh sb="28" eb="29">
      <t>イ</t>
    </rPh>
    <rPh sb="29" eb="30">
      <t>レイ</t>
    </rPh>
    <rPh sb="30" eb="31">
      <t>リン</t>
    </rPh>
    <rPh sb="32" eb="34">
      <t>バアイ</t>
    </rPh>
    <rPh sb="35" eb="37">
      <t>バッサイ</t>
    </rPh>
    <rPh sb="39" eb="41">
      <t>リュウボク</t>
    </rPh>
    <rPh sb="44" eb="45">
      <t>モット</t>
    </rPh>
    <rPh sb="46" eb="48">
      <t>ネンレイ</t>
    </rPh>
    <rPh sb="49" eb="50">
      <t>ヒク</t>
    </rPh>
    <rPh sb="54" eb="56">
      <t>ネンレイ</t>
    </rPh>
    <rPh sb="58" eb="59">
      <t>モット</t>
    </rPh>
    <rPh sb="60" eb="62">
      <t>ネンレイ</t>
    </rPh>
    <rPh sb="63" eb="64">
      <t>タカ</t>
    </rPh>
    <rPh sb="68" eb="70">
      <t>ネンレイ</t>
    </rPh>
    <rPh sb="72" eb="74">
      <t>ゲダン</t>
    </rPh>
    <rPh sb="84" eb="86">
      <t>キサイ</t>
    </rPh>
    <rPh sb="88" eb="90">
      <t>ジョウダン</t>
    </rPh>
    <rPh sb="92" eb="93">
      <t>モット</t>
    </rPh>
    <rPh sb="94" eb="95">
      <t>オオ</t>
    </rPh>
    <rPh sb="96" eb="98">
      <t>リュウボク</t>
    </rPh>
    <rPh sb="99" eb="101">
      <t>ネンレイ</t>
    </rPh>
    <rPh sb="102" eb="104">
      <t>キサイ</t>
    </rPh>
    <phoneticPr fontId="2"/>
  </si>
  <si>
    <t>　混交林の場合は備考欄を利用して上段に樹種を、下段に割合を樹種ごとに２段に分けて記載してください。</t>
    <rPh sb="1" eb="3">
      <t>コンコウ</t>
    </rPh>
    <rPh sb="3" eb="4">
      <t>リン</t>
    </rPh>
    <rPh sb="5" eb="7">
      <t>バアイ</t>
    </rPh>
    <rPh sb="8" eb="10">
      <t>ビコウ</t>
    </rPh>
    <rPh sb="10" eb="11">
      <t>ラン</t>
    </rPh>
    <rPh sb="12" eb="14">
      <t>リヨウ</t>
    </rPh>
    <rPh sb="16" eb="18">
      <t>ジョウダン</t>
    </rPh>
    <rPh sb="19" eb="21">
      <t>ジュシュ</t>
    </rPh>
    <rPh sb="23" eb="25">
      <t>ゲダン</t>
    </rPh>
    <rPh sb="26" eb="28">
      <t>ワリアイ</t>
    </rPh>
    <rPh sb="29" eb="31">
      <t>ジュシュ</t>
    </rPh>
    <rPh sb="35" eb="36">
      <t>ダン</t>
    </rPh>
    <rPh sb="37" eb="38">
      <t>ワ</t>
    </rPh>
    <rPh sb="40" eb="42">
      <t>キサイ</t>
    </rPh>
    <phoneticPr fontId="2"/>
  </si>
  <si>
    <t>　伐採面積および伐採立木材積欄には、皆伐による場合にあっては伐採立木材積の記載を要しません。</t>
    <rPh sb="1" eb="3">
      <t>バッサイ</t>
    </rPh>
    <rPh sb="3" eb="5">
      <t>メンセキ</t>
    </rPh>
    <rPh sb="8" eb="10">
      <t>バッサイ</t>
    </rPh>
    <rPh sb="10" eb="12">
      <t>リュウボク</t>
    </rPh>
    <rPh sb="12" eb="14">
      <t>ザイセキ</t>
    </rPh>
    <rPh sb="14" eb="15">
      <t>ラン</t>
    </rPh>
    <rPh sb="18" eb="20">
      <t>カイバツ</t>
    </rPh>
    <rPh sb="23" eb="25">
      <t>バアイ</t>
    </rPh>
    <rPh sb="30" eb="32">
      <t>バッサイ</t>
    </rPh>
    <rPh sb="32" eb="34">
      <t>リュウボク</t>
    </rPh>
    <rPh sb="34" eb="36">
      <t>ザイセキ</t>
    </rPh>
    <rPh sb="37" eb="39">
      <t>キサイ</t>
    </rPh>
    <rPh sb="40" eb="41">
      <t>ヨウ</t>
    </rPh>
    <phoneticPr fontId="2"/>
  </si>
  <si>
    <t>　伐採の面積は、実測または見込みとし、少数第４位まで記載してください。</t>
    <rPh sb="1" eb="3">
      <t>バッサイ</t>
    </rPh>
    <rPh sb="4" eb="6">
      <t>メンセキ</t>
    </rPh>
    <rPh sb="8" eb="10">
      <t>ジッソク</t>
    </rPh>
    <rPh sb="13" eb="15">
      <t>ミコ</t>
    </rPh>
    <rPh sb="19" eb="21">
      <t>ショウスウ</t>
    </rPh>
    <rPh sb="21" eb="22">
      <t>ダイ</t>
    </rPh>
    <rPh sb="23" eb="24">
      <t>イ</t>
    </rPh>
    <rPh sb="26" eb="28">
      <t>キサイ</t>
    </rPh>
    <phoneticPr fontId="2"/>
  </si>
  <si>
    <t>　備考欄には、次の事項を記載してください。</t>
    <rPh sb="1" eb="3">
      <t>ビコウ</t>
    </rPh>
    <rPh sb="3" eb="4">
      <t>ラン</t>
    </rPh>
    <rPh sb="7" eb="8">
      <t>ツギ</t>
    </rPh>
    <rPh sb="9" eb="11">
      <t>ジコウ</t>
    </rPh>
    <rPh sb="12" eb="14">
      <t>キサイ</t>
    </rPh>
    <phoneticPr fontId="2"/>
  </si>
  <si>
    <t>　皆伐による伐採をしようとする場合にあっては、植栽によらなければ的確な更新が困難と認められる伐採跡地の面積</t>
    <rPh sb="1" eb="3">
      <t>カイバツ</t>
    </rPh>
    <rPh sb="6" eb="8">
      <t>バッサイ</t>
    </rPh>
    <rPh sb="15" eb="17">
      <t>バアイ</t>
    </rPh>
    <rPh sb="23" eb="25">
      <t>ショクサイ</t>
    </rPh>
    <rPh sb="32" eb="34">
      <t>テキカク</t>
    </rPh>
    <rPh sb="35" eb="37">
      <t>コウシン</t>
    </rPh>
    <rPh sb="38" eb="40">
      <t>コンナン</t>
    </rPh>
    <rPh sb="41" eb="42">
      <t>ミト</t>
    </rPh>
    <rPh sb="46" eb="48">
      <t>バッサイ</t>
    </rPh>
    <rPh sb="48" eb="50">
      <t>アトチ</t>
    </rPh>
    <rPh sb="51" eb="53">
      <t>メンセキ</t>
    </rPh>
    <phoneticPr fontId="2"/>
  </si>
  <si>
    <r>
      <t>　添付する図面の様式は、</t>
    </r>
    <r>
      <rPr>
        <sz val="11"/>
        <color rgb="FFFF0000"/>
        <rFont val="ＭＳ 明朝"/>
        <family val="1"/>
        <charset val="128"/>
      </rPr>
      <t>規則第15条の申請書の様式イ</t>
    </r>
    <r>
      <rPr>
        <sz val="11"/>
        <color theme="1"/>
        <rFont val="ＭＳ 明朝"/>
        <family val="1"/>
        <charset val="128"/>
      </rPr>
      <t>の申請書に添付する図面の様式に準ずることとし、伐採する区域（皆伐による伐採をしようとする場合にあっては、植栽によらなければ的確な更新が困難と認められる伐採跡地を含む。）を明示してください。</t>
    </r>
    <rPh sb="1" eb="3">
      <t>テンプ</t>
    </rPh>
    <rPh sb="5" eb="7">
      <t>ズメン</t>
    </rPh>
    <rPh sb="8" eb="10">
      <t>ヨウシキ</t>
    </rPh>
    <rPh sb="12" eb="14">
      <t>キソク</t>
    </rPh>
    <rPh sb="14" eb="15">
      <t>ダイ</t>
    </rPh>
    <rPh sb="17" eb="18">
      <t>ジョウ</t>
    </rPh>
    <rPh sb="19" eb="22">
      <t>シンセイショ</t>
    </rPh>
    <rPh sb="23" eb="25">
      <t>ヨウシキ</t>
    </rPh>
    <rPh sb="27" eb="30">
      <t>シンセイショ</t>
    </rPh>
    <rPh sb="31" eb="33">
      <t>テンプ</t>
    </rPh>
    <rPh sb="35" eb="37">
      <t>ズメン</t>
    </rPh>
    <rPh sb="38" eb="40">
      <t>ヨウシキ</t>
    </rPh>
    <rPh sb="41" eb="42">
      <t>ジュン</t>
    </rPh>
    <rPh sb="49" eb="51">
      <t>バッサイ</t>
    </rPh>
    <rPh sb="53" eb="55">
      <t>クイキ</t>
    </rPh>
    <rPh sb="56" eb="58">
      <t>カイバツ</t>
    </rPh>
    <rPh sb="61" eb="63">
      <t>バッサイ</t>
    </rPh>
    <rPh sb="70" eb="72">
      <t>バアイ</t>
    </rPh>
    <rPh sb="78" eb="80">
      <t>ショクサイ</t>
    </rPh>
    <rPh sb="87" eb="89">
      <t>テキカク</t>
    </rPh>
    <rPh sb="90" eb="92">
      <t>コウシン</t>
    </rPh>
    <rPh sb="93" eb="95">
      <t>コンナン</t>
    </rPh>
    <rPh sb="96" eb="97">
      <t>ミト</t>
    </rPh>
    <rPh sb="101" eb="103">
      <t>バッサイ</t>
    </rPh>
    <rPh sb="103" eb="105">
      <t>アトチ</t>
    </rPh>
    <rPh sb="106" eb="107">
      <t>フク</t>
    </rPh>
    <rPh sb="111" eb="113">
      <t>メイジ</t>
    </rPh>
    <phoneticPr fontId="2"/>
  </si>
  <si>
    <t>森林経営
計画の
有無</t>
    <rPh sb="0" eb="2">
      <t>シンリン</t>
    </rPh>
    <rPh sb="2" eb="4">
      <t>ケイエイ</t>
    </rPh>
    <rPh sb="5" eb="7">
      <t>ケイカク</t>
    </rPh>
    <rPh sb="9" eb="11">
      <t>ウム</t>
    </rPh>
    <phoneticPr fontId="2"/>
  </si>
  <si>
    <r>
      <t>　森林経営計画の有無の欄には、伐採しようとする立木の存する森林が</t>
    </r>
    <r>
      <rPr>
        <sz val="11"/>
        <color rgb="FFFF0000"/>
        <rFont val="ＭＳ 明朝"/>
        <family val="1"/>
        <charset val="128"/>
      </rPr>
      <t>森林法第34条第10項ただし書</t>
    </r>
    <r>
      <rPr>
        <sz val="11"/>
        <color theme="1"/>
        <rFont val="ＭＳ 明朝"/>
        <family val="1"/>
        <charset val="128"/>
      </rPr>
      <t>に規定する森林経営計画等の対象とする森林であるときは、「有」と記載してください。</t>
    </r>
    <rPh sb="1" eb="3">
      <t>シンリン</t>
    </rPh>
    <rPh sb="3" eb="5">
      <t>ケイエイ</t>
    </rPh>
    <rPh sb="5" eb="7">
      <t>ケイカク</t>
    </rPh>
    <rPh sb="8" eb="10">
      <t>ウム</t>
    </rPh>
    <rPh sb="11" eb="12">
      <t>ラン</t>
    </rPh>
    <rPh sb="15" eb="17">
      <t>バッサイ</t>
    </rPh>
    <rPh sb="23" eb="25">
      <t>リュウボク</t>
    </rPh>
    <rPh sb="26" eb="27">
      <t>ソン</t>
    </rPh>
    <rPh sb="29" eb="31">
      <t>シンリン</t>
    </rPh>
    <rPh sb="32" eb="34">
      <t>シンリン</t>
    </rPh>
    <rPh sb="34" eb="35">
      <t>ホウ</t>
    </rPh>
    <rPh sb="35" eb="36">
      <t>ダイ</t>
    </rPh>
    <rPh sb="38" eb="39">
      <t>ジョウ</t>
    </rPh>
    <rPh sb="39" eb="40">
      <t>ダイ</t>
    </rPh>
    <rPh sb="42" eb="43">
      <t>コウ</t>
    </rPh>
    <rPh sb="46" eb="47">
      <t>カ</t>
    </rPh>
    <rPh sb="48" eb="50">
      <t>キテイ</t>
    </rPh>
    <rPh sb="52" eb="54">
      <t>シンリン</t>
    </rPh>
    <rPh sb="54" eb="56">
      <t>ケイエイ</t>
    </rPh>
    <rPh sb="56" eb="58">
      <t>ケイカク</t>
    </rPh>
    <rPh sb="58" eb="59">
      <t>ナド</t>
    </rPh>
    <rPh sb="60" eb="62">
      <t>タイショウ</t>
    </rPh>
    <rPh sb="65" eb="67">
      <t>シンリン</t>
    </rPh>
    <rPh sb="75" eb="76">
      <t>アリ</t>
    </rPh>
    <rPh sb="78" eb="80">
      <t>キサイ</t>
    </rPh>
    <phoneticPr fontId="2"/>
  </si>
  <si>
    <t>令和</t>
    <rPh sb="0" eb="2">
      <t>レイワ</t>
    </rPh>
    <phoneticPr fontId="2"/>
  </si>
  <si>
    <t>杉本　達治</t>
    <rPh sb="0" eb="2">
      <t>スギモト</t>
    </rPh>
    <rPh sb="3" eb="5">
      <t>タツジ</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</si>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</sst>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_ "/>
    <numFmt numFmtId="177" formatCode="#,##0_ "/>
    <numFmt numFmtId="178" formatCode="#,##0_);[Red]\(#,##0\)"/>
  </numFmts>
  <fonts count="11" x14ac:knownFonts="1">
    <font>
      <sz val="11"/>
      <color theme="1"/>
      <name val="ＭＳ Ｐゴシック"/>
      <family val="2"/>
      <charset val="128"/>
      <scheme val="minor"/>
    </font>
    <font>
      <sz val="20"/>
      <color rgb="FFFF0000"/>
      <name val="ＭＳ 明朝"/>
      <family val="1"/>
      <charset val="128"/>
    </font>
    <font>
      <sz val="6"/>
      <name val="ＭＳ Ｐゴシック"/>
      <family val="2"/>
      <charset val="128"/>
      <scheme val="minor"/>
    </font>
    <font>
      <sz val="11"/>
      <color theme="1"/>
      <name val="ＭＳ 明朝"/>
      <family val="1"/>
      <charset val="128"/>
    </font>
    <font>
      <sz val="11"/>
      <color theme="1"/>
      <name val="ＭＳ Ｐゴシック"/>
      <family val="3"/>
      <charset val="128"/>
    </font>
    <font>
      <sz val="12"/>
      <color theme="1"/>
      <name val="ＭＳ 明朝"/>
      <family val="1"/>
      <charset val="128"/>
    </font>
    <font>
      <sz val="18"/>
      <color theme="1"/>
      <name val="ＭＳ 明朝"/>
      <family val="1"/>
      <charset val="128"/>
    </font>
    <font>
      <sz val="11"/>
      <color rgb="FFFF0000"/>
      <name val="ＭＳ 明朝"/>
      <family val="1"/>
      <charset val="128"/>
    </font>
    <font>
      <sz val="9"/>
      <color theme="1"/>
      <name val="ＭＳ Ｐゴシック"/>
      <family val="3"/>
      <charset val="128"/>
      <scheme val="minor"/>
    </font>
    <font>
      <sz val="18"/>
      <color theme="1"/>
      <name val="ＭＳ Ｐゴシック"/>
      <family val="3"/>
      <charset val="128"/>
    </font>
    <font>
      <sz val="9"/>
      <color theme="1"/>
      <name val="ＭＳ 明朝"/>
      <family val="1"/>
      <charset val="128"/>
    </font>
  </fonts>
  <fills count="2">
    <fill>
      <patternFill patternType="none"/>
    </fill>
    <fill>
      <patternFill patternType="gray125"/>
    </fill>
  </fills>
  <borders count="48">
    <border>
      <left/>
      <right/>
      <top/>
      <bottom/>
      <diagonal/>
    </border>
    <border>
      <left/>
      <right style="dashDot">
        <color rgb="FFFF0000"/>
      </right>
      <top/>
      <bottom/>
      <diagonal/>
    </border>
    <border>
      <left style="dashDot">
        <color rgb="FFFF0000"/>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rgb="FFFF0000"/>
      </bottom>
      <diagonal/>
    </border>
    <border>
      <left style="thin">
        <color rgb="FFFF0000"/>
      </left>
      <right style="thin">
        <color rgb="FFFF0000"/>
      </right>
      <top style="thin">
        <color rgb="FFFF0000"/>
      </top>
      <bottom style="thin">
        <color rgb="FFFF0000"/>
      </bottom>
      <diagonal/>
    </border>
    <border>
      <left style="dotted">
        <color auto="1"/>
      </left>
      <right/>
      <top style="thin">
        <color auto="1"/>
      </top>
      <bottom style="dotted">
        <color auto="1"/>
      </bottom>
      <diagonal/>
    </border>
    <border>
      <left style="thin">
        <color rgb="FFFF0000"/>
      </left>
      <right/>
      <top style="thin">
        <color rgb="FFFF0000"/>
      </top>
      <bottom style="dotted">
        <color rgb="FFFF0000"/>
      </bottom>
      <diagonal/>
    </border>
    <border>
      <left/>
      <right/>
      <top style="thin">
        <color rgb="FFFF0000"/>
      </top>
      <bottom style="dotted">
        <color rgb="FFFF0000"/>
      </bottom>
      <diagonal/>
    </border>
    <border>
      <left/>
      <right style="thin">
        <color rgb="FFFF0000"/>
      </right>
      <top style="thin">
        <color rgb="FFFF0000"/>
      </top>
      <bottom style="dotted">
        <color rgb="FFFF0000"/>
      </bottom>
      <diagonal/>
    </border>
    <border>
      <left style="dotted">
        <color auto="1"/>
      </left>
      <right/>
      <top style="dotted">
        <color auto="1"/>
      </top>
      <bottom style="dotted">
        <color auto="1"/>
      </bottom>
      <diagonal/>
    </border>
    <border>
      <left style="thin">
        <color rgb="FFFF0000"/>
      </left>
      <right/>
      <top style="dotted">
        <color rgb="FFFF0000"/>
      </top>
      <bottom style="dotted">
        <color rgb="FFFF0000"/>
      </bottom>
      <diagonal/>
    </border>
    <border>
      <left/>
      <right/>
      <top style="dotted">
        <color rgb="FFFF0000"/>
      </top>
      <bottom style="dotted">
        <color rgb="FFFF0000"/>
      </bottom>
      <diagonal/>
    </border>
    <border>
      <left/>
      <right style="thin">
        <color rgb="FFFF0000"/>
      </right>
      <top style="dotted">
        <color rgb="FFFF0000"/>
      </top>
      <bottom style="dotted">
        <color rgb="FFFF0000"/>
      </bottom>
      <diagonal/>
    </border>
    <border>
      <left style="dotted">
        <color auto="1"/>
      </left>
      <right/>
      <top style="dotted">
        <color auto="1"/>
      </top>
      <bottom style="thin">
        <color auto="1"/>
      </bottom>
      <diagonal/>
    </border>
    <border>
      <left style="thin">
        <color rgb="FFFF0000"/>
      </left>
      <right/>
      <top style="dotted">
        <color rgb="FFFF0000"/>
      </top>
      <bottom style="thin">
        <color rgb="FFFF0000"/>
      </bottom>
      <diagonal/>
    </border>
    <border>
      <left/>
      <right/>
      <top style="dotted">
        <color rgb="FFFF0000"/>
      </top>
      <bottom style="thin">
        <color rgb="FFFF0000"/>
      </bottom>
      <diagonal/>
    </border>
    <border>
      <left/>
      <right style="thin">
        <color rgb="FFFF0000"/>
      </right>
      <top style="dotted">
        <color rgb="FFFF0000"/>
      </top>
      <bottom style="thin">
        <color rgb="FFFF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FF0000"/>
      </left>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auto="1"/>
      </left>
      <right/>
      <top style="thin">
        <color rgb="FFFF0000"/>
      </top>
      <bottom/>
      <diagonal/>
    </border>
    <border>
      <left style="thin">
        <color auto="1"/>
      </left>
      <right style="thin">
        <color auto="1"/>
      </right>
      <top style="thin">
        <color rgb="FFFF0000"/>
      </top>
      <bottom/>
      <diagonal/>
    </border>
    <border>
      <left style="thin">
        <color auto="1"/>
      </left>
      <right style="thin">
        <color auto="1"/>
      </right>
      <top/>
      <bottom/>
      <diagonal/>
    </border>
    <border>
      <left/>
      <right style="thin">
        <color auto="1"/>
      </right>
      <top style="thin">
        <color rgb="FFFF0000"/>
      </top>
      <bottom/>
      <diagonal/>
    </border>
    <border>
      <left/>
      <right style="thin">
        <color rgb="FFFF0000"/>
      </right>
      <top/>
      <bottom/>
      <diagonal/>
    </border>
  </borders>
  <cellStyleXfs count="1">
    <xf numFmtId="0" fontId="0" fillId="0" borderId="0">
      <alignment vertical="center"/>
    </xf>
  </cellStyleXfs>
  <cellXfs count="183">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Continuous" vertical="center"/>
    </xf>
    <xf numFmtId="0" fontId="3" fillId="0" borderId="1" xfId="0" applyFont="1" applyBorder="1" applyAlignment="1">
      <alignment horizontal="centerContinuous" vertical="center"/>
    </xf>
    <xf numFmtId="0" fontId="3" fillId="0" borderId="2" xfId="0" applyFont="1" applyBorder="1">
      <alignment vertical="center"/>
    </xf>
    <xf numFmtId="0" fontId="5" fillId="0" borderId="1"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5" fillId="0" borderId="1" xfId="0" applyFont="1" applyBorder="1" applyAlignment="1">
      <alignment vertical="center" wrapText="1"/>
    </xf>
    <xf numFmtId="0" fontId="3" fillId="0" borderId="0" xfId="0" applyFont="1" applyAlignment="1">
      <alignment horizontal="right" vertical="center"/>
    </xf>
    <xf numFmtId="0" fontId="3" fillId="0" borderId="0" xfId="0" applyFont="1" applyAlignment="1">
      <alignment vertical="center"/>
    </xf>
    <xf numFmtId="0" fontId="6" fillId="0" borderId="0" xfId="0" applyFont="1" applyAlignment="1">
      <alignment horizontal="centerContinuous" vertical="center"/>
    </xf>
    <xf numFmtId="0" fontId="6" fillId="0" borderId="0" xfId="0" applyFont="1">
      <alignment vertical="center"/>
    </xf>
    <xf numFmtId="49"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vertical="top" wrapText="1"/>
    </xf>
    <xf numFmtId="0" fontId="0" fillId="0" borderId="1" xfId="0" applyBorder="1">
      <alignment vertical="center"/>
    </xf>
    <xf numFmtId="0" fontId="0" fillId="0" borderId="2" xfId="0" applyBorder="1">
      <alignment vertical="center"/>
    </xf>
    <xf numFmtId="0" fontId="9" fillId="0" borderId="0" xfId="0" applyFo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1" xfId="0" applyFont="1" applyBorder="1">
      <alignment vertical="center"/>
    </xf>
    <xf numFmtId="0" fontId="5" fillId="0" borderId="0" xfId="0" applyFo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3" fillId="0" borderId="35" xfId="0" applyFont="1" applyBorder="1" applyAlignment="1">
      <alignment horizontal="center" vertical="center" wrapText="1"/>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3" fillId="0" borderId="47"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5" xfId="0" applyFont="1" applyBorder="1" applyAlignment="1">
      <alignment horizontal="center" vertical="center"/>
    </xf>
    <xf numFmtId="0" fontId="3" fillId="0" borderId="0" xfId="0" applyFont="1" applyAlignment="1">
      <alignmen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distributed"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49" fontId="3" fillId="0" borderId="5" xfId="0" applyNumberFormat="1" applyFont="1" applyBorder="1" applyAlignment="1">
      <alignment horizontal="center" vertical="center" shrinkToFit="1"/>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176" fontId="3" fillId="0" borderId="28" xfId="0" applyNumberFormat="1" applyFont="1" applyBorder="1" applyAlignment="1">
      <alignment vertical="center"/>
    </xf>
    <xf numFmtId="176" fontId="3" fillId="0" borderId="29" xfId="0" applyNumberFormat="1" applyFont="1" applyBorder="1" applyAlignment="1">
      <alignment vertical="center"/>
    </xf>
    <xf numFmtId="176" fontId="3" fillId="0" borderId="30" xfId="0" applyNumberFormat="1" applyFont="1" applyBorder="1" applyAlignment="1">
      <alignment vertical="center"/>
    </xf>
    <xf numFmtId="176" fontId="3" fillId="0" borderId="39" xfId="0" applyNumberFormat="1" applyFont="1" applyBorder="1" applyAlignment="1">
      <alignment vertical="center"/>
    </xf>
    <xf numFmtId="176" fontId="3" fillId="0" borderId="0" xfId="0" applyNumberFormat="1" applyFont="1" applyBorder="1" applyAlignment="1">
      <alignment vertical="center"/>
    </xf>
    <xf numFmtId="176" fontId="3" fillId="0" borderId="47" xfId="0" applyNumberFormat="1" applyFont="1"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4" xfId="0" applyFont="1" applyBorder="1" applyAlignment="1">
      <alignment horizontal="center" vertical="center"/>
    </xf>
    <xf numFmtId="176" fontId="3" fillId="0" borderId="8" xfId="0" applyNumberFormat="1" applyFont="1" applyBorder="1" applyAlignment="1">
      <alignment vertical="center"/>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178" fontId="3" fillId="0" borderId="8" xfId="0" applyNumberFormat="1" applyFont="1" applyBorder="1" applyAlignment="1">
      <alignment vertical="center"/>
    </xf>
    <xf numFmtId="178" fontId="3" fillId="0" borderId="23" xfId="0" applyNumberFormat="1" applyFont="1" applyBorder="1" applyAlignment="1">
      <alignment vertical="center"/>
    </xf>
    <xf numFmtId="178" fontId="3" fillId="0" borderId="24" xfId="0" applyNumberFormat="1" applyFont="1" applyBorder="1" applyAlignment="1">
      <alignment vertical="center"/>
    </xf>
    <xf numFmtId="178" fontId="3" fillId="0" borderId="25" xfId="0" applyNumberFormat="1" applyFont="1" applyBorder="1" applyAlignment="1">
      <alignment vertical="center"/>
    </xf>
    <xf numFmtId="178" fontId="3" fillId="0" borderId="35" xfId="0" applyNumberFormat="1" applyFont="1" applyBorder="1" applyAlignment="1">
      <alignment vertical="center"/>
    </xf>
    <xf numFmtId="178" fontId="3" fillId="0" borderId="0" xfId="0" applyNumberFormat="1" applyFont="1" applyBorder="1" applyAlignment="1">
      <alignment vertical="center"/>
    </xf>
    <xf numFmtId="178" fontId="3" fillId="0" borderId="36" xfId="0" applyNumberFormat="1" applyFont="1" applyBorder="1" applyAlignment="1">
      <alignment vertical="center"/>
    </xf>
    <xf numFmtId="178" fontId="3" fillId="0" borderId="26" xfId="0" applyNumberFormat="1" applyFont="1" applyBorder="1" applyAlignment="1">
      <alignment vertical="center"/>
    </xf>
    <xf numFmtId="178" fontId="3" fillId="0" borderId="27" xfId="0" applyNumberFormat="1" applyFont="1" applyBorder="1" applyAlignment="1">
      <alignment vertical="center"/>
    </xf>
    <xf numFmtId="178" fontId="3" fillId="0" borderId="38" xfId="0" applyNumberFormat="1" applyFont="1" applyBorder="1" applyAlignment="1">
      <alignment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177" fontId="3" fillId="0" borderId="39" xfId="0" applyNumberFormat="1" applyFont="1" applyBorder="1" applyAlignment="1">
      <alignment vertical="center"/>
    </xf>
    <xf numFmtId="177" fontId="3" fillId="0" borderId="0" xfId="0" applyNumberFormat="1" applyFont="1" applyBorder="1" applyAlignment="1">
      <alignment vertical="center"/>
    </xf>
    <xf numFmtId="177" fontId="3" fillId="0" borderId="47" xfId="0" applyNumberFormat="1" applyFont="1" applyBorder="1" applyAlignment="1">
      <alignment vertical="center"/>
    </xf>
    <xf numFmtId="177" fontId="3" fillId="0" borderId="31" xfId="0" applyNumberFormat="1" applyFont="1" applyBorder="1" applyAlignment="1">
      <alignment vertical="center"/>
    </xf>
    <xf numFmtId="177" fontId="3" fillId="0" borderId="32" xfId="0" applyNumberFormat="1" applyFont="1" applyBorder="1" applyAlignment="1">
      <alignment vertical="center"/>
    </xf>
    <xf numFmtId="177" fontId="3" fillId="0" borderId="33" xfId="0" applyNumberFormat="1" applyFont="1" applyBorder="1" applyAlignment="1">
      <alignment vertical="center"/>
    </xf>
    <xf numFmtId="176" fontId="3" fillId="0" borderId="43" xfId="0" applyNumberFormat="1" applyFont="1" applyBorder="1" applyAlignment="1">
      <alignment vertical="center"/>
    </xf>
    <xf numFmtId="176" fontId="3" fillId="0" borderId="46" xfId="0" applyNumberFormat="1" applyFont="1" applyBorder="1" applyAlignment="1">
      <alignment vertical="center"/>
    </xf>
    <xf numFmtId="176" fontId="3" fillId="0" borderId="35" xfId="0" applyNumberFormat="1" applyFont="1" applyBorder="1" applyAlignment="1">
      <alignment vertical="center"/>
    </xf>
    <xf numFmtId="176" fontId="3" fillId="0" borderId="36" xfId="0" applyNumberFormat="1" applyFont="1" applyBorder="1" applyAlignment="1">
      <alignment vertical="center"/>
    </xf>
    <xf numFmtId="177" fontId="3" fillId="0" borderId="35" xfId="0" applyNumberFormat="1" applyFont="1" applyBorder="1" applyAlignment="1">
      <alignment vertical="center"/>
    </xf>
    <xf numFmtId="177" fontId="3" fillId="0" borderId="36" xfId="0" applyNumberFormat="1" applyFont="1" applyBorder="1" applyAlignment="1">
      <alignment vertical="center"/>
    </xf>
    <xf numFmtId="177" fontId="3" fillId="0" borderId="26" xfId="0" applyNumberFormat="1" applyFont="1" applyBorder="1" applyAlignment="1">
      <alignment vertical="center"/>
    </xf>
    <xf numFmtId="177" fontId="3" fillId="0" borderId="27" xfId="0" applyNumberFormat="1" applyFont="1" applyBorder="1" applyAlignment="1">
      <alignment vertical="center"/>
    </xf>
    <xf numFmtId="177" fontId="3" fillId="0" borderId="38" xfId="0" applyNumberFormat="1" applyFont="1" applyBorder="1" applyAlignment="1">
      <alignment vertical="center"/>
    </xf>
    <xf numFmtId="178" fontId="0" fillId="0" borderId="23" xfId="0" applyNumberFormat="1" applyBorder="1" applyAlignment="1">
      <alignment vertical="center"/>
    </xf>
    <xf numFmtId="178" fontId="0" fillId="0" borderId="24" xfId="0" applyNumberFormat="1" applyBorder="1" applyAlignment="1">
      <alignment vertical="center"/>
    </xf>
    <xf numFmtId="178" fontId="0" fillId="0" borderId="25" xfId="0" applyNumberFormat="1" applyBorder="1" applyAlignment="1">
      <alignment vertical="center"/>
    </xf>
    <xf numFmtId="178" fontId="0" fillId="0" borderId="35" xfId="0" applyNumberFormat="1" applyBorder="1" applyAlignment="1">
      <alignment vertical="center"/>
    </xf>
    <xf numFmtId="178" fontId="0" fillId="0" borderId="0" xfId="0" applyNumberFormat="1" applyBorder="1" applyAlignment="1">
      <alignment vertical="center"/>
    </xf>
    <xf numFmtId="178" fontId="0" fillId="0" borderId="36" xfId="0" applyNumberFormat="1" applyBorder="1" applyAlignment="1">
      <alignment vertical="center"/>
    </xf>
    <xf numFmtId="178" fontId="0" fillId="0" borderId="26" xfId="0" applyNumberFormat="1" applyBorder="1" applyAlignment="1">
      <alignment vertical="center"/>
    </xf>
    <xf numFmtId="178" fontId="0" fillId="0" borderId="27" xfId="0" applyNumberFormat="1" applyBorder="1" applyAlignment="1">
      <alignment vertical="center"/>
    </xf>
    <xf numFmtId="178" fontId="0" fillId="0" borderId="38" xfId="0" applyNumberFormat="1" applyBorder="1" applyAlignment="1">
      <alignment vertical="center"/>
    </xf>
    <xf numFmtId="177" fontId="0" fillId="0" borderId="35" xfId="0" applyNumberFormat="1" applyBorder="1" applyAlignment="1">
      <alignment vertical="center"/>
    </xf>
    <xf numFmtId="177" fontId="0" fillId="0" borderId="0" xfId="0" applyNumberFormat="1" applyBorder="1" applyAlignment="1">
      <alignment vertical="center"/>
    </xf>
    <xf numFmtId="177" fontId="0" fillId="0" borderId="36" xfId="0" applyNumberFormat="1" applyBorder="1" applyAlignment="1">
      <alignment vertical="center"/>
    </xf>
    <xf numFmtId="177" fontId="0" fillId="0" borderId="26" xfId="0" applyNumberFormat="1" applyBorder="1" applyAlignment="1">
      <alignment vertical="center"/>
    </xf>
    <xf numFmtId="177" fontId="0" fillId="0" borderId="27" xfId="0" applyNumberFormat="1" applyBorder="1" applyAlignment="1">
      <alignment vertical="center"/>
    </xf>
    <xf numFmtId="177" fontId="0" fillId="0" borderId="38" xfId="0" applyNumberFormat="1"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center" vertical="center"/>
    </xf>
    <xf numFmtId="176" fontId="0" fillId="0" borderId="43" xfId="0" applyNumberFormat="1" applyBorder="1" applyAlignment="1">
      <alignment vertical="center"/>
    </xf>
    <xf numFmtId="176" fontId="0" fillId="0" borderId="29" xfId="0" applyNumberFormat="1" applyBorder="1" applyAlignment="1">
      <alignment vertical="center"/>
    </xf>
    <xf numFmtId="176" fontId="0" fillId="0" borderId="46" xfId="0" applyNumberFormat="1" applyBorder="1" applyAlignment="1">
      <alignment vertical="center"/>
    </xf>
    <xf numFmtId="176" fontId="0" fillId="0" borderId="35" xfId="0" applyNumberFormat="1" applyBorder="1" applyAlignment="1">
      <alignment vertical="center"/>
    </xf>
    <xf numFmtId="176" fontId="0" fillId="0" borderId="0" xfId="0" applyNumberFormat="1" applyBorder="1" applyAlignment="1">
      <alignment vertical="center"/>
    </xf>
    <xf numFmtId="176" fontId="0" fillId="0" borderId="36" xfId="0" applyNumberFormat="1" applyBorder="1" applyAlignment="1">
      <alignment vertical="center"/>
    </xf>
    <xf numFmtId="176" fontId="0" fillId="0" borderId="8" xfId="0" applyNumberFormat="1" applyBorder="1" applyAlignment="1">
      <alignment vertical="center"/>
    </xf>
    <xf numFmtId="178" fontId="0" fillId="0" borderId="8" xfId="0" applyNumberFormat="1" applyBorder="1" applyAlignment="1">
      <alignment vertical="center"/>
    </xf>
    <xf numFmtId="177" fontId="0" fillId="0" borderId="39" xfId="0" applyNumberFormat="1" applyBorder="1" applyAlignment="1">
      <alignment vertical="center"/>
    </xf>
    <xf numFmtId="177" fontId="0" fillId="0" borderId="47" xfId="0" applyNumberFormat="1" applyBorder="1" applyAlignment="1">
      <alignment vertical="center"/>
    </xf>
    <xf numFmtId="177" fontId="0" fillId="0" borderId="31" xfId="0" applyNumberFormat="1" applyBorder="1" applyAlignment="1">
      <alignment vertical="center"/>
    </xf>
    <xf numFmtId="177" fontId="0" fillId="0" borderId="32" xfId="0" applyNumberFormat="1" applyBorder="1" applyAlignment="1">
      <alignment vertical="center"/>
    </xf>
    <xf numFmtId="177" fontId="0" fillId="0" borderId="33" xfId="0" applyNumberFormat="1" applyBorder="1" applyAlignment="1">
      <alignment vertical="center"/>
    </xf>
    <xf numFmtId="57" fontId="0" fillId="0" borderId="39" xfId="0" applyNumberFormat="1" applyBorder="1" applyAlignment="1">
      <alignment horizontal="center" vertical="center"/>
    </xf>
    <xf numFmtId="176" fontId="0" fillId="0" borderId="28" xfId="0" applyNumberFormat="1" applyBorder="1" applyAlignment="1">
      <alignment vertical="center"/>
    </xf>
    <xf numFmtId="176" fontId="0" fillId="0" borderId="30" xfId="0" applyNumberFormat="1" applyBorder="1" applyAlignment="1">
      <alignment vertical="center"/>
    </xf>
    <xf numFmtId="176" fontId="0" fillId="0" borderId="39" xfId="0" applyNumberFormat="1" applyBorder="1" applyAlignment="1">
      <alignment vertical="center"/>
    </xf>
    <xf numFmtId="176" fontId="0" fillId="0" borderId="47" xfId="0" applyNumberFormat="1" applyBorder="1" applyAlignment="1">
      <alignment vertical="center"/>
    </xf>
    <xf numFmtId="57" fontId="0" fillId="0" borderId="28" xfId="0" applyNumberForma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34" xfId="0" applyBorder="1" applyAlignment="1">
      <alignment horizontal="center" vertical="center"/>
    </xf>
    <xf numFmtId="0" fontId="0" fillId="0" borderId="34" xfId="0" applyBorder="1" applyAlignment="1">
      <alignment horizontal="center" vertical="center" wrapText="1"/>
    </xf>
    <xf numFmtId="0" fontId="0" fillId="0" borderId="28" xfId="0" applyBorder="1" applyAlignment="1">
      <alignment horizontal="center" vertical="center" wrapText="1"/>
    </xf>
    <xf numFmtId="49" fontId="3" fillId="0" borderId="0" xfId="0" applyNumberFormat="1" applyFont="1" applyAlignment="1">
      <alignment horizontal="center" vertical="center"/>
    </xf>
    <xf numFmtId="0" fontId="3" fillId="0" borderId="0" xfId="0" applyFont="1" applyAlignment="1">
      <alignment vertical="top" wrapText="1"/>
    </xf>
    <xf numFmtId="0" fontId="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Y41"/>
  <sheetViews>
    <sheetView tabSelected="1" view="pageBreakPreview" zoomScaleNormal="100" zoomScaleSheetLayoutView="100" workbookViewId="0">
      <selection activeCell="U9" sqref="U9"/>
    </sheetView>
  </sheetViews>
  <sheetFormatPr defaultRowHeight="13.5" x14ac:dyDescent="0.15"/>
  <cols>
    <col min="1" max="1" width="2.625" style="2" customWidth="1"/>
    <col min="2" max="52" width="3.625" style="2" customWidth="1"/>
    <col min="53" max="16384" width="9" style="2"/>
  </cols>
  <sheetData>
    <row r="1" spans="1:39" ht="24" x14ac:dyDescent="0.15">
      <c r="A1" s="1" t="s">
        <v>0</v>
      </c>
    </row>
    <row r="2" spans="1:39" x14ac:dyDescent="0.15">
      <c r="B2" s="3" t="s">
        <v>1</v>
      </c>
    </row>
    <row r="3" spans="1:39" ht="21" x14ac:dyDescent="0.15">
      <c r="B3" s="16" t="s">
        <v>78</v>
      </c>
      <c r="C3" s="4"/>
      <c r="D3" s="4"/>
      <c r="E3" s="4"/>
      <c r="F3" s="4"/>
      <c r="G3" s="4"/>
      <c r="H3" s="4"/>
      <c r="I3" s="4"/>
      <c r="J3" s="4"/>
      <c r="K3" s="4"/>
      <c r="L3" s="4"/>
      <c r="M3" s="4"/>
      <c r="N3" s="4"/>
      <c r="O3" s="4"/>
      <c r="P3" s="4"/>
      <c r="Q3" s="4"/>
      <c r="R3" s="4"/>
      <c r="S3" s="4"/>
      <c r="T3" s="4"/>
      <c r="U3" s="4"/>
      <c r="V3" s="4"/>
      <c r="W3" s="4"/>
      <c r="X3" s="4"/>
      <c r="Y3" s="4"/>
      <c r="Z3" s="5"/>
      <c r="AA3" s="6"/>
    </row>
    <row r="4" spans="1:39" ht="14.25" x14ac:dyDescent="0.15">
      <c r="Z4" s="7"/>
      <c r="AA4" s="6"/>
    </row>
    <row r="5" spans="1:39" ht="14.25" x14ac:dyDescent="0.15">
      <c r="R5" s="63" t="str">
        <f>IF(AH5=0,"",DBCS(CONCATENATE(AE5,"第",AH5,"号")))</f>
        <v/>
      </c>
      <c r="S5" s="63"/>
      <c r="T5" s="63"/>
      <c r="U5" s="63"/>
      <c r="V5" s="63"/>
      <c r="W5" s="63"/>
      <c r="X5" s="63"/>
      <c r="Z5" s="7"/>
      <c r="AA5" s="6"/>
      <c r="AB5" s="48" t="s">
        <v>2</v>
      </c>
      <c r="AC5" s="49"/>
      <c r="AD5" s="49"/>
      <c r="AE5" s="64"/>
      <c r="AF5" s="65"/>
      <c r="AG5" s="66"/>
      <c r="AH5" s="67"/>
      <c r="AI5" s="68"/>
      <c r="AJ5" s="69"/>
    </row>
    <row r="6" spans="1:39" ht="14.25" x14ac:dyDescent="0.15">
      <c r="R6" s="63" t="str">
        <f>DBCS(CONCATENATE(AE7,IF(AH7="","　",AH7),AH6,IF(AI7="","　",AI7),AI6,IF(AJ7="","　",AJ7),AJ6))</f>
        <v>令和　年　月　日</v>
      </c>
      <c r="S6" s="63"/>
      <c r="T6" s="63"/>
      <c r="U6" s="63"/>
      <c r="V6" s="63"/>
      <c r="W6" s="63"/>
      <c r="X6" s="63"/>
      <c r="Z6" s="7"/>
      <c r="AA6" s="6"/>
      <c r="AB6" s="53" t="s">
        <v>3</v>
      </c>
      <c r="AC6" s="53"/>
      <c r="AD6" s="53"/>
      <c r="AE6" s="70" t="s">
        <v>4</v>
      </c>
      <c r="AF6" s="70"/>
      <c r="AG6" s="70"/>
      <c r="AH6" s="8" t="s">
        <v>5</v>
      </c>
      <c r="AI6" s="8" t="s">
        <v>6</v>
      </c>
      <c r="AJ6" s="8" t="s">
        <v>7</v>
      </c>
    </row>
    <row r="7" spans="1:39" ht="14.25" x14ac:dyDescent="0.15">
      <c r="Z7" s="7"/>
      <c r="AA7" s="6"/>
      <c r="AB7" s="53"/>
      <c r="AC7" s="53"/>
      <c r="AD7" s="48"/>
      <c r="AE7" s="71" t="s">
        <v>94</v>
      </c>
      <c r="AF7" s="71"/>
      <c r="AG7" s="71"/>
      <c r="AH7" s="9"/>
      <c r="AI7" s="9"/>
      <c r="AJ7" s="9"/>
    </row>
    <row r="8" spans="1:39" ht="14.25" x14ac:dyDescent="0.15">
      <c r="Z8" s="7"/>
      <c r="AA8" s="6"/>
      <c r="AB8" s="25"/>
      <c r="AC8" s="25"/>
      <c r="AD8" s="25"/>
      <c r="AE8" s="25"/>
      <c r="AF8" s="25"/>
      <c r="AG8" s="25"/>
      <c r="AH8" s="26"/>
      <c r="AI8" s="26"/>
      <c r="AJ8" s="26"/>
    </row>
    <row r="9" spans="1:39" ht="14.25" x14ac:dyDescent="0.15">
      <c r="Z9" s="7"/>
      <c r="AA9" s="6"/>
    </row>
    <row r="10" spans="1:39" ht="14.25" x14ac:dyDescent="0.15">
      <c r="C10" s="2" t="s">
        <v>8</v>
      </c>
      <c r="G10" s="2" t="str">
        <f>AE10</f>
        <v>杉本　達治</v>
      </c>
      <c r="K10" s="2" t="s">
        <v>96</v>
      </c>
      <c r="Z10" s="7"/>
      <c r="AA10" s="6"/>
      <c r="AB10" s="48" t="s">
        <v>9</v>
      </c>
      <c r="AC10" s="49"/>
      <c r="AD10" s="49"/>
      <c r="AE10" s="50" t="s">
        <v>95</v>
      </c>
      <c r="AF10" s="51"/>
      <c r="AG10" s="51"/>
      <c r="AH10" s="51"/>
      <c r="AI10" s="52"/>
    </row>
    <row r="11" spans="1:39" ht="14.25" x14ac:dyDescent="0.15">
      <c r="Z11" s="7"/>
      <c r="AA11" s="6"/>
    </row>
    <row r="12" spans="1:39" ht="14.25" x14ac:dyDescent="0.15">
      <c r="Z12" s="7"/>
      <c r="AA12" s="6"/>
    </row>
    <row r="13" spans="1:39" ht="14.25" x14ac:dyDescent="0.15">
      <c r="Z13" s="7"/>
      <c r="AA13" s="6"/>
    </row>
    <row r="14" spans="1:39" ht="14.25" x14ac:dyDescent="0.15">
      <c r="N14" s="14" t="s">
        <v>10</v>
      </c>
      <c r="P14" s="28" t="str">
        <f>DBCS(AE14)</f>
        <v/>
      </c>
      <c r="Z14" s="7"/>
      <c r="AA14" s="6"/>
      <c r="AB14" s="53" t="s">
        <v>11</v>
      </c>
      <c r="AC14" s="48"/>
      <c r="AD14" s="10">
        <v>1</v>
      </c>
      <c r="AE14" s="54"/>
      <c r="AF14" s="55"/>
      <c r="AG14" s="55"/>
      <c r="AH14" s="55"/>
      <c r="AI14" s="55"/>
      <c r="AJ14" s="55"/>
      <c r="AK14" s="55"/>
      <c r="AL14" s="55"/>
      <c r="AM14" s="56"/>
    </row>
    <row r="15" spans="1:39" ht="14.25" x14ac:dyDescent="0.15">
      <c r="L15" s="2" t="s">
        <v>11</v>
      </c>
      <c r="P15" s="28"/>
      <c r="Z15" s="7"/>
      <c r="AA15" s="6"/>
      <c r="AB15" s="53"/>
      <c r="AC15" s="48"/>
      <c r="AD15" s="11">
        <v>2</v>
      </c>
      <c r="AE15" s="57"/>
      <c r="AF15" s="58"/>
      <c r="AG15" s="58"/>
      <c r="AH15" s="58"/>
      <c r="AI15" s="58"/>
      <c r="AJ15" s="58"/>
      <c r="AK15" s="58"/>
      <c r="AL15" s="58"/>
      <c r="AM15" s="59"/>
    </row>
    <row r="16" spans="1:39" ht="14.25" x14ac:dyDescent="0.15">
      <c r="N16" s="14" t="s">
        <v>12</v>
      </c>
      <c r="P16" s="28" t="str">
        <f>DBCS(AE15)</f>
        <v/>
      </c>
      <c r="Z16" s="7"/>
      <c r="AA16" s="6"/>
      <c r="AB16" s="53"/>
      <c r="AC16" s="48"/>
      <c r="AD16" s="12">
        <v>3</v>
      </c>
      <c r="AE16" s="60"/>
      <c r="AF16" s="61"/>
      <c r="AG16" s="61"/>
      <c r="AH16" s="61"/>
      <c r="AI16" s="61"/>
      <c r="AJ16" s="61"/>
      <c r="AK16" s="61"/>
      <c r="AL16" s="61"/>
      <c r="AM16" s="62"/>
    </row>
    <row r="17" spans="2:51" ht="14.25" x14ac:dyDescent="0.15">
      <c r="P17" s="28" t="str">
        <f>IF(AE16=0,"",AE16)</f>
        <v/>
      </c>
      <c r="Z17" s="7"/>
      <c r="AA17" s="6"/>
    </row>
    <row r="18" spans="2:51" ht="14.25" x14ac:dyDescent="0.15">
      <c r="Z18" s="7"/>
      <c r="AA18" s="6"/>
    </row>
    <row r="19" spans="2:51" ht="14.25" x14ac:dyDescent="0.15">
      <c r="Z19" s="7"/>
      <c r="AA19" s="6"/>
    </row>
    <row r="20" spans="2:51" ht="14.25" x14ac:dyDescent="0.15">
      <c r="Z20" s="7"/>
      <c r="AA20" s="6"/>
    </row>
    <row r="21" spans="2:51" ht="13.5" customHeight="1" x14ac:dyDescent="0.15">
      <c r="B21" s="47" t="str">
        <f>DBCS(CONCATENATE("　次のとおり森林の立木を伐採したいので許可されたく、森林法第",AE22,"第",AH22,IF(AH22="","","項"),IF(AK22="","","第"),AK22,IF(AK22="","","号"),"（第",AQ22,IF(AT22="","","第"),AT22,IF(AT22="","","項"),IF(AW22="","","第"),AW22,IF(AW22="","","号"),"において準用する同法第",,AE22,"第",AH22,IF(AH22="","","項"),IF(AK22="","","第"),AK22,IF(AK22="","","号"),")の規定により申請します。"))</f>
        <v>　次のとおり森林の立木を伐採したいので許可されたく、森林法第３４条第１項（第４４条において準用する同法第３４条第１項）の規定により申請します。</v>
      </c>
      <c r="C21" s="47"/>
      <c r="D21" s="47"/>
      <c r="E21" s="47"/>
      <c r="F21" s="47"/>
      <c r="G21" s="47"/>
      <c r="H21" s="47"/>
      <c r="I21" s="47"/>
      <c r="J21" s="47"/>
      <c r="K21" s="47"/>
      <c r="L21" s="47"/>
      <c r="M21" s="47"/>
      <c r="N21" s="47"/>
      <c r="O21" s="47"/>
      <c r="P21" s="47"/>
      <c r="Q21" s="47"/>
      <c r="R21" s="47"/>
      <c r="S21" s="47"/>
      <c r="T21" s="47"/>
      <c r="U21" s="47"/>
      <c r="V21" s="47"/>
      <c r="W21" s="47"/>
      <c r="X21" s="47"/>
      <c r="Y21" s="47"/>
      <c r="Z21" s="13"/>
      <c r="AA21" s="6"/>
      <c r="AB21" s="29" t="s">
        <v>13</v>
      </c>
      <c r="AC21" s="30"/>
      <c r="AD21" s="46"/>
      <c r="AE21" s="43" t="s">
        <v>14</v>
      </c>
      <c r="AF21" s="44"/>
      <c r="AG21" s="44"/>
      <c r="AH21" s="44" t="s">
        <v>15</v>
      </c>
      <c r="AI21" s="44"/>
      <c r="AJ21" s="44"/>
      <c r="AK21" s="44" t="s">
        <v>16</v>
      </c>
      <c r="AL21" s="44"/>
      <c r="AM21" s="44"/>
      <c r="AN21" s="29" t="s">
        <v>17</v>
      </c>
      <c r="AO21" s="30"/>
      <c r="AP21" s="46"/>
      <c r="AQ21" s="43" t="s">
        <v>14</v>
      </c>
      <c r="AR21" s="44"/>
      <c r="AS21" s="44"/>
      <c r="AT21" s="44" t="s">
        <v>15</v>
      </c>
      <c r="AU21" s="44"/>
      <c r="AV21" s="44"/>
      <c r="AW21" s="44" t="s">
        <v>16</v>
      </c>
      <c r="AX21" s="44"/>
      <c r="AY21" s="44"/>
    </row>
    <row r="22" spans="2:51" ht="14.25" x14ac:dyDescent="0.15">
      <c r="B22" s="47"/>
      <c r="C22" s="47"/>
      <c r="D22" s="47"/>
      <c r="E22" s="47"/>
      <c r="F22" s="47"/>
      <c r="G22" s="47"/>
      <c r="H22" s="47"/>
      <c r="I22" s="47"/>
      <c r="J22" s="47"/>
      <c r="K22" s="47"/>
      <c r="L22" s="47"/>
      <c r="M22" s="47"/>
      <c r="N22" s="47"/>
      <c r="O22" s="47"/>
      <c r="P22" s="47"/>
      <c r="Q22" s="47"/>
      <c r="R22" s="47"/>
      <c r="S22" s="47"/>
      <c r="T22" s="47"/>
      <c r="U22" s="47"/>
      <c r="V22" s="47"/>
      <c r="W22" s="47"/>
      <c r="X22" s="47"/>
      <c r="Y22" s="47"/>
      <c r="Z22" s="13"/>
      <c r="AA22" s="6"/>
      <c r="AB22" s="33"/>
      <c r="AC22" s="34"/>
      <c r="AD22" s="34"/>
      <c r="AE22" s="45" t="s">
        <v>22</v>
      </c>
      <c r="AF22" s="45"/>
      <c r="AG22" s="45"/>
      <c r="AH22" s="45">
        <v>1</v>
      </c>
      <c r="AI22" s="45"/>
      <c r="AJ22" s="45"/>
      <c r="AK22" s="45"/>
      <c r="AL22" s="45"/>
      <c r="AM22" s="45"/>
      <c r="AN22" s="33"/>
      <c r="AO22" s="34"/>
      <c r="AP22" s="34"/>
      <c r="AQ22" s="45" t="s">
        <v>18</v>
      </c>
      <c r="AR22" s="45"/>
      <c r="AS22" s="45"/>
      <c r="AT22" s="45"/>
      <c r="AU22" s="45"/>
      <c r="AV22" s="45"/>
      <c r="AW22" s="45"/>
      <c r="AX22" s="45"/>
      <c r="AY22" s="45"/>
    </row>
    <row r="23" spans="2:51" ht="14.25" x14ac:dyDescent="0.15">
      <c r="Z23" s="7"/>
      <c r="AA23" s="6"/>
    </row>
    <row r="24" spans="2:51" ht="14.25" x14ac:dyDescent="0.15">
      <c r="Z24" s="7"/>
      <c r="AA24" s="6"/>
    </row>
    <row r="25" spans="2:51" ht="14.25" x14ac:dyDescent="0.15">
      <c r="Z25" s="7"/>
      <c r="AA25" s="6"/>
    </row>
    <row r="26" spans="2:51" ht="14.25" x14ac:dyDescent="0.15">
      <c r="Z26" s="7"/>
      <c r="AA26" s="6"/>
    </row>
    <row r="27" spans="2:51" ht="14.25" x14ac:dyDescent="0.15">
      <c r="Z27" s="7"/>
      <c r="AA27" s="6"/>
    </row>
    <row r="28" spans="2:51" ht="14.25" x14ac:dyDescent="0.15">
      <c r="C28" s="15" t="s">
        <v>19</v>
      </c>
      <c r="M28" s="2" t="str">
        <f>AE28</f>
        <v>水源のかん養</v>
      </c>
      <c r="Z28" s="7"/>
      <c r="AA28" s="6"/>
      <c r="AB28" s="29" t="s">
        <v>20</v>
      </c>
      <c r="AC28" s="30"/>
      <c r="AD28" s="30"/>
      <c r="AE28" s="35" t="s">
        <v>21</v>
      </c>
      <c r="AF28" s="36"/>
      <c r="AG28" s="36"/>
      <c r="AH28" s="36"/>
      <c r="AI28" s="37"/>
    </row>
    <row r="29" spans="2:51" ht="14.25" x14ac:dyDescent="0.15">
      <c r="C29" s="24"/>
      <c r="Z29" s="7"/>
      <c r="AA29" s="6"/>
      <c r="AB29" s="31"/>
      <c r="AC29" s="32"/>
      <c r="AD29" s="32"/>
      <c r="AE29" s="38"/>
      <c r="AF29" s="32"/>
      <c r="AG29" s="32"/>
      <c r="AH29" s="32"/>
      <c r="AI29" s="39"/>
    </row>
    <row r="30" spans="2:51" ht="14.25" x14ac:dyDescent="0.15">
      <c r="C30" s="24"/>
      <c r="Z30" s="7"/>
      <c r="AA30" s="6"/>
      <c r="AB30" s="31"/>
      <c r="AC30" s="32"/>
      <c r="AD30" s="32"/>
      <c r="AE30" s="38"/>
      <c r="AF30" s="32"/>
      <c r="AG30" s="32"/>
      <c r="AH30" s="32"/>
      <c r="AI30" s="39"/>
    </row>
    <row r="31" spans="2:51" ht="14.25" x14ac:dyDescent="0.15">
      <c r="C31" s="24"/>
      <c r="Z31" s="7"/>
      <c r="AA31" s="6"/>
      <c r="AB31" s="31"/>
      <c r="AC31" s="32"/>
      <c r="AD31" s="32"/>
      <c r="AE31" s="38"/>
      <c r="AF31" s="32"/>
      <c r="AG31" s="32"/>
      <c r="AH31" s="32"/>
      <c r="AI31" s="39"/>
    </row>
    <row r="32" spans="2:51" ht="14.25" x14ac:dyDescent="0.15">
      <c r="C32" s="24"/>
      <c r="Z32" s="7"/>
      <c r="AA32" s="6"/>
      <c r="AB32" s="31"/>
      <c r="AC32" s="32"/>
      <c r="AD32" s="32"/>
      <c r="AE32" s="38"/>
      <c r="AF32" s="32"/>
      <c r="AG32" s="32"/>
      <c r="AH32" s="32"/>
      <c r="AI32" s="39"/>
    </row>
    <row r="33" spans="3:35" ht="14.25" x14ac:dyDescent="0.15">
      <c r="Z33" s="7"/>
      <c r="AA33" s="6"/>
      <c r="AB33" s="33"/>
      <c r="AC33" s="34"/>
      <c r="AD33" s="34"/>
      <c r="AE33" s="40"/>
      <c r="AF33" s="41"/>
      <c r="AG33" s="41"/>
      <c r="AH33" s="41"/>
      <c r="AI33" s="42"/>
    </row>
    <row r="34" spans="3:35" x14ac:dyDescent="0.15">
      <c r="C34" s="2" t="s">
        <v>33</v>
      </c>
    </row>
    <row r="35" spans="3:35" x14ac:dyDescent="0.15">
      <c r="C35" s="14" t="s">
        <v>34</v>
      </c>
      <c r="D35" s="2" t="s">
        <v>23</v>
      </c>
    </row>
    <row r="36" spans="3:35" x14ac:dyDescent="0.15">
      <c r="C36" s="14" t="s">
        <v>34</v>
      </c>
      <c r="D36" s="2" t="s">
        <v>29</v>
      </c>
    </row>
    <row r="37" spans="3:35" x14ac:dyDescent="0.15">
      <c r="C37" s="14" t="s">
        <v>34</v>
      </c>
      <c r="D37" s="2" t="s">
        <v>31</v>
      </c>
    </row>
    <row r="38" spans="3:35" x14ac:dyDescent="0.15">
      <c r="C38" s="14" t="s">
        <v>34</v>
      </c>
      <c r="D38" s="2" t="s">
        <v>35</v>
      </c>
    </row>
    <row r="39" spans="3:35" x14ac:dyDescent="0.15">
      <c r="C39" s="14" t="s">
        <v>34</v>
      </c>
      <c r="D39" s="2" t="s">
        <v>36</v>
      </c>
    </row>
    <row r="40" spans="3:35" x14ac:dyDescent="0.15">
      <c r="C40" s="14" t="s">
        <v>34</v>
      </c>
      <c r="D40" s="2" t="s">
        <v>37</v>
      </c>
    </row>
    <row r="41" spans="3:35" x14ac:dyDescent="0.15">
      <c r="C41" s="14" t="s">
        <v>34</v>
      </c>
      <c r="D41" s="2" t="s">
        <v>38</v>
      </c>
    </row>
  </sheetData>
  <mergeCells count="31">
    <mergeCell ref="R5:X5"/>
    <mergeCell ref="AB5:AD5"/>
    <mergeCell ref="AE5:AG5"/>
    <mergeCell ref="AH5:AJ5"/>
    <mergeCell ref="R6:X6"/>
    <mergeCell ref="AB6:AD7"/>
    <mergeCell ref="AE6:AG6"/>
    <mergeCell ref="AE7:AG7"/>
    <mergeCell ref="AB10:AD10"/>
    <mergeCell ref="AE10:AI10"/>
    <mergeCell ref="AB14:AC16"/>
    <mergeCell ref="AE14:AM14"/>
    <mergeCell ref="AE15:AM15"/>
    <mergeCell ref="AE16:AM16"/>
    <mergeCell ref="B21:Y22"/>
    <mergeCell ref="AB21:AD22"/>
    <mergeCell ref="AE21:AG21"/>
    <mergeCell ref="AH21:AJ21"/>
    <mergeCell ref="AK21:AM21"/>
    <mergeCell ref="AB28:AD33"/>
    <mergeCell ref="AE28:AI33"/>
    <mergeCell ref="AQ21:AS21"/>
    <mergeCell ref="AT21:AV21"/>
    <mergeCell ref="AW21:AY21"/>
    <mergeCell ref="AE22:AG22"/>
    <mergeCell ref="AH22:AJ22"/>
    <mergeCell ref="AK22:AM22"/>
    <mergeCell ref="AQ22:AS22"/>
    <mergeCell ref="AT22:AV22"/>
    <mergeCell ref="AW22:AY22"/>
    <mergeCell ref="AN21:AP22"/>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D45"/>
  <sheetViews>
    <sheetView view="pageBreakPreview" zoomScale="70" zoomScaleNormal="100" zoomScaleSheetLayoutView="70" workbookViewId="0"/>
  </sheetViews>
  <sheetFormatPr defaultRowHeight="13.5" x14ac:dyDescent="0.15"/>
  <cols>
    <col min="1" max="1" width="2.625" style="2" customWidth="1"/>
    <col min="2" max="57" width="3.625" style="2" customWidth="1"/>
    <col min="58" max="16384" width="9" style="2"/>
  </cols>
  <sheetData>
    <row r="1" spans="1:56" ht="24" x14ac:dyDescent="0.15">
      <c r="A1" s="1" t="s">
        <v>0</v>
      </c>
    </row>
    <row r="2" spans="1:56" x14ac:dyDescent="0.15">
      <c r="B2" s="2" t="s">
        <v>1</v>
      </c>
    </row>
    <row r="3" spans="1:56" ht="21" x14ac:dyDescent="0.15">
      <c r="B3" s="17" t="s">
        <v>33</v>
      </c>
      <c r="AU3" s="27"/>
      <c r="AV3" s="6"/>
      <c r="AW3" s="2" t="s">
        <v>58</v>
      </c>
    </row>
    <row r="4" spans="1:56" x14ac:dyDescent="0.15">
      <c r="AU4" s="27"/>
      <c r="AV4" s="6"/>
      <c r="AW4" s="2" t="s">
        <v>59</v>
      </c>
    </row>
    <row r="5" spans="1:56" x14ac:dyDescent="0.15">
      <c r="B5" s="53" t="s">
        <v>23</v>
      </c>
      <c r="C5" s="53"/>
      <c r="D5" s="53"/>
      <c r="E5" s="53"/>
      <c r="F5" s="53"/>
      <c r="G5" s="53"/>
      <c r="H5" s="53"/>
      <c r="I5" s="53"/>
      <c r="J5" s="53"/>
      <c r="K5" s="53"/>
      <c r="L5" s="53"/>
      <c r="M5" s="53"/>
      <c r="N5" s="53"/>
      <c r="O5" s="53"/>
      <c r="P5" s="53"/>
      <c r="Q5" s="53" t="s">
        <v>29</v>
      </c>
      <c r="R5" s="53"/>
      <c r="S5" s="53"/>
      <c r="T5" s="53"/>
      <c r="U5" s="53"/>
      <c r="V5" s="53"/>
      <c r="W5" s="53"/>
      <c r="X5" s="53"/>
      <c r="Y5" s="53"/>
      <c r="Z5" s="53"/>
      <c r="AA5" s="86" t="s">
        <v>32</v>
      </c>
      <c r="AB5" s="53"/>
      <c r="AC5" s="87" t="s">
        <v>80</v>
      </c>
      <c r="AD5" s="87"/>
      <c r="AE5" s="84"/>
      <c r="AF5" s="84"/>
      <c r="AG5" s="87" t="s">
        <v>79</v>
      </c>
      <c r="AH5" s="87"/>
      <c r="AI5" s="84"/>
      <c r="AJ5" s="84"/>
      <c r="AK5" s="84" t="s">
        <v>39</v>
      </c>
      <c r="AL5" s="84"/>
      <c r="AM5" s="84"/>
      <c r="AN5" s="84"/>
      <c r="AO5" s="87" t="s">
        <v>92</v>
      </c>
      <c r="AP5" s="84"/>
      <c r="AQ5" s="84"/>
      <c r="AR5" s="84" t="s">
        <v>40</v>
      </c>
      <c r="AS5" s="84"/>
      <c r="AT5" s="84"/>
      <c r="AU5" s="27"/>
      <c r="AV5" s="6"/>
      <c r="AW5" s="86" t="s">
        <v>55</v>
      </c>
      <c r="AX5" s="53"/>
      <c r="AY5" s="53"/>
      <c r="AZ5" s="53"/>
      <c r="BA5" s="53"/>
      <c r="BB5" s="53"/>
      <c r="BC5" s="53"/>
      <c r="BD5" s="53"/>
    </row>
    <row r="6" spans="1:56" x14ac:dyDescent="0.1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79"/>
      <c r="AD6" s="79"/>
      <c r="AE6" s="79"/>
      <c r="AF6" s="79"/>
      <c r="AG6" s="79"/>
      <c r="AH6" s="79"/>
      <c r="AI6" s="79"/>
      <c r="AJ6" s="79"/>
      <c r="AK6" s="79"/>
      <c r="AL6" s="79"/>
      <c r="AM6" s="79"/>
      <c r="AN6" s="79"/>
      <c r="AO6" s="79"/>
      <c r="AP6" s="79"/>
      <c r="AQ6" s="79"/>
      <c r="AR6" s="79"/>
      <c r="AS6" s="79"/>
      <c r="AT6" s="79"/>
      <c r="AU6" s="27"/>
      <c r="AV6" s="6"/>
      <c r="AW6" s="53"/>
      <c r="AX6" s="53"/>
      <c r="AY6" s="53"/>
      <c r="AZ6" s="53"/>
      <c r="BA6" s="53"/>
      <c r="BB6" s="53"/>
      <c r="BC6" s="53"/>
      <c r="BD6" s="53"/>
    </row>
    <row r="7" spans="1:56" x14ac:dyDescent="0.15">
      <c r="B7" s="53" t="s">
        <v>24</v>
      </c>
      <c r="C7" s="53"/>
      <c r="D7" s="53"/>
      <c r="E7" s="53" t="s">
        <v>25</v>
      </c>
      <c r="F7" s="53"/>
      <c r="G7" s="53"/>
      <c r="H7" s="53" t="s">
        <v>26</v>
      </c>
      <c r="I7" s="53"/>
      <c r="J7" s="53"/>
      <c r="K7" s="53" t="s">
        <v>41</v>
      </c>
      <c r="L7" s="53"/>
      <c r="M7" s="53"/>
      <c r="N7" s="53" t="s">
        <v>27</v>
      </c>
      <c r="O7" s="53"/>
      <c r="P7" s="53"/>
      <c r="Q7" s="53" t="s">
        <v>10</v>
      </c>
      <c r="R7" s="53"/>
      <c r="S7" s="53"/>
      <c r="T7" s="53"/>
      <c r="U7" s="53" t="s">
        <v>30</v>
      </c>
      <c r="V7" s="53"/>
      <c r="W7" s="53"/>
      <c r="X7" s="53"/>
      <c r="Y7" s="53"/>
      <c r="Z7" s="53"/>
      <c r="AA7" s="53"/>
      <c r="AB7" s="53"/>
      <c r="AC7" s="79"/>
      <c r="AD7" s="79"/>
      <c r="AE7" s="79"/>
      <c r="AF7" s="79"/>
      <c r="AG7" s="79"/>
      <c r="AH7" s="79"/>
      <c r="AI7" s="79"/>
      <c r="AJ7" s="79"/>
      <c r="AK7" s="79"/>
      <c r="AL7" s="79"/>
      <c r="AM7" s="79"/>
      <c r="AN7" s="79"/>
      <c r="AO7" s="79"/>
      <c r="AP7" s="79"/>
      <c r="AQ7" s="79"/>
      <c r="AR7" s="79"/>
      <c r="AS7" s="79"/>
      <c r="AT7" s="79"/>
      <c r="AU7" s="27"/>
      <c r="AV7" s="6"/>
      <c r="AW7" s="86" t="s">
        <v>56</v>
      </c>
      <c r="AX7" s="53"/>
      <c r="AY7" s="53"/>
      <c r="AZ7" s="53"/>
      <c r="BA7" s="86" t="s">
        <v>57</v>
      </c>
      <c r="BB7" s="53"/>
      <c r="BC7" s="53"/>
      <c r="BD7" s="53"/>
    </row>
    <row r="8" spans="1:56" x14ac:dyDescent="0.15">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79"/>
      <c r="AD8" s="79"/>
      <c r="AE8" s="79"/>
      <c r="AF8" s="79"/>
      <c r="AG8" s="79"/>
      <c r="AH8" s="79"/>
      <c r="AI8" s="79"/>
      <c r="AJ8" s="79"/>
      <c r="AK8" s="79"/>
      <c r="AL8" s="79"/>
      <c r="AM8" s="79"/>
      <c r="AN8" s="79"/>
      <c r="AO8" s="79"/>
      <c r="AP8" s="79"/>
      <c r="AQ8" s="79"/>
      <c r="AR8" s="79"/>
      <c r="AS8" s="79"/>
      <c r="AT8" s="79"/>
      <c r="AU8" s="27"/>
      <c r="AV8" s="6"/>
      <c r="AW8" s="53"/>
      <c r="AX8" s="53"/>
      <c r="AY8" s="53"/>
      <c r="AZ8" s="53"/>
      <c r="BA8" s="53"/>
      <c r="BB8" s="53"/>
      <c r="BC8" s="53"/>
      <c r="BD8" s="53"/>
    </row>
    <row r="9" spans="1:56" x14ac:dyDescent="0.15">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35"/>
      <c r="AD9" s="36"/>
      <c r="AE9" s="36"/>
      <c r="AF9" s="37"/>
      <c r="AG9" s="72"/>
      <c r="AH9" s="73"/>
      <c r="AI9" s="73"/>
      <c r="AJ9" s="74"/>
      <c r="AK9" s="35"/>
      <c r="AL9" s="36"/>
      <c r="AM9" s="36"/>
      <c r="AN9" s="37"/>
      <c r="AO9" s="81"/>
      <c r="AP9" s="81"/>
      <c r="AQ9" s="81"/>
      <c r="AR9" s="81"/>
      <c r="AS9" s="81"/>
      <c r="AT9" s="81"/>
      <c r="AU9" s="27"/>
      <c r="AV9" s="6"/>
      <c r="AW9" s="85">
        <f>AG9</f>
        <v>0</v>
      </c>
      <c r="AX9" s="85"/>
      <c r="AY9" s="85"/>
      <c r="AZ9" s="85"/>
      <c r="BA9" s="88">
        <f>INT(AG12)</f>
        <v>0</v>
      </c>
      <c r="BB9" s="88"/>
      <c r="BC9" s="88"/>
      <c r="BD9" s="88"/>
    </row>
    <row r="10" spans="1:56" x14ac:dyDescent="0.15">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38"/>
      <c r="AD10" s="32"/>
      <c r="AE10" s="32"/>
      <c r="AF10" s="39"/>
      <c r="AG10" s="75"/>
      <c r="AH10" s="76"/>
      <c r="AI10" s="76"/>
      <c r="AJ10" s="77"/>
      <c r="AK10" s="38"/>
      <c r="AL10" s="32"/>
      <c r="AM10" s="32"/>
      <c r="AN10" s="39"/>
      <c r="AO10" s="82"/>
      <c r="AP10" s="82"/>
      <c r="AQ10" s="82"/>
      <c r="AR10" s="82"/>
      <c r="AS10" s="82"/>
      <c r="AT10" s="82"/>
      <c r="AU10" s="27"/>
      <c r="AV10" s="6"/>
      <c r="AW10" s="85"/>
      <c r="AX10" s="85"/>
      <c r="AY10" s="85"/>
      <c r="AZ10" s="85"/>
      <c r="BA10" s="88"/>
      <c r="BB10" s="88"/>
      <c r="BC10" s="88"/>
      <c r="BD10" s="88"/>
    </row>
    <row r="11" spans="1:56" x14ac:dyDescent="0.15">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38"/>
      <c r="AD11" s="32"/>
      <c r="AE11" s="32"/>
      <c r="AF11" s="39"/>
      <c r="AG11" s="75"/>
      <c r="AH11" s="76"/>
      <c r="AI11" s="76"/>
      <c r="AJ11" s="77"/>
      <c r="AK11" s="38" t="str">
        <f>IF(AK9="","","～")</f>
        <v/>
      </c>
      <c r="AL11" s="32"/>
      <c r="AM11" s="32"/>
      <c r="AN11" s="39"/>
      <c r="AO11" s="82"/>
      <c r="AP11" s="82"/>
      <c r="AQ11" s="82"/>
      <c r="AR11" s="82"/>
      <c r="AS11" s="82"/>
      <c r="AT11" s="82"/>
      <c r="AU11" s="27"/>
      <c r="AV11" s="6"/>
      <c r="AW11" s="85"/>
      <c r="AX11" s="85"/>
      <c r="AY11" s="85"/>
      <c r="AZ11" s="85"/>
      <c r="BA11" s="88"/>
      <c r="BB11" s="88"/>
      <c r="BC11" s="88"/>
      <c r="BD11" s="88"/>
    </row>
    <row r="12" spans="1:56" x14ac:dyDescent="0.15">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38"/>
      <c r="AD12" s="32"/>
      <c r="AE12" s="32"/>
      <c r="AF12" s="39"/>
      <c r="AG12" s="103"/>
      <c r="AH12" s="104"/>
      <c r="AI12" s="104"/>
      <c r="AJ12" s="105"/>
      <c r="AK12" s="38"/>
      <c r="AL12" s="32"/>
      <c r="AM12" s="32"/>
      <c r="AN12" s="39"/>
      <c r="AO12" s="82"/>
      <c r="AP12" s="82"/>
      <c r="AQ12" s="82"/>
      <c r="AR12" s="82"/>
      <c r="AS12" s="82"/>
      <c r="AT12" s="82"/>
      <c r="AU12" s="27"/>
      <c r="AV12" s="6"/>
      <c r="AW12" s="85"/>
      <c r="AX12" s="85"/>
      <c r="AY12" s="85"/>
      <c r="AZ12" s="85"/>
      <c r="BA12" s="88"/>
      <c r="BB12" s="88"/>
      <c r="BC12" s="88"/>
      <c r="BD12" s="88"/>
    </row>
    <row r="13" spans="1:56" x14ac:dyDescent="0.15">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40"/>
      <c r="AD13" s="41"/>
      <c r="AE13" s="41"/>
      <c r="AF13" s="42"/>
      <c r="AG13" s="106"/>
      <c r="AH13" s="107"/>
      <c r="AI13" s="107"/>
      <c r="AJ13" s="108"/>
      <c r="AK13" s="40"/>
      <c r="AL13" s="41"/>
      <c r="AM13" s="41"/>
      <c r="AN13" s="42"/>
      <c r="AO13" s="83"/>
      <c r="AP13" s="83"/>
      <c r="AQ13" s="83"/>
      <c r="AR13" s="83"/>
      <c r="AS13" s="83"/>
      <c r="AT13" s="83"/>
      <c r="AU13" s="27"/>
      <c r="AV13" s="6"/>
      <c r="AW13" s="85"/>
      <c r="AX13" s="85"/>
      <c r="AY13" s="85"/>
      <c r="AZ13" s="85"/>
      <c r="BA13" s="88"/>
      <c r="BB13" s="88"/>
      <c r="BC13" s="88"/>
      <c r="BD13" s="88"/>
    </row>
    <row r="14" spans="1:56" x14ac:dyDescent="0.15">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35"/>
      <c r="AD14" s="36"/>
      <c r="AE14" s="36"/>
      <c r="AF14" s="37"/>
      <c r="AG14" s="72"/>
      <c r="AH14" s="73"/>
      <c r="AI14" s="73"/>
      <c r="AJ14" s="74"/>
      <c r="AK14" s="35"/>
      <c r="AL14" s="36"/>
      <c r="AM14" s="36"/>
      <c r="AN14" s="37"/>
      <c r="AO14" s="81"/>
      <c r="AP14" s="81"/>
      <c r="AQ14" s="81"/>
      <c r="AR14" s="81"/>
      <c r="AS14" s="81"/>
      <c r="AT14" s="81"/>
      <c r="AU14" s="27"/>
      <c r="AV14" s="6"/>
      <c r="AW14" s="85">
        <f>AG14</f>
        <v>0</v>
      </c>
      <c r="AX14" s="85"/>
      <c r="AY14" s="85"/>
      <c r="AZ14" s="85"/>
      <c r="BA14" s="88">
        <f>INT(AG17)</f>
        <v>0</v>
      </c>
      <c r="BB14" s="88"/>
      <c r="BC14" s="88"/>
      <c r="BD14" s="88"/>
    </row>
    <row r="15" spans="1:56" x14ac:dyDescent="0.15">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38"/>
      <c r="AD15" s="32"/>
      <c r="AE15" s="32"/>
      <c r="AF15" s="39"/>
      <c r="AG15" s="75"/>
      <c r="AH15" s="76"/>
      <c r="AI15" s="76"/>
      <c r="AJ15" s="77"/>
      <c r="AK15" s="38"/>
      <c r="AL15" s="32"/>
      <c r="AM15" s="32"/>
      <c r="AN15" s="39"/>
      <c r="AO15" s="82"/>
      <c r="AP15" s="82"/>
      <c r="AQ15" s="82"/>
      <c r="AR15" s="82"/>
      <c r="AS15" s="82"/>
      <c r="AT15" s="82"/>
      <c r="AU15" s="27"/>
      <c r="AV15" s="6"/>
      <c r="AW15" s="85"/>
      <c r="AX15" s="85"/>
      <c r="AY15" s="85"/>
      <c r="AZ15" s="85"/>
      <c r="BA15" s="88"/>
      <c r="BB15" s="88"/>
      <c r="BC15" s="88"/>
      <c r="BD15" s="88"/>
    </row>
    <row r="16" spans="1:56" x14ac:dyDescent="0.15">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38"/>
      <c r="AD16" s="32"/>
      <c r="AE16" s="32"/>
      <c r="AF16" s="39"/>
      <c r="AG16" s="75"/>
      <c r="AH16" s="76"/>
      <c r="AI16" s="76"/>
      <c r="AJ16" s="77"/>
      <c r="AK16" s="38" t="str">
        <f>IF(AK14="","","～")</f>
        <v/>
      </c>
      <c r="AL16" s="32"/>
      <c r="AM16" s="32"/>
      <c r="AN16" s="39"/>
      <c r="AO16" s="82"/>
      <c r="AP16" s="82"/>
      <c r="AQ16" s="82"/>
      <c r="AR16" s="82"/>
      <c r="AS16" s="82"/>
      <c r="AT16" s="82"/>
      <c r="AU16" s="27"/>
      <c r="AV16" s="6"/>
      <c r="AW16" s="85"/>
      <c r="AX16" s="85"/>
      <c r="AY16" s="85"/>
      <c r="AZ16" s="85"/>
      <c r="BA16" s="88"/>
      <c r="BB16" s="88"/>
      <c r="BC16" s="88"/>
      <c r="BD16" s="88"/>
    </row>
    <row r="17" spans="2:56" x14ac:dyDescent="0.15">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38"/>
      <c r="AD17" s="32"/>
      <c r="AE17" s="32"/>
      <c r="AF17" s="39"/>
      <c r="AG17" s="103"/>
      <c r="AH17" s="104"/>
      <c r="AI17" s="104"/>
      <c r="AJ17" s="105"/>
      <c r="AK17" s="38"/>
      <c r="AL17" s="32"/>
      <c r="AM17" s="32"/>
      <c r="AN17" s="39"/>
      <c r="AO17" s="82"/>
      <c r="AP17" s="82"/>
      <c r="AQ17" s="82"/>
      <c r="AR17" s="82"/>
      <c r="AS17" s="82"/>
      <c r="AT17" s="82"/>
      <c r="AU17" s="27"/>
      <c r="AV17" s="6"/>
      <c r="AW17" s="85"/>
      <c r="AX17" s="85"/>
      <c r="AY17" s="85"/>
      <c r="AZ17" s="85"/>
      <c r="BA17" s="88"/>
      <c r="BB17" s="88"/>
      <c r="BC17" s="88"/>
      <c r="BD17" s="88"/>
    </row>
    <row r="18" spans="2:56" x14ac:dyDescent="0.15">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40"/>
      <c r="AD18" s="41"/>
      <c r="AE18" s="41"/>
      <c r="AF18" s="42"/>
      <c r="AG18" s="106"/>
      <c r="AH18" s="107"/>
      <c r="AI18" s="107"/>
      <c r="AJ18" s="108"/>
      <c r="AK18" s="40"/>
      <c r="AL18" s="41"/>
      <c r="AM18" s="41"/>
      <c r="AN18" s="42"/>
      <c r="AO18" s="83"/>
      <c r="AP18" s="83"/>
      <c r="AQ18" s="83"/>
      <c r="AR18" s="83"/>
      <c r="AS18" s="83"/>
      <c r="AT18" s="83"/>
      <c r="AU18" s="27"/>
      <c r="AV18" s="6"/>
      <c r="AW18" s="85"/>
      <c r="AX18" s="85"/>
      <c r="AY18" s="85"/>
      <c r="AZ18" s="85"/>
      <c r="BA18" s="88"/>
      <c r="BB18" s="88"/>
      <c r="BC18" s="88"/>
      <c r="BD18" s="88"/>
    </row>
    <row r="19" spans="2:56" x14ac:dyDescent="0.15">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35"/>
      <c r="AD19" s="36"/>
      <c r="AE19" s="36"/>
      <c r="AF19" s="37"/>
      <c r="AG19" s="72"/>
      <c r="AH19" s="73"/>
      <c r="AI19" s="73"/>
      <c r="AJ19" s="74"/>
      <c r="AK19" s="35"/>
      <c r="AL19" s="36"/>
      <c r="AM19" s="36"/>
      <c r="AN19" s="37"/>
      <c r="AO19" s="81"/>
      <c r="AP19" s="81"/>
      <c r="AQ19" s="81"/>
      <c r="AR19" s="81"/>
      <c r="AS19" s="81"/>
      <c r="AT19" s="81"/>
      <c r="AU19" s="27"/>
      <c r="AV19" s="6"/>
      <c r="AW19" s="85">
        <f>AG19</f>
        <v>0</v>
      </c>
      <c r="AX19" s="85"/>
      <c r="AY19" s="85"/>
      <c r="AZ19" s="85"/>
      <c r="BA19" s="88">
        <f>INT(AG22)</f>
        <v>0</v>
      </c>
      <c r="BB19" s="88"/>
      <c r="BC19" s="88"/>
      <c r="BD19" s="88"/>
    </row>
    <row r="20" spans="2:56" x14ac:dyDescent="0.15">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38"/>
      <c r="AD20" s="32"/>
      <c r="AE20" s="32"/>
      <c r="AF20" s="39"/>
      <c r="AG20" s="75"/>
      <c r="AH20" s="76"/>
      <c r="AI20" s="76"/>
      <c r="AJ20" s="77"/>
      <c r="AK20" s="38"/>
      <c r="AL20" s="32"/>
      <c r="AM20" s="32"/>
      <c r="AN20" s="39"/>
      <c r="AO20" s="82"/>
      <c r="AP20" s="82"/>
      <c r="AQ20" s="82"/>
      <c r="AR20" s="82"/>
      <c r="AS20" s="82"/>
      <c r="AT20" s="82"/>
      <c r="AU20" s="27"/>
      <c r="AV20" s="6"/>
      <c r="AW20" s="85"/>
      <c r="AX20" s="85"/>
      <c r="AY20" s="85"/>
      <c r="AZ20" s="85"/>
      <c r="BA20" s="88"/>
      <c r="BB20" s="88"/>
      <c r="BC20" s="88"/>
      <c r="BD20" s="88"/>
    </row>
    <row r="21" spans="2:56" x14ac:dyDescent="0.15">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38"/>
      <c r="AD21" s="32"/>
      <c r="AE21" s="32"/>
      <c r="AF21" s="39"/>
      <c r="AG21" s="75"/>
      <c r="AH21" s="76"/>
      <c r="AI21" s="76"/>
      <c r="AJ21" s="77"/>
      <c r="AK21" s="38" t="str">
        <f>IF(AK19="","","～")</f>
        <v/>
      </c>
      <c r="AL21" s="32"/>
      <c r="AM21" s="32"/>
      <c r="AN21" s="39"/>
      <c r="AO21" s="82"/>
      <c r="AP21" s="82"/>
      <c r="AQ21" s="82"/>
      <c r="AR21" s="82"/>
      <c r="AS21" s="82"/>
      <c r="AT21" s="82"/>
      <c r="AU21" s="27"/>
      <c r="AV21" s="6"/>
      <c r="AW21" s="85"/>
      <c r="AX21" s="85"/>
      <c r="AY21" s="85"/>
      <c r="AZ21" s="85"/>
      <c r="BA21" s="88"/>
      <c r="BB21" s="88"/>
      <c r="BC21" s="88"/>
      <c r="BD21" s="88"/>
    </row>
    <row r="22" spans="2:56" x14ac:dyDescent="0.15">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38"/>
      <c r="AD22" s="32"/>
      <c r="AE22" s="32"/>
      <c r="AF22" s="39"/>
      <c r="AG22" s="103"/>
      <c r="AH22" s="104"/>
      <c r="AI22" s="104"/>
      <c r="AJ22" s="105"/>
      <c r="AK22" s="38"/>
      <c r="AL22" s="32"/>
      <c r="AM22" s="32"/>
      <c r="AN22" s="39"/>
      <c r="AO22" s="82"/>
      <c r="AP22" s="82"/>
      <c r="AQ22" s="82"/>
      <c r="AR22" s="82"/>
      <c r="AS22" s="82"/>
      <c r="AT22" s="82"/>
      <c r="AU22" s="27"/>
      <c r="AV22" s="6"/>
      <c r="AW22" s="85"/>
      <c r="AX22" s="85"/>
      <c r="AY22" s="85"/>
      <c r="AZ22" s="85"/>
      <c r="BA22" s="88"/>
      <c r="BB22" s="88"/>
      <c r="BC22" s="88"/>
      <c r="BD22" s="88"/>
    </row>
    <row r="23" spans="2:56" x14ac:dyDescent="0.15">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40"/>
      <c r="AD23" s="41"/>
      <c r="AE23" s="41"/>
      <c r="AF23" s="42"/>
      <c r="AG23" s="106"/>
      <c r="AH23" s="107"/>
      <c r="AI23" s="107"/>
      <c r="AJ23" s="108"/>
      <c r="AK23" s="40"/>
      <c r="AL23" s="41"/>
      <c r="AM23" s="41"/>
      <c r="AN23" s="42"/>
      <c r="AO23" s="83"/>
      <c r="AP23" s="83"/>
      <c r="AQ23" s="83"/>
      <c r="AR23" s="83"/>
      <c r="AS23" s="83"/>
      <c r="AT23" s="83"/>
      <c r="AU23" s="27"/>
      <c r="AV23" s="6"/>
      <c r="AW23" s="85"/>
      <c r="AX23" s="85"/>
      <c r="AY23" s="85"/>
      <c r="AZ23" s="85"/>
      <c r="BA23" s="88"/>
      <c r="BB23" s="88"/>
      <c r="BC23" s="88"/>
      <c r="BD23" s="88"/>
    </row>
    <row r="24" spans="2:56" x14ac:dyDescent="0.15">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35"/>
      <c r="AD24" s="36"/>
      <c r="AE24" s="36"/>
      <c r="AF24" s="37"/>
      <c r="AG24" s="72"/>
      <c r="AH24" s="73"/>
      <c r="AI24" s="73"/>
      <c r="AJ24" s="74"/>
      <c r="AK24" s="35"/>
      <c r="AL24" s="36"/>
      <c r="AM24" s="36"/>
      <c r="AN24" s="37"/>
      <c r="AO24" s="81"/>
      <c r="AP24" s="81"/>
      <c r="AQ24" s="81"/>
      <c r="AR24" s="81"/>
      <c r="AS24" s="81"/>
      <c r="AT24" s="81"/>
      <c r="AU24" s="27"/>
      <c r="AV24" s="6"/>
      <c r="AW24" s="85">
        <f>AG24</f>
        <v>0</v>
      </c>
      <c r="AX24" s="85"/>
      <c r="AY24" s="85"/>
      <c r="AZ24" s="85"/>
      <c r="BA24" s="88">
        <f>INT(AG27)</f>
        <v>0</v>
      </c>
      <c r="BB24" s="88"/>
      <c r="BC24" s="88"/>
      <c r="BD24" s="88"/>
    </row>
    <row r="25" spans="2:56" x14ac:dyDescent="0.15">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38"/>
      <c r="AD25" s="32"/>
      <c r="AE25" s="32"/>
      <c r="AF25" s="39"/>
      <c r="AG25" s="75"/>
      <c r="AH25" s="76"/>
      <c r="AI25" s="76"/>
      <c r="AJ25" s="77"/>
      <c r="AK25" s="38"/>
      <c r="AL25" s="32"/>
      <c r="AM25" s="32"/>
      <c r="AN25" s="39"/>
      <c r="AO25" s="82"/>
      <c r="AP25" s="82"/>
      <c r="AQ25" s="82"/>
      <c r="AR25" s="82"/>
      <c r="AS25" s="82"/>
      <c r="AT25" s="82"/>
      <c r="AU25" s="27"/>
      <c r="AV25" s="6"/>
      <c r="AW25" s="85"/>
      <c r="AX25" s="85"/>
      <c r="AY25" s="85"/>
      <c r="AZ25" s="85"/>
      <c r="BA25" s="88"/>
      <c r="BB25" s="88"/>
      <c r="BC25" s="88"/>
      <c r="BD25" s="88"/>
    </row>
    <row r="26" spans="2:56" x14ac:dyDescent="0.15">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38"/>
      <c r="AD26" s="32"/>
      <c r="AE26" s="32"/>
      <c r="AF26" s="39"/>
      <c r="AG26" s="75"/>
      <c r="AH26" s="76"/>
      <c r="AI26" s="76"/>
      <c r="AJ26" s="77"/>
      <c r="AK26" s="38" t="str">
        <f>IF(AK24="","","～")</f>
        <v/>
      </c>
      <c r="AL26" s="32"/>
      <c r="AM26" s="32"/>
      <c r="AN26" s="39"/>
      <c r="AO26" s="82"/>
      <c r="AP26" s="82"/>
      <c r="AQ26" s="82"/>
      <c r="AR26" s="82"/>
      <c r="AS26" s="82"/>
      <c r="AT26" s="82"/>
      <c r="AU26" s="27"/>
      <c r="AV26" s="6"/>
      <c r="AW26" s="85"/>
      <c r="AX26" s="85"/>
      <c r="AY26" s="85"/>
      <c r="AZ26" s="85"/>
      <c r="BA26" s="88"/>
      <c r="BB26" s="88"/>
      <c r="BC26" s="88"/>
      <c r="BD26" s="88"/>
    </row>
    <row r="27" spans="2:56" x14ac:dyDescent="0.15">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38"/>
      <c r="AD27" s="32"/>
      <c r="AE27" s="32"/>
      <c r="AF27" s="39"/>
      <c r="AG27" s="103"/>
      <c r="AH27" s="104"/>
      <c r="AI27" s="104"/>
      <c r="AJ27" s="105"/>
      <c r="AK27" s="38"/>
      <c r="AL27" s="32"/>
      <c r="AM27" s="32"/>
      <c r="AN27" s="39"/>
      <c r="AO27" s="82"/>
      <c r="AP27" s="82"/>
      <c r="AQ27" s="82"/>
      <c r="AR27" s="82"/>
      <c r="AS27" s="82"/>
      <c r="AT27" s="82"/>
      <c r="AU27" s="27"/>
      <c r="AV27" s="6"/>
      <c r="AW27" s="85"/>
      <c r="AX27" s="85"/>
      <c r="AY27" s="85"/>
      <c r="AZ27" s="85"/>
      <c r="BA27" s="88"/>
      <c r="BB27" s="88"/>
      <c r="BC27" s="88"/>
      <c r="BD27" s="88"/>
    </row>
    <row r="28" spans="2:56" x14ac:dyDescent="0.15">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40"/>
      <c r="AD28" s="41"/>
      <c r="AE28" s="41"/>
      <c r="AF28" s="42"/>
      <c r="AG28" s="106"/>
      <c r="AH28" s="107"/>
      <c r="AI28" s="107"/>
      <c r="AJ28" s="108"/>
      <c r="AK28" s="40"/>
      <c r="AL28" s="41"/>
      <c r="AM28" s="41"/>
      <c r="AN28" s="42"/>
      <c r="AO28" s="83"/>
      <c r="AP28" s="83"/>
      <c r="AQ28" s="83"/>
      <c r="AR28" s="83"/>
      <c r="AS28" s="83"/>
      <c r="AT28" s="83"/>
      <c r="AU28" s="27"/>
      <c r="AV28" s="6"/>
      <c r="AW28" s="85"/>
      <c r="AX28" s="85"/>
      <c r="AY28" s="85"/>
      <c r="AZ28" s="85"/>
      <c r="BA28" s="88"/>
      <c r="BB28" s="88"/>
      <c r="BC28" s="88"/>
      <c r="BD28" s="88"/>
    </row>
    <row r="29" spans="2:56" x14ac:dyDescent="0.15">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35"/>
      <c r="AD29" s="36"/>
      <c r="AE29" s="36"/>
      <c r="AF29" s="37"/>
      <c r="AG29" s="72"/>
      <c r="AH29" s="73"/>
      <c r="AI29" s="73"/>
      <c r="AJ29" s="74"/>
      <c r="AK29" s="35"/>
      <c r="AL29" s="36"/>
      <c r="AM29" s="36"/>
      <c r="AN29" s="37"/>
      <c r="AO29" s="81"/>
      <c r="AP29" s="81"/>
      <c r="AQ29" s="81"/>
      <c r="AR29" s="81"/>
      <c r="AS29" s="81"/>
      <c r="AT29" s="81"/>
      <c r="AU29" s="27"/>
      <c r="AV29" s="6"/>
      <c r="AW29" s="85">
        <f>AG29</f>
        <v>0</v>
      </c>
      <c r="AX29" s="85"/>
      <c r="AY29" s="85"/>
      <c r="AZ29" s="85"/>
      <c r="BA29" s="88">
        <f>INT(AG32)</f>
        <v>0</v>
      </c>
      <c r="BB29" s="88"/>
      <c r="BC29" s="88"/>
      <c r="BD29" s="88"/>
    </row>
    <row r="30" spans="2:56" x14ac:dyDescent="0.15">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38"/>
      <c r="AD30" s="32"/>
      <c r="AE30" s="32"/>
      <c r="AF30" s="39"/>
      <c r="AG30" s="75"/>
      <c r="AH30" s="76"/>
      <c r="AI30" s="76"/>
      <c r="AJ30" s="77"/>
      <c r="AK30" s="38"/>
      <c r="AL30" s="32"/>
      <c r="AM30" s="32"/>
      <c r="AN30" s="39"/>
      <c r="AO30" s="82"/>
      <c r="AP30" s="82"/>
      <c r="AQ30" s="82"/>
      <c r="AR30" s="82"/>
      <c r="AS30" s="82"/>
      <c r="AT30" s="82"/>
      <c r="AU30" s="27"/>
      <c r="AV30" s="6"/>
      <c r="AW30" s="85"/>
      <c r="AX30" s="85"/>
      <c r="AY30" s="85"/>
      <c r="AZ30" s="85"/>
      <c r="BA30" s="88"/>
      <c r="BB30" s="88"/>
      <c r="BC30" s="88"/>
      <c r="BD30" s="88"/>
    </row>
    <row r="31" spans="2:56" x14ac:dyDescent="0.1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38"/>
      <c r="AD31" s="32"/>
      <c r="AE31" s="32"/>
      <c r="AF31" s="39"/>
      <c r="AG31" s="75"/>
      <c r="AH31" s="76"/>
      <c r="AI31" s="76"/>
      <c r="AJ31" s="77"/>
      <c r="AK31" s="38" t="str">
        <f>IF(AK29="","","～")</f>
        <v/>
      </c>
      <c r="AL31" s="32"/>
      <c r="AM31" s="32"/>
      <c r="AN31" s="39"/>
      <c r="AO31" s="82"/>
      <c r="AP31" s="82"/>
      <c r="AQ31" s="82"/>
      <c r="AR31" s="82"/>
      <c r="AS31" s="82"/>
      <c r="AT31" s="82"/>
      <c r="AU31" s="27"/>
      <c r="AV31" s="6"/>
      <c r="AW31" s="85"/>
      <c r="AX31" s="85"/>
      <c r="AY31" s="85"/>
      <c r="AZ31" s="85"/>
      <c r="BA31" s="88"/>
      <c r="BB31" s="88"/>
      <c r="BC31" s="88"/>
      <c r="BD31" s="88"/>
    </row>
    <row r="32" spans="2:56" x14ac:dyDescent="0.15">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38"/>
      <c r="AD32" s="32"/>
      <c r="AE32" s="32"/>
      <c r="AF32" s="39"/>
      <c r="AG32" s="103"/>
      <c r="AH32" s="104"/>
      <c r="AI32" s="104"/>
      <c r="AJ32" s="105"/>
      <c r="AK32" s="38"/>
      <c r="AL32" s="32"/>
      <c r="AM32" s="32"/>
      <c r="AN32" s="39"/>
      <c r="AO32" s="82"/>
      <c r="AP32" s="82"/>
      <c r="AQ32" s="82"/>
      <c r="AR32" s="82"/>
      <c r="AS32" s="82"/>
      <c r="AT32" s="82"/>
      <c r="AU32" s="27"/>
      <c r="AV32" s="6"/>
      <c r="AW32" s="85"/>
      <c r="AX32" s="85"/>
      <c r="AY32" s="85"/>
      <c r="AZ32" s="85"/>
      <c r="BA32" s="88"/>
      <c r="BB32" s="88"/>
      <c r="BC32" s="88"/>
      <c r="BD32" s="88"/>
    </row>
    <row r="33" spans="2:56" x14ac:dyDescent="0.15">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40"/>
      <c r="AD33" s="41"/>
      <c r="AE33" s="41"/>
      <c r="AF33" s="42"/>
      <c r="AG33" s="106"/>
      <c r="AH33" s="107"/>
      <c r="AI33" s="107"/>
      <c r="AJ33" s="108"/>
      <c r="AK33" s="40"/>
      <c r="AL33" s="41"/>
      <c r="AM33" s="41"/>
      <c r="AN33" s="42"/>
      <c r="AO33" s="83"/>
      <c r="AP33" s="83"/>
      <c r="AQ33" s="83"/>
      <c r="AR33" s="83"/>
      <c r="AS33" s="83"/>
      <c r="AT33" s="83"/>
      <c r="AU33" s="27"/>
      <c r="AV33" s="6"/>
      <c r="AW33" s="85"/>
      <c r="AX33" s="85"/>
      <c r="AY33" s="85"/>
      <c r="AZ33" s="85"/>
      <c r="BA33" s="88"/>
      <c r="BB33" s="88"/>
      <c r="BC33" s="88"/>
      <c r="BD33" s="88"/>
    </row>
    <row r="34" spans="2:56" x14ac:dyDescent="0.15">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35"/>
      <c r="AD34" s="36"/>
      <c r="AE34" s="36"/>
      <c r="AF34" s="37"/>
      <c r="AG34" s="72"/>
      <c r="AH34" s="73"/>
      <c r="AI34" s="73"/>
      <c r="AJ34" s="74"/>
      <c r="AK34" s="35"/>
      <c r="AL34" s="36"/>
      <c r="AM34" s="36"/>
      <c r="AN34" s="37"/>
      <c r="AO34" s="81"/>
      <c r="AP34" s="81"/>
      <c r="AQ34" s="81"/>
      <c r="AR34" s="81"/>
      <c r="AS34" s="81"/>
      <c r="AT34" s="81"/>
      <c r="AU34" s="27"/>
      <c r="AV34" s="6"/>
      <c r="AW34" s="85">
        <f>AG34</f>
        <v>0</v>
      </c>
      <c r="AX34" s="85"/>
      <c r="AY34" s="85"/>
      <c r="AZ34" s="85"/>
      <c r="BA34" s="88">
        <f>INT(AG37)</f>
        <v>0</v>
      </c>
      <c r="BB34" s="88"/>
      <c r="BC34" s="88"/>
      <c r="BD34" s="88"/>
    </row>
    <row r="35" spans="2:56" x14ac:dyDescent="0.15">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38"/>
      <c r="AD35" s="32"/>
      <c r="AE35" s="32"/>
      <c r="AF35" s="39"/>
      <c r="AG35" s="75"/>
      <c r="AH35" s="76"/>
      <c r="AI35" s="76"/>
      <c r="AJ35" s="77"/>
      <c r="AK35" s="38"/>
      <c r="AL35" s="32"/>
      <c r="AM35" s="32"/>
      <c r="AN35" s="39"/>
      <c r="AO35" s="82"/>
      <c r="AP35" s="82"/>
      <c r="AQ35" s="82"/>
      <c r="AR35" s="82"/>
      <c r="AS35" s="82"/>
      <c r="AT35" s="82"/>
      <c r="AU35" s="27"/>
      <c r="AV35" s="6"/>
      <c r="AW35" s="85"/>
      <c r="AX35" s="85"/>
      <c r="AY35" s="85"/>
      <c r="AZ35" s="85"/>
      <c r="BA35" s="88"/>
      <c r="BB35" s="88"/>
      <c r="BC35" s="88"/>
      <c r="BD35" s="88"/>
    </row>
    <row r="36" spans="2:56" x14ac:dyDescent="0.15">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38"/>
      <c r="AD36" s="32"/>
      <c r="AE36" s="32"/>
      <c r="AF36" s="39"/>
      <c r="AG36" s="75"/>
      <c r="AH36" s="76"/>
      <c r="AI36" s="76"/>
      <c r="AJ36" s="77"/>
      <c r="AK36" s="38" t="str">
        <f>IF(AK34="","","～")</f>
        <v/>
      </c>
      <c r="AL36" s="32"/>
      <c r="AM36" s="32"/>
      <c r="AN36" s="39"/>
      <c r="AO36" s="82"/>
      <c r="AP36" s="82"/>
      <c r="AQ36" s="82"/>
      <c r="AR36" s="82"/>
      <c r="AS36" s="82"/>
      <c r="AT36" s="82"/>
      <c r="AU36" s="27"/>
      <c r="AV36" s="6"/>
      <c r="AW36" s="85"/>
      <c r="AX36" s="85"/>
      <c r="AY36" s="85"/>
      <c r="AZ36" s="85"/>
      <c r="BA36" s="88"/>
      <c r="BB36" s="88"/>
      <c r="BC36" s="88"/>
      <c r="BD36" s="88"/>
    </row>
    <row r="37" spans="2:56" x14ac:dyDescent="0.15">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38"/>
      <c r="AD37" s="32"/>
      <c r="AE37" s="32"/>
      <c r="AF37" s="39"/>
      <c r="AG37" s="103"/>
      <c r="AH37" s="104"/>
      <c r="AI37" s="104"/>
      <c r="AJ37" s="105"/>
      <c r="AK37" s="38"/>
      <c r="AL37" s="32"/>
      <c r="AM37" s="32"/>
      <c r="AN37" s="39"/>
      <c r="AO37" s="82"/>
      <c r="AP37" s="82"/>
      <c r="AQ37" s="82"/>
      <c r="AR37" s="82"/>
      <c r="AS37" s="82"/>
      <c r="AT37" s="82"/>
      <c r="AU37" s="27"/>
      <c r="AV37" s="6"/>
      <c r="AW37" s="85"/>
      <c r="AX37" s="85"/>
      <c r="AY37" s="85"/>
      <c r="AZ37" s="85"/>
      <c r="BA37" s="88"/>
      <c r="BB37" s="88"/>
      <c r="BC37" s="88"/>
      <c r="BD37" s="88"/>
    </row>
    <row r="38" spans="2:56" x14ac:dyDescent="0.15">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40"/>
      <c r="AD38" s="41"/>
      <c r="AE38" s="41"/>
      <c r="AF38" s="42"/>
      <c r="AG38" s="106"/>
      <c r="AH38" s="107"/>
      <c r="AI38" s="107"/>
      <c r="AJ38" s="108"/>
      <c r="AK38" s="40"/>
      <c r="AL38" s="41"/>
      <c r="AM38" s="41"/>
      <c r="AN38" s="42"/>
      <c r="AO38" s="83"/>
      <c r="AP38" s="83"/>
      <c r="AQ38" s="83"/>
      <c r="AR38" s="83"/>
      <c r="AS38" s="83"/>
      <c r="AT38" s="83"/>
      <c r="AU38" s="27"/>
      <c r="AV38" s="6"/>
      <c r="AW38" s="85"/>
      <c r="AX38" s="85"/>
      <c r="AY38" s="85"/>
      <c r="AZ38" s="85"/>
      <c r="BA38" s="88"/>
      <c r="BB38" s="88"/>
      <c r="BC38" s="88"/>
      <c r="BD38" s="88"/>
    </row>
    <row r="39" spans="2:56" x14ac:dyDescent="0.15">
      <c r="B39" s="98" t="s">
        <v>28</v>
      </c>
      <c r="C39" s="36"/>
      <c r="D39" s="36"/>
      <c r="E39" s="36"/>
      <c r="F39" s="36"/>
      <c r="G39" s="36"/>
      <c r="H39" s="36"/>
      <c r="I39" s="36"/>
      <c r="J39" s="99"/>
      <c r="K39" s="78" t="str">
        <f>IF(K9="","",CONCATENATE(SUM(K9:M38),"字"))</f>
        <v/>
      </c>
      <c r="L39" s="78"/>
      <c r="M39" s="78"/>
      <c r="N39" s="78" t="str">
        <f>IF(N9="","",CONCATENATE(SUM(N9:P38),"筆"))</f>
        <v/>
      </c>
      <c r="O39" s="78"/>
      <c r="P39" s="78"/>
      <c r="Q39" s="78"/>
      <c r="R39" s="78"/>
      <c r="S39" s="78"/>
      <c r="T39" s="78"/>
      <c r="U39" s="78"/>
      <c r="V39" s="78"/>
      <c r="W39" s="78"/>
      <c r="X39" s="78"/>
      <c r="Y39" s="78"/>
      <c r="Z39" s="78"/>
      <c r="AA39" s="78"/>
      <c r="AB39" s="78"/>
      <c r="AC39" s="78"/>
      <c r="AD39" s="78"/>
      <c r="AE39" s="78"/>
      <c r="AF39" s="78"/>
      <c r="AG39" s="109" t="str">
        <f>IF(AW39=0,"",AW39)</f>
        <v/>
      </c>
      <c r="AH39" s="73"/>
      <c r="AI39" s="73"/>
      <c r="AJ39" s="110"/>
      <c r="AK39" s="78"/>
      <c r="AL39" s="78"/>
      <c r="AM39" s="78"/>
      <c r="AN39" s="78"/>
      <c r="AO39" s="78"/>
      <c r="AP39" s="78"/>
      <c r="AQ39" s="78"/>
      <c r="AR39" s="78"/>
      <c r="AS39" s="78"/>
      <c r="AT39" s="78"/>
      <c r="AU39" s="27"/>
      <c r="AV39" s="6"/>
      <c r="AW39" s="85">
        <f>SUM(AW9:AZ38)</f>
        <v>0</v>
      </c>
      <c r="AX39" s="85"/>
      <c r="AY39" s="85"/>
      <c r="AZ39" s="85"/>
      <c r="BA39" s="89">
        <f>SUM(BA9:BD38)</f>
        <v>0</v>
      </c>
      <c r="BB39" s="90"/>
      <c r="BC39" s="90"/>
      <c r="BD39" s="91"/>
    </row>
    <row r="40" spans="2:56" x14ac:dyDescent="0.15">
      <c r="B40" s="100"/>
      <c r="C40" s="32"/>
      <c r="D40" s="32"/>
      <c r="E40" s="32"/>
      <c r="F40" s="32"/>
      <c r="G40" s="32"/>
      <c r="H40" s="32"/>
      <c r="I40" s="32"/>
      <c r="J40" s="101"/>
      <c r="K40" s="79"/>
      <c r="L40" s="79"/>
      <c r="M40" s="79"/>
      <c r="N40" s="79"/>
      <c r="O40" s="79"/>
      <c r="P40" s="79"/>
      <c r="Q40" s="79"/>
      <c r="R40" s="79"/>
      <c r="S40" s="79"/>
      <c r="T40" s="79"/>
      <c r="U40" s="79"/>
      <c r="V40" s="79"/>
      <c r="W40" s="79"/>
      <c r="X40" s="79"/>
      <c r="Y40" s="79"/>
      <c r="Z40" s="79"/>
      <c r="AA40" s="79"/>
      <c r="AB40" s="79"/>
      <c r="AC40" s="79"/>
      <c r="AD40" s="79"/>
      <c r="AE40" s="79"/>
      <c r="AF40" s="79"/>
      <c r="AG40" s="111"/>
      <c r="AH40" s="76"/>
      <c r="AI40" s="76"/>
      <c r="AJ40" s="112"/>
      <c r="AK40" s="79"/>
      <c r="AL40" s="79"/>
      <c r="AM40" s="79"/>
      <c r="AN40" s="79"/>
      <c r="AO40" s="79"/>
      <c r="AP40" s="79"/>
      <c r="AQ40" s="79"/>
      <c r="AR40" s="79"/>
      <c r="AS40" s="79"/>
      <c r="AT40" s="79"/>
      <c r="AU40" s="27"/>
      <c r="AV40" s="6"/>
      <c r="AW40" s="85"/>
      <c r="AX40" s="85"/>
      <c r="AY40" s="85"/>
      <c r="AZ40" s="85"/>
      <c r="BA40" s="92"/>
      <c r="BB40" s="93"/>
      <c r="BC40" s="93"/>
      <c r="BD40" s="94"/>
    </row>
    <row r="41" spans="2:56" x14ac:dyDescent="0.15">
      <c r="B41" s="100"/>
      <c r="C41" s="32"/>
      <c r="D41" s="32"/>
      <c r="E41" s="32"/>
      <c r="F41" s="32"/>
      <c r="G41" s="32"/>
      <c r="H41" s="32"/>
      <c r="I41" s="32"/>
      <c r="J41" s="101"/>
      <c r="K41" s="79"/>
      <c r="L41" s="79"/>
      <c r="M41" s="79"/>
      <c r="N41" s="79"/>
      <c r="O41" s="79"/>
      <c r="P41" s="79"/>
      <c r="Q41" s="79"/>
      <c r="R41" s="79"/>
      <c r="S41" s="79"/>
      <c r="T41" s="79"/>
      <c r="U41" s="79"/>
      <c r="V41" s="79"/>
      <c r="W41" s="79"/>
      <c r="X41" s="79"/>
      <c r="Y41" s="79"/>
      <c r="Z41" s="79"/>
      <c r="AA41" s="79"/>
      <c r="AB41" s="79"/>
      <c r="AC41" s="79"/>
      <c r="AD41" s="79"/>
      <c r="AE41" s="79"/>
      <c r="AF41" s="79"/>
      <c r="AG41" s="111"/>
      <c r="AH41" s="76"/>
      <c r="AI41" s="76"/>
      <c r="AJ41" s="112"/>
      <c r="AK41" s="79"/>
      <c r="AL41" s="79"/>
      <c r="AM41" s="79"/>
      <c r="AN41" s="79"/>
      <c r="AO41" s="79"/>
      <c r="AP41" s="79"/>
      <c r="AQ41" s="79"/>
      <c r="AR41" s="79"/>
      <c r="AS41" s="79"/>
      <c r="AT41" s="79"/>
      <c r="AU41" s="27"/>
      <c r="AV41" s="6"/>
      <c r="AW41" s="85"/>
      <c r="AX41" s="85"/>
      <c r="AY41" s="85"/>
      <c r="AZ41" s="85"/>
      <c r="BA41" s="92"/>
      <c r="BB41" s="93"/>
      <c r="BC41" s="93"/>
      <c r="BD41" s="94"/>
    </row>
    <row r="42" spans="2:56" x14ac:dyDescent="0.15">
      <c r="B42" s="100"/>
      <c r="C42" s="32"/>
      <c r="D42" s="32"/>
      <c r="E42" s="32"/>
      <c r="F42" s="32"/>
      <c r="G42" s="32"/>
      <c r="H42" s="32"/>
      <c r="I42" s="32"/>
      <c r="J42" s="101"/>
      <c r="K42" s="79"/>
      <c r="L42" s="79"/>
      <c r="M42" s="79"/>
      <c r="N42" s="79"/>
      <c r="O42" s="79"/>
      <c r="P42" s="79"/>
      <c r="Q42" s="79"/>
      <c r="R42" s="79"/>
      <c r="S42" s="79"/>
      <c r="T42" s="79"/>
      <c r="U42" s="79"/>
      <c r="V42" s="79"/>
      <c r="W42" s="79"/>
      <c r="X42" s="79"/>
      <c r="Y42" s="79"/>
      <c r="Z42" s="79"/>
      <c r="AA42" s="79"/>
      <c r="AB42" s="79"/>
      <c r="AC42" s="79"/>
      <c r="AD42" s="79"/>
      <c r="AE42" s="79"/>
      <c r="AF42" s="79"/>
      <c r="AG42" s="113" t="str">
        <f>IF(BA39=0,"",BA39)</f>
        <v/>
      </c>
      <c r="AH42" s="104"/>
      <c r="AI42" s="104"/>
      <c r="AJ42" s="114"/>
      <c r="AK42" s="79"/>
      <c r="AL42" s="79"/>
      <c r="AM42" s="79"/>
      <c r="AN42" s="79"/>
      <c r="AO42" s="79"/>
      <c r="AP42" s="79"/>
      <c r="AQ42" s="79"/>
      <c r="AR42" s="79"/>
      <c r="AS42" s="79"/>
      <c r="AT42" s="79"/>
      <c r="AU42" s="27"/>
      <c r="AV42" s="6"/>
      <c r="AW42" s="85"/>
      <c r="AX42" s="85"/>
      <c r="AY42" s="85"/>
      <c r="AZ42" s="85"/>
      <c r="BA42" s="92"/>
      <c r="BB42" s="93"/>
      <c r="BC42" s="93"/>
      <c r="BD42" s="94"/>
    </row>
    <row r="43" spans="2:56" x14ac:dyDescent="0.15">
      <c r="B43" s="33"/>
      <c r="C43" s="34"/>
      <c r="D43" s="34"/>
      <c r="E43" s="34"/>
      <c r="F43" s="34"/>
      <c r="G43" s="34"/>
      <c r="H43" s="34"/>
      <c r="I43" s="34"/>
      <c r="J43" s="102"/>
      <c r="K43" s="80"/>
      <c r="L43" s="80"/>
      <c r="M43" s="80"/>
      <c r="N43" s="80"/>
      <c r="O43" s="80"/>
      <c r="P43" s="80"/>
      <c r="Q43" s="80"/>
      <c r="R43" s="80"/>
      <c r="S43" s="80"/>
      <c r="T43" s="80"/>
      <c r="U43" s="80"/>
      <c r="V43" s="80"/>
      <c r="W43" s="80"/>
      <c r="X43" s="80"/>
      <c r="Y43" s="80"/>
      <c r="Z43" s="80"/>
      <c r="AA43" s="80"/>
      <c r="AB43" s="80"/>
      <c r="AC43" s="80"/>
      <c r="AD43" s="80"/>
      <c r="AE43" s="80"/>
      <c r="AF43" s="80"/>
      <c r="AG43" s="115"/>
      <c r="AH43" s="116"/>
      <c r="AI43" s="116"/>
      <c r="AJ43" s="117"/>
      <c r="AK43" s="80"/>
      <c r="AL43" s="80"/>
      <c r="AM43" s="80"/>
      <c r="AN43" s="80"/>
      <c r="AO43" s="80"/>
      <c r="AP43" s="80"/>
      <c r="AQ43" s="80"/>
      <c r="AR43" s="80"/>
      <c r="AS43" s="80"/>
      <c r="AT43" s="80"/>
      <c r="AU43" s="27"/>
      <c r="AV43" s="6"/>
      <c r="AW43" s="85"/>
      <c r="AX43" s="85"/>
      <c r="AY43" s="85"/>
      <c r="AZ43" s="85"/>
      <c r="BA43" s="95"/>
      <c r="BB43" s="96"/>
      <c r="BC43" s="96"/>
      <c r="BD43" s="97"/>
    </row>
    <row r="44" spans="2:56" x14ac:dyDescent="0.15">
      <c r="AU44" s="27"/>
      <c r="AV44" s="6"/>
    </row>
    <row r="45" spans="2:56" x14ac:dyDescent="0.15">
      <c r="AU45" s="27"/>
      <c r="AV45" s="6"/>
    </row>
  </sheetData>
  <mergeCells count="152">
    <mergeCell ref="Q5:Z6"/>
    <mergeCell ref="AA5:AB8"/>
    <mergeCell ref="AC5:AF8"/>
    <mergeCell ref="AG5:AJ8"/>
    <mergeCell ref="B7:D8"/>
    <mergeCell ref="E7:G8"/>
    <mergeCell ref="H7:J8"/>
    <mergeCell ref="N7:P8"/>
    <mergeCell ref="B5:P6"/>
    <mergeCell ref="K7:M8"/>
    <mergeCell ref="B9:D13"/>
    <mergeCell ref="E9:G13"/>
    <mergeCell ref="H9:J13"/>
    <mergeCell ref="N9:P13"/>
    <mergeCell ref="Q9:T13"/>
    <mergeCell ref="U9:Z13"/>
    <mergeCell ref="AA9:AB13"/>
    <mergeCell ref="Q7:T8"/>
    <mergeCell ref="U7:Z8"/>
    <mergeCell ref="K9:M13"/>
    <mergeCell ref="U24:Z28"/>
    <mergeCell ref="AA24:AB28"/>
    <mergeCell ref="AR14:AT18"/>
    <mergeCell ref="B19:D23"/>
    <mergeCell ref="E19:G23"/>
    <mergeCell ref="H19:J23"/>
    <mergeCell ref="N19:P23"/>
    <mergeCell ref="Q19:T23"/>
    <mergeCell ref="U19:Z23"/>
    <mergeCell ref="AA19:AB23"/>
    <mergeCell ref="U14:Z18"/>
    <mergeCell ref="AA14:AB18"/>
    <mergeCell ref="AO14:AQ18"/>
    <mergeCell ref="B14:D18"/>
    <mergeCell ref="E14:G18"/>
    <mergeCell ref="H14:J18"/>
    <mergeCell ref="N14:P18"/>
    <mergeCell ref="Q14:T18"/>
    <mergeCell ref="K14:M18"/>
    <mergeCell ref="K19:M23"/>
    <mergeCell ref="K24:M28"/>
    <mergeCell ref="AO24:AQ28"/>
    <mergeCell ref="AR24:AT28"/>
    <mergeCell ref="AG27:AJ28"/>
    <mergeCell ref="N39:P43"/>
    <mergeCell ref="Q39:T43"/>
    <mergeCell ref="U39:Z43"/>
    <mergeCell ref="AA39:AB43"/>
    <mergeCell ref="AR29:AT33"/>
    <mergeCell ref="N34:P38"/>
    <mergeCell ref="Q34:T38"/>
    <mergeCell ref="U34:Z38"/>
    <mergeCell ref="AA34:AB38"/>
    <mergeCell ref="U29:Z33"/>
    <mergeCell ref="AA29:AB33"/>
    <mergeCell ref="AO29:AQ33"/>
    <mergeCell ref="AK32:AN33"/>
    <mergeCell ref="AC31:AF31"/>
    <mergeCell ref="AC32:AF33"/>
    <mergeCell ref="AG39:AJ41"/>
    <mergeCell ref="AG42:AJ43"/>
    <mergeCell ref="AG29:AJ31"/>
    <mergeCell ref="AG32:AJ33"/>
    <mergeCell ref="AG34:AJ36"/>
    <mergeCell ref="AG37:AJ38"/>
    <mergeCell ref="AK39:AN43"/>
    <mergeCell ref="AC36:AF36"/>
    <mergeCell ref="AC37:AF38"/>
    <mergeCell ref="K29:M33"/>
    <mergeCell ref="K34:M38"/>
    <mergeCell ref="K39:M43"/>
    <mergeCell ref="B39:J43"/>
    <mergeCell ref="AG9:AJ11"/>
    <mergeCell ref="AG12:AJ13"/>
    <mergeCell ref="AG14:AJ16"/>
    <mergeCell ref="AG17:AJ18"/>
    <mergeCell ref="AG19:AJ21"/>
    <mergeCell ref="AG22:AJ23"/>
    <mergeCell ref="AC39:AF43"/>
    <mergeCell ref="B34:D38"/>
    <mergeCell ref="E34:G38"/>
    <mergeCell ref="H34:J38"/>
    <mergeCell ref="B29:D33"/>
    <mergeCell ref="E29:G33"/>
    <mergeCell ref="H29:J33"/>
    <mergeCell ref="N29:P33"/>
    <mergeCell ref="Q29:T33"/>
    <mergeCell ref="B24:D28"/>
    <mergeCell ref="E24:G28"/>
    <mergeCell ref="H24:J28"/>
    <mergeCell ref="N24:P28"/>
    <mergeCell ref="Q24:T28"/>
    <mergeCell ref="AC9:AF10"/>
    <mergeCell ref="AC11:AF11"/>
    <mergeCell ref="AC12:AF13"/>
    <mergeCell ref="AC14:AF15"/>
    <mergeCell ref="AC16:AF16"/>
    <mergeCell ref="BA39:BD43"/>
    <mergeCell ref="AK9:AN10"/>
    <mergeCell ref="AK12:AN13"/>
    <mergeCell ref="AK11:AN11"/>
    <mergeCell ref="AK14:AN15"/>
    <mergeCell ref="AK16:AN16"/>
    <mergeCell ref="AK17:AN18"/>
    <mergeCell ref="AK19:AN20"/>
    <mergeCell ref="AK21:AN21"/>
    <mergeCell ref="BA19:BD23"/>
    <mergeCell ref="AW24:AZ28"/>
    <mergeCell ref="BA24:BD28"/>
    <mergeCell ref="AW29:AZ33"/>
    <mergeCell ref="BA29:BD33"/>
    <mergeCell ref="AW34:AZ38"/>
    <mergeCell ref="BA34:BD38"/>
    <mergeCell ref="AW9:AZ13"/>
    <mergeCell ref="BA9:BD13"/>
    <mergeCell ref="AW14:AZ18"/>
    <mergeCell ref="AO39:AQ43"/>
    <mergeCell ref="AR39:AT43"/>
    <mergeCell ref="AO19:AQ23"/>
    <mergeCell ref="AR19:AT23"/>
    <mergeCell ref="AO9:AQ13"/>
    <mergeCell ref="AR9:AT13"/>
    <mergeCell ref="AK5:AN8"/>
    <mergeCell ref="AW39:AZ43"/>
    <mergeCell ref="AW5:BD6"/>
    <mergeCell ref="AW7:AZ8"/>
    <mergeCell ref="BA7:BD8"/>
    <mergeCell ref="AO5:AQ8"/>
    <mergeCell ref="AR5:AT8"/>
    <mergeCell ref="AK34:AN35"/>
    <mergeCell ref="AK36:AN36"/>
    <mergeCell ref="AK37:AN38"/>
    <mergeCell ref="BA14:BD18"/>
    <mergeCell ref="AW19:AZ23"/>
    <mergeCell ref="AO34:AQ38"/>
    <mergeCell ref="AR34:AT38"/>
    <mergeCell ref="AC17:AF18"/>
    <mergeCell ref="AC19:AF20"/>
    <mergeCell ref="AK22:AN23"/>
    <mergeCell ref="AK24:AN25"/>
    <mergeCell ref="AK26:AN26"/>
    <mergeCell ref="AK27:AN28"/>
    <mergeCell ref="AK29:AN30"/>
    <mergeCell ref="AK31:AN31"/>
    <mergeCell ref="AC34:AF35"/>
    <mergeCell ref="AC21:AF21"/>
    <mergeCell ref="AC22:AF23"/>
    <mergeCell ref="AC24:AF25"/>
    <mergeCell ref="AC26:AF26"/>
    <mergeCell ref="AC27:AF28"/>
    <mergeCell ref="AG24:AJ26"/>
    <mergeCell ref="AC29:AF30"/>
  </mergeCells>
  <phoneticPr fontId="2"/>
  <printOptions horizontalCentered="1"/>
  <pageMargins left="0.31496062992125984" right="0.31496062992125984" top="0.74803149606299213" bottom="0.74803149606299213" header="0.31496062992125984" footer="0.31496062992125984"/>
  <pageSetup paperSize="9" scale="87"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45"/>
  <sheetViews>
    <sheetView view="pageBreakPreview" zoomScale="70" zoomScaleNormal="100" zoomScaleSheetLayoutView="70" workbookViewId="0">
      <selection activeCell="AC17" sqref="AC17:AF18"/>
    </sheetView>
  </sheetViews>
  <sheetFormatPr defaultRowHeight="13.5" x14ac:dyDescent="0.15"/>
  <cols>
    <col min="1" max="1" width="2.625" customWidth="1"/>
    <col min="2" max="57" width="3.625" customWidth="1"/>
  </cols>
  <sheetData>
    <row r="1" spans="1:56" ht="24" x14ac:dyDescent="0.15">
      <c r="A1" s="1" t="s">
        <v>0</v>
      </c>
      <c r="B1" s="2"/>
    </row>
    <row r="2" spans="1:56" x14ac:dyDescent="0.15">
      <c r="A2" s="2"/>
      <c r="B2" s="3" t="s">
        <v>1</v>
      </c>
    </row>
    <row r="3" spans="1:56" ht="21" x14ac:dyDescent="0.15">
      <c r="A3" s="2"/>
      <c r="B3" s="23" t="s">
        <v>60</v>
      </c>
      <c r="AU3" s="21"/>
      <c r="AV3" s="22"/>
      <c r="AW3" t="s">
        <v>58</v>
      </c>
    </row>
    <row r="4" spans="1:56" x14ac:dyDescent="0.15">
      <c r="A4" s="2"/>
      <c r="B4" s="3"/>
      <c r="AU4" s="21"/>
      <c r="AV4" s="22"/>
      <c r="AW4" t="s">
        <v>59</v>
      </c>
    </row>
    <row r="5" spans="1:56" ht="13.5" customHeight="1" x14ac:dyDescent="0.15">
      <c r="B5" s="175" t="s">
        <v>23</v>
      </c>
      <c r="C5" s="175"/>
      <c r="D5" s="175"/>
      <c r="E5" s="175"/>
      <c r="F5" s="175"/>
      <c r="G5" s="175"/>
      <c r="H5" s="175"/>
      <c r="I5" s="175"/>
      <c r="J5" s="175"/>
      <c r="K5" s="175"/>
      <c r="L5" s="175"/>
      <c r="M5" s="175"/>
      <c r="N5" s="175"/>
      <c r="O5" s="175"/>
      <c r="P5" s="175"/>
      <c r="Q5" s="175" t="s">
        <v>29</v>
      </c>
      <c r="R5" s="175"/>
      <c r="S5" s="175"/>
      <c r="T5" s="175"/>
      <c r="U5" s="175"/>
      <c r="V5" s="175"/>
      <c r="W5" s="175"/>
      <c r="X5" s="175"/>
      <c r="Y5" s="175"/>
      <c r="Z5" s="175"/>
      <c r="AA5" s="176" t="s">
        <v>32</v>
      </c>
      <c r="AB5" s="175"/>
      <c r="AC5" s="178" t="s">
        <v>69</v>
      </c>
      <c r="AD5" s="178"/>
      <c r="AE5" s="177"/>
      <c r="AF5" s="177"/>
      <c r="AG5" s="178" t="s">
        <v>68</v>
      </c>
      <c r="AH5" s="178"/>
      <c r="AI5" s="177"/>
      <c r="AJ5" s="177"/>
      <c r="AK5" s="177" t="s">
        <v>39</v>
      </c>
      <c r="AL5" s="177"/>
      <c r="AM5" s="177"/>
      <c r="AN5" s="177"/>
      <c r="AO5" s="87" t="s">
        <v>92</v>
      </c>
      <c r="AP5" s="84"/>
      <c r="AQ5" s="84"/>
      <c r="AR5" s="177" t="s">
        <v>40</v>
      </c>
      <c r="AS5" s="177"/>
      <c r="AT5" s="177"/>
      <c r="AU5" s="21"/>
      <c r="AV5" s="22"/>
      <c r="AW5" s="176" t="s">
        <v>55</v>
      </c>
      <c r="AX5" s="175"/>
      <c r="AY5" s="175"/>
      <c r="AZ5" s="175"/>
      <c r="BA5" s="175"/>
      <c r="BB5" s="175"/>
      <c r="BC5" s="175"/>
      <c r="BD5" s="175"/>
    </row>
    <row r="6" spans="1:56" x14ac:dyDescent="0.15">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43"/>
      <c r="AD6" s="143"/>
      <c r="AE6" s="143"/>
      <c r="AF6" s="143"/>
      <c r="AG6" s="143"/>
      <c r="AH6" s="143"/>
      <c r="AI6" s="143"/>
      <c r="AJ6" s="143"/>
      <c r="AK6" s="143"/>
      <c r="AL6" s="143"/>
      <c r="AM6" s="143"/>
      <c r="AN6" s="143"/>
      <c r="AO6" s="79"/>
      <c r="AP6" s="79"/>
      <c r="AQ6" s="79"/>
      <c r="AR6" s="143"/>
      <c r="AS6" s="143"/>
      <c r="AT6" s="143"/>
      <c r="AU6" s="21"/>
      <c r="AV6" s="22"/>
      <c r="AW6" s="175"/>
      <c r="AX6" s="175"/>
      <c r="AY6" s="175"/>
      <c r="AZ6" s="175"/>
      <c r="BA6" s="175"/>
      <c r="BB6" s="175"/>
      <c r="BC6" s="175"/>
      <c r="BD6" s="175"/>
    </row>
    <row r="7" spans="1:56" x14ac:dyDescent="0.15">
      <c r="B7" s="175" t="s">
        <v>24</v>
      </c>
      <c r="C7" s="175"/>
      <c r="D7" s="175"/>
      <c r="E7" s="175" t="s">
        <v>25</v>
      </c>
      <c r="F7" s="175"/>
      <c r="G7" s="175"/>
      <c r="H7" s="175" t="s">
        <v>26</v>
      </c>
      <c r="I7" s="175"/>
      <c r="J7" s="175"/>
      <c r="K7" s="175" t="s">
        <v>41</v>
      </c>
      <c r="L7" s="175"/>
      <c r="M7" s="175"/>
      <c r="N7" s="175" t="s">
        <v>27</v>
      </c>
      <c r="O7" s="175"/>
      <c r="P7" s="175"/>
      <c r="Q7" s="175" t="s">
        <v>10</v>
      </c>
      <c r="R7" s="175"/>
      <c r="S7" s="175"/>
      <c r="T7" s="175"/>
      <c r="U7" s="175" t="s">
        <v>30</v>
      </c>
      <c r="V7" s="175"/>
      <c r="W7" s="175"/>
      <c r="X7" s="175"/>
      <c r="Y7" s="175"/>
      <c r="Z7" s="175"/>
      <c r="AA7" s="175"/>
      <c r="AB7" s="175"/>
      <c r="AC7" s="143"/>
      <c r="AD7" s="143"/>
      <c r="AE7" s="143"/>
      <c r="AF7" s="143"/>
      <c r="AG7" s="143"/>
      <c r="AH7" s="143"/>
      <c r="AI7" s="143"/>
      <c r="AJ7" s="143"/>
      <c r="AK7" s="143"/>
      <c r="AL7" s="143"/>
      <c r="AM7" s="143"/>
      <c r="AN7" s="143"/>
      <c r="AO7" s="79"/>
      <c r="AP7" s="79"/>
      <c r="AQ7" s="79"/>
      <c r="AR7" s="143"/>
      <c r="AS7" s="143"/>
      <c r="AT7" s="143"/>
      <c r="AU7" s="21"/>
      <c r="AV7" s="22"/>
      <c r="AW7" s="176" t="s">
        <v>56</v>
      </c>
      <c r="AX7" s="175"/>
      <c r="AY7" s="175"/>
      <c r="AZ7" s="175"/>
      <c r="BA7" s="176" t="s">
        <v>57</v>
      </c>
      <c r="BB7" s="175"/>
      <c r="BC7" s="175"/>
      <c r="BD7" s="175"/>
    </row>
    <row r="8" spans="1:56" x14ac:dyDescent="0.15">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43"/>
      <c r="AD8" s="143"/>
      <c r="AE8" s="143"/>
      <c r="AF8" s="143"/>
      <c r="AG8" s="143"/>
      <c r="AH8" s="143"/>
      <c r="AI8" s="143"/>
      <c r="AJ8" s="143"/>
      <c r="AK8" s="143"/>
      <c r="AL8" s="143"/>
      <c r="AM8" s="143"/>
      <c r="AN8" s="143"/>
      <c r="AO8" s="79"/>
      <c r="AP8" s="79"/>
      <c r="AQ8" s="79"/>
      <c r="AR8" s="143"/>
      <c r="AS8" s="143"/>
      <c r="AT8" s="143"/>
      <c r="AU8" s="21"/>
      <c r="AV8" s="22"/>
      <c r="AW8" s="175"/>
      <c r="AX8" s="175"/>
      <c r="AY8" s="175"/>
      <c r="AZ8" s="175"/>
      <c r="BA8" s="175"/>
      <c r="BB8" s="175"/>
      <c r="BC8" s="175"/>
      <c r="BD8" s="175"/>
    </row>
    <row r="9" spans="1:56" ht="13.5" customHeight="1" x14ac:dyDescent="0.15">
      <c r="B9" s="133" t="s">
        <v>61</v>
      </c>
      <c r="C9" s="134"/>
      <c r="D9" s="135"/>
      <c r="E9" s="133" t="s">
        <v>62</v>
      </c>
      <c r="F9" s="134"/>
      <c r="G9" s="135"/>
      <c r="H9" s="179" t="s">
        <v>63</v>
      </c>
      <c r="I9" s="134"/>
      <c r="J9" s="135"/>
      <c r="K9" s="179" t="s">
        <v>64</v>
      </c>
      <c r="L9" s="134"/>
      <c r="M9" s="135"/>
      <c r="N9" s="133">
        <v>345</v>
      </c>
      <c r="O9" s="134"/>
      <c r="P9" s="135"/>
      <c r="Q9" s="179" t="s">
        <v>65</v>
      </c>
      <c r="R9" s="134"/>
      <c r="S9" s="134"/>
      <c r="T9" s="135"/>
      <c r="U9" s="164" t="s">
        <v>66</v>
      </c>
      <c r="V9" s="164"/>
      <c r="W9" s="164"/>
      <c r="X9" s="164"/>
      <c r="Y9" s="164"/>
      <c r="Z9" s="164"/>
      <c r="AA9" s="164"/>
      <c r="AB9" s="164"/>
      <c r="AC9" s="133" t="s">
        <v>73</v>
      </c>
      <c r="AD9" s="134"/>
      <c r="AE9" s="134"/>
      <c r="AF9" s="135"/>
      <c r="AG9" s="159">
        <v>1.6859</v>
      </c>
      <c r="AH9" s="146"/>
      <c r="AI9" s="146"/>
      <c r="AJ9" s="160"/>
      <c r="AK9" s="163">
        <v>43374</v>
      </c>
      <c r="AL9" s="134"/>
      <c r="AM9" s="134"/>
      <c r="AN9" s="135"/>
      <c r="AO9" s="164" t="s">
        <v>75</v>
      </c>
      <c r="AP9" s="164"/>
      <c r="AQ9" s="164"/>
      <c r="AR9" s="164"/>
      <c r="AS9" s="164"/>
      <c r="AT9" s="164"/>
      <c r="AU9" s="21"/>
      <c r="AV9" s="22"/>
      <c r="AW9" s="151">
        <f>AG9</f>
        <v>1.6859</v>
      </c>
      <c r="AX9" s="151"/>
      <c r="AY9" s="151"/>
      <c r="AZ9" s="151"/>
      <c r="BA9" s="152">
        <f>INT(AG12)</f>
        <v>33</v>
      </c>
      <c r="BB9" s="152"/>
      <c r="BC9" s="152"/>
      <c r="BD9" s="152"/>
    </row>
    <row r="10" spans="1:56" x14ac:dyDescent="0.15">
      <c r="B10" s="136"/>
      <c r="C10" s="137"/>
      <c r="D10" s="138"/>
      <c r="E10" s="136"/>
      <c r="F10" s="137"/>
      <c r="G10" s="138"/>
      <c r="H10" s="136"/>
      <c r="I10" s="137"/>
      <c r="J10" s="138"/>
      <c r="K10" s="136"/>
      <c r="L10" s="137"/>
      <c r="M10" s="138"/>
      <c r="N10" s="136"/>
      <c r="O10" s="137"/>
      <c r="P10" s="138"/>
      <c r="Q10" s="136"/>
      <c r="R10" s="137"/>
      <c r="S10" s="137"/>
      <c r="T10" s="138"/>
      <c r="U10" s="165"/>
      <c r="V10" s="165"/>
      <c r="W10" s="165"/>
      <c r="X10" s="165"/>
      <c r="Y10" s="165"/>
      <c r="Z10" s="165"/>
      <c r="AA10" s="165"/>
      <c r="AB10" s="165"/>
      <c r="AC10" s="136"/>
      <c r="AD10" s="137"/>
      <c r="AE10" s="137"/>
      <c r="AF10" s="138"/>
      <c r="AG10" s="161"/>
      <c r="AH10" s="149"/>
      <c r="AI10" s="149"/>
      <c r="AJ10" s="162"/>
      <c r="AK10" s="136"/>
      <c r="AL10" s="137"/>
      <c r="AM10" s="137"/>
      <c r="AN10" s="138"/>
      <c r="AO10" s="165"/>
      <c r="AP10" s="165"/>
      <c r="AQ10" s="165"/>
      <c r="AR10" s="165"/>
      <c r="AS10" s="165"/>
      <c r="AT10" s="165"/>
      <c r="AU10" s="21"/>
      <c r="AV10" s="22"/>
      <c r="AW10" s="151"/>
      <c r="AX10" s="151"/>
      <c r="AY10" s="151"/>
      <c r="AZ10" s="151"/>
      <c r="BA10" s="152"/>
      <c r="BB10" s="152"/>
      <c r="BC10" s="152"/>
      <c r="BD10" s="152"/>
    </row>
    <row r="11" spans="1:56" x14ac:dyDescent="0.15">
      <c r="B11" s="136"/>
      <c r="C11" s="137"/>
      <c r="D11" s="138"/>
      <c r="E11" s="136"/>
      <c r="F11" s="137"/>
      <c r="G11" s="138"/>
      <c r="H11" s="136"/>
      <c r="I11" s="137"/>
      <c r="J11" s="138"/>
      <c r="K11" s="136"/>
      <c r="L11" s="137"/>
      <c r="M11" s="138"/>
      <c r="N11" s="136"/>
      <c r="O11" s="137"/>
      <c r="P11" s="138"/>
      <c r="Q11" s="136"/>
      <c r="R11" s="137"/>
      <c r="S11" s="137"/>
      <c r="T11" s="138"/>
      <c r="U11" s="165"/>
      <c r="V11" s="165"/>
      <c r="W11" s="165"/>
      <c r="X11" s="165"/>
      <c r="Y11" s="165"/>
      <c r="Z11" s="165"/>
      <c r="AA11" s="165"/>
      <c r="AB11" s="165"/>
      <c r="AC11" s="136"/>
      <c r="AD11" s="137"/>
      <c r="AE11" s="137"/>
      <c r="AF11" s="138"/>
      <c r="AG11" s="161"/>
      <c r="AH11" s="149"/>
      <c r="AI11" s="149"/>
      <c r="AJ11" s="162"/>
      <c r="AK11" s="136" t="str">
        <f>IF(AK9="","","～")</f>
        <v>～</v>
      </c>
      <c r="AL11" s="137"/>
      <c r="AM11" s="137"/>
      <c r="AN11" s="138"/>
      <c r="AO11" s="165"/>
      <c r="AP11" s="165"/>
      <c r="AQ11" s="165"/>
      <c r="AR11" s="165"/>
      <c r="AS11" s="165"/>
      <c r="AT11" s="165"/>
      <c r="AU11" s="21"/>
      <c r="AV11" s="22"/>
      <c r="AW11" s="151"/>
      <c r="AX11" s="151"/>
      <c r="AY11" s="151"/>
      <c r="AZ11" s="151"/>
      <c r="BA11" s="152"/>
      <c r="BB11" s="152"/>
      <c r="BC11" s="152"/>
      <c r="BD11" s="152"/>
    </row>
    <row r="12" spans="1:56" x14ac:dyDescent="0.15">
      <c r="B12" s="136"/>
      <c r="C12" s="137"/>
      <c r="D12" s="138"/>
      <c r="E12" s="136"/>
      <c r="F12" s="137"/>
      <c r="G12" s="138"/>
      <c r="H12" s="136"/>
      <c r="I12" s="137"/>
      <c r="J12" s="138"/>
      <c r="K12" s="136"/>
      <c r="L12" s="137"/>
      <c r="M12" s="138"/>
      <c r="N12" s="136"/>
      <c r="O12" s="137"/>
      <c r="P12" s="138"/>
      <c r="Q12" s="136"/>
      <c r="R12" s="137"/>
      <c r="S12" s="137"/>
      <c r="T12" s="138"/>
      <c r="U12" s="165"/>
      <c r="V12" s="165"/>
      <c r="W12" s="165"/>
      <c r="X12" s="165"/>
      <c r="Y12" s="165"/>
      <c r="Z12" s="165"/>
      <c r="AA12" s="165"/>
      <c r="AB12" s="165"/>
      <c r="AC12" s="136">
        <v>20</v>
      </c>
      <c r="AD12" s="137"/>
      <c r="AE12" s="137"/>
      <c r="AF12" s="138"/>
      <c r="AG12" s="153">
        <v>33</v>
      </c>
      <c r="AH12" s="128"/>
      <c r="AI12" s="128"/>
      <c r="AJ12" s="154"/>
      <c r="AK12" s="158">
        <v>43555</v>
      </c>
      <c r="AL12" s="137"/>
      <c r="AM12" s="137"/>
      <c r="AN12" s="138"/>
      <c r="AO12" s="165"/>
      <c r="AP12" s="165"/>
      <c r="AQ12" s="165"/>
      <c r="AR12" s="165"/>
      <c r="AS12" s="165"/>
      <c r="AT12" s="165"/>
      <c r="AU12" s="21"/>
      <c r="AV12" s="22"/>
      <c r="AW12" s="151"/>
      <c r="AX12" s="151"/>
      <c r="AY12" s="151"/>
      <c r="AZ12" s="151"/>
      <c r="BA12" s="152"/>
      <c r="BB12" s="152"/>
      <c r="BC12" s="152"/>
      <c r="BD12" s="152"/>
    </row>
    <row r="13" spans="1:56" x14ac:dyDescent="0.15">
      <c r="B13" s="139"/>
      <c r="C13" s="140"/>
      <c r="D13" s="141"/>
      <c r="E13" s="139"/>
      <c r="F13" s="140"/>
      <c r="G13" s="141"/>
      <c r="H13" s="139"/>
      <c r="I13" s="140"/>
      <c r="J13" s="141"/>
      <c r="K13" s="139"/>
      <c r="L13" s="140"/>
      <c r="M13" s="141"/>
      <c r="N13" s="139"/>
      <c r="O13" s="140"/>
      <c r="P13" s="141"/>
      <c r="Q13" s="139"/>
      <c r="R13" s="140"/>
      <c r="S13" s="140"/>
      <c r="T13" s="141"/>
      <c r="U13" s="166"/>
      <c r="V13" s="166"/>
      <c r="W13" s="166"/>
      <c r="X13" s="166"/>
      <c r="Y13" s="166"/>
      <c r="Z13" s="166"/>
      <c r="AA13" s="166"/>
      <c r="AB13" s="166"/>
      <c r="AC13" s="139"/>
      <c r="AD13" s="140"/>
      <c r="AE13" s="140"/>
      <c r="AF13" s="141"/>
      <c r="AG13" s="155"/>
      <c r="AH13" s="156"/>
      <c r="AI13" s="156"/>
      <c r="AJ13" s="157"/>
      <c r="AK13" s="139"/>
      <c r="AL13" s="140"/>
      <c r="AM13" s="140"/>
      <c r="AN13" s="141"/>
      <c r="AO13" s="166"/>
      <c r="AP13" s="166"/>
      <c r="AQ13" s="166"/>
      <c r="AR13" s="166"/>
      <c r="AS13" s="166"/>
      <c r="AT13" s="166"/>
      <c r="AU13" s="21"/>
      <c r="AV13" s="22"/>
      <c r="AW13" s="151"/>
      <c r="AX13" s="151"/>
      <c r="AY13" s="151"/>
      <c r="AZ13" s="151"/>
      <c r="BA13" s="152"/>
      <c r="BB13" s="152"/>
      <c r="BC13" s="152"/>
      <c r="BD13" s="152"/>
    </row>
    <row r="14" spans="1:56" ht="13.5" customHeight="1" x14ac:dyDescent="0.15">
      <c r="B14" s="133"/>
      <c r="C14" s="134"/>
      <c r="D14" s="135"/>
      <c r="E14" s="133"/>
      <c r="F14" s="134"/>
      <c r="G14" s="135"/>
      <c r="H14" s="133"/>
      <c r="I14" s="134"/>
      <c r="J14" s="135"/>
      <c r="K14" s="133"/>
      <c r="L14" s="134"/>
      <c r="M14" s="135"/>
      <c r="N14" s="133"/>
      <c r="O14" s="134"/>
      <c r="P14" s="135"/>
      <c r="Q14" s="133"/>
      <c r="R14" s="134"/>
      <c r="S14" s="134"/>
      <c r="T14" s="135"/>
      <c r="U14" s="164"/>
      <c r="V14" s="164"/>
      <c r="W14" s="164"/>
      <c r="X14" s="164"/>
      <c r="Y14" s="164"/>
      <c r="Z14" s="164"/>
      <c r="AA14" s="164"/>
      <c r="AB14" s="164"/>
      <c r="AC14" s="133" t="s">
        <v>72</v>
      </c>
      <c r="AD14" s="134"/>
      <c r="AE14" s="134"/>
      <c r="AF14" s="135"/>
      <c r="AG14" s="159">
        <v>0.7218</v>
      </c>
      <c r="AH14" s="146"/>
      <c r="AI14" s="146"/>
      <c r="AJ14" s="160"/>
      <c r="AK14" s="163">
        <v>43374</v>
      </c>
      <c r="AL14" s="134"/>
      <c r="AM14" s="134"/>
      <c r="AN14" s="135"/>
      <c r="AO14" s="164" t="s">
        <v>75</v>
      </c>
      <c r="AP14" s="164"/>
      <c r="AQ14" s="164"/>
      <c r="AR14" s="164"/>
      <c r="AS14" s="164"/>
      <c r="AT14" s="164"/>
      <c r="AU14" s="21"/>
      <c r="AV14" s="22"/>
      <c r="AW14" s="151">
        <f>AG14</f>
        <v>0.7218</v>
      </c>
      <c r="AX14" s="151"/>
      <c r="AY14" s="151"/>
      <c r="AZ14" s="151"/>
      <c r="BA14" s="152">
        <f>INT(AG17)</f>
        <v>15</v>
      </c>
      <c r="BB14" s="152"/>
      <c r="BC14" s="152"/>
      <c r="BD14" s="152"/>
    </row>
    <row r="15" spans="1:56" x14ac:dyDescent="0.15">
      <c r="B15" s="136"/>
      <c r="C15" s="137"/>
      <c r="D15" s="138"/>
      <c r="E15" s="136"/>
      <c r="F15" s="137"/>
      <c r="G15" s="138"/>
      <c r="H15" s="136"/>
      <c r="I15" s="137"/>
      <c r="J15" s="138"/>
      <c r="K15" s="136"/>
      <c r="L15" s="137"/>
      <c r="M15" s="138"/>
      <c r="N15" s="136"/>
      <c r="O15" s="137"/>
      <c r="P15" s="138"/>
      <c r="Q15" s="136"/>
      <c r="R15" s="137"/>
      <c r="S15" s="137"/>
      <c r="T15" s="138"/>
      <c r="U15" s="165"/>
      <c r="V15" s="165"/>
      <c r="W15" s="165"/>
      <c r="X15" s="165"/>
      <c r="Y15" s="165"/>
      <c r="Z15" s="165"/>
      <c r="AA15" s="165"/>
      <c r="AB15" s="165"/>
      <c r="AC15" s="136"/>
      <c r="AD15" s="137"/>
      <c r="AE15" s="137"/>
      <c r="AF15" s="138"/>
      <c r="AG15" s="161"/>
      <c r="AH15" s="149"/>
      <c r="AI15" s="149"/>
      <c r="AJ15" s="162"/>
      <c r="AK15" s="136"/>
      <c r="AL15" s="137"/>
      <c r="AM15" s="137"/>
      <c r="AN15" s="138"/>
      <c r="AO15" s="165"/>
      <c r="AP15" s="165"/>
      <c r="AQ15" s="165"/>
      <c r="AR15" s="165"/>
      <c r="AS15" s="165"/>
      <c r="AT15" s="165"/>
      <c r="AU15" s="21"/>
      <c r="AV15" s="22"/>
      <c r="AW15" s="151"/>
      <c r="AX15" s="151"/>
      <c r="AY15" s="151"/>
      <c r="AZ15" s="151"/>
      <c r="BA15" s="152"/>
      <c r="BB15" s="152"/>
      <c r="BC15" s="152"/>
      <c r="BD15" s="152"/>
    </row>
    <row r="16" spans="1:56" x14ac:dyDescent="0.15">
      <c r="B16" s="136"/>
      <c r="C16" s="137"/>
      <c r="D16" s="138"/>
      <c r="E16" s="136"/>
      <c r="F16" s="137"/>
      <c r="G16" s="138"/>
      <c r="H16" s="136"/>
      <c r="I16" s="137"/>
      <c r="J16" s="138"/>
      <c r="K16" s="136"/>
      <c r="L16" s="137"/>
      <c r="M16" s="138"/>
      <c r="N16" s="136"/>
      <c r="O16" s="137"/>
      <c r="P16" s="138"/>
      <c r="Q16" s="136"/>
      <c r="R16" s="137"/>
      <c r="S16" s="137"/>
      <c r="T16" s="138"/>
      <c r="U16" s="165"/>
      <c r="V16" s="165"/>
      <c r="W16" s="165"/>
      <c r="X16" s="165"/>
      <c r="Y16" s="165"/>
      <c r="Z16" s="165"/>
      <c r="AA16" s="165"/>
      <c r="AB16" s="165"/>
      <c r="AC16" s="136">
        <v>30</v>
      </c>
      <c r="AD16" s="137"/>
      <c r="AE16" s="137"/>
      <c r="AF16" s="138"/>
      <c r="AG16" s="161"/>
      <c r="AH16" s="149"/>
      <c r="AI16" s="149"/>
      <c r="AJ16" s="162"/>
      <c r="AK16" s="136" t="str">
        <f>IF(AK14="","","～")</f>
        <v>～</v>
      </c>
      <c r="AL16" s="137"/>
      <c r="AM16" s="137"/>
      <c r="AN16" s="138"/>
      <c r="AO16" s="165"/>
      <c r="AP16" s="165"/>
      <c r="AQ16" s="165"/>
      <c r="AR16" s="165"/>
      <c r="AS16" s="165"/>
      <c r="AT16" s="165"/>
      <c r="AU16" s="21"/>
      <c r="AV16" s="22"/>
      <c r="AW16" s="151"/>
      <c r="AX16" s="151"/>
      <c r="AY16" s="151"/>
      <c r="AZ16" s="151"/>
      <c r="BA16" s="152"/>
      <c r="BB16" s="152"/>
      <c r="BC16" s="152"/>
      <c r="BD16" s="152"/>
    </row>
    <row r="17" spans="2:56" x14ac:dyDescent="0.15">
      <c r="B17" s="136"/>
      <c r="C17" s="137"/>
      <c r="D17" s="138"/>
      <c r="E17" s="136"/>
      <c r="F17" s="137"/>
      <c r="G17" s="138"/>
      <c r="H17" s="136"/>
      <c r="I17" s="137"/>
      <c r="J17" s="138"/>
      <c r="K17" s="136"/>
      <c r="L17" s="137"/>
      <c r="M17" s="138"/>
      <c r="N17" s="136"/>
      <c r="O17" s="137"/>
      <c r="P17" s="138"/>
      <c r="Q17" s="136"/>
      <c r="R17" s="137"/>
      <c r="S17" s="137"/>
      <c r="T17" s="138"/>
      <c r="U17" s="165"/>
      <c r="V17" s="165"/>
      <c r="W17" s="165"/>
      <c r="X17" s="165"/>
      <c r="Y17" s="165"/>
      <c r="Z17" s="165"/>
      <c r="AA17" s="165"/>
      <c r="AB17" s="165"/>
      <c r="AC17" s="136" t="s">
        <v>70</v>
      </c>
      <c r="AD17" s="137"/>
      <c r="AE17" s="137"/>
      <c r="AF17" s="138"/>
      <c r="AG17" s="153">
        <v>15</v>
      </c>
      <c r="AH17" s="128"/>
      <c r="AI17" s="128"/>
      <c r="AJ17" s="154"/>
      <c r="AK17" s="158">
        <v>43555</v>
      </c>
      <c r="AL17" s="137"/>
      <c r="AM17" s="137"/>
      <c r="AN17" s="138"/>
      <c r="AO17" s="165"/>
      <c r="AP17" s="165"/>
      <c r="AQ17" s="165"/>
      <c r="AR17" s="165"/>
      <c r="AS17" s="165"/>
      <c r="AT17" s="165"/>
      <c r="AU17" s="21"/>
      <c r="AV17" s="22"/>
      <c r="AW17" s="151"/>
      <c r="AX17" s="151"/>
      <c r="AY17" s="151"/>
      <c r="AZ17" s="151"/>
      <c r="BA17" s="152"/>
      <c r="BB17" s="152"/>
      <c r="BC17" s="152"/>
      <c r="BD17" s="152"/>
    </row>
    <row r="18" spans="2:56" x14ac:dyDescent="0.15">
      <c r="B18" s="139"/>
      <c r="C18" s="140"/>
      <c r="D18" s="141"/>
      <c r="E18" s="139"/>
      <c r="F18" s="140"/>
      <c r="G18" s="141"/>
      <c r="H18" s="139"/>
      <c r="I18" s="140"/>
      <c r="J18" s="141"/>
      <c r="K18" s="139"/>
      <c r="L18" s="140"/>
      <c r="M18" s="141"/>
      <c r="N18" s="139"/>
      <c r="O18" s="140"/>
      <c r="P18" s="141"/>
      <c r="Q18" s="139"/>
      <c r="R18" s="140"/>
      <c r="S18" s="140"/>
      <c r="T18" s="141"/>
      <c r="U18" s="166"/>
      <c r="V18" s="166"/>
      <c r="W18" s="166"/>
      <c r="X18" s="166"/>
      <c r="Y18" s="166"/>
      <c r="Z18" s="166"/>
      <c r="AA18" s="166"/>
      <c r="AB18" s="166"/>
      <c r="AC18" s="139"/>
      <c r="AD18" s="140"/>
      <c r="AE18" s="140"/>
      <c r="AF18" s="141"/>
      <c r="AG18" s="155"/>
      <c r="AH18" s="156"/>
      <c r="AI18" s="156"/>
      <c r="AJ18" s="157"/>
      <c r="AK18" s="139"/>
      <c r="AL18" s="140"/>
      <c r="AM18" s="140"/>
      <c r="AN18" s="141"/>
      <c r="AO18" s="166"/>
      <c r="AP18" s="166"/>
      <c r="AQ18" s="166"/>
      <c r="AR18" s="166"/>
      <c r="AS18" s="166"/>
      <c r="AT18" s="166"/>
      <c r="AU18" s="21"/>
      <c r="AV18" s="22"/>
      <c r="AW18" s="151"/>
      <c r="AX18" s="151"/>
      <c r="AY18" s="151"/>
      <c r="AZ18" s="151"/>
      <c r="BA18" s="152"/>
      <c r="BB18" s="152"/>
      <c r="BC18" s="152"/>
      <c r="BD18" s="152"/>
    </row>
    <row r="19" spans="2:56" x14ac:dyDescent="0.15">
      <c r="B19" s="133"/>
      <c r="C19" s="134"/>
      <c r="D19" s="135"/>
      <c r="E19" s="133"/>
      <c r="F19" s="134"/>
      <c r="G19" s="135"/>
      <c r="H19" s="133"/>
      <c r="I19" s="134"/>
      <c r="J19" s="135"/>
      <c r="K19" s="133"/>
      <c r="L19" s="134"/>
      <c r="M19" s="135"/>
      <c r="N19" s="133"/>
      <c r="O19" s="134"/>
      <c r="P19" s="135"/>
      <c r="Q19" s="133"/>
      <c r="R19" s="134"/>
      <c r="S19" s="134"/>
      <c r="T19" s="135"/>
      <c r="U19" s="164"/>
      <c r="V19" s="164"/>
      <c r="W19" s="164"/>
      <c r="X19" s="164"/>
      <c r="Y19" s="164"/>
      <c r="Z19" s="164"/>
      <c r="AA19" s="164"/>
      <c r="AB19" s="164"/>
      <c r="AC19" s="133" t="s">
        <v>71</v>
      </c>
      <c r="AD19" s="134"/>
      <c r="AE19" s="134"/>
      <c r="AF19" s="135"/>
      <c r="AG19" s="159">
        <v>2.1225000000000001</v>
      </c>
      <c r="AH19" s="146"/>
      <c r="AI19" s="146"/>
      <c r="AJ19" s="160"/>
      <c r="AK19" s="163">
        <v>43374</v>
      </c>
      <c r="AL19" s="134"/>
      <c r="AM19" s="134"/>
      <c r="AN19" s="135"/>
      <c r="AO19" s="164" t="s">
        <v>75</v>
      </c>
      <c r="AP19" s="164"/>
      <c r="AQ19" s="164"/>
      <c r="AR19" s="174" t="s">
        <v>76</v>
      </c>
      <c r="AS19" s="164"/>
      <c r="AT19" s="164"/>
      <c r="AU19" s="21"/>
      <c r="AV19" s="22"/>
      <c r="AW19" s="151">
        <f>AG19</f>
        <v>2.1225000000000001</v>
      </c>
      <c r="AX19" s="151"/>
      <c r="AY19" s="151"/>
      <c r="AZ19" s="151"/>
      <c r="BA19" s="152">
        <f>INT(AG22)</f>
        <v>76</v>
      </c>
      <c r="BB19" s="152"/>
      <c r="BC19" s="152"/>
      <c r="BD19" s="152"/>
    </row>
    <row r="20" spans="2:56" x14ac:dyDescent="0.15">
      <c r="B20" s="136"/>
      <c r="C20" s="137"/>
      <c r="D20" s="138"/>
      <c r="E20" s="136"/>
      <c r="F20" s="137"/>
      <c r="G20" s="138"/>
      <c r="H20" s="136"/>
      <c r="I20" s="137"/>
      <c r="J20" s="138"/>
      <c r="K20" s="136"/>
      <c r="L20" s="137"/>
      <c r="M20" s="138"/>
      <c r="N20" s="136"/>
      <c r="O20" s="137"/>
      <c r="P20" s="138"/>
      <c r="Q20" s="136"/>
      <c r="R20" s="137"/>
      <c r="S20" s="137"/>
      <c r="T20" s="138"/>
      <c r="U20" s="165"/>
      <c r="V20" s="165"/>
      <c r="W20" s="165"/>
      <c r="X20" s="165"/>
      <c r="Y20" s="165"/>
      <c r="Z20" s="165"/>
      <c r="AA20" s="165"/>
      <c r="AB20" s="165"/>
      <c r="AC20" s="136"/>
      <c r="AD20" s="137"/>
      <c r="AE20" s="137"/>
      <c r="AF20" s="138"/>
      <c r="AG20" s="161"/>
      <c r="AH20" s="149"/>
      <c r="AI20" s="149"/>
      <c r="AJ20" s="162"/>
      <c r="AK20" s="136"/>
      <c r="AL20" s="137"/>
      <c r="AM20" s="137"/>
      <c r="AN20" s="138"/>
      <c r="AO20" s="165"/>
      <c r="AP20" s="165"/>
      <c r="AQ20" s="165"/>
      <c r="AR20" s="165"/>
      <c r="AS20" s="165"/>
      <c r="AT20" s="165"/>
      <c r="AU20" s="21"/>
      <c r="AV20" s="22"/>
      <c r="AW20" s="151"/>
      <c r="AX20" s="151"/>
      <c r="AY20" s="151"/>
      <c r="AZ20" s="151"/>
      <c r="BA20" s="152"/>
      <c r="BB20" s="152"/>
      <c r="BC20" s="152"/>
      <c r="BD20" s="152"/>
    </row>
    <row r="21" spans="2:56" x14ac:dyDescent="0.15">
      <c r="B21" s="136"/>
      <c r="C21" s="137"/>
      <c r="D21" s="138"/>
      <c r="E21" s="136"/>
      <c r="F21" s="137"/>
      <c r="G21" s="138"/>
      <c r="H21" s="136"/>
      <c r="I21" s="137"/>
      <c r="J21" s="138"/>
      <c r="K21" s="136"/>
      <c r="L21" s="137"/>
      <c r="M21" s="138"/>
      <c r="N21" s="136"/>
      <c r="O21" s="137"/>
      <c r="P21" s="138"/>
      <c r="Q21" s="136"/>
      <c r="R21" s="137"/>
      <c r="S21" s="137"/>
      <c r="T21" s="138"/>
      <c r="U21" s="165"/>
      <c r="V21" s="165"/>
      <c r="W21" s="165"/>
      <c r="X21" s="165"/>
      <c r="Y21" s="165"/>
      <c r="Z21" s="165"/>
      <c r="AA21" s="165"/>
      <c r="AB21" s="165"/>
      <c r="AC21" s="136"/>
      <c r="AD21" s="137"/>
      <c r="AE21" s="137"/>
      <c r="AF21" s="138"/>
      <c r="AG21" s="161"/>
      <c r="AH21" s="149"/>
      <c r="AI21" s="149"/>
      <c r="AJ21" s="162"/>
      <c r="AK21" s="136" t="str">
        <f>IF(AK19="","","～")</f>
        <v>～</v>
      </c>
      <c r="AL21" s="137"/>
      <c r="AM21" s="137"/>
      <c r="AN21" s="138"/>
      <c r="AO21" s="165"/>
      <c r="AP21" s="165"/>
      <c r="AQ21" s="165"/>
      <c r="AR21" s="165"/>
      <c r="AS21" s="165"/>
      <c r="AT21" s="165"/>
      <c r="AU21" s="21"/>
      <c r="AV21" s="22"/>
      <c r="AW21" s="151"/>
      <c r="AX21" s="151"/>
      <c r="AY21" s="151"/>
      <c r="AZ21" s="151"/>
      <c r="BA21" s="152"/>
      <c r="BB21" s="152"/>
      <c r="BC21" s="152"/>
      <c r="BD21" s="152"/>
    </row>
    <row r="22" spans="2:56" x14ac:dyDescent="0.15">
      <c r="B22" s="136"/>
      <c r="C22" s="137"/>
      <c r="D22" s="138"/>
      <c r="E22" s="136"/>
      <c r="F22" s="137"/>
      <c r="G22" s="138"/>
      <c r="H22" s="136"/>
      <c r="I22" s="137"/>
      <c r="J22" s="138"/>
      <c r="K22" s="136"/>
      <c r="L22" s="137"/>
      <c r="M22" s="138"/>
      <c r="N22" s="136"/>
      <c r="O22" s="137"/>
      <c r="P22" s="138"/>
      <c r="Q22" s="136"/>
      <c r="R22" s="137"/>
      <c r="S22" s="137"/>
      <c r="T22" s="138"/>
      <c r="U22" s="165"/>
      <c r="V22" s="165"/>
      <c r="W22" s="165"/>
      <c r="X22" s="165"/>
      <c r="Y22" s="165"/>
      <c r="Z22" s="165"/>
      <c r="AA22" s="165"/>
      <c r="AB22" s="165"/>
      <c r="AC22" s="136">
        <v>30</v>
      </c>
      <c r="AD22" s="137"/>
      <c r="AE22" s="137"/>
      <c r="AF22" s="138"/>
      <c r="AG22" s="153">
        <v>76</v>
      </c>
      <c r="AH22" s="128"/>
      <c r="AI22" s="128"/>
      <c r="AJ22" s="154"/>
      <c r="AK22" s="158">
        <v>43555</v>
      </c>
      <c r="AL22" s="137"/>
      <c r="AM22" s="137"/>
      <c r="AN22" s="138"/>
      <c r="AO22" s="165"/>
      <c r="AP22" s="165"/>
      <c r="AQ22" s="165"/>
      <c r="AR22" s="165"/>
      <c r="AS22" s="165"/>
      <c r="AT22" s="165"/>
      <c r="AU22" s="21"/>
      <c r="AV22" s="22"/>
      <c r="AW22" s="151"/>
      <c r="AX22" s="151"/>
      <c r="AY22" s="151"/>
      <c r="AZ22" s="151"/>
      <c r="BA22" s="152"/>
      <c r="BB22" s="152"/>
      <c r="BC22" s="152"/>
      <c r="BD22" s="152"/>
    </row>
    <row r="23" spans="2:56" x14ac:dyDescent="0.15">
      <c r="B23" s="139"/>
      <c r="C23" s="140"/>
      <c r="D23" s="141"/>
      <c r="E23" s="139"/>
      <c r="F23" s="140"/>
      <c r="G23" s="141"/>
      <c r="H23" s="139"/>
      <c r="I23" s="140"/>
      <c r="J23" s="141"/>
      <c r="K23" s="139"/>
      <c r="L23" s="140"/>
      <c r="M23" s="141"/>
      <c r="N23" s="139"/>
      <c r="O23" s="140"/>
      <c r="P23" s="141"/>
      <c r="Q23" s="139"/>
      <c r="R23" s="140"/>
      <c r="S23" s="140"/>
      <c r="T23" s="141"/>
      <c r="U23" s="166"/>
      <c r="V23" s="166"/>
      <c r="W23" s="166"/>
      <c r="X23" s="166"/>
      <c r="Y23" s="166"/>
      <c r="Z23" s="166"/>
      <c r="AA23" s="166"/>
      <c r="AB23" s="166"/>
      <c r="AC23" s="139"/>
      <c r="AD23" s="140"/>
      <c r="AE23" s="140"/>
      <c r="AF23" s="141"/>
      <c r="AG23" s="155"/>
      <c r="AH23" s="156"/>
      <c r="AI23" s="156"/>
      <c r="AJ23" s="157"/>
      <c r="AK23" s="139"/>
      <c r="AL23" s="140"/>
      <c r="AM23" s="140"/>
      <c r="AN23" s="141"/>
      <c r="AO23" s="166"/>
      <c r="AP23" s="166"/>
      <c r="AQ23" s="166"/>
      <c r="AR23" s="166"/>
      <c r="AS23" s="166"/>
      <c r="AT23" s="166"/>
      <c r="AU23" s="21"/>
      <c r="AV23" s="22"/>
      <c r="AW23" s="151"/>
      <c r="AX23" s="151"/>
      <c r="AY23" s="151"/>
      <c r="AZ23" s="151"/>
      <c r="BA23" s="152"/>
      <c r="BB23" s="152"/>
      <c r="BC23" s="152"/>
      <c r="BD23" s="152"/>
    </row>
    <row r="24" spans="2:56" x14ac:dyDescent="0.15">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33"/>
      <c r="AD24" s="134"/>
      <c r="AE24" s="134"/>
      <c r="AF24" s="135"/>
      <c r="AG24" s="159"/>
      <c r="AH24" s="146"/>
      <c r="AI24" s="146"/>
      <c r="AJ24" s="160"/>
      <c r="AK24" s="133"/>
      <c r="AL24" s="134"/>
      <c r="AM24" s="134"/>
      <c r="AN24" s="135"/>
      <c r="AO24" s="164"/>
      <c r="AP24" s="164"/>
      <c r="AQ24" s="164"/>
      <c r="AR24" s="164"/>
      <c r="AS24" s="164"/>
      <c r="AT24" s="164"/>
      <c r="AU24" s="21"/>
      <c r="AV24" s="22"/>
      <c r="AW24" s="151">
        <f>AG24</f>
        <v>0</v>
      </c>
      <c r="AX24" s="151"/>
      <c r="AY24" s="151"/>
      <c r="AZ24" s="151"/>
      <c r="BA24" s="152">
        <f>INT(AG27)</f>
        <v>0</v>
      </c>
      <c r="BB24" s="152"/>
      <c r="BC24" s="152"/>
      <c r="BD24" s="152"/>
    </row>
    <row r="25" spans="2:56" x14ac:dyDescent="0.15">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36"/>
      <c r="AD25" s="137"/>
      <c r="AE25" s="137"/>
      <c r="AF25" s="138"/>
      <c r="AG25" s="161"/>
      <c r="AH25" s="149"/>
      <c r="AI25" s="149"/>
      <c r="AJ25" s="162"/>
      <c r="AK25" s="136"/>
      <c r="AL25" s="137"/>
      <c r="AM25" s="137"/>
      <c r="AN25" s="138"/>
      <c r="AO25" s="165"/>
      <c r="AP25" s="165"/>
      <c r="AQ25" s="165"/>
      <c r="AR25" s="165"/>
      <c r="AS25" s="165"/>
      <c r="AT25" s="165"/>
      <c r="AU25" s="21"/>
      <c r="AV25" s="22"/>
      <c r="AW25" s="151"/>
      <c r="AX25" s="151"/>
      <c r="AY25" s="151"/>
      <c r="AZ25" s="151"/>
      <c r="BA25" s="152"/>
      <c r="BB25" s="152"/>
      <c r="BC25" s="152"/>
      <c r="BD25" s="152"/>
    </row>
    <row r="26" spans="2:56" x14ac:dyDescent="0.1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36"/>
      <c r="AD26" s="137"/>
      <c r="AE26" s="137"/>
      <c r="AF26" s="138"/>
      <c r="AG26" s="161"/>
      <c r="AH26" s="149"/>
      <c r="AI26" s="149"/>
      <c r="AJ26" s="162"/>
      <c r="AK26" s="136" t="str">
        <f>IF(AK24="","","～")</f>
        <v/>
      </c>
      <c r="AL26" s="137"/>
      <c r="AM26" s="137"/>
      <c r="AN26" s="138"/>
      <c r="AO26" s="165"/>
      <c r="AP26" s="165"/>
      <c r="AQ26" s="165"/>
      <c r="AR26" s="165"/>
      <c r="AS26" s="165"/>
      <c r="AT26" s="165"/>
      <c r="AU26" s="21"/>
      <c r="AV26" s="22"/>
      <c r="AW26" s="151"/>
      <c r="AX26" s="151"/>
      <c r="AY26" s="151"/>
      <c r="AZ26" s="151"/>
      <c r="BA26" s="152"/>
      <c r="BB26" s="152"/>
      <c r="BC26" s="152"/>
      <c r="BD26" s="152"/>
    </row>
    <row r="27" spans="2:56" x14ac:dyDescent="0.1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36"/>
      <c r="AD27" s="137"/>
      <c r="AE27" s="137"/>
      <c r="AF27" s="138"/>
      <c r="AG27" s="153"/>
      <c r="AH27" s="128"/>
      <c r="AI27" s="128"/>
      <c r="AJ27" s="154"/>
      <c r="AK27" s="136"/>
      <c r="AL27" s="137"/>
      <c r="AM27" s="137"/>
      <c r="AN27" s="138"/>
      <c r="AO27" s="165"/>
      <c r="AP27" s="165"/>
      <c r="AQ27" s="165"/>
      <c r="AR27" s="165"/>
      <c r="AS27" s="165"/>
      <c r="AT27" s="165"/>
      <c r="AU27" s="21"/>
      <c r="AV27" s="22"/>
      <c r="AW27" s="151"/>
      <c r="AX27" s="151"/>
      <c r="AY27" s="151"/>
      <c r="AZ27" s="151"/>
      <c r="BA27" s="152"/>
      <c r="BB27" s="152"/>
      <c r="BC27" s="152"/>
      <c r="BD27" s="152"/>
    </row>
    <row r="28" spans="2:56" x14ac:dyDescent="0.15">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39"/>
      <c r="AD28" s="140"/>
      <c r="AE28" s="140"/>
      <c r="AF28" s="141"/>
      <c r="AG28" s="155"/>
      <c r="AH28" s="156"/>
      <c r="AI28" s="156"/>
      <c r="AJ28" s="157"/>
      <c r="AK28" s="139"/>
      <c r="AL28" s="140"/>
      <c r="AM28" s="140"/>
      <c r="AN28" s="141"/>
      <c r="AO28" s="166"/>
      <c r="AP28" s="166"/>
      <c r="AQ28" s="166"/>
      <c r="AR28" s="166"/>
      <c r="AS28" s="166"/>
      <c r="AT28" s="166"/>
      <c r="AU28" s="21"/>
      <c r="AV28" s="22"/>
      <c r="AW28" s="151"/>
      <c r="AX28" s="151"/>
      <c r="AY28" s="151"/>
      <c r="AZ28" s="151"/>
      <c r="BA28" s="152"/>
      <c r="BB28" s="152"/>
      <c r="BC28" s="152"/>
      <c r="BD28" s="152"/>
    </row>
    <row r="29" spans="2:56" x14ac:dyDescent="0.15">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33"/>
      <c r="AD29" s="134"/>
      <c r="AE29" s="134"/>
      <c r="AF29" s="135"/>
      <c r="AG29" s="159"/>
      <c r="AH29" s="146"/>
      <c r="AI29" s="146"/>
      <c r="AJ29" s="160"/>
      <c r="AK29" s="133"/>
      <c r="AL29" s="134"/>
      <c r="AM29" s="134"/>
      <c r="AN29" s="135"/>
      <c r="AO29" s="164"/>
      <c r="AP29" s="164"/>
      <c r="AQ29" s="164"/>
      <c r="AR29" s="164"/>
      <c r="AS29" s="164"/>
      <c r="AT29" s="164"/>
      <c r="AU29" s="21"/>
      <c r="AV29" s="22"/>
      <c r="AW29" s="151">
        <f>AG29</f>
        <v>0</v>
      </c>
      <c r="AX29" s="151"/>
      <c r="AY29" s="151"/>
      <c r="AZ29" s="151"/>
      <c r="BA29" s="152">
        <f>INT(AG32)</f>
        <v>0</v>
      </c>
      <c r="BB29" s="152"/>
      <c r="BC29" s="152"/>
      <c r="BD29" s="152"/>
    </row>
    <row r="30" spans="2:56" x14ac:dyDescent="0.15">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36"/>
      <c r="AD30" s="137"/>
      <c r="AE30" s="137"/>
      <c r="AF30" s="138"/>
      <c r="AG30" s="161"/>
      <c r="AH30" s="149"/>
      <c r="AI30" s="149"/>
      <c r="AJ30" s="162"/>
      <c r="AK30" s="136"/>
      <c r="AL30" s="137"/>
      <c r="AM30" s="137"/>
      <c r="AN30" s="138"/>
      <c r="AO30" s="165"/>
      <c r="AP30" s="165"/>
      <c r="AQ30" s="165"/>
      <c r="AR30" s="165"/>
      <c r="AS30" s="165"/>
      <c r="AT30" s="165"/>
      <c r="AU30" s="21"/>
      <c r="AV30" s="22"/>
      <c r="AW30" s="151"/>
      <c r="AX30" s="151"/>
      <c r="AY30" s="151"/>
      <c r="AZ30" s="151"/>
      <c r="BA30" s="152"/>
      <c r="BB30" s="152"/>
      <c r="BC30" s="152"/>
      <c r="BD30" s="152"/>
    </row>
    <row r="31" spans="2:56" x14ac:dyDescent="0.15">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36"/>
      <c r="AD31" s="137"/>
      <c r="AE31" s="137"/>
      <c r="AF31" s="138"/>
      <c r="AG31" s="161"/>
      <c r="AH31" s="149"/>
      <c r="AI31" s="149"/>
      <c r="AJ31" s="162"/>
      <c r="AK31" s="136" t="str">
        <f>IF(AK29="","","～")</f>
        <v/>
      </c>
      <c r="AL31" s="137"/>
      <c r="AM31" s="137"/>
      <c r="AN31" s="138"/>
      <c r="AO31" s="165"/>
      <c r="AP31" s="165"/>
      <c r="AQ31" s="165"/>
      <c r="AR31" s="165"/>
      <c r="AS31" s="165"/>
      <c r="AT31" s="165"/>
      <c r="AU31" s="21"/>
      <c r="AV31" s="22"/>
      <c r="AW31" s="151"/>
      <c r="AX31" s="151"/>
      <c r="AY31" s="151"/>
      <c r="AZ31" s="151"/>
      <c r="BA31" s="152"/>
      <c r="BB31" s="152"/>
      <c r="BC31" s="152"/>
      <c r="BD31" s="152"/>
    </row>
    <row r="32" spans="2:56" x14ac:dyDescent="0.1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36"/>
      <c r="AD32" s="137"/>
      <c r="AE32" s="137"/>
      <c r="AF32" s="138"/>
      <c r="AG32" s="153"/>
      <c r="AH32" s="128"/>
      <c r="AI32" s="128"/>
      <c r="AJ32" s="154"/>
      <c r="AK32" s="136"/>
      <c r="AL32" s="137"/>
      <c r="AM32" s="137"/>
      <c r="AN32" s="138"/>
      <c r="AO32" s="165"/>
      <c r="AP32" s="165"/>
      <c r="AQ32" s="165"/>
      <c r="AR32" s="165"/>
      <c r="AS32" s="165"/>
      <c r="AT32" s="165"/>
      <c r="AU32" s="21"/>
      <c r="AV32" s="22"/>
      <c r="AW32" s="151"/>
      <c r="AX32" s="151"/>
      <c r="AY32" s="151"/>
      <c r="AZ32" s="151"/>
      <c r="BA32" s="152"/>
      <c r="BB32" s="152"/>
      <c r="BC32" s="152"/>
      <c r="BD32" s="152"/>
    </row>
    <row r="33" spans="2:56" x14ac:dyDescent="0.15">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39"/>
      <c r="AD33" s="140"/>
      <c r="AE33" s="140"/>
      <c r="AF33" s="141"/>
      <c r="AG33" s="155"/>
      <c r="AH33" s="156"/>
      <c r="AI33" s="156"/>
      <c r="AJ33" s="157"/>
      <c r="AK33" s="139"/>
      <c r="AL33" s="140"/>
      <c r="AM33" s="140"/>
      <c r="AN33" s="141"/>
      <c r="AO33" s="166"/>
      <c r="AP33" s="166"/>
      <c r="AQ33" s="166"/>
      <c r="AR33" s="166"/>
      <c r="AS33" s="166"/>
      <c r="AT33" s="166"/>
      <c r="AU33" s="21"/>
      <c r="AV33" s="22"/>
      <c r="AW33" s="151"/>
      <c r="AX33" s="151"/>
      <c r="AY33" s="151"/>
      <c r="AZ33" s="151"/>
      <c r="BA33" s="152"/>
      <c r="BB33" s="152"/>
      <c r="BC33" s="152"/>
      <c r="BD33" s="152"/>
    </row>
    <row r="34" spans="2:56" x14ac:dyDescent="0.15">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33"/>
      <c r="AD34" s="134"/>
      <c r="AE34" s="134"/>
      <c r="AF34" s="135"/>
      <c r="AG34" s="159"/>
      <c r="AH34" s="146"/>
      <c r="AI34" s="146"/>
      <c r="AJ34" s="160"/>
      <c r="AK34" s="133"/>
      <c r="AL34" s="134"/>
      <c r="AM34" s="134"/>
      <c r="AN34" s="135"/>
      <c r="AO34" s="164"/>
      <c r="AP34" s="164"/>
      <c r="AQ34" s="164"/>
      <c r="AR34" s="164"/>
      <c r="AS34" s="164"/>
      <c r="AT34" s="164"/>
      <c r="AU34" s="21"/>
      <c r="AV34" s="22"/>
      <c r="AW34" s="151">
        <f>AG34</f>
        <v>0</v>
      </c>
      <c r="AX34" s="151"/>
      <c r="AY34" s="151"/>
      <c r="AZ34" s="151"/>
      <c r="BA34" s="152">
        <f>INT(AG37)</f>
        <v>0</v>
      </c>
      <c r="BB34" s="152"/>
      <c r="BC34" s="152"/>
      <c r="BD34" s="152"/>
    </row>
    <row r="35" spans="2:56" x14ac:dyDescent="0.1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36"/>
      <c r="AD35" s="137"/>
      <c r="AE35" s="137"/>
      <c r="AF35" s="138"/>
      <c r="AG35" s="161"/>
      <c r="AH35" s="149"/>
      <c r="AI35" s="149"/>
      <c r="AJ35" s="162"/>
      <c r="AK35" s="136"/>
      <c r="AL35" s="137"/>
      <c r="AM35" s="137"/>
      <c r="AN35" s="138"/>
      <c r="AO35" s="165"/>
      <c r="AP35" s="165"/>
      <c r="AQ35" s="165"/>
      <c r="AR35" s="165"/>
      <c r="AS35" s="165"/>
      <c r="AT35" s="165"/>
      <c r="AU35" s="21"/>
      <c r="AV35" s="22"/>
      <c r="AW35" s="151"/>
      <c r="AX35" s="151"/>
      <c r="AY35" s="151"/>
      <c r="AZ35" s="151"/>
      <c r="BA35" s="152"/>
      <c r="BB35" s="152"/>
      <c r="BC35" s="152"/>
      <c r="BD35" s="152"/>
    </row>
    <row r="36" spans="2:56" x14ac:dyDescent="0.1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36"/>
      <c r="AD36" s="137"/>
      <c r="AE36" s="137"/>
      <c r="AF36" s="138"/>
      <c r="AG36" s="161"/>
      <c r="AH36" s="149"/>
      <c r="AI36" s="149"/>
      <c r="AJ36" s="162"/>
      <c r="AK36" s="136" t="str">
        <f>IF(AK34="","","～")</f>
        <v/>
      </c>
      <c r="AL36" s="137"/>
      <c r="AM36" s="137"/>
      <c r="AN36" s="138"/>
      <c r="AO36" s="165"/>
      <c r="AP36" s="165"/>
      <c r="AQ36" s="165"/>
      <c r="AR36" s="165"/>
      <c r="AS36" s="165"/>
      <c r="AT36" s="165"/>
      <c r="AU36" s="21"/>
      <c r="AV36" s="22"/>
      <c r="AW36" s="151"/>
      <c r="AX36" s="151"/>
      <c r="AY36" s="151"/>
      <c r="AZ36" s="151"/>
      <c r="BA36" s="152"/>
      <c r="BB36" s="152"/>
      <c r="BC36" s="152"/>
      <c r="BD36" s="152"/>
    </row>
    <row r="37" spans="2:56" x14ac:dyDescent="0.1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36"/>
      <c r="AD37" s="137"/>
      <c r="AE37" s="137"/>
      <c r="AF37" s="138"/>
      <c r="AG37" s="153"/>
      <c r="AH37" s="128"/>
      <c r="AI37" s="128"/>
      <c r="AJ37" s="154"/>
      <c r="AK37" s="136"/>
      <c r="AL37" s="137"/>
      <c r="AM37" s="137"/>
      <c r="AN37" s="138"/>
      <c r="AO37" s="165"/>
      <c r="AP37" s="165"/>
      <c r="AQ37" s="165"/>
      <c r="AR37" s="165"/>
      <c r="AS37" s="165"/>
      <c r="AT37" s="165"/>
      <c r="AU37" s="21"/>
      <c r="AV37" s="22"/>
      <c r="AW37" s="151"/>
      <c r="AX37" s="151"/>
      <c r="AY37" s="151"/>
      <c r="AZ37" s="151"/>
      <c r="BA37" s="152"/>
      <c r="BB37" s="152"/>
      <c r="BC37" s="152"/>
      <c r="BD37" s="152"/>
    </row>
    <row r="38" spans="2:56" x14ac:dyDescent="0.15">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39"/>
      <c r="AD38" s="140"/>
      <c r="AE38" s="140"/>
      <c r="AF38" s="141"/>
      <c r="AG38" s="155"/>
      <c r="AH38" s="156"/>
      <c r="AI38" s="156"/>
      <c r="AJ38" s="157"/>
      <c r="AK38" s="139"/>
      <c r="AL38" s="140"/>
      <c r="AM38" s="140"/>
      <c r="AN38" s="141"/>
      <c r="AO38" s="166"/>
      <c r="AP38" s="166"/>
      <c r="AQ38" s="166"/>
      <c r="AR38" s="166"/>
      <c r="AS38" s="166"/>
      <c r="AT38" s="166"/>
      <c r="AU38" s="21"/>
      <c r="AV38" s="22"/>
      <c r="AW38" s="151"/>
      <c r="AX38" s="151"/>
      <c r="AY38" s="151"/>
      <c r="AZ38" s="151"/>
      <c r="BA38" s="152"/>
      <c r="BB38" s="152"/>
      <c r="BC38" s="152"/>
      <c r="BD38" s="152"/>
    </row>
    <row r="39" spans="2:56" x14ac:dyDescent="0.15">
      <c r="B39" s="167" t="s">
        <v>28</v>
      </c>
      <c r="C39" s="134"/>
      <c r="D39" s="134"/>
      <c r="E39" s="134"/>
      <c r="F39" s="134"/>
      <c r="G39" s="134"/>
      <c r="H39" s="134"/>
      <c r="I39" s="134"/>
      <c r="J39" s="168"/>
      <c r="K39" s="142" t="str">
        <f>IF(K9="","",CONCATENATE(SUM(K9:M38),"字"))</f>
        <v>0字</v>
      </c>
      <c r="L39" s="142"/>
      <c r="M39" s="142"/>
      <c r="N39" s="142" t="str">
        <f>IF(N9="","",CONCATENATE(SUM(N9:P38),"筆"))</f>
        <v>345筆</v>
      </c>
      <c r="O39" s="142"/>
      <c r="P39" s="142"/>
      <c r="Q39" s="142"/>
      <c r="R39" s="142"/>
      <c r="S39" s="142"/>
      <c r="T39" s="142"/>
      <c r="U39" s="142"/>
      <c r="V39" s="142"/>
      <c r="W39" s="142"/>
      <c r="X39" s="142"/>
      <c r="Y39" s="142"/>
      <c r="Z39" s="142"/>
      <c r="AA39" s="142"/>
      <c r="AB39" s="142"/>
      <c r="AC39" s="142"/>
      <c r="AD39" s="142"/>
      <c r="AE39" s="142"/>
      <c r="AF39" s="142"/>
      <c r="AG39" s="145">
        <f>IF(AW39=0,"",AW39)</f>
        <v>4.5302000000000007</v>
      </c>
      <c r="AH39" s="146"/>
      <c r="AI39" s="146"/>
      <c r="AJ39" s="147"/>
      <c r="AK39" s="142"/>
      <c r="AL39" s="142"/>
      <c r="AM39" s="142"/>
      <c r="AN39" s="142"/>
      <c r="AO39" s="142"/>
      <c r="AP39" s="142"/>
      <c r="AQ39" s="142"/>
      <c r="AR39" s="142"/>
      <c r="AS39" s="142"/>
      <c r="AT39" s="142"/>
      <c r="AU39" s="21"/>
      <c r="AV39" s="22"/>
      <c r="AW39" s="151">
        <f>SUM(AW9:AZ38)</f>
        <v>4.5302000000000007</v>
      </c>
      <c r="AX39" s="151"/>
      <c r="AY39" s="151"/>
      <c r="AZ39" s="151"/>
      <c r="BA39" s="118">
        <f>SUM(BA9:BD38)</f>
        <v>124</v>
      </c>
      <c r="BB39" s="119"/>
      <c r="BC39" s="119"/>
      <c r="BD39" s="120"/>
    </row>
    <row r="40" spans="2:56" x14ac:dyDescent="0.15">
      <c r="B40" s="169"/>
      <c r="C40" s="137"/>
      <c r="D40" s="137"/>
      <c r="E40" s="137"/>
      <c r="F40" s="137"/>
      <c r="G40" s="137"/>
      <c r="H40" s="137"/>
      <c r="I40" s="137"/>
      <c r="J40" s="170"/>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8"/>
      <c r="AH40" s="149"/>
      <c r="AI40" s="149"/>
      <c r="AJ40" s="150"/>
      <c r="AK40" s="143"/>
      <c r="AL40" s="143"/>
      <c r="AM40" s="143"/>
      <c r="AN40" s="143"/>
      <c r="AO40" s="143"/>
      <c r="AP40" s="143"/>
      <c r="AQ40" s="143"/>
      <c r="AR40" s="143"/>
      <c r="AS40" s="143"/>
      <c r="AT40" s="143"/>
      <c r="AU40" s="21"/>
      <c r="AV40" s="22"/>
      <c r="AW40" s="151"/>
      <c r="AX40" s="151"/>
      <c r="AY40" s="151"/>
      <c r="AZ40" s="151"/>
      <c r="BA40" s="121"/>
      <c r="BB40" s="122"/>
      <c r="BC40" s="122"/>
      <c r="BD40" s="123"/>
    </row>
    <row r="41" spans="2:56" x14ac:dyDescent="0.15">
      <c r="B41" s="169"/>
      <c r="C41" s="137"/>
      <c r="D41" s="137"/>
      <c r="E41" s="137"/>
      <c r="F41" s="137"/>
      <c r="G41" s="137"/>
      <c r="H41" s="137"/>
      <c r="I41" s="137"/>
      <c r="J41" s="170"/>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8"/>
      <c r="AH41" s="149"/>
      <c r="AI41" s="149"/>
      <c r="AJ41" s="150"/>
      <c r="AK41" s="143"/>
      <c r="AL41" s="143"/>
      <c r="AM41" s="143"/>
      <c r="AN41" s="143"/>
      <c r="AO41" s="143"/>
      <c r="AP41" s="143"/>
      <c r="AQ41" s="143"/>
      <c r="AR41" s="143"/>
      <c r="AS41" s="143"/>
      <c r="AT41" s="143"/>
      <c r="AU41" s="21"/>
      <c r="AV41" s="22"/>
      <c r="AW41" s="151"/>
      <c r="AX41" s="151"/>
      <c r="AY41" s="151"/>
      <c r="AZ41" s="151"/>
      <c r="BA41" s="121"/>
      <c r="BB41" s="122"/>
      <c r="BC41" s="122"/>
      <c r="BD41" s="123"/>
    </row>
    <row r="42" spans="2:56" x14ac:dyDescent="0.15">
      <c r="B42" s="169"/>
      <c r="C42" s="137"/>
      <c r="D42" s="137"/>
      <c r="E42" s="137"/>
      <c r="F42" s="137"/>
      <c r="G42" s="137"/>
      <c r="H42" s="137"/>
      <c r="I42" s="137"/>
      <c r="J42" s="170"/>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27">
        <f>IF(BA39=0,"",BA39)</f>
        <v>124</v>
      </c>
      <c r="AH42" s="128"/>
      <c r="AI42" s="128"/>
      <c r="AJ42" s="129"/>
      <c r="AK42" s="143"/>
      <c r="AL42" s="143"/>
      <c r="AM42" s="143"/>
      <c r="AN42" s="143"/>
      <c r="AO42" s="143"/>
      <c r="AP42" s="143"/>
      <c r="AQ42" s="143"/>
      <c r="AR42" s="143"/>
      <c r="AS42" s="143"/>
      <c r="AT42" s="143"/>
      <c r="AU42" s="21"/>
      <c r="AV42" s="22"/>
      <c r="AW42" s="151"/>
      <c r="AX42" s="151"/>
      <c r="AY42" s="151"/>
      <c r="AZ42" s="151"/>
      <c r="BA42" s="121"/>
      <c r="BB42" s="122"/>
      <c r="BC42" s="122"/>
      <c r="BD42" s="123"/>
    </row>
    <row r="43" spans="2:56" x14ac:dyDescent="0.15">
      <c r="B43" s="171"/>
      <c r="C43" s="172"/>
      <c r="D43" s="172"/>
      <c r="E43" s="172"/>
      <c r="F43" s="172"/>
      <c r="G43" s="172"/>
      <c r="H43" s="172"/>
      <c r="I43" s="172"/>
      <c r="J43" s="173"/>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30"/>
      <c r="AH43" s="131"/>
      <c r="AI43" s="131"/>
      <c r="AJ43" s="132"/>
      <c r="AK43" s="144"/>
      <c r="AL43" s="144"/>
      <c r="AM43" s="144"/>
      <c r="AN43" s="144"/>
      <c r="AO43" s="144"/>
      <c r="AP43" s="144"/>
      <c r="AQ43" s="144"/>
      <c r="AR43" s="144"/>
      <c r="AS43" s="144"/>
      <c r="AT43" s="144"/>
      <c r="AU43" s="21"/>
      <c r="AV43" s="22"/>
      <c r="AW43" s="151"/>
      <c r="AX43" s="151"/>
      <c r="AY43" s="151"/>
      <c r="AZ43" s="151"/>
      <c r="BA43" s="124"/>
      <c r="BB43" s="125"/>
      <c r="BC43" s="125"/>
      <c r="BD43" s="126"/>
    </row>
    <row r="44" spans="2:56" x14ac:dyDescent="0.15">
      <c r="AU44" s="21"/>
      <c r="AV44" s="22"/>
    </row>
    <row r="45" spans="2:56" x14ac:dyDescent="0.15">
      <c r="AU45" s="21"/>
      <c r="AV45" s="22"/>
    </row>
  </sheetData>
  <mergeCells count="152">
    <mergeCell ref="AC5:AF8"/>
    <mergeCell ref="AG5:AJ8"/>
    <mergeCell ref="AK5:AN8"/>
    <mergeCell ref="AW9:AZ13"/>
    <mergeCell ref="AW7:AZ8"/>
    <mergeCell ref="BA7:BD8"/>
    <mergeCell ref="B9:D13"/>
    <mergeCell ref="E9:G13"/>
    <mergeCell ref="H9:J13"/>
    <mergeCell ref="K9:M13"/>
    <mergeCell ref="N9:P13"/>
    <mergeCell ref="Q9:T13"/>
    <mergeCell ref="U9:Z13"/>
    <mergeCell ref="AA9:AB13"/>
    <mergeCell ref="AO5:AQ8"/>
    <mergeCell ref="AR5:AT8"/>
    <mergeCell ref="AW5:BD6"/>
    <mergeCell ref="B7:D8"/>
    <mergeCell ref="E7:G8"/>
    <mergeCell ref="H7:J8"/>
    <mergeCell ref="K7:M8"/>
    <mergeCell ref="N7:P8"/>
    <mergeCell ref="Q7:T8"/>
    <mergeCell ref="U7:Z8"/>
    <mergeCell ref="B5:P6"/>
    <mergeCell ref="Q5:Z6"/>
    <mergeCell ref="AA5:AB8"/>
    <mergeCell ref="B19:D23"/>
    <mergeCell ref="E19:G23"/>
    <mergeCell ref="H19:J23"/>
    <mergeCell ref="K19:M23"/>
    <mergeCell ref="N19:P23"/>
    <mergeCell ref="Q19:T23"/>
    <mergeCell ref="B14:D18"/>
    <mergeCell ref="E14:G18"/>
    <mergeCell ref="H14:J18"/>
    <mergeCell ref="K14:M18"/>
    <mergeCell ref="N14:P18"/>
    <mergeCell ref="Q14:T18"/>
    <mergeCell ref="AR14:AT18"/>
    <mergeCell ref="AW14:AZ18"/>
    <mergeCell ref="BA14:BD18"/>
    <mergeCell ref="AK16:AN16"/>
    <mergeCell ref="AG17:AJ18"/>
    <mergeCell ref="AK17:AN18"/>
    <mergeCell ref="U14:Z18"/>
    <mergeCell ref="AA14:AB18"/>
    <mergeCell ref="AG14:AJ16"/>
    <mergeCell ref="AK14:AN15"/>
    <mergeCell ref="AO14:AQ18"/>
    <mergeCell ref="N24:P28"/>
    <mergeCell ref="Q24:T28"/>
    <mergeCell ref="AR19:AT23"/>
    <mergeCell ref="AW19:AZ23"/>
    <mergeCell ref="BA19:BD23"/>
    <mergeCell ref="AK21:AN21"/>
    <mergeCell ref="AG22:AJ23"/>
    <mergeCell ref="AK22:AN23"/>
    <mergeCell ref="U19:Z23"/>
    <mergeCell ref="AA19:AB23"/>
    <mergeCell ref="AG19:AJ21"/>
    <mergeCell ref="AK19:AN20"/>
    <mergeCell ref="AO19:AQ23"/>
    <mergeCell ref="AC22:AF23"/>
    <mergeCell ref="B29:D33"/>
    <mergeCell ref="E29:G33"/>
    <mergeCell ref="H29:J33"/>
    <mergeCell ref="K29:M33"/>
    <mergeCell ref="N29:P33"/>
    <mergeCell ref="Q29:T33"/>
    <mergeCell ref="AR24:AT28"/>
    <mergeCell ref="AW24:AZ28"/>
    <mergeCell ref="BA24:BD28"/>
    <mergeCell ref="AK26:AN26"/>
    <mergeCell ref="AG27:AJ28"/>
    <mergeCell ref="AK27:AN28"/>
    <mergeCell ref="U24:Z28"/>
    <mergeCell ref="AA24:AB28"/>
    <mergeCell ref="AG24:AJ26"/>
    <mergeCell ref="AK24:AN25"/>
    <mergeCell ref="AO24:AQ28"/>
    <mergeCell ref="AC24:AF25"/>
    <mergeCell ref="AC26:AF26"/>
    <mergeCell ref="AC27:AF28"/>
    <mergeCell ref="B24:D28"/>
    <mergeCell ref="E24:G28"/>
    <mergeCell ref="H24:J28"/>
    <mergeCell ref="K24:M28"/>
    <mergeCell ref="N34:P38"/>
    <mergeCell ref="Q34:T38"/>
    <mergeCell ref="AR29:AT33"/>
    <mergeCell ref="AW29:AZ33"/>
    <mergeCell ref="BA29:BD33"/>
    <mergeCell ref="AK31:AN31"/>
    <mergeCell ref="AG32:AJ33"/>
    <mergeCell ref="AK32:AN33"/>
    <mergeCell ref="U29:Z33"/>
    <mergeCell ref="AA29:AB33"/>
    <mergeCell ref="AG29:AJ31"/>
    <mergeCell ref="AK29:AN30"/>
    <mergeCell ref="AO29:AQ33"/>
    <mergeCell ref="AC29:AF30"/>
    <mergeCell ref="AC31:AF31"/>
    <mergeCell ref="AC32:AF33"/>
    <mergeCell ref="B39:J43"/>
    <mergeCell ref="K39:M43"/>
    <mergeCell ref="N39:P43"/>
    <mergeCell ref="Q39:T43"/>
    <mergeCell ref="U39:Z43"/>
    <mergeCell ref="AA39:AB43"/>
    <mergeCell ref="AR34:AT38"/>
    <mergeCell ref="AW34:AZ38"/>
    <mergeCell ref="BA34:BD38"/>
    <mergeCell ref="AK36:AN36"/>
    <mergeCell ref="AG37:AJ38"/>
    <mergeCell ref="AK37:AN38"/>
    <mergeCell ref="U34:Z38"/>
    <mergeCell ref="AA34:AB38"/>
    <mergeCell ref="AG34:AJ36"/>
    <mergeCell ref="AK34:AN35"/>
    <mergeCell ref="AO34:AQ38"/>
    <mergeCell ref="AC34:AF35"/>
    <mergeCell ref="AC36:AF36"/>
    <mergeCell ref="AC37:AF38"/>
    <mergeCell ref="B34:D38"/>
    <mergeCell ref="E34:G38"/>
    <mergeCell ref="H34:J38"/>
    <mergeCell ref="K34:M38"/>
    <mergeCell ref="BA39:BD43"/>
    <mergeCell ref="AG42:AJ43"/>
    <mergeCell ref="AC9:AF10"/>
    <mergeCell ref="AC11:AF11"/>
    <mergeCell ref="AC12:AF13"/>
    <mergeCell ref="AC14:AF15"/>
    <mergeCell ref="AC16:AF16"/>
    <mergeCell ref="AC17:AF18"/>
    <mergeCell ref="AC19:AF20"/>
    <mergeCell ref="AC21:AF21"/>
    <mergeCell ref="AC39:AF43"/>
    <mergeCell ref="AG39:AJ41"/>
    <mergeCell ref="AK39:AN43"/>
    <mergeCell ref="AO39:AQ43"/>
    <mergeCell ref="AR39:AT43"/>
    <mergeCell ref="AW39:AZ43"/>
    <mergeCell ref="BA9:BD13"/>
    <mergeCell ref="AK11:AN11"/>
    <mergeCell ref="AG12:AJ13"/>
    <mergeCell ref="AK12:AN13"/>
    <mergeCell ref="AG9:AJ11"/>
    <mergeCell ref="AK9:AN10"/>
    <mergeCell ref="AO9:AQ13"/>
    <mergeCell ref="AR9:AT13"/>
  </mergeCells>
  <phoneticPr fontId="2"/>
  <printOptions horizontalCentered="1"/>
  <pageMargins left="0.31496062992125984" right="0.31496062992125984" top="0.74803149606299213" bottom="0.74803149606299213" header="0.31496062992125984" footer="0.31496062992125984"/>
  <pageSetup paperSize="9" scale="87"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39"/>
  <sheetViews>
    <sheetView view="pageBreakPreview" zoomScaleNormal="100" zoomScaleSheetLayoutView="100" workbookViewId="0"/>
  </sheetViews>
  <sheetFormatPr defaultRowHeight="13.5" x14ac:dyDescent="0.15"/>
  <cols>
    <col min="1" max="1" width="2.625" style="2" customWidth="1"/>
    <col min="2" max="30" width="3.625" style="2" customWidth="1"/>
    <col min="31" max="16384" width="9" style="2"/>
  </cols>
  <sheetData>
    <row r="2" spans="2:25" x14ac:dyDescent="0.15">
      <c r="B2" s="3" t="s">
        <v>77</v>
      </c>
    </row>
    <row r="3" spans="2:25" ht="21" x14ac:dyDescent="0.15">
      <c r="B3" s="17" t="s">
        <v>42</v>
      </c>
    </row>
    <row r="5" spans="2:25" x14ac:dyDescent="0.15">
      <c r="B5" s="180" t="s">
        <v>43</v>
      </c>
      <c r="C5" s="180"/>
      <c r="D5" s="47" t="s">
        <v>81</v>
      </c>
      <c r="E5" s="47"/>
      <c r="F5" s="47"/>
      <c r="G5" s="47"/>
      <c r="H5" s="47"/>
      <c r="I5" s="47"/>
      <c r="J5" s="47"/>
      <c r="K5" s="47"/>
      <c r="L5" s="47"/>
      <c r="M5" s="47"/>
      <c r="N5" s="47"/>
      <c r="O5" s="47"/>
      <c r="P5" s="47"/>
      <c r="Q5" s="47"/>
      <c r="R5" s="47"/>
      <c r="S5" s="47"/>
      <c r="T5" s="47"/>
      <c r="U5" s="47"/>
      <c r="V5" s="47"/>
      <c r="W5" s="47"/>
      <c r="X5" s="47"/>
      <c r="Y5" s="47"/>
    </row>
    <row r="6" spans="2:25" x14ac:dyDescent="0.15">
      <c r="B6" s="18"/>
      <c r="C6" s="18"/>
      <c r="D6" s="47"/>
      <c r="E6" s="47"/>
      <c r="F6" s="47"/>
      <c r="G6" s="47"/>
      <c r="H6" s="47"/>
      <c r="I6" s="47"/>
      <c r="J6" s="47"/>
      <c r="K6" s="47"/>
      <c r="L6" s="47"/>
      <c r="M6" s="47"/>
      <c r="N6" s="47"/>
      <c r="O6" s="47"/>
      <c r="P6" s="47"/>
      <c r="Q6" s="47"/>
      <c r="R6" s="47"/>
      <c r="S6" s="47"/>
      <c r="T6" s="47"/>
      <c r="U6" s="47"/>
      <c r="V6" s="47"/>
      <c r="W6" s="47"/>
      <c r="X6" s="47"/>
      <c r="Y6" s="47"/>
    </row>
    <row r="7" spans="2:25" x14ac:dyDescent="0.15">
      <c r="B7" s="18"/>
      <c r="C7" s="18"/>
      <c r="D7" s="15"/>
      <c r="E7" s="15"/>
      <c r="F7" s="15"/>
      <c r="G7" s="15"/>
      <c r="H7" s="15"/>
      <c r="I7" s="15"/>
      <c r="J7" s="15"/>
      <c r="K7" s="15"/>
      <c r="L7" s="15"/>
      <c r="M7" s="15"/>
      <c r="N7" s="15"/>
      <c r="O7" s="15"/>
      <c r="P7" s="15"/>
      <c r="Q7" s="15"/>
      <c r="R7" s="15"/>
      <c r="S7" s="15"/>
      <c r="T7" s="15"/>
      <c r="U7" s="15"/>
      <c r="V7" s="15"/>
      <c r="W7" s="15"/>
      <c r="X7" s="15"/>
      <c r="Y7" s="15"/>
    </row>
    <row r="8" spans="2:25" x14ac:dyDescent="0.15">
      <c r="B8" s="180" t="s">
        <v>44</v>
      </c>
      <c r="C8" s="180"/>
      <c r="D8" s="182" t="s">
        <v>82</v>
      </c>
      <c r="E8" s="182"/>
      <c r="F8" s="182"/>
      <c r="G8" s="182"/>
      <c r="H8" s="182"/>
      <c r="I8" s="182"/>
      <c r="J8" s="182"/>
      <c r="K8" s="182"/>
      <c r="L8" s="182"/>
      <c r="M8" s="182"/>
      <c r="N8" s="182"/>
      <c r="O8" s="182"/>
      <c r="P8" s="182"/>
      <c r="Q8" s="182"/>
      <c r="R8" s="182"/>
      <c r="S8" s="182"/>
      <c r="T8" s="182"/>
      <c r="U8" s="182"/>
      <c r="V8" s="182"/>
      <c r="W8" s="182"/>
      <c r="X8" s="182"/>
      <c r="Y8" s="182"/>
    </row>
    <row r="9" spans="2:25" x14ac:dyDescent="0.15">
      <c r="B9" s="18"/>
      <c r="C9" s="18"/>
      <c r="D9" s="15"/>
      <c r="E9" s="15"/>
      <c r="F9" s="15"/>
      <c r="G9" s="15"/>
      <c r="H9" s="15"/>
      <c r="I9" s="15"/>
      <c r="J9" s="15"/>
      <c r="K9" s="15"/>
      <c r="L9" s="15"/>
      <c r="M9" s="15"/>
      <c r="N9" s="15"/>
      <c r="O9" s="15"/>
      <c r="P9" s="15"/>
      <c r="Q9" s="15"/>
      <c r="R9" s="15"/>
      <c r="S9" s="15"/>
      <c r="T9" s="15"/>
      <c r="U9" s="15"/>
      <c r="V9" s="15"/>
      <c r="W9" s="15"/>
      <c r="X9" s="15"/>
      <c r="Y9" s="15"/>
    </row>
    <row r="10" spans="2:25" ht="13.5" customHeight="1" x14ac:dyDescent="0.15">
      <c r="B10" s="180" t="s">
        <v>45</v>
      </c>
      <c r="C10" s="180"/>
      <c r="D10" s="182" t="s">
        <v>83</v>
      </c>
      <c r="E10" s="182"/>
      <c r="F10" s="182"/>
      <c r="G10" s="182"/>
      <c r="H10" s="182"/>
      <c r="I10" s="182"/>
      <c r="J10" s="182"/>
      <c r="K10" s="182"/>
      <c r="L10" s="182"/>
      <c r="M10" s="182"/>
      <c r="N10" s="182"/>
      <c r="O10" s="182"/>
      <c r="P10" s="182"/>
      <c r="Q10" s="182"/>
      <c r="R10" s="182"/>
      <c r="S10" s="182"/>
      <c r="T10" s="182"/>
      <c r="U10" s="182"/>
      <c r="V10" s="182"/>
      <c r="W10" s="182"/>
      <c r="X10" s="182"/>
      <c r="Y10" s="182"/>
    </row>
    <row r="11" spans="2:25" x14ac:dyDescent="0.15">
      <c r="C11" s="19"/>
      <c r="D11" s="15"/>
      <c r="E11" s="15"/>
      <c r="F11" s="15"/>
      <c r="G11" s="15"/>
      <c r="H11" s="15"/>
      <c r="I11" s="15"/>
      <c r="J11" s="15"/>
      <c r="K11" s="15"/>
      <c r="L11" s="15"/>
      <c r="M11" s="15"/>
      <c r="N11" s="15"/>
      <c r="O11" s="15"/>
      <c r="P11" s="15"/>
      <c r="Q11" s="15"/>
      <c r="R11" s="15"/>
      <c r="S11" s="15"/>
      <c r="T11" s="15"/>
      <c r="U11" s="15"/>
      <c r="V11" s="15"/>
      <c r="W11" s="15"/>
      <c r="X11" s="15"/>
      <c r="Y11" s="15"/>
    </row>
    <row r="12" spans="2:25" x14ac:dyDescent="0.15">
      <c r="B12" s="180" t="s">
        <v>49</v>
      </c>
      <c r="C12" s="180"/>
      <c r="D12" s="181" t="s">
        <v>84</v>
      </c>
      <c r="E12" s="181"/>
      <c r="F12" s="181"/>
      <c r="G12" s="181"/>
      <c r="H12" s="181"/>
      <c r="I12" s="181"/>
      <c r="J12" s="181"/>
      <c r="K12" s="181"/>
      <c r="L12" s="181"/>
      <c r="M12" s="181"/>
      <c r="N12" s="181"/>
      <c r="O12" s="181"/>
      <c r="P12" s="181"/>
      <c r="Q12" s="181"/>
      <c r="R12" s="181"/>
      <c r="S12" s="181"/>
      <c r="T12" s="181"/>
      <c r="U12" s="181"/>
      <c r="V12" s="181"/>
      <c r="W12" s="181"/>
      <c r="X12" s="181"/>
      <c r="Y12" s="181"/>
    </row>
    <row r="13" spans="2:25" x14ac:dyDescent="0.15">
      <c r="B13" s="18"/>
      <c r="C13" s="18"/>
      <c r="D13" s="181"/>
      <c r="E13" s="181"/>
      <c r="F13" s="181"/>
      <c r="G13" s="181"/>
      <c r="H13" s="181"/>
      <c r="I13" s="181"/>
      <c r="J13" s="181"/>
      <c r="K13" s="181"/>
      <c r="L13" s="181"/>
      <c r="M13" s="181"/>
      <c r="N13" s="181"/>
      <c r="O13" s="181"/>
      <c r="P13" s="181"/>
      <c r="Q13" s="181"/>
      <c r="R13" s="181"/>
      <c r="S13" s="181"/>
      <c r="T13" s="181"/>
      <c r="U13" s="181"/>
      <c r="V13" s="181"/>
      <c r="W13" s="181"/>
      <c r="X13" s="181"/>
      <c r="Y13" s="181"/>
    </row>
    <row r="14" spans="2:25" x14ac:dyDescent="0.15">
      <c r="D14" s="20"/>
      <c r="E14" s="20"/>
      <c r="F14" s="20"/>
      <c r="G14" s="20"/>
      <c r="H14" s="20"/>
      <c r="I14" s="20"/>
      <c r="J14" s="20"/>
      <c r="K14" s="20"/>
      <c r="L14" s="20"/>
      <c r="M14" s="20"/>
      <c r="N14" s="20"/>
      <c r="O14" s="20"/>
      <c r="P14" s="20"/>
      <c r="Q14" s="20"/>
      <c r="R14" s="20"/>
      <c r="S14" s="20"/>
      <c r="T14" s="20"/>
      <c r="U14" s="20"/>
      <c r="V14" s="20"/>
      <c r="W14" s="20"/>
      <c r="X14" s="20"/>
      <c r="Y14" s="20"/>
    </row>
    <row r="15" spans="2:25" x14ac:dyDescent="0.15">
      <c r="B15" s="180" t="s">
        <v>50</v>
      </c>
      <c r="C15" s="180"/>
      <c r="D15" s="181" t="s">
        <v>85</v>
      </c>
      <c r="E15" s="181"/>
      <c r="F15" s="181"/>
      <c r="G15" s="181"/>
      <c r="H15" s="181"/>
      <c r="I15" s="181"/>
      <c r="J15" s="181"/>
      <c r="K15" s="181"/>
      <c r="L15" s="181"/>
      <c r="M15" s="181"/>
      <c r="N15" s="181"/>
      <c r="O15" s="181"/>
      <c r="P15" s="181"/>
      <c r="Q15" s="181"/>
      <c r="R15" s="181"/>
      <c r="S15" s="181"/>
      <c r="T15" s="181"/>
      <c r="U15" s="181"/>
      <c r="V15" s="181"/>
      <c r="W15" s="181"/>
      <c r="X15" s="181"/>
      <c r="Y15" s="181"/>
    </row>
    <row r="16" spans="2:25" x14ac:dyDescent="0.15">
      <c r="B16" s="18"/>
      <c r="C16" s="18"/>
      <c r="D16" s="181"/>
      <c r="E16" s="181"/>
      <c r="F16" s="181"/>
      <c r="G16" s="181"/>
      <c r="H16" s="181"/>
      <c r="I16" s="181"/>
      <c r="J16" s="181"/>
      <c r="K16" s="181"/>
      <c r="L16" s="181"/>
      <c r="M16" s="181"/>
      <c r="N16" s="181"/>
      <c r="O16" s="181"/>
      <c r="P16" s="181"/>
      <c r="Q16" s="181"/>
      <c r="R16" s="181"/>
      <c r="S16" s="181"/>
      <c r="T16" s="181"/>
      <c r="U16" s="181"/>
      <c r="V16" s="181"/>
      <c r="W16" s="181"/>
      <c r="X16" s="181"/>
      <c r="Y16" s="181"/>
    </row>
    <row r="17" spans="2:25" x14ac:dyDescent="0.15">
      <c r="D17" s="181"/>
      <c r="E17" s="181"/>
      <c r="F17" s="181"/>
      <c r="G17" s="181"/>
      <c r="H17" s="181"/>
      <c r="I17" s="181"/>
      <c r="J17" s="181"/>
      <c r="K17" s="181"/>
      <c r="L17" s="181"/>
      <c r="M17" s="181"/>
      <c r="N17" s="181"/>
      <c r="O17" s="181"/>
      <c r="P17" s="181"/>
      <c r="Q17" s="181"/>
      <c r="R17" s="181"/>
      <c r="S17" s="181"/>
      <c r="T17" s="181"/>
      <c r="U17" s="181"/>
      <c r="V17" s="181"/>
      <c r="W17" s="181"/>
      <c r="X17" s="181"/>
      <c r="Y17" s="181"/>
    </row>
    <row r="18" spans="2:25" x14ac:dyDescent="0.15">
      <c r="D18" s="20"/>
      <c r="E18" s="20"/>
      <c r="F18" s="20"/>
      <c r="G18" s="20"/>
      <c r="H18" s="20"/>
      <c r="I18" s="20"/>
      <c r="J18" s="20"/>
      <c r="K18" s="20"/>
      <c r="L18" s="20"/>
      <c r="M18" s="20"/>
      <c r="N18" s="20"/>
      <c r="O18" s="20"/>
      <c r="P18" s="20"/>
      <c r="Q18" s="20"/>
      <c r="R18" s="20"/>
      <c r="S18" s="20"/>
      <c r="T18" s="20"/>
      <c r="U18" s="20"/>
      <c r="V18" s="20"/>
      <c r="W18" s="20"/>
      <c r="X18" s="20"/>
      <c r="Y18" s="20"/>
    </row>
    <row r="19" spans="2:25" x14ac:dyDescent="0.15">
      <c r="B19" s="180" t="s">
        <v>51</v>
      </c>
      <c r="C19" s="180"/>
      <c r="D19" s="47" t="s">
        <v>86</v>
      </c>
      <c r="E19" s="47"/>
      <c r="F19" s="47"/>
      <c r="G19" s="47"/>
      <c r="H19" s="47"/>
      <c r="I19" s="47"/>
      <c r="J19" s="47"/>
      <c r="K19" s="47"/>
      <c r="L19" s="47"/>
      <c r="M19" s="47"/>
      <c r="N19" s="47"/>
      <c r="O19" s="47"/>
      <c r="P19" s="47"/>
      <c r="Q19" s="47"/>
      <c r="R19" s="47"/>
      <c r="S19" s="47"/>
      <c r="T19" s="47"/>
      <c r="U19" s="47"/>
      <c r="V19" s="47"/>
      <c r="W19" s="47"/>
      <c r="X19" s="47"/>
      <c r="Y19" s="47"/>
    </row>
    <row r="20" spans="2:25" x14ac:dyDescent="0.15">
      <c r="B20" s="18"/>
      <c r="C20" s="18"/>
      <c r="D20" s="47"/>
      <c r="E20" s="47"/>
      <c r="F20" s="47"/>
      <c r="G20" s="47"/>
      <c r="H20" s="47"/>
      <c r="I20" s="47"/>
      <c r="J20" s="47"/>
      <c r="K20" s="47"/>
      <c r="L20" s="47"/>
      <c r="M20" s="47"/>
      <c r="N20" s="47"/>
      <c r="O20" s="47"/>
      <c r="P20" s="47"/>
      <c r="Q20" s="47"/>
      <c r="R20" s="47"/>
      <c r="S20" s="47"/>
      <c r="T20" s="47"/>
      <c r="U20" s="47"/>
      <c r="V20" s="47"/>
      <c r="W20" s="47"/>
      <c r="X20" s="47"/>
      <c r="Y20" s="47"/>
    </row>
    <row r="21" spans="2:25" x14ac:dyDescent="0.15">
      <c r="D21" s="20"/>
      <c r="E21" s="20"/>
      <c r="F21" s="20"/>
      <c r="G21" s="20"/>
      <c r="H21" s="20"/>
      <c r="I21" s="20"/>
      <c r="J21" s="20"/>
      <c r="K21" s="20"/>
      <c r="L21" s="20"/>
      <c r="M21" s="20"/>
      <c r="N21" s="20"/>
      <c r="O21" s="20"/>
      <c r="P21" s="20"/>
      <c r="Q21" s="20"/>
      <c r="R21" s="20"/>
      <c r="S21" s="20"/>
      <c r="T21" s="20"/>
      <c r="U21" s="20"/>
      <c r="V21" s="20"/>
      <c r="W21" s="20"/>
      <c r="X21" s="20"/>
      <c r="Y21" s="20"/>
    </row>
    <row r="22" spans="2:25" x14ac:dyDescent="0.15">
      <c r="B22" s="180" t="s">
        <v>52</v>
      </c>
      <c r="C22" s="180"/>
      <c r="D22" s="47" t="s">
        <v>87</v>
      </c>
      <c r="E22" s="47"/>
      <c r="F22" s="47"/>
      <c r="G22" s="47"/>
      <c r="H22" s="47"/>
      <c r="I22" s="47"/>
      <c r="J22" s="47"/>
      <c r="K22" s="47"/>
      <c r="L22" s="47"/>
      <c r="M22" s="47"/>
      <c r="N22" s="47"/>
      <c r="O22" s="47"/>
      <c r="P22" s="47"/>
      <c r="Q22" s="47"/>
      <c r="R22" s="47"/>
      <c r="S22" s="47"/>
      <c r="T22" s="47"/>
      <c r="U22" s="47"/>
      <c r="V22" s="47"/>
      <c r="W22" s="47"/>
      <c r="X22" s="47"/>
      <c r="Y22" s="47"/>
    </row>
    <row r="23" spans="2:25" x14ac:dyDescent="0.15">
      <c r="B23" s="18"/>
      <c r="C23" s="18"/>
      <c r="D23" s="47"/>
      <c r="E23" s="47"/>
      <c r="F23" s="47"/>
      <c r="G23" s="47"/>
      <c r="H23" s="47"/>
      <c r="I23" s="47"/>
      <c r="J23" s="47"/>
      <c r="K23" s="47"/>
      <c r="L23" s="47"/>
      <c r="M23" s="47"/>
      <c r="N23" s="47"/>
      <c r="O23" s="47"/>
      <c r="P23" s="47"/>
      <c r="Q23" s="47"/>
      <c r="R23" s="47"/>
      <c r="S23" s="47"/>
      <c r="T23" s="47"/>
      <c r="U23" s="47"/>
      <c r="V23" s="47"/>
      <c r="W23" s="47"/>
      <c r="X23" s="47"/>
      <c r="Y23" s="47"/>
    </row>
    <row r="24" spans="2:25" x14ac:dyDescent="0.15">
      <c r="B24" s="18"/>
      <c r="C24" s="18"/>
      <c r="D24" s="19"/>
      <c r="E24" s="19"/>
      <c r="F24" s="19"/>
      <c r="G24" s="19"/>
      <c r="H24" s="19"/>
      <c r="I24" s="19"/>
      <c r="J24" s="19"/>
      <c r="K24" s="19"/>
      <c r="L24" s="19"/>
      <c r="M24" s="19"/>
      <c r="N24" s="19"/>
      <c r="O24" s="19"/>
      <c r="P24" s="19"/>
      <c r="Q24" s="19"/>
      <c r="R24" s="19"/>
      <c r="S24" s="19"/>
      <c r="T24" s="19"/>
      <c r="U24" s="19"/>
      <c r="V24" s="19"/>
      <c r="W24" s="19"/>
      <c r="X24" s="19"/>
      <c r="Y24" s="19"/>
    </row>
    <row r="25" spans="2:25" x14ac:dyDescent="0.15">
      <c r="B25" s="180" t="s">
        <v>53</v>
      </c>
      <c r="C25" s="180"/>
      <c r="D25" s="182" t="s">
        <v>88</v>
      </c>
      <c r="E25" s="182"/>
      <c r="F25" s="182"/>
      <c r="G25" s="182"/>
      <c r="H25" s="182"/>
      <c r="I25" s="182"/>
      <c r="J25" s="182"/>
      <c r="K25" s="182"/>
      <c r="L25" s="182"/>
      <c r="M25" s="182"/>
      <c r="N25" s="182"/>
      <c r="O25" s="182"/>
      <c r="P25" s="182"/>
      <c r="Q25" s="182"/>
      <c r="R25" s="182"/>
      <c r="S25" s="182"/>
      <c r="T25" s="182"/>
      <c r="U25" s="182"/>
      <c r="V25" s="182"/>
      <c r="W25" s="182"/>
      <c r="X25" s="182"/>
      <c r="Y25" s="182"/>
    </row>
    <row r="26" spans="2:25" x14ac:dyDescent="0.15">
      <c r="C26" s="19"/>
      <c r="D26" s="15"/>
      <c r="E26" s="15"/>
      <c r="F26" s="15"/>
      <c r="G26" s="15"/>
      <c r="H26" s="15"/>
      <c r="I26" s="15"/>
      <c r="J26" s="15"/>
      <c r="K26" s="15"/>
      <c r="L26" s="15"/>
      <c r="M26" s="15"/>
      <c r="N26" s="15"/>
      <c r="O26" s="15"/>
      <c r="P26" s="15"/>
      <c r="Q26" s="15"/>
      <c r="R26" s="15"/>
      <c r="S26" s="15"/>
      <c r="T26" s="15"/>
      <c r="U26" s="15"/>
      <c r="V26" s="15"/>
      <c r="W26" s="15"/>
      <c r="X26" s="15"/>
      <c r="Y26" s="15"/>
    </row>
    <row r="27" spans="2:25" x14ac:dyDescent="0.15">
      <c r="B27" s="180" t="s">
        <v>54</v>
      </c>
      <c r="C27" s="180"/>
      <c r="D27" s="181" t="s">
        <v>93</v>
      </c>
      <c r="E27" s="181"/>
      <c r="F27" s="181"/>
      <c r="G27" s="181"/>
      <c r="H27" s="181"/>
      <c r="I27" s="181"/>
      <c r="J27" s="181"/>
      <c r="K27" s="181"/>
      <c r="L27" s="181"/>
      <c r="M27" s="181"/>
      <c r="N27" s="181"/>
      <c r="O27" s="181"/>
      <c r="P27" s="181"/>
      <c r="Q27" s="181"/>
      <c r="R27" s="181"/>
      <c r="S27" s="181"/>
      <c r="T27" s="181"/>
      <c r="U27" s="181"/>
      <c r="V27" s="181"/>
      <c r="W27" s="181"/>
      <c r="X27" s="181"/>
      <c r="Y27" s="181"/>
    </row>
    <row r="28" spans="2:25" x14ac:dyDescent="0.15">
      <c r="B28" s="18"/>
      <c r="C28" s="18"/>
      <c r="D28" s="181"/>
      <c r="E28" s="181"/>
      <c r="F28" s="181"/>
      <c r="G28" s="181"/>
      <c r="H28" s="181"/>
      <c r="I28" s="181"/>
      <c r="J28" s="181"/>
      <c r="K28" s="181"/>
      <c r="L28" s="181"/>
      <c r="M28" s="181"/>
      <c r="N28" s="181"/>
      <c r="O28" s="181"/>
      <c r="P28" s="181"/>
      <c r="Q28" s="181"/>
      <c r="R28" s="181"/>
      <c r="S28" s="181"/>
      <c r="T28" s="181"/>
      <c r="U28" s="181"/>
      <c r="V28" s="181"/>
      <c r="W28" s="181"/>
      <c r="X28" s="181"/>
      <c r="Y28" s="181"/>
    </row>
    <row r="29" spans="2:25" x14ac:dyDescent="0.15">
      <c r="D29" s="181"/>
      <c r="E29" s="181"/>
      <c r="F29" s="181"/>
      <c r="G29" s="181"/>
      <c r="H29" s="181"/>
      <c r="I29" s="181"/>
      <c r="J29" s="181"/>
      <c r="K29" s="181"/>
      <c r="L29" s="181"/>
      <c r="M29" s="181"/>
      <c r="N29" s="181"/>
      <c r="O29" s="181"/>
      <c r="P29" s="181"/>
      <c r="Q29" s="181"/>
      <c r="R29" s="181"/>
      <c r="S29" s="181"/>
      <c r="T29" s="181"/>
      <c r="U29" s="181"/>
      <c r="V29" s="181"/>
      <c r="W29" s="181"/>
      <c r="X29" s="181"/>
      <c r="Y29" s="181"/>
    </row>
    <row r="30" spans="2:25" x14ac:dyDescent="0.15">
      <c r="B30" s="18"/>
      <c r="C30" s="18"/>
      <c r="D30" s="19"/>
      <c r="E30" s="19"/>
      <c r="F30" s="19"/>
      <c r="G30" s="19"/>
      <c r="H30" s="19"/>
      <c r="I30" s="19"/>
      <c r="J30" s="19"/>
      <c r="K30" s="19"/>
      <c r="L30" s="19"/>
      <c r="M30" s="19"/>
      <c r="N30" s="19"/>
      <c r="O30" s="19"/>
      <c r="P30" s="19"/>
      <c r="Q30" s="19"/>
      <c r="R30" s="19"/>
      <c r="S30" s="19"/>
      <c r="T30" s="19"/>
      <c r="U30" s="19"/>
      <c r="V30" s="19"/>
      <c r="W30" s="19"/>
      <c r="X30" s="19"/>
      <c r="Y30" s="19"/>
    </row>
    <row r="31" spans="2:25" x14ac:dyDescent="0.15">
      <c r="B31" s="180" t="s">
        <v>67</v>
      </c>
      <c r="C31" s="180"/>
      <c r="D31" s="182" t="s">
        <v>89</v>
      </c>
      <c r="E31" s="182"/>
      <c r="F31" s="182"/>
      <c r="G31" s="182"/>
      <c r="H31" s="182"/>
      <c r="I31" s="182"/>
      <c r="J31" s="182"/>
      <c r="K31" s="182"/>
      <c r="L31" s="182"/>
      <c r="M31" s="182"/>
      <c r="N31" s="182"/>
      <c r="O31" s="182"/>
      <c r="P31" s="182"/>
      <c r="Q31" s="182"/>
      <c r="R31" s="182"/>
      <c r="S31" s="182"/>
      <c r="T31" s="182"/>
      <c r="U31" s="182"/>
      <c r="V31" s="182"/>
      <c r="W31" s="182"/>
      <c r="X31" s="182"/>
      <c r="Y31" s="182"/>
    </row>
    <row r="32" spans="2:25" x14ac:dyDescent="0.15">
      <c r="C32" s="180" t="s">
        <v>46</v>
      </c>
      <c r="D32" s="180"/>
      <c r="E32" s="47" t="s">
        <v>90</v>
      </c>
      <c r="F32" s="47"/>
      <c r="G32" s="47"/>
      <c r="H32" s="47"/>
      <c r="I32" s="47"/>
      <c r="J32" s="47"/>
      <c r="K32" s="47"/>
      <c r="L32" s="47"/>
      <c r="M32" s="47"/>
      <c r="N32" s="47"/>
      <c r="O32" s="47"/>
      <c r="P32" s="47"/>
      <c r="Q32" s="47"/>
      <c r="R32" s="47"/>
      <c r="S32" s="47"/>
      <c r="T32" s="47"/>
      <c r="U32" s="47"/>
      <c r="V32" s="47"/>
      <c r="W32" s="47"/>
      <c r="X32" s="47"/>
    </row>
    <row r="33" spans="2:25" x14ac:dyDescent="0.15">
      <c r="E33" s="47"/>
      <c r="F33" s="47"/>
      <c r="G33" s="47"/>
      <c r="H33" s="47"/>
      <c r="I33" s="47"/>
      <c r="J33" s="47"/>
      <c r="K33" s="47"/>
      <c r="L33" s="47"/>
      <c r="M33" s="47"/>
      <c r="N33" s="47"/>
      <c r="O33" s="47"/>
      <c r="P33" s="47"/>
      <c r="Q33" s="47"/>
      <c r="R33" s="47"/>
      <c r="S33" s="47"/>
      <c r="T33" s="47"/>
      <c r="U33" s="47"/>
      <c r="V33" s="47"/>
      <c r="W33" s="47"/>
      <c r="X33" s="47"/>
    </row>
    <row r="34" spans="2:25" x14ac:dyDescent="0.15">
      <c r="C34" s="180" t="s">
        <v>47</v>
      </c>
      <c r="D34" s="180"/>
      <c r="E34" s="47" t="s">
        <v>48</v>
      </c>
      <c r="F34" s="47"/>
      <c r="G34" s="47"/>
      <c r="H34" s="47"/>
      <c r="I34" s="47"/>
      <c r="J34" s="47"/>
      <c r="K34" s="47"/>
      <c r="L34" s="47"/>
      <c r="M34" s="47"/>
      <c r="N34" s="47"/>
      <c r="O34" s="47"/>
      <c r="P34" s="47"/>
      <c r="Q34" s="47"/>
      <c r="R34" s="47"/>
      <c r="S34" s="47"/>
      <c r="T34" s="47"/>
      <c r="U34" s="47"/>
      <c r="V34" s="47"/>
      <c r="W34" s="47"/>
      <c r="X34" s="47"/>
    </row>
    <row r="36" spans="2:25" x14ac:dyDescent="0.15">
      <c r="B36" s="180" t="s">
        <v>74</v>
      </c>
      <c r="C36" s="180"/>
      <c r="D36" s="181" t="s">
        <v>91</v>
      </c>
      <c r="E36" s="181"/>
      <c r="F36" s="181"/>
      <c r="G36" s="181"/>
      <c r="H36" s="181"/>
      <c r="I36" s="181"/>
      <c r="J36" s="181"/>
      <c r="K36" s="181"/>
      <c r="L36" s="181"/>
      <c r="M36" s="181"/>
      <c r="N36" s="181"/>
      <c r="O36" s="181"/>
      <c r="P36" s="181"/>
      <c r="Q36" s="181"/>
      <c r="R36" s="181"/>
      <c r="S36" s="181"/>
      <c r="T36" s="181"/>
      <c r="U36" s="181"/>
      <c r="V36" s="181"/>
      <c r="W36" s="181"/>
      <c r="X36" s="181"/>
      <c r="Y36" s="181"/>
    </row>
    <row r="37" spans="2:25" x14ac:dyDescent="0.15">
      <c r="B37" s="18"/>
      <c r="C37" s="18"/>
      <c r="D37" s="181"/>
      <c r="E37" s="181"/>
      <c r="F37" s="181"/>
      <c r="G37" s="181"/>
      <c r="H37" s="181"/>
      <c r="I37" s="181"/>
      <c r="J37" s="181"/>
      <c r="K37" s="181"/>
      <c r="L37" s="181"/>
      <c r="M37" s="181"/>
      <c r="N37" s="181"/>
      <c r="O37" s="181"/>
      <c r="P37" s="181"/>
      <c r="Q37" s="181"/>
      <c r="R37" s="181"/>
      <c r="S37" s="181"/>
      <c r="T37" s="181"/>
      <c r="U37" s="181"/>
      <c r="V37" s="181"/>
      <c r="W37" s="181"/>
      <c r="X37" s="181"/>
      <c r="Y37" s="181"/>
    </row>
    <row r="38" spans="2:25" x14ac:dyDescent="0.15">
      <c r="B38" s="18"/>
      <c r="C38" s="18"/>
      <c r="D38" s="181"/>
      <c r="E38" s="181"/>
      <c r="F38" s="181"/>
      <c r="G38" s="181"/>
      <c r="H38" s="181"/>
      <c r="I38" s="181"/>
      <c r="J38" s="181"/>
      <c r="K38" s="181"/>
      <c r="L38" s="181"/>
      <c r="M38" s="181"/>
      <c r="N38" s="181"/>
      <c r="O38" s="181"/>
      <c r="P38" s="181"/>
      <c r="Q38" s="181"/>
      <c r="R38" s="181"/>
      <c r="S38" s="181"/>
      <c r="T38" s="181"/>
      <c r="U38" s="181"/>
      <c r="V38" s="181"/>
      <c r="W38" s="181"/>
      <c r="X38" s="181"/>
      <c r="Y38" s="181"/>
    </row>
    <row r="39" spans="2:25" x14ac:dyDescent="0.15">
      <c r="D39" s="181"/>
      <c r="E39" s="181"/>
      <c r="F39" s="181"/>
      <c r="G39" s="181"/>
      <c r="H39" s="181"/>
      <c r="I39" s="181"/>
      <c r="J39" s="181"/>
      <c r="K39" s="181"/>
      <c r="L39" s="181"/>
      <c r="M39" s="181"/>
      <c r="N39" s="181"/>
      <c r="O39" s="181"/>
      <c r="P39" s="181"/>
      <c r="Q39" s="181"/>
      <c r="R39" s="181"/>
      <c r="S39" s="181"/>
      <c r="T39" s="181"/>
      <c r="U39" s="181"/>
      <c r="V39" s="181"/>
      <c r="W39" s="181"/>
      <c r="X39" s="181"/>
      <c r="Y39" s="181"/>
    </row>
  </sheetData>
  <mergeCells count="26">
    <mergeCell ref="B12:C12"/>
    <mergeCell ref="D12:Y13"/>
    <mergeCell ref="B22:C22"/>
    <mergeCell ref="D22:Y23"/>
    <mergeCell ref="B5:C5"/>
    <mergeCell ref="B8:C8"/>
    <mergeCell ref="D8:Y8"/>
    <mergeCell ref="B10:C10"/>
    <mergeCell ref="D5:Y6"/>
    <mergeCell ref="D10:Y10"/>
    <mergeCell ref="B36:C36"/>
    <mergeCell ref="D36:Y39"/>
    <mergeCell ref="B15:C15"/>
    <mergeCell ref="D15:Y17"/>
    <mergeCell ref="B19:C19"/>
    <mergeCell ref="D19:Y20"/>
    <mergeCell ref="B25:C25"/>
    <mergeCell ref="D25:Y25"/>
    <mergeCell ref="B27:C27"/>
    <mergeCell ref="D27:Y29"/>
    <mergeCell ref="B31:C31"/>
    <mergeCell ref="D31:Y31"/>
    <mergeCell ref="C32:D32"/>
    <mergeCell ref="E32:X33"/>
    <mergeCell ref="C34:D34"/>
    <mergeCell ref="E34:X3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立木伐採許可申請書</vt:lpstr>
      <vt:lpstr>別紙</vt:lpstr>
      <vt:lpstr>別紙【記載例】</vt:lpstr>
      <vt:lpstr>注意事項</vt:lpstr>
      <vt:lpstr>注意事項!Print_Area</vt:lpstr>
      <vt:lpstr>別紙!Print_Area</vt:lpstr>
      <vt:lpstr>別紙【記載例】!Print_Area</vt:lpstr>
      <vt:lpstr>立木伐採許可申請書!Print_Area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2020-03-25T06:09:33Z</cp:lastPrinted>
  <dcterms:created xsi:type="dcterms:W3CDTF">2020-03-23T09:04:03Z</dcterms:created>
  <dcterms:modified xsi:type="dcterms:W3CDTF">2020-03-25T06:13:24Z</dcterms:modified>
</cp:coreProperties>
</file>