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044466\Desktop\02　調書＆申請書様式\"/>
    </mc:Choice>
  </mc:AlternateContent>
  <xr:revisionPtr revIDLastSave="0" documentId="13_ncr:1_{EBD08244-F14B-4871-B5F5-95837A691E84}" xr6:coauthVersionLast="47" xr6:coauthVersionMax="47" xr10:uidLastSave="{00000000-0000-0000-0000-000000000000}"/>
  <bookViews>
    <workbookView xWindow="-120" yWindow="-120" windowWidth="29040" windowHeight="15720" xr2:uid="{00000000-000D-0000-FFFF-FFFF00000000}"/>
  </bookViews>
  <sheets>
    <sheet name="４免除調書Ｂ" sheetId="1" r:id="rId1"/>
    <sheet name="４免除調書Ｂ（エ）入力例" sheetId="5" r:id="rId2"/>
    <sheet name="４免除調書Ｂ（イ）・（オ）入力例" sheetId="6" r:id="rId3"/>
    <sheet name="免除区分" sheetId="3" r:id="rId4"/>
  </sheets>
  <definedNames>
    <definedName name="_xlnm.Print_Area" localSheetId="0">'４免除調書Ｂ'!$A$1:$O$50</definedName>
    <definedName name="_xlnm.Print_Area" localSheetId="2">'４免除調書Ｂ（イ）・（オ）入力例'!$A$1:$O$50</definedName>
    <definedName name="_xlnm.Print_Area" localSheetId="1">'４免除調書Ｂ（エ）入力例'!$A$1:$O$50</definedName>
    <definedName name="免除区分">免除区分!$A$2:$A$5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0" i="6" l="1"/>
  <c r="P30" i="6"/>
  <c r="Q29" i="6"/>
  <c r="R29" i="6" s="1"/>
  <c r="P29" i="6"/>
  <c r="Q28" i="6"/>
  <c r="P28" i="6"/>
  <c r="Q27" i="6"/>
  <c r="R27" i="6" s="1"/>
  <c r="P27" i="6"/>
  <c r="Q26" i="6"/>
  <c r="P26" i="6"/>
  <c r="R25" i="6"/>
  <c r="Q25" i="6"/>
  <c r="P25" i="6"/>
  <c r="Q24" i="6"/>
  <c r="P24" i="6"/>
  <c r="Q23" i="6"/>
  <c r="P23" i="6"/>
  <c r="Q22" i="6"/>
  <c r="P22" i="6"/>
  <c r="Q21" i="6"/>
  <c r="P21" i="6"/>
  <c r="Q20" i="6"/>
  <c r="P20" i="6"/>
  <c r="Q19" i="6"/>
  <c r="P19" i="6"/>
  <c r="Q18" i="6"/>
  <c r="P18" i="6"/>
  <c r="Q17" i="6"/>
  <c r="P17" i="6"/>
  <c r="Q16" i="6"/>
  <c r="P16" i="6"/>
  <c r="Q15" i="6"/>
  <c r="P15" i="6"/>
  <c r="Q30" i="5"/>
  <c r="P30" i="5"/>
  <c r="Q29" i="5"/>
  <c r="P29" i="5"/>
  <c r="Q28" i="5"/>
  <c r="P28" i="5"/>
  <c r="Q27" i="5"/>
  <c r="P27" i="5"/>
  <c r="Q26" i="5"/>
  <c r="P26" i="5"/>
  <c r="Q25" i="5"/>
  <c r="P25" i="5"/>
  <c r="Q24" i="5"/>
  <c r="P24" i="5"/>
  <c r="Q23" i="5"/>
  <c r="P23" i="5"/>
  <c r="Q22" i="5"/>
  <c r="P22" i="5"/>
  <c r="Q21" i="5"/>
  <c r="P21" i="5"/>
  <c r="Q20" i="5"/>
  <c r="P20" i="5"/>
  <c r="Q19" i="5"/>
  <c r="P19" i="5"/>
  <c r="Q18" i="5"/>
  <c r="P18" i="5"/>
  <c r="Q17" i="5"/>
  <c r="P17" i="5"/>
  <c r="Q16" i="5"/>
  <c r="P16" i="5"/>
  <c r="Q15" i="5"/>
  <c r="P15" i="5"/>
  <c r="P17" i="1"/>
  <c r="Q17" i="1"/>
  <c r="P18" i="1"/>
  <c r="Q18" i="1"/>
  <c r="P19" i="1"/>
  <c r="Q19" i="1"/>
  <c r="P20" i="1"/>
  <c r="Q20" i="1"/>
  <c r="P21" i="1"/>
  <c r="Q21" i="1"/>
  <c r="P22" i="1"/>
  <c r="Q22" i="1"/>
  <c r="P23" i="1"/>
  <c r="Q23" i="1"/>
  <c r="P24" i="1"/>
  <c r="Q24" i="1"/>
  <c r="P25" i="1"/>
  <c r="Q25" i="1"/>
  <c r="P26" i="1"/>
  <c r="Q26" i="1"/>
  <c r="P27" i="1"/>
  <c r="Q27" i="1"/>
  <c r="P28" i="1"/>
  <c r="Q28" i="1"/>
  <c r="P29" i="1"/>
  <c r="Q29" i="1"/>
  <c r="P30" i="1"/>
  <c r="Q30" i="1"/>
  <c r="P16" i="1"/>
  <c r="Q16" i="1"/>
  <c r="Q15" i="1"/>
  <c r="P15" i="1"/>
  <c r="R17" i="5" l="1"/>
  <c r="R19" i="5"/>
  <c r="R15" i="5"/>
  <c r="R25" i="5"/>
  <c r="R27" i="5"/>
  <c r="R29" i="5"/>
  <c r="R23" i="5"/>
  <c r="R21" i="5"/>
  <c r="R15" i="6"/>
  <c r="L31" i="6" s="1"/>
  <c r="R19" i="6"/>
  <c r="R17" i="6"/>
  <c r="R23" i="6"/>
  <c r="R21" i="6"/>
  <c r="R29" i="1"/>
  <c r="R27" i="1"/>
  <c r="R25" i="1"/>
  <c r="R23" i="1"/>
  <c r="R21" i="1"/>
  <c r="R19" i="1"/>
  <c r="R17" i="1"/>
  <c r="R15" i="1"/>
  <c r="L31" i="1" s="1"/>
  <c r="L31" i="5" l="1"/>
  <c r="E31" i="5"/>
  <c r="K31" i="5"/>
  <c r="H31" i="5"/>
  <c r="E31" i="6"/>
  <c r="K31" i="6"/>
  <c r="H31" i="6"/>
  <c r="E31" i="1"/>
  <c r="H31" i="1"/>
  <c r="K31" i="1"/>
</calcChain>
</file>

<file path=xl/sharedStrings.xml><?xml version="1.0" encoding="utf-8"?>
<sst xmlns="http://schemas.openxmlformats.org/spreadsheetml/2006/main" count="412" uniqueCount="84">
  <si>
    <t>勤務先</t>
    <rPh sb="0" eb="3">
      <t>キンムサキ</t>
    </rPh>
    <phoneticPr fontId="1"/>
  </si>
  <si>
    <t>受験番号</t>
    <rPh sb="0" eb="2">
      <t>ジュケン</t>
    </rPh>
    <rPh sb="2" eb="4">
      <t>バンゴウ</t>
    </rPh>
    <phoneticPr fontId="1"/>
  </si>
  <si>
    <t>氏　　　名</t>
    <rPh sb="0" eb="5">
      <t>シメイ</t>
    </rPh>
    <phoneticPr fontId="1"/>
  </si>
  <si>
    <t>時間／週</t>
    <rPh sb="0" eb="2">
      <t>ジカン</t>
    </rPh>
    <rPh sb="3" eb="4">
      <t>シュウ</t>
    </rPh>
    <phoneticPr fontId="1"/>
  </si>
  <si>
    <t>任用種別</t>
    <phoneticPr fontId="1"/>
  </si>
  <si>
    <t>受験する校種･教科等</t>
    <rPh sb="0" eb="2">
      <t>ジュケン</t>
    </rPh>
    <rPh sb="4" eb="5">
      <t>コウ</t>
    </rPh>
    <rPh sb="5" eb="6">
      <t>シュ</t>
    </rPh>
    <rPh sb="7" eb="9">
      <t>キョウカ</t>
    </rPh>
    <rPh sb="9" eb="10">
      <t>トウ</t>
    </rPh>
    <phoneticPr fontId="1"/>
  </si>
  <si>
    <t>ふりがな</t>
    <phoneticPr fontId="1"/>
  </si>
  <si>
    <t>第１希望</t>
    <rPh sb="0" eb="1">
      <t>ダイ</t>
    </rPh>
    <rPh sb="2" eb="4">
      <t>キボウ</t>
    </rPh>
    <phoneticPr fontId="1"/>
  </si>
  <si>
    <t>※</t>
    <phoneticPr fontId="1"/>
  </si>
  <si>
    <t>第２希望</t>
    <rPh sb="0" eb="1">
      <t>ダイ</t>
    </rPh>
    <rPh sb="2" eb="4">
      <t>キボウ</t>
    </rPh>
    <phoneticPr fontId="1"/>
  </si>
  <si>
    <t>主な業務内容</t>
    <rPh sb="0" eb="1">
      <t>オモ</t>
    </rPh>
    <rPh sb="2" eb="4">
      <t>ギョウム</t>
    </rPh>
    <rPh sb="4" eb="6">
      <t>ナイヨウ</t>
    </rPh>
    <phoneticPr fontId="1"/>
  </si>
  <si>
    <t>授業時間</t>
    <rPh sb="0" eb="2">
      <t>ジュギョウ</t>
    </rPh>
    <rPh sb="2" eb="3">
      <t>トキ</t>
    </rPh>
    <rPh sb="3" eb="4">
      <t>カン</t>
    </rPh>
    <phoneticPr fontId="1"/>
  </si>
  <si>
    <t>合　計</t>
    <rPh sb="0" eb="1">
      <t>ア</t>
    </rPh>
    <rPh sb="2" eb="3">
      <t>ケイ</t>
    </rPh>
    <phoneticPr fontId="1"/>
  </si>
  <si>
    <t>※欄については、記入する必要はありません。</t>
    <phoneticPr fontId="1"/>
  </si>
  <si>
    <t>【全部免除（６０月以上経験者）を申請する場合】</t>
    <rPh sb="16" eb="18">
      <t>シンセイ</t>
    </rPh>
    <rPh sb="20" eb="22">
      <t>バアイ</t>
    </rPh>
    <phoneticPr fontId="1"/>
  </si>
  <si>
    <t>【全部免除（昨年度１次合格者）または 一部免除（昨年度基準到達者）を申請する場合】</t>
    <rPh sb="34" eb="36">
      <t>シンセイ</t>
    </rPh>
    <rPh sb="38" eb="40">
      <t>バアイ</t>
    </rPh>
    <phoneticPr fontId="1"/>
  </si>
  <si>
    <t>申請する免除の要件に該当する勤務実績を記入してください。</t>
    <rPh sb="0" eb="2">
      <t>シンセイ</t>
    </rPh>
    <rPh sb="4" eb="6">
      <t>メンジョ</t>
    </rPh>
    <rPh sb="7" eb="9">
      <t>ヨウケン</t>
    </rPh>
    <rPh sb="10" eb="12">
      <t>ガイトウ</t>
    </rPh>
    <rPh sb="14" eb="18">
      <t>キンムジッセキ</t>
    </rPh>
    <rPh sb="19" eb="21">
      <t>キニュウ</t>
    </rPh>
    <phoneticPr fontId="1"/>
  </si>
  <si>
    <t>①</t>
    <phoneticPr fontId="1"/>
  </si>
  <si>
    <t>③</t>
    <phoneticPr fontId="1"/>
  </si>
  <si>
    <t>④</t>
    <phoneticPr fontId="1"/>
  </si>
  <si>
    <t>⑤</t>
    <phoneticPr fontId="1"/>
  </si>
  <si>
    <t>⑥</t>
    <phoneticPr fontId="1"/>
  </si>
  <si>
    <t>主な業務内容は「授業」「ＴＴによる授業」「児童の養護」「栄養の指導」等を記入してください。（複数可）</t>
    <rPh sb="36" eb="38">
      <t>キニュウ</t>
    </rPh>
    <phoneticPr fontId="1"/>
  </si>
  <si>
    <t>勤務歴の記入欄が不足する場合は、本調書を複数枚印刷してください。その際、右上に枚数を記入してください。</t>
    <rPh sb="16" eb="17">
      <t>ホン</t>
    </rPh>
    <rPh sb="17" eb="19">
      <t>チョウショ</t>
    </rPh>
    <rPh sb="20" eb="23">
      <t>フクスウマイ</t>
    </rPh>
    <rPh sb="23" eb="25">
      <t>インサツ</t>
    </rPh>
    <rPh sb="34" eb="35">
      <t>サイ</t>
    </rPh>
    <rPh sb="36" eb="38">
      <t>ミギウエ</t>
    </rPh>
    <rPh sb="39" eb="41">
      <t>マイスウ</t>
    </rPh>
    <rPh sb="42" eb="44">
      <t>キニュウ</t>
    </rPh>
    <phoneticPr fontId="1"/>
  </si>
  <si>
    <t>※</t>
    <phoneticPr fontId="1"/>
  </si>
  <si>
    <t>年</t>
    <rPh sb="0" eb="1">
      <t>ネン</t>
    </rPh>
    <phoneticPr fontId="1"/>
  </si>
  <si>
    <t>月</t>
    <rPh sb="0" eb="1">
      <t>ガツ</t>
    </rPh>
    <phoneticPr fontId="1"/>
  </si>
  <si>
    <t>月</t>
    <rPh sb="0" eb="1">
      <t>ツキ</t>
    </rPh>
    <phoneticPr fontId="1"/>
  </si>
  <si>
    <t>から</t>
    <phoneticPr fontId="1"/>
  </si>
  <si>
    <t>まで</t>
    <phoneticPr fontId="1"/>
  </si>
  <si>
    <t>任用期間</t>
    <rPh sb="0" eb="4">
      <t>ニンヨウキカン</t>
    </rPh>
    <phoneticPr fontId="1"/>
  </si>
  <si>
    <t>福井市木田小学校</t>
    <rPh sb="0" eb="3">
      <t>フクイシ</t>
    </rPh>
    <rPh sb="3" eb="8">
      <t>キダショウガッコウ</t>
    </rPh>
    <phoneticPr fontId="1"/>
  </si>
  <si>
    <t>直近の職員番号</t>
    <rPh sb="0" eb="2">
      <t>チョッキン</t>
    </rPh>
    <rPh sb="3" eb="7">
      <t>ショクインバンゴウ</t>
    </rPh>
    <phoneticPr fontId="1"/>
  </si>
  <si>
    <t>全部免除　（エ）県内国公立学校勤務の講師等経験者（６０月以上経験者）</t>
    <phoneticPr fontId="1"/>
  </si>
  <si>
    <t>免除区分</t>
    <rPh sb="0" eb="2">
      <t>メンジョ</t>
    </rPh>
    <rPh sb="2" eb="4">
      <t>クブン</t>
    </rPh>
    <phoneticPr fontId="1"/>
  </si>
  <si>
    <t>申請する免除種類（該当するものを選ぶ）</t>
    <rPh sb="0" eb="2">
      <t>シンセイ</t>
    </rPh>
    <rPh sb="6" eb="8">
      <t>シュルイ</t>
    </rPh>
    <rPh sb="9" eb="11">
      <t>ガイトウ</t>
    </rPh>
    <rPh sb="16" eb="17">
      <t>エラ</t>
    </rPh>
    <phoneticPr fontId="1"/>
  </si>
  <si>
    <t>全部免除　（イ）昨年度１次合格者（講師等経験者）</t>
    <phoneticPr fontId="1"/>
  </si>
  <si>
    <t>申請する免除種類については、該当するものをプルダウンリストから選んでください。</t>
    <rPh sb="0" eb="2">
      <t>シンセイ</t>
    </rPh>
    <rPh sb="4" eb="6">
      <t>メンジョ</t>
    </rPh>
    <rPh sb="6" eb="8">
      <t>シュルイ</t>
    </rPh>
    <rPh sb="14" eb="16">
      <t>ガイトウ</t>
    </rPh>
    <rPh sb="31" eb="32">
      <t>エラ</t>
    </rPh>
    <phoneticPr fontId="1"/>
  </si>
  <si>
    <t>②</t>
    <phoneticPr fontId="1"/>
  </si>
  <si>
    <t>【入力上の注意】</t>
    <rPh sb="1" eb="3">
      <t>ニュウリョク</t>
    </rPh>
    <rPh sb="3" eb="4">
      <t>ジョウ</t>
    </rPh>
    <phoneticPr fontId="1"/>
  </si>
  <si>
    <t>（自動計算用）※消さない！</t>
    <rPh sb="1" eb="5">
      <t>ジドウケイサン</t>
    </rPh>
    <rPh sb="5" eb="6">
      <t>ヨウ</t>
    </rPh>
    <rPh sb="8" eb="9">
      <t>ケ</t>
    </rPh>
    <phoneticPr fontId="1"/>
  </si>
  <si>
    <t>会計年度任用職員</t>
  </si>
  <si>
    <t>授業時間は、会計年度任用職員の場合のみ１週間当たりの時間を記入してください。（養護教諭、栄養教諭は記入不要）</t>
    <rPh sb="6" eb="14">
      <t>カイケイネンドニンヨウショクイン</t>
    </rPh>
    <phoneticPr fontId="1"/>
  </si>
  <si>
    <t>任用種別は、該当するものをプルダウンリストから選んでください。
（「常勤講師」または「非常勤講師」または「会計年度任用職員」）</t>
    <phoneticPr fontId="1"/>
  </si>
  <si>
    <t>「昨年度１次合格者」には、昨年度に、第１次選考全部免除で受験した者、または、第１次選考一部免除で受験して第１次選考を合格した者を含みます。</t>
    <phoneticPr fontId="1"/>
  </si>
  <si>
    <t>第１次選考免除調書 Ｂ （講師等経験者用）</t>
    <rPh sb="0" eb="1">
      <t>ダイ</t>
    </rPh>
    <rPh sb="2" eb="3">
      <t>ジ</t>
    </rPh>
    <rPh sb="3" eb="5">
      <t>センコウ</t>
    </rPh>
    <rPh sb="5" eb="7">
      <t>メンジョ</t>
    </rPh>
    <rPh sb="7" eb="9">
      <t>チョウショ</t>
    </rPh>
    <rPh sb="13" eb="15">
      <t>コウシ</t>
    </rPh>
    <rPh sb="15" eb="16">
      <t>トウ</t>
    </rPh>
    <rPh sb="16" eb="19">
      <t>ケイケンシャ</t>
    </rPh>
    <phoneticPr fontId="1"/>
  </si>
  <si>
    <t>小学校</t>
    <rPh sb="0" eb="3">
      <t>ショウガッコウ</t>
    </rPh>
    <phoneticPr fontId="1"/>
  </si>
  <si>
    <t>全部免除　（エ）県内国公立学校勤務の講師等経験者（６０月以上経験者）</t>
  </si>
  <si>
    <t>全部免除　（イ）昨年度１次合格者（講師等経験者）</t>
  </si>
  <si>
    <t>常勤講師</t>
  </si>
  <si>
    <t>福井県立羽水高等学校</t>
    <rPh sb="0" eb="4">
      <t>フクイケンリツ</t>
    </rPh>
    <rPh sb="4" eb="6">
      <t>ウスイ</t>
    </rPh>
    <rPh sb="6" eb="8">
      <t>コウトウ</t>
    </rPh>
    <rPh sb="8" eb="10">
      <t>ガッコウ</t>
    </rPh>
    <phoneticPr fontId="1"/>
  </si>
  <si>
    <t>中高数学</t>
    <rPh sb="0" eb="2">
      <t>チュウコウ</t>
    </rPh>
    <rPh sb="2" eb="4">
      <t>スウガク</t>
    </rPh>
    <phoneticPr fontId="1"/>
  </si>
  <si>
    <t>一部免除　（オ）昨年度基準到達者（講師等経験者）</t>
  </si>
  <si>
    <t>授業</t>
    <rPh sb="0" eb="2">
      <t>ジュギョウ</t>
    </rPh>
    <phoneticPr fontId="1"/>
  </si>
  <si>
    <t>令和</t>
  </si>
  <si>
    <t>平成</t>
  </si>
  <si>
    <r>
      <t>　　　　　　　　　　　　　　　　　</t>
    </r>
    <r>
      <rPr>
        <sz val="18"/>
        <rFont val="BIZ UDPゴシック"/>
        <family val="3"/>
        <charset val="128"/>
      </rPr>
      <t>職　  　歴</t>
    </r>
    <r>
      <rPr>
        <sz val="12"/>
        <rFont val="BIZ UDPゴシック"/>
        <family val="3"/>
        <charset val="128"/>
      </rPr>
      <t>　　※直近のものから順に上から入力</t>
    </r>
    <rPh sb="17" eb="18">
      <t>ショク</t>
    </rPh>
    <rPh sb="22" eb="23">
      <t>レキ</t>
    </rPh>
    <rPh sb="26" eb="28">
      <t>チョッキン</t>
    </rPh>
    <rPh sb="33" eb="34">
      <t>ジュン</t>
    </rPh>
    <rPh sb="35" eb="36">
      <t>ウエ</t>
    </rPh>
    <rPh sb="38" eb="40">
      <t>ニュウリョク</t>
    </rPh>
    <phoneticPr fontId="1"/>
  </si>
  <si>
    <t>県任用の講師等を含んでいる場合は、直近の任用時の職員番号(6ｹﾀ)を入力してください。（P*****、N*****、Y***** 等）</t>
    <rPh sb="0" eb="1">
      <t>ケン</t>
    </rPh>
    <rPh sb="1" eb="3">
      <t>ニンヨウ</t>
    </rPh>
    <rPh sb="4" eb="6">
      <t>コウシ</t>
    </rPh>
    <rPh sb="6" eb="7">
      <t>トウ</t>
    </rPh>
    <rPh sb="8" eb="9">
      <t>フク</t>
    </rPh>
    <rPh sb="13" eb="15">
      <t>バアイ</t>
    </rPh>
    <rPh sb="17" eb="19">
      <t>チョッキン</t>
    </rPh>
    <rPh sb="20" eb="22">
      <t>ニンヨウ</t>
    </rPh>
    <rPh sb="22" eb="23">
      <t>ジ</t>
    </rPh>
    <rPh sb="24" eb="26">
      <t>ショクイン</t>
    </rPh>
    <rPh sb="26" eb="28">
      <t>バンゴウ</t>
    </rPh>
    <rPh sb="34" eb="36">
      <t>ニュウリョク</t>
    </rPh>
    <rPh sb="65" eb="66">
      <t>トウ</t>
    </rPh>
    <phoneticPr fontId="1"/>
  </si>
  <si>
    <r>
      <t>任用期間の合計欄に表示される年月数が免除要件を満たしているか確認してください。
（該当月に１日でも勤務日数があれば、１ヶ月と数え、計算しています。）
★免除要件を満たしていることが確認できれば、</t>
    </r>
    <r>
      <rPr>
        <b/>
        <u/>
        <sz val="11"/>
        <rFont val="BIZ UDPゴシック"/>
        <family val="3"/>
        <charset val="128"/>
      </rPr>
      <t>すべての職歴を入力する必要はありません。</t>
    </r>
    <rPh sb="9" eb="11">
      <t>ヒョウジ</t>
    </rPh>
    <rPh sb="14" eb="17">
      <t>ネンゲツスウ</t>
    </rPh>
    <rPh sb="18" eb="22">
      <t>メンジョヨウケン</t>
    </rPh>
    <rPh sb="23" eb="24">
      <t>ミ</t>
    </rPh>
    <rPh sb="30" eb="32">
      <t>カクニン</t>
    </rPh>
    <rPh sb="65" eb="67">
      <t>ケイサン</t>
    </rPh>
    <rPh sb="76" eb="78">
      <t>メンジョ</t>
    </rPh>
    <rPh sb="78" eb="80">
      <t>ヨウケン</t>
    </rPh>
    <rPh sb="81" eb="82">
      <t>ミ</t>
    </rPh>
    <rPh sb="90" eb="92">
      <t>カクニン</t>
    </rPh>
    <rPh sb="101" eb="103">
      <t>ショクレキ</t>
    </rPh>
    <rPh sb="104" eb="106">
      <t>ニュウリョク</t>
    </rPh>
    <rPh sb="108" eb="110">
      <t>ヒツヨウ</t>
    </rPh>
    <phoneticPr fontId="1"/>
  </si>
  <si>
    <t>福井</t>
    <rPh sb="0" eb="2">
      <t>フクイ</t>
    </rPh>
    <phoneticPr fontId="1"/>
  </si>
  <si>
    <t>太郎</t>
    <rPh sb="0" eb="2">
      <t>タロウ</t>
    </rPh>
    <phoneticPr fontId="1"/>
  </si>
  <si>
    <t>ふくい</t>
    <phoneticPr fontId="1"/>
  </si>
  <si>
    <t>たろう</t>
    <phoneticPr fontId="1"/>
  </si>
  <si>
    <t>福井市円山小学校</t>
  </si>
  <si>
    <t>福井市円山小学校</t>
    <rPh sb="0" eb="3">
      <t>フクイシ</t>
    </rPh>
    <rPh sb="3" eb="5">
      <t>エンザン</t>
    </rPh>
    <rPh sb="5" eb="8">
      <t>ショウガッコウ</t>
    </rPh>
    <phoneticPr fontId="1"/>
  </si>
  <si>
    <t>福井市社南小学校</t>
    <rPh sb="0" eb="3">
      <t>フクイシ</t>
    </rPh>
    <rPh sb="3" eb="4">
      <t>ヤシロ</t>
    </rPh>
    <rPh sb="4" eb="5">
      <t>ミナミ</t>
    </rPh>
    <rPh sb="5" eb="8">
      <t>ショウガッコウ</t>
    </rPh>
    <phoneticPr fontId="1"/>
  </si>
  <si>
    <t>福井市灯明寺中学校</t>
  </si>
  <si>
    <t>福井市藤島中学校</t>
  </si>
  <si>
    <t>第３学年担任</t>
    <rPh sb="0" eb="1">
      <t>ダイ</t>
    </rPh>
    <rPh sb="2" eb="4">
      <t>ガクネン</t>
    </rPh>
    <rPh sb="4" eb="6">
      <t>タンニン</t>
    </rPh>
    <phoneticPr fontId="1"/>
  </si>
  <si>
    <t>第１学年副担任</t>
  </si>
  <si>
    <t>第２学年副担任</t>
  </si>
  <si>
    <t>特別支援学級担任</t>
  </si>
  <si>
    <t>職歴の欄は、辞令等を参考にして、正確に入力してください。（年は和暦で入力）</t>
    <rPh sb="0" eb="2">
      <t>ショクレキ</t>
    </rPh>
    <rPh sb="3" eb="4">
      <t>ラン</t>
    </rPh>
    <rPh sb="19" eb="21">
      <t>ニュウリョク</t>
    </rPh>
    <rPh sb="29" eb="30">
      <t>ネン</t>
    </rPh>
    <rPh sb="31" eb="33">
      <t>ワレキ</t>
    </rPh>
    <rPh sb="34" eb="36">
      <t>ニュウリョク</t>
    </rPh>
    <phoneticPr fontId="1"/>
  </si>
  <si>
    <t xml:space="preserve">枚 ／　　枚中
</t>
    <rPh sb="0" eb="1">
      <t>マイ</t>
    </rPh>
    <rPh sb="5" eb="6">
      <t>マイ</t>
    </rPh>
    <rPh sb="6" eb="7">
      <t>チュウ</t>
    </rPh>
    <phoneticPr fontId="1"/>
  </si>
  <si>
    <t>第３学年担任</t>
    <rPh sb="0" eb="1">
      <t>ダイ</t>
    </rPh>
    <rPh sb="2" eb="3">
      <t>ガク</t>
    </rPh>
    <rPh sb="3" eb="6">
      <t>ネンタンニン</t>
    </rPh>
    <phoneticPr fontId="1"/>
  </si>
  <si>
    <t>N24000</t>
    <phoneticPr fontId="1"/>
  </si>
  <si>
    <t>必要事項を入力後、ファイル名を「氏名＋生年月日＋(調書名)」で保存して、電子メールで送付してください。</t>
    <rPh sb="0" eb="4">
      <t>ヒツヨウジコウ</t>
    </rPh>
    <rPh sb="5" eb="7">
      <t>ニュウリョク</t>
    </rPh>
    <rPh sb="7" eb="8">
      <t>ゴ</t>
    </rPh>
    <rPh sb="13" eb="14">
      <t>メイ</t>
    </rPh>
    <rPh sb="16" eb="18">
      <t>シメイ</t>
    </rPh>
    <rPh sb="19" eb="23">
      <t>セイネンガッピ</t>
    </rPh>
    <rPh sb="25" eb="27">
      <t>チョウショ</t>
    </rPh>
    <rPh sb="27" eb="28">
      <t>メイ</t>
    </rPh>
    <rPh sb="31" eb="33">
      <t>ホゾン</t>
    </rPh>
    <rPh sb="36" eb="38">
      <t>デンシ</t>
    </rPh>
    <rPh sb="42" eb="44">
      <t>ソウフ</t>
    </rPh>
    <phoneticPr fontId="1"/>
  </si>
  <si>
    <t>【 送付先メールアドレス：k-saiyou@pref.fukui.lg.jp 】</t>
  </si>
  <si>
    <t>　　　令和８年度福井県公立学校教員採用選考試験</t>
    <rPh sb="3" eb="5">
      <t>レイワ</t>
    </rPh>
    <rPh sb="6" eb="7">
      <t>ネン</t>
    </rPh>
    <phoneticPr fontId="1"/>
  </si>
  <si>
    <r>
      <t>令和７年度教員採用選考試験（令和６年実施）の第１次選考受験後の勤務実績（</t>
    </r>
    <r>
      <rPr>
        <b/>
        <u/>
        <sz val="11"/>
        <rFont val="BIZ UDPゴシック"/>
        <family val="3"/>
        <charset val="128"/>
      </rPr>
      <t>任用期間が令和６年７月１日以降にかかっているもの</t>
    </r>
    <r>
      <rPr>
        <sz val="11"/>
        <rFont val="BIZ UDPゴシック"/>
        <family val="3"/>
        <charset val="128"/>
      </rPr>
      <t>）について、</t>
    </r>
    <r>
      <rPr>
        <b/>
        <u/>
        <sz val="11"/>
        <rFont val="BIZ UDPゴシック"/>
        <family val="3"/>
        <charset val="128"/>
      </rPr>
      <t>直近のものから順に上から入力</t>
    </r>
    <r>
      <rPr>
        <sz val="11"/>
        <rFont val="BIZ UDPゴシック"/>
        <family val="3"/>
        <charset val="128"/>
      </rPr>
      <t>してください。（見込みも含めて入力すること）</t>
    </r>
    <rPh sb="78" eb="80">
      <t>ニュウリョク</t>
    </rPh>
    <rPh sb="95" eb="97">
      <t>ニュウリョク</t>
    </rPh>
    <phoneticPr fontId="1"/>
  </si>
  <si>
    <r>
      <rPr>
        <b/>
        <u/>
        <sz val="11"/>
        <rFont val="BIZ UDPゴシック"/>
        <family val="3"/>
        <charset val="128"/>
      </rPr>
      <t>令和７年３月３１日までの勤務実績</t>
    </r>
    <r>
      <rPr>
        <sz val="11"/>
        <rFont val="BIZ UDPゴシック"/>
        <family val="3"/>
        <charset val="128"/>
      </rPr>
      <t>について、</t>
    </r>
    <r>
      <rPr>
        <b/>
        <u/>
        <sz val="11"/>
        <rFont val="BIZ UDPゴシック"/>
        <family val="3"/>
        <charset val="128"/>
      </rPr>
      <t>直近のものから順に上から記入</t>
    </r>
    <r>
      <rPr>
        <sz val="11"/>
        <rFont val="BIZ UDPゴシック"/>
        <family val="3"/>
        <charset val="128"/>
      </rPr>
      <t>してください。</t>
    </r>
    <rPh sb="0" eb="2">
      <t>レイワ</t>
    </rPh>
    <rPh sb="3" eb="4">
      <t>ネン</t>
    </rPh>
    <rPh sb="5" eb="6">
      <t>ガツ</t>
    </rPh>
    <rPh sb="8" eb="9">
      <t>ヒ</t>
    </rPh>
    <rPh sb="12" eb="16">
      <t>キンムジッセキ</t>
    </rPh>
    <rPh sb="21" eb="23">
      <t>チョッキン</t>
    </rPh>
    <rPh sb="28" eb="29">
      <t>ジュン</t>
    </rPh>
    <rPh sb="30" eb="31">
      <t>ウエ</t>
    </rPh>
    <rPh sb="33" eb="35">
      <t>キニュウ</t>
    </rPh>
    <phoneticPr fontId="1"/>
  </si>
  <si>
    <t>（例：１９９８年１月９日生まれの 福井 太郎 さんの場合 ･･･ 福井太郎19980109(第１次選考免除調書Ｂ ).xlsx）</t>
    <rPh sb="1" eb="2">
      <t>レイ</t>
    </rPh>
    <rPh sb="46" eb="47">
      <t>ダイ</t>
    </rPh>
    <rPh sb="48" eb="49">
      <t>ジ</t>
    </rPh>
    <rPh sb="49" eb="51">
      <t>センコウ</t>
    </rPh>
    <rPh sb="51" eb="53">
      <t>メンジョ</t>
    </rPh>
    <rPh sb="53" eb="55">
      <t>チョウショ</t>
    </rPh>
    <phoneticPr fontId="1"/>
  </si>
  <si>
    <t>一部免除　（カ）昨年度基準到達者（講師等経験者）</t>
    <phoneticPr fontId="1"/>
  </si>
  <si>
    <t>複数年度、同一校で勤務している場合でも、年度ごとに入力すること。</t>
    <rPh sb="0" eb="2">
      <t>フクスウ</t>
    </rPh>
    <rPh sb="2" eb="4">
      <t>ネンド</t>
    </rPh>
    <rPh sb="5" eb="7">
      <t>ドウイツ</t>
    </rPh>
    <rPh sb="7" eb="8">
      <t>コウ</t>
    </rPh>
    <rPh sb="9" eb="11">
      <t>キンム</t>
    </rPh>
    <rPh sb="15" eb="17">
      <t>バアイ</t>
    </rPh>
    <rPh sb="20" eb="22">
      <t>ネンド</t>
    </rPh>
    <rPh sb="25" eb="27">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</si>
</sst>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1"/>
      <name val="ＭＳ ゴシック"/>
      <family val="3"/>
      <charset val="128"/>
    </font>
    <font>
      <sz val="12"/>
      <name val="BIZ UDPゴシック"/>
      <family val="3"/>
      <charset val="128"/>
    </font>
    <font>
      <sz val="11"/>
      <name val="BIZ UDPゴシック"/>
      <family val="3"/>
      <charset val="128"/>
    </font>
    <font>
      <sz val="14"/>
      <name val="BIZ UDPゴシック"/>
      <family val="3"/>
      <charset val="128"/>
    </font>
    <font>
      <b/>
      <sz val="20"/>
      <name val="BIZ UDPゴシック"/>
      <family val="3"/>
      <charset val="128"/>
    </font>
    <font>
      <sz val="9"/>
      <name val="BIZ UDPゴシック"/>
      <family val="3"/>
      <charset val="128"/>
    </font>
    <font>
      <b/>
      <sz val="12"/>
      <name val="BIZ UDPゴシック"/>
      <family val="3"/>
      <charset val="128"/>
    </font>
    <font>
      <b/>
      <sz val="11"/>
      <name val="BIZ UDPゴシック"/>
      <family val="3"/>
      <charset val="128"/>
    </font>
    <font>
      <b/>
      <u/>
      <sz val="11"/>
      <name val="BIZ UDPゴシック"/>
      <family val="3"/>
      <charset val="128"/>
    </font>
    <font>
      <sz val="18"/>
      <name val="BIZ UDPゴシック"/>
      <family val="3"/>
      <charset val="128"/>
    </font>
    <font>
      <sz val="24"/>
      <name val="BIZ UDPゴシック"/>
      <family val="3"/>
      <charset val="128"/>
    </font>
    <font>
      <b/>
      <sz val="12"/>
      <name val="ＭＳ 明朝"/>
      <family val="1"/>
      <charset val="128"/>
    </font>
    <font>
      <b/>
      <sz val="14"/>
      <name val="BIZ UDPゴシック"/>
      <family val="3"/>
      <charset val="128"/>
    </font>
    <font>
      <b/>
      <sz val="12"/>
      <color rgb="FFFF0000"/>
      <name val="BIZ UDPゴシック"/>
      <family val="3"/>
      <charset val="128"/>
    </font>
    <font>
      <sz val="11"/>
      <name val="BIZ UDゴシック"/>
      <family val="3"/>
      <charset val="128"/>
    </font>
  </fonts>
  <fills count="2">
    <fill>
      <patternFill patternType="none"/>
    </fill>
    <fill>
      <patternFill patternType="gray125"/>
    </fill>
  </fills>
  <borders count="58">
    <border>
      <left/>
      <right/>
      <top/>
      <bottom/>
      <diagonal/>
    </border>
    <border>
      <left style="thin">
        <color indexed="64"/>
      </left>
      <right style="thin">
        <color indexed="64"/>
      </right>
      <top style="thick">
        <color indexed="64"/>
      </top>
      <bottom style="thin">
        <color indexed="64"/>
      </bottom>
      <diagonal/>
    </border>
    <border>
      <left style="thick">
        <color indexed="64"/>
      </left>
      <right/>
      <top/>
      <bottom/>
      <diagonal/>
    </border>
    <border>
      <left/>
      <right style="thick">
        <color indexed="64"/>
      </right>
      <top/>
      <bottom/>
      <diagonal/>
    </border>
    <border>
      <left/>
      <right/>
      <top/>
      <bottom style="thick">
        <color indexed="64"/>
      </bottom>
      <diagonal/>
    </border>
    <border>
      <left style="thin">
        <color indexed="64"/>
      </left>
      <right style="thick">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ck">
        <color indexed="64"/>
      </right>
      <top style="thin">
        <color indexed="64"/>
      </top>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ck">
        <color indexed="64"/>
      </bottom>
      <diagonal/>
    </border>
    <border>
      <left/>
      <right style="thin">
        <color indexed="64"/>
      </right>
      <top/>
      <bottom/>
      <diagonal/>
    </border>
    <border>
      <left style="thick">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top style="thick">
        <color indexed="64"/>
      </top>
      <bottom style="thin">
        <color indexed="64"/>
      </bottom>
      <diagonal/>
    </border>
    <border>
      <left style="thick">
        <color indexed="64"/>
      </left>
      <right/>
      <top/>
      <bottom style="thin">
        <color indexed="64"/>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thick">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thick">
        <color indexed="64"/>
      </left>
      <right/>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thin">
        <color indexed="64"/>
      </top>
      <bottom/>
      <diagonal/>
    </border>
    <border>
      <left style="medium">
        <color indexed="64"/>
      </left>
      <right/>
      <top/>
      <bottom style="thick">
        <color indexed="64"/>
      </bottom>
      <diagonal/>
    </border>
    <border>
      <left style="medium">
        <color indexed="64"/>
      </left>
      <right/>
      <top style="thick">
        <color indexed="64"/>
      </top>
      <bottom style="thin">
        <color indexed="64"/>
      </bottom>
      <diagonal/>
    </border>
    <border>
      <left/>
      <right style="medium">
        <color indexed="64"/>
      </right>
      <top style="thin">
        <color indexed="64"/>
      </top>
      <bottom/>
      <diagonal/>
    </border>
    <border>
      <left/>
      <right style="medium">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right style="medium">
        <color indexed="64"/>
      </right>
      <top style="thick">
        <color indexed="64"/>
      </top>
      <bottom style="thin">
        <color indexed="64"/>
      </bottom>
      <diagonal/>
    </border>
    <border>
      <left/>
      <right style="dotted">
        <color indexed="64"/>
      </right>
      <top style="thick">
        <color indexed="64"/>
      </top>
      <bottom style="thin">
        <color indexed="64"/>
      </bottom>
      <diagonal/>
    </border>
    <border>
      <left/>
      <right style="dotted">
        <color indexed="64"/>
      </right>
      <top style="thin">
        <color indexed="64"/>
      </top>
      <bottom/>
      <diagonal/>
    </border>
    <border>
      <left/>
      <right style="dotted">
        <color indexed="64"/>
      </right>
      <top/>
      <bottom style="thick">
        <color indexed="64"/>
      </bottom>
      <diagonal/>
    </border>
  </borders>
  <cellStyleXfs count="1">
    <xf numFmtId="0" fontId="0" fillId="0" borderId="0"/>
  </cellStyleXfs>
  <cellXfs count="295">
    <xf numFmtId="0" fontId="0" fillId="0" borderId="0" xfId="0"/>
    <xf numFmtId="0" fontId="2" fillId="0" borderId="0" xfId="0" applyFont="1"/>
    <xf numFmtId="0" fontId="3" fillId="0" borderId="0" xfId="0" applyFont="1" applyAlignment="1">
      <alignment horizontal="center" vertical="center"/>
    </xf>
    <xf numFmtId="0" fontId="2" fillId="0" borderId="0" xfId="0" applyFont="1" applyAlignment="1">
      <alignment vertical="center"/>
    </xf>
    <xf numFmtId="0" fontId="4" fillId="0" borderId="0" xfId="0" applyFont="1"/>
    <xf numFmtId="0" fontId="2" fillId="0" borderId="0" xfId="0" applyFont="1" applyAlignment="1">
      <alignment horizontal="center" vertical="center"/>
    </xf>
    <xf numFmtId="0" fontId="2" fillId="0" borderId="0" xfId="0" applyFont="1" applyAlignment="1"/>
    <xf numFmtId="0" fontId="5" fillId="0" borderId="0"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26" xfId="0" applyFont="1" applyBorder="1" applyAlignment="1">
      <alignment horizontal="center" vertical="center"/>
    </xf>
    <xf numFmtId="0" fontId="5" fillId="0" borderId="24" xfId="0" applyFont="1" applyBorder="1" applyAlignment="1">
      <alignment horizontal="center" vertical="center"/>
    </xf>
    <xf numFmtId="0" fontId="6" fillId="0" borderId="0" xfId="0" applyFont="1"/>
    <xf numFmtId="0" fontId="5" fillId="0" borderId="0" xfId="0" applyFont="1"/>
    <xf numFmtId="0" fontId="6" fillId="0" borderId="0" xfId="0" applyFont="1" applyAlignment="1">
      <alignment horizontal="centerContinuous"/>
    </xf>
    <xf numFmtId="0" fontId="5"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left" vertical="center" shrinkToFit="1"/>
    </xf>
    <xf numFmtId="0" fontId="7" fillId="0" borderId="4" xfId="0" applyFont="1" applyBorder="1" applyAlignment="1">
      <alignment horizontal="center" vertical="center"/>
    </xf>
    <xf numFmtId="0" fontId="6" fillId="0" borderId="0" xfId="0" applyFont="1" applyBorder="1" applyAlignment="1">
      <alignment horizontal="center" vertical="center"/>
    </xf>
    <xf numFmtId="0" fontId="6" fillId="0" borderId="0" xfId="0" applyFont="1" applyAlignment="1">
      <alignment vertical="center"/>
    </xf>
    <xf numFmtId="0" fontId="6" fillId="0" borderId="0" xfId="0" applyFont="1" applyAlignment="1">
      <alignment horizontal="center" vertical="top"/>
    </xf>
    <xf numFmtId="0" fontId="6" fillId="0" borderId="0" xfId="0" applyFont="1" applyAlignment="1">
      <alignment vertical="top"/>
    </xf>
    <xf numFmtId="0" fontId="6" fillId="0" borderId="0" xfId="0" applyFont="1" applyAlignment="1">
      <alignment vertical="center" wrapText="1"/>
    </xf>
    <xf numFmtId="0" fontId="6" fillId="0" borderId="0" xfId="0" applyFont="1" applyAlignment="1">
      <alignment horizontal="right" vertical="top"/>
    </xf>
    <xf numFmtId="0" fontId="6" fillId="0" borderId="0" xfId="0" applyFont="1" applyAlignment="1">
      <alignment horizontal="center" vertical="center"/>
    </xf>
    <xf numFmtId="0" fontId="9" fillId="0" borderId="0" xfId="0" applyFont="1" applyAlignment="1">
      <alignment horizontal="left"/>
    </xf>
    <xf numFmtId="0" fontId="15" fillId="0" borderId="0" xfId="0" applyFont="1" applyAlignment="1">
      <alignment horizontal="left" vertical="center"/>
    </xf>
    <xf numFmtId="0" fontId="5" fillId="0" borderId="12" xfId="0" applyFont="1" applyBorder="1" applyAlignment="1">
      <alignment horizontal="center" vertical="center"/>
    </xf>
    <xf numFmtId="0" fontId="16" fillId="0" borderId="4" xfId="0" applyFont="1" applyBorder="1" applyAlignment="1">
      <alignment horizontal="center" vertical="center"/>
    </xf>
    <xf numFmtId="0" fontId="16" fillId="0" borderId="43" xfId="0" applyFont="1" applyBorder="1" applyAlignment="1">
      <alignment horizontal="left" vertical="center"/>
    </xf>
    <xf numFmtId="0" fontId="10" fillId="0" borderId="0" xfId="0" applyFont="1" applyAlignment="1"/>
    <xf numFmtId="0" fontId="7" fillId="0" borderId="21" xfId="0" applyFont="1" applyBorder="1" applyAlignment="1">
      <alignment horizontal="center" vertical="center"/>
    </xf>
    <xf numFmtId="0" fontId="3" fillId="0" borderId="0" xfId="0" applyNumberFormat="1" applyFont="1" applyAlignment="1">
      <alignment horizontal="center" vertical="center"/>
    </xf>
    <xf numFmtId="0" fontId="5" fillId="0" borderId="0" xfId="0" applyFont="1" applyBorder="1" applyAlignment="1">
      <alignment horizontal="center" vertical="center" shrinkToFit="1"/>
    </xf>
    <xf numFmtId="0" fontId="5" fillId="0" borderId="42" xfId="0" applyFont="1" applyBorder="1" applyAlignment="1">
      <alignment horizontal="center" vertical="center"/>
    </xf>
    <xf numFmtId="0" fontId="5" fillId="0" borderId="30" xfId="0" applyFont="1" applyBorder="1" applyAlignment="1">
      <alignment horizontal="center" vertical="center"/>
    </xf>
    <xf numFmtId="0" fontId="5" fillId="0" borderId="4" xfId="0" applyFont="1" applyBorder="1" applyAlignment="1">
      <alignment horizontal="center" vertical="center"/>
    </xf>
    <xf numFmtId="0" fontId="17" fillId="0" borderId="0" xfId="0" applyFont="1" applyBorder="1" applyAlignment="1">
      <alignment horizontal="left" vertical="center"/>
    </xf>
    <xf numFmtId="0" fontId="5" fillId="0" borderId="4"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5" fillId="0" borderId="28" xfId="0" applyFont="1" applyBorder="1" applyAlignment="1" applyProtection="1">
      <alignment horizontal="center" vertical="center"/>
      <protection locked="0"/>
    </xf>
    <xf numFmtId="0" fontId="5" fillId="0" borderId="29"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42" xfId="0" applyFont="1" applyBorder="1" applyAlignment="1" applyProtection="1">
      <alignment horizontal="center" vertical="center"/>
      <protection locked="0"/>
    </xf>
    <xf numFmtId="0" fontId="4" fillId="0" borderId="0" xfId="0" applyFont="1" applyProtection="1"/>
    <xf numFmtId="0" fontId="6" fillId="0" borderId="0" xfId="0" applyFont="1" applyProtection="1"/>
    <xf numFmtId="0" fontId="5" fillId="0" borderId="0" xfId="0" applyFont="1" applyProtection="1"/>
    <xf numFmtId="0" fontId="2" fillId="0" borderId="0" xfId="0" applyFont="1" applyProtection="1"/>
    <xf numFmtId="0" fontId="9" fillId="0" borderId="0" xfId="0" applyFont="1" applyAlignment="1" applyProtection="1">
      <alignment horizontal="left"/>
    </xf>
    <xf numFmtId="0" fontId="6" fillId="0" borderId="0" xfId="0" applyFont="1" applyAlignment="1" applyProtection="1">
      <alignment horizontal="centerContinuous"/>
    </xf>
    <xf numFmtId="0" fontId="5" fillId="0" borderId="12" xfId="0" applyFont="1" applyBorder="1" applyAlignment="1" applyProtection="1">
      <alignment horizontal="center" vertical="center"/>
    </xf>
    <xf numFmtId="0" fontId="3" fillId="0" borderId="0" xfId="0" applyFont="1" applyAlignment="1" applyProtection="1">
      <alignment horizontal="center" vertical="center"/>
    </xf>
    <xf numFmtId="0" fontId="5" fillId="0" borderId="4" xfId="0" applyFont="1" applyBorder="1" applyAlignment="1" applyProtection="1">
      <alignment horizontal="center" vertical="center" wrapText="1"/>
    </xf>
    <xf numFmtId="0" fontId="6" fillId="0" borderId="4" xfId="0" applyFont="1" applyBorder="1" applyAlignment="1" applyProtection="1">
      <alignment horizontal="center" vertical="center"/>
    </xf>
    <xf numFmtId="0" fontId="6" fillId="0" borderId="4" xfId="0" applyFont="1" applyBorder="1" applyAlignment="1" applyProtection="1">
      <alignment horizontal="left" vertical="center" shrinkToFit="1"/>
    </xf>
    <xf numFmtId="0" fontId="5" fillId="0" borderId="4"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21" xfId="0" applyFont="1" applyBorder="1" applyAlignment="1" applyProtection="1">
      <alignment horizontal="center" vertical="center"/>
    </xf>
    <xf numFmtId="0" fontId="15" fillId="0" borderId="0" xfId="0" applyFont="1" applyAlignment="1" applyProtection="1">
      <alignment horizontal="left" vertical="center"/>
    </xf>
    <xf numFmtId="0" fontId="5" fillId="0" borderId="30"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29" xfId="0" applyFont="1" applyBorder="1" applyAlignment="1" applyProtection="1">
      <alignment horizontal="center" vertical="center"/>
    </xf>
    <xf numFmtId="0" fontId="5" fillId="0" borderId="26" xfId="0" applyFont="1" applyBorder="1" applyAlignment="1" applyProtection="1">
      <alignment horizontal="center" vertical="center"/>
    </xf>
    <xf numFmtId="0" fontId="3" fillId="0" borderId="0" xfId="0" applyNumberFormat="1" applyFont="1" applyAlignment="1" applyProtection="1">
      <alignment horizontal="center" vertical="center"/>
    </xf>
    <xf numFmtId="0" fontId="5" fillId="0" borderId="0" xfId="0" applyFont="1" applyBorder="1" applyAlignment="1" applyProtection="1">
      <alignment horizontal="center" vertical="center"/>
    </xf>
    <xf numFmtId="0" fontId="5" fillId="0" borderId="24" xfId="0" applyFont="1" applyBorder="1" applyAlignment="1" applyProtection="1">
      <alignment horizontal="center" vertical="center"/>
    </xf>
    <xf numFmtId="0" fontId="16" fillId="0" borderId="4" xfId="0" applyFont="1" applyBorder="1" applyAlignment="1" applyProtection="1">
      <alignment horizontal="center" vertical="center"/>
    </xf>
    <xf numFmtId="0" fontId="16" fillId="0" borderId="43" xfId="0" applyFont="1" applyBorder="1" applyAlignment="1" applyProtection="1">
      <alignment horizontal="left" vertical="center"/>
    </xf>
    <xf numFmtId="0" fontId="5" fillId="0" borderId="0" xfId="0" applyFont="1" applyBorder="1" applyAlignment="1" applyProtection="1">
      <alignment horizontal="center" vertical="center" shrinkToFit="1"/>
    </xf>
    <xf numFmtId="0" fontId="17" fillId="0" borderId="0" xfId="0" applyFont="1" applyBorder="1" applyAlignment="1" applyProtection="1">
      <alignment horizontal="left" vertical="center"/>
    </xf>
    <xf numFmtId="0" fontId="6" fillId="0" borderId="0" xfId="0" applyFont="1" applyBorder="1" applyAlignment="1" applyProtection="1">
      <alignment horizontal="center" vertical="center"/>
    </xf>
    <xf numFmtId="0" fontId="10" fillId="0" borderId="0" xfId="0" applyFont="1" applyAlignment="1" applyProtection="1"/>
    <xf numFmtId="0" fontId="6" fillId="0" borderId="0" xfId="0" applyFont="1" applyAlignment="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vertical="top"/>
    </xf>
    <xf numFmtId="0" fontId="6" fillId="0" borderId="0" xfId="0" applyFont="1" applyAlignment="1" applyProtection="1">
      <alignment vertical="center" wrapText="1"/>
    </xf>
    <xf numFmtId="0" fontId="2" fillId="0" borderId="0" xfId="0" applyFont="1" applyAlignment="1" applyProtection="1">
      <alignment vertical="center"/>
    </xf>
    <xf numFmtId="0" fontId="6" fillId="0" borderId="0" xfId="0" applyFont="1" applyAlignment="1" applyProtection="1">
      <alignment horizontal="center" vertical="top"/>
    </xf>
    <xf numFmtId="0" fontId="6" fillId="0" borderId="0" xfId="0" applyFont="1" applyAlignment="1" applyProtection="1">
      <alignment horizontal="right" vertical="top"/>
    </xf>
    <xf numFmtId="0" fontId="0" fillId="0" borderId="0" xfId="0" applyProtection="1"/>
    <xf numFmtId="0" fontId="2" fillId="0" borderId="0" xfId="0" applyFont="1" applyAlignment="1" applyProtection="1">
      <alignment horizontal="center" vertical="center"/>
    </xf>
    <xf numFmtId="0" fontId="2" fillId="0" borderId="0" xfId="0" applyFont="1" applyAlignment="1" applyProtection="1"/>
    <xf numFmtId="0" fontId="6" fillId="0" borderId="0" xfId="0" applyFont="1" applyAlignment="1" applyProtection="1">
      <alignment horizontal="left" vertical="top" wrapText="1"/>
    </xf>
    <xf numFmtId="0" fontId="18" fillId="0" borderId="0" xfId="0" applyFont="1" applyAlignment="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0" xfId="0" applyNumberFormat="1" applyFont="1" applyAlignment="1" applyProtection="1">
      <alignment horizontal="center" vertical="center"/>
    </xf>
    <xf numFmtId="0" fontId="10" fillId="0" borderId="42" xfId="0" applyFont="1" applyBorder="1" applyAlignment="1" applyProtection="1">
      <alignment horizontal="center" vertical="center"/>
    </xf>
    <xf numFmtId="0" fontId="10" fillId="0" borderId="4" xfId="0" applyFont="1" applyBorder="1" applyAlignment="1" applyProtection="1">
      <alignment horizontal="center" vertical="center"/>
    </xf>
    <xf numFmtId="0" fontId="5" fillId="0" borderId="15" xfId="0" applyFont="1" applyBorder="1" applyAlignment="1" applyProtection="1">
      <alignment horizontal="center" vertical="center" shrinkToFit="1"/>
      <protection locked="0"/>
    </xf>
    <xf numFmtId="0" fontId="5" fillId="0" borderId="27" xfId="0" applyFont="1" applyBorder="1" applyAlignment="1" applyProtection="1">
      <alignment horizontal="center" vertical="center" shrinkToFit="1"/>
      <protection locked="0"/>
    </xf>
    <xf numFmtId="0" fontId="5" fillId="0" borderId="16" xfId="0" applyFont="1" applyBorder="1" applyAlignment="1" applyProtection="1">
      <alignment horizontal="left" vertical="center"/>
    </xf>
    <xf numFmtId="0" fontId="5" fillId="0" borderId="34" xfId="0" applyFont="1" applyBorder="1" applyAlignment="1" applyProtection="1">
      <alignment horizontal="left" vertical="center"/>
    </xf>
    <xf numFmtId="0" fontId="5" fillId="0" borderId="13"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41" xfId="0" applyFont="1" applyBorder="1" applyAlignment="1" applyProtection="1">
      <alignment horizontal="center" vertical="center" shrinkToFit="1"/>
      <protection locked="0"/>
    </xf>
    <xf numFmtId="0" fontId="5" fillId="0" borderId="43" xfId="0" applyFont="1" applyBorder="1" applyAlignment="1" applyProtection="1">
      <alignment horizontal="left" vertical="center"/>
    </xf>
    <xf numFmtId="0" fontId="7" fillId="0" borderId="13" xfId="0" applyFont="1" applyBorder="1" applyAlignment="1" applyProtection="1">
      <alignment horizontal="right" vertical="center" indent="1" shrinkToFit="1"/>
      <protection locked="0"/>
    </xf>
    <xf numFmtId="0" fontId="7" fillId="0" borderId="28" xfId="0" applyFont="1" applyBorder="1" applyAlignment="1" applyProtection="1">
      <alignment horizontal="right" vertical="center" indent="1" shrinkToFit="1"/>
      <protection locked="0"/>
    </xf>
    <xf numFmtId="0" fontId="7" fillId="0" borderId="42" xfId="0" applyFont="1" applyBorder="1" applyAlignment="1" applyProtection="1">
      <alignment horizontal="right" vertical="center" indent="1" shrinkToFit="1"/>
      <protection locked="0"/>
    </xf>
    <xf numFmtId="0" fontId="5" fillId="0" borderId="28" xfId="0" applyFont="1" applyBorder="1" applyAlignment="1" applyProtection="1">
      <alignment horizontal="center" vertical="center" wrapText="1"/>
      <protection locked="0"/>
    </xf>
    <xf numFmtId="0" fontId="5" fillId="0" borderId="26" xfId="0" applyFont="1" applyBorder="1" applyAlignment="1" applyProtection="1">
      <alignment horizontal="center" vertical="center" wrapText="1"/>
      <protection locked="0"/>
    </xf>
    <xf numFmtId="0" fontId="7" fillId="0" borderId="22" xfId="0" applyFont="1" applyBorder="1" applyAlignment="1" applyProtection="1">
      <alignment horizontal="center" vertical="center"/>
    </xf>
    <xf numFmtId="0" fontId="7" fillId="0" borderId="6" xfId="0" applyFont="1" applyBorder="1" applyAlignment="1" applyProtection="1">
      <alignment horizontal="center" vertical="center"/>
    </xf>
    <xf numFmtId="0" fontId="7" fillId="0" borderId="20" xfId="0" applyFont="1" applyBorder="1" applyAlignment="1" applyProtection="1">
      <alignment horizontal="center" vertical="center"/>
    </xf>
    <xf numFmtId="0" fontId="7" fillId="0" borderId="13" xfId="0" applyFont="1" applyBorder="1" applyAlignment="1" applyProtection="1">
      <alignment vertical="center" shrinkToFit="1"/>
      <protection locked="0"/>
    </xf>
    <xf numFmtId="0" fontId="7" fillId="0" borderId="28" xfId="0" applyFont="1" applyBorder="1" applyAlignment="1" applyProtection="1">
      <alignment vertical="center" shrinkToFit="1"/>
      <protection locked="0"/>
    </xf>
    <xf numFmtId="0" fontId="5" fillId="0" borderId="25" xfId="0" applyFont="1" applyBorder="1" applyAlignment="1" applyProtection="1">
      <alignment horizontal="center" vertical="center" shrinkToFit="1"/>
      <protection locked="0"/>
    </xf>
    <xf numFmtId="0" fontId="5" fillId="0" borderId="30" xfId="0" applyFont="1" applyBorder="1" applyAlignment="1" applyProtection="1">
      <alignment horizontal="center" vertical="center" shrinkToFit="1"/>
      <protection locked="0"/>
    </xf>
    <xf numFmtId="0" fontId="5" fillId="0" borderId="14" xfId="0" applyFont="1" applyBorder="1" applyAlignment="1" applyProtection="1">
      <alignment horizontal="center" vertical="center" shrinkToFit="1"/>
      <protection locked="0"/>
    </xf>
    <xf numFmtId="0" fontId="5" fillId="0" borderId="32" xfId="0" applyFont="1" applyBorder="1" applyAlignment="1" applyProtection="1">
      <alignment horizontal="center" vertical="center" shrinkToFit="1"/>
      <protection locked="0"/>
    </xf>
    <xf numFmtId="0" fontId="5" fillId="0" borderId="29" xfId="0" applyFont="1" applyBorder="1" applyAlignment="1" applyProtection="1">
      <alignment horizontal="center" vertical="center" shrinkToFit="1"/>
      <protection locked="0"/>
    </xf>
    <xf numFmtId="0" fontId="5" fillId="0" borderId="26" xfId="0" applyFont="1" applyBorder="1" applyAlignment="1" applyProtection="1">
      <alignment horizontal="center" vertical="center" shrinkToFit="1"/>
      <protection locked="0"/>
    </xf>
    <xf numFmtId="0" fontId="16" fillId="0" borderId="39" xfId="0" applyFont="1" applyBorder="1" applyAlignment="1" applyProtection="1">
      <alignment horizontal="center" vertical="center"/>
    </xf>
    <xf numFmtId="0" fontId="16" fillId="0" borderId="40" xfId="0" applyFont="1" applyBorder="1" applyAlignment="1" applyProtection="1">
      <alignment horizontal="center" vertical="center"/>
    </xf>
    <xf numFmtId="0" fontId="16" fillId="0" borderId="41" xfId="0" applyFont="1" applyBorder="1" applyAlignment="1" applyProtection="1">
      <alignment horizontal="center" vertical="center"/>
    </xf>
    <xf numFmtId="0" fontId="5" fillId="0" borderId="44" xfId="0" applyFont="1" applyBorder="1" applyAlignment="1" applyProtection="1">
      <alignment horizontal="center" vertical="center" shrinkToFit="1"/>
      <protection locked="0"/>
    </xf>
    <xf numFmtId="0" fontId="5" fillId="0" borderId="4" xfId="0" applyFont="1" applyBorder="1" applyAlignment="1" applyProtection="1">
      <alignment horizontal="center" vertical="center" shrinkToFit="1"/>
      <protection locked="0"/>
    </xf>
    <xf numFmtId="0" fontId="5" fillId="0" borderId="40" xfId="0" applyFont="1" applyBorder="1" applyAlignment="1" applyProtection="1">
      <alignment horizontal="center" vertical="center" shrinkToFit="1"/>
      <protection locked="0"/>
    </xf>
    <xf numFmtId="0" fontId="5" fillId="0" borderId="35" xfId="0" applyFont="1" applyBorder="1" applyAlignment="1" applyProtection="1">
      <alignment horizontal="center" vertical="center"/>
    </xf>
    <xf numFmtId="0" fontId="5" fillId="0" borderId="10"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1" xfId="0" applyFont="1" applyBorder="1" applyAlignment="1" applyProtection="1">
      <alignment horizontal="center" vertical="center"/>
    </xf>
    <xf numFmtId="0" fontId="6" fillId="0" borderId="36" xfId="0" applyFont="1" applyBorder="1" applyAlignment="1" applyProtection="1">
      <alignment horizontal="center" vertical="center"/>
    </xf>
    <xf numFmtId="0" fontId="7" fillId="0" borderId="19" xfId="0" applyFont="1" applyBorder="1" applyAlignment="1" applyProtection="1">
      <alignment horizontal="center" vertical="center"/>
    </xf>
    <xf numFmtId="0" fontId="7" fillId="0" borderId="21" xfId="0" applyFont="1" applyBorder="1" applyAlignment="1" applyProtection="1">
      <alignment horizontal="center" vertical="center"/>
    </xf>
    <xf numFmtId="0" fontId="7" fillId="0" borderId="33" xfId="0" applyFont="1" applyBorder="1" applyAlignment="1" applyProtection="1">
      <alignment horizontal="center" vertical="center"/>
    </xf>
    <xf numFmtId="0" fontId="6" fillId="0" borderId="45" xfId="0" applyFont="1" applyBorder="1" applyAlignment="1" applyProtection="1">
      <alignment horizontal="right" wrapText="1"/>
      <protection locked="0"/>
    </xf>
    <xf numFmtId="0" fontId="6" fillId="0" borderId="46" xfId="0" applyFont="1" applyBorder="1" applyAlignment="1" applyProtection="1">
      <alignment horizontal="right" wrapText="1"/>
      <protection locked="0"/>
    </xf>
    <xf numFmtId="0" fontId="6" fillId="0" borderId="2" xfId="0" applyFont="1" applyBorder="1" applyAlignment="1" applyProtection="1">
      <alignment horizontal="right" wrapText="1"/>
      <protection locked="0"/>
    </xf>
    <xf numFmtId="0" fontId="6" fillId="0" borderId="3" xfId="0" applyFont="1" applyBorder="1" applyAlignment="1" applyProtection="1">
      <alignment horizontal="right" wrapText="1"/>
      <protection locked="0"/>
    </xf>
    <xf numFmtId="0" fontId="6" fillId="0" borderId="44" xfId="0" applyFont="1" applyBorder="1" applyAlignment="1" applyProtection="1">
      <alignment horizontal="right" wrapText="1"/>
      <protection locked="0"/>
    </xf>
    <xf numFmtId="0" fontId="6" fillId="0" borderId="43" xfId="0" applyFont="1" applyBorder="1" applyAlignment="1" applyProtection="1">
      <alignment horizontal="right" wrapText="1"/>
      <protection locked="0"/>
    </xf>
    <xf numFmtId="49" fontId="9" fillId="0" borderId="52" xfId="0" applyNumberFormat="1" applyFont="1" applyBorder="1" applyAlignment="1" applyProtection="1">
      <alignment horizontal="center" vertical="center"/>
      <protection locked="0"/>
    </xf>
    <xf numFmtId="49" fontId="9" fillId="0" borderId="53" xfId="0" applyNumberFormat="1"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0" xfId="0" applyFont="1" applyAlignment="1" applyProtection="1">
      <alignment horizontal="center" vertical="center"/>
    </xf>
    <xf numFmtId="0" fontId="7" fillId="0" borderId="0" xfId="0" applyFont="1" applyBorder="1" applyAlignment="1" applyProtection="1">
      <alignment horizontal="center" vertical="center"/>
    </xf>
    <xf numFmtId="0" fontId="8" fillId="0" borderId="0" xfId="0" applyFont="1" applyAlignment="1" applyProtection="1">
      <alignment horizontal="center" vertical="center" wrapText="1"/>
    </xf>
    <xf numFmtId="0" fontId="8" fillId="0" borderId="0" xfId="0" applyFont="1" applyBorder="1" applyAlignment="1" applyProtection="1">
      <alignment horizontal="center" vertical="center" wrapText="1"/>
    </xf>
    <xf numFmtId="0" fontId="5" fillId="0" borderId="1"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47" xfId="0" applyFont="1" applyBorder="1" applyAlignment="1" applyProtection="1">
      <alignment horizontal="center" vertical="center"/>
    </xf>
    <xf numFmtId="0" fontId="5" fillId="0" borderId="30" xfId="0" applyFont="1" applyBorder="1" applyAlignment="1" applyProtection="1">
      <alignment horizontal="center" vertical="center"/>
    </xf>
    <xf numFmtId="0" fontId="5" fillId="0" borderId="48"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49" xfId="0" applyFont="1" applyBorder="1" applyAlignment="1" applyProtection="1">
      <alignment horizontal="center" vertical="center"/>
    </xf>
    <xf numFmtId="0" fontId="5" fillId="0" borderId="31" xfId="0" applyFont="1" applyBorder="1" applyAlignment="1" applyProtection="1">
      <alignment horizontal="center" vertical="center"/>
    </xf>
    <xf numFmtId="0" fontId="5" fillId="0" borderId="31" xfId="0" applyFont="1" applyBorder="1" applyAlignment="1" applyProtection="1">
      <alignment horizontal="left" vertical="center" indent="1"/>
      <protection locked="0"/>
    </xf>
    <xf numFmtId="0" fontId="5" fillId="0" borderId="54" xfId="0" applyFont="1" applyBorder="1" applyAlignment="1" applyProtection="1">
      <alignment horizontal="left" vertical="center" indent="1"/>
      <protection locked="0"/>
    </xf>
    <xf numFmtId="0" fontId="14" fillId="0" borderId="30" xfId="0" applyFont="1" applyBorder="1" applyAlignment="1" applyProtection="1">
      <alignment horizontal="left" vertical="center" indent="1"/>
      <protection locked="0"/>
    </xf>
    <xf numFmtId="0" fontId="14" fillId="0" borderId="50" xfId="0" applyFont="1" applyBorder="1" applyAlignment="1" applyProtection="1">
      <alignment horizontal="left" vertical="center" indent="1"/>
      <protection locked="0"/>
    </xf>
    <xf numFmtId="0" fontId="14" fillId="0" borderId="4" xfId="0" applyFont="1" applyBorder="1" applyAlignment="1" applyProtection="1">
      <alignment horizontal="left" vertical="center" indent="1"/>
      <protection locked="0"/>
    </xf>
    <xf numFmtId="0" fontId="14" fillId="0" borderId="51" xfId="0" applyFont="1" applyBorder="1" applyAlignment="1" applyProtection="1">
      <alignment horizontal="left" vertical="center" indent="1"/>
      <protection locked="0"/>
    </xf>
    <xf numFmtId="0" fontId="14" fillId="0" borderId="13" xfId="0" applyFont="1" applyBorder="1" applyAlignment="1" applyProtection="1">
      <alignment horizontal="right" vertical="center" indent="1"/>
      <protection locked="0"/>
    </xf>
    <xf numFmtId="0" fontId="14" fillId="0" borderId="30" xfId="0" applyFont="1" applyBorder="1" applyAlignment="1" applyProtection="1">
      <alignment horizontal="right" vertical="center" indent="1"/>
      <protection locked="0"/>
    </xf>
    <xf numFmtId="0" fontId="14" fillId="0" borderId="56" xfId="0" applyFont="1" applyBorder="1" applyAlignment="1" applyProtection="1">
      <alignment horizontal="right" vertical="center" indent="1"/>
      <protection locked="0"/>
    </xf>
    <xf numFmtId="0" fontId="14" fillId="0" borderId="42" xfId="0" applyFont="1" applyBorder="1" applyAlignment="1" applyProtection="1">
      <alignment horizontal="right" vertical="center" indent="1"/>
      <protection locked="0"/>
    </xf>
    <xf numFmtId="0" fontId="14" fillId="0" borderId="4" xfId="0" applyFont="1" applyBorder="1" applyAlignment="1" applyProtection="1">
      <alignment horizontal="right" vertical="center" indent="1"/>
      <protection locked="0"/>
    </xf>
    <xf numFmtId="0" fontId="14" fillId="0" borderId="57" xfId="0" applyFont="1" applyBorder="1" applyAlignment="1" applyProtection="1">
      <alignment horizontal="right" vertical="center" indent="1"/>
      <protection locked="0"/>
    </xf>
    <xf numFmtId="0" fontId="5" fillId="0" borderId="11" xfId="0" applyFont="1" applyBorder="1" applyAlignment="1" applyProtection="1">
      <alignment horizontal="right" vertical="center" indent="1"/>
      <protection locked="0"/>
    </xf>
    <xf numFmtId="0" fontId="5" fillId="0" borderId="31" xfId="0" applyFont="1" applyBorder="1" applyAlignment="1" applyProtection="1">
      <alignment horizontal="right" vertical="center" indent="1"/>
      <protection locked="0"/>
    </xf>
    <xf numFmtId="0" fontId="5" fillId="0" borderId="55" xfId="0" applyFont="1" applyBorder="1" applyAlignment="1" applyProtection="1">
      <alignment horizontal="right" vertical="center" indent="1"/>
      <protection locked="0"/>
    </xf>
    <xf numFmtId="0" fontId="6" fillId="0" borderId="25" xfId="0" applyFont="1" applyBorder="1" applyAlignment="1" applyProtection="1">
      <alignment horizontal="left" vertical="top"/>
    </xf>
    <xf numFmtId="0" fontId="6" fillId="0" borderId="30" xfId="0" applyFont="1" applyBorder="1" applyAlignment="1" applyProtection="1">
      <alignment horizontal="left" vertical="top"/>
    </xf>
    <xf numFmtId="0" fontId="6" fillId="0" borderId="50" xfId="0" applyFont="1" applyBorder="1" applyAlignment="1" applyProtection="1">
      <alignment horizontal="left" vertical="top"/>
    </xf>
    <xf numFmtId="0" fontId="6" fillId="0" borderId="44" xfId="0" applyFont="1" applyBorder="1" applyAlignment="1" applyProtection="1">
      <alignment horizontal="left" vertical="top"/>
    </xf>
    <xf numFmtId="0" fontId="6" fillId="0" borderId="4" xfId="0" applyFont="1" applyBorder="1" applyAlignment="1" applyProtection="1">
      <alignment horizontal="left" vertical="top"/>
    </xf>
    <xf numFmtId="0" fontId="6" fillId="0" borderId="51" xfId="0" applyFont="1" applyBorder="1" applyAlignment="1" applyProtection="1">
      <alignment horizontal="left" vertical="top"/>
    </xf>
    <xf numFmtId="0" fontId="7" fillId="0" borderId="23"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5" fillId="0" borderId="36" xfId="0" applyFont="1" applyBorder="1" applyAlignment="1" applyProtection="1">
      <alignment horizontal="center" vertical="center"/>
    </xf>
    <xf numFmtId="0" fontId="5" fillId="0" borderId="21" xfId="0" applyFont="1" applyBorder="1" applyAlignment="1" applyProtection="1">
      <alignment horizontal="center" vertical="center" shrinkToFit="1"/>
      <protection locked="0"/>
    </xf>
    <xf numFmtId="0" fontId="5" fillId="0" borderId="22" xfId="0" applyFont="1" applyBorder="1" applyAlignment="1" applyProtection="1">
      <alignment horizontal="center" vertical="center" shrinkToFit="1"/>
      <protection locked="0"/>
    </xf>
    <xf numFmtId="0" fontId="5" fillId="0" borderId="5"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5" fillId="0" borderId="23" xfId="0" applyFont="1" applyBorder="1" applyAlignment="1" applyProtection="1">
      <alignment horizontal="center" vertical="center" shrinkToFit="1"/>
      <protection locked="0"/>
    </xf>
    <xf numFmtId="0" fontId="5" fillId="0" borderId="8" xfId="0" applyFont="1" applyBorder="1" applyAlignment="1" applyProtection="1">
      <alignment horizontal="center" vertical="center" shrinkToFit="1"/>
      <protection locked="0"/>
    </xf>
    <xf numFmtId="0" fontId="5" fillId="0" borderId="9" xfId="0" applyFont="1" applyBorder="1" applyAlignment="1" applyProtection="1">
      <alignment horizontal="center" vertical="center"/>
    </xf>
    <xf numFmtId="0" fontId="5" fillId="0" borderId="38"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37"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20" xfId="0" applyFont="1" applyBorder="1" applyAlignment="1" applyProtection="1">
      <alignment horizontal="center" vertical="center"/>
    </xf>
    <xf numFmtId="0" fontId="6" fillId="0" borderId="0" xfId="0" applyFont="1" applyAlignment="1" applyProtection="1">
      <alignment horizontal="left" vertical="center" wrapText="1"/>
    </xf>
    <xf numFmtId="0" fontId="6" fillId="0" borderId="0" xfId="0" applyFont="1" applyAlignment="1" applyProtection="1">
      <alignment horizontal="left" vertical="top" wrapText="1"/>
    </xf>
    <xf numFmtId="0" fontId="11" fillId="0" borderId="0" xfId="0" applyFont="1" applyAlignment="1" applyProtection="1">
      <alignment horizontal="left" vertical="top" wrapText="1"/>
    </xf>
    <xf numFmtId="0" fontId="11" fillId="0" borderId="0" xfId="0" applyFont="1" applyAlignment="1" applyProtection="1">
      <alignment vertical="top" wrapText="1"/>
    </xf>
    <xf numFmtId="0" fontId="5" fillId="0" borderId="9" xfId="0" applyFont="1" applyBorder="1" applyAlignment="1">
      <alignment horizontal="center" vertical="center"/>
    </xf>
    <xf numFmtId="0" fontId="5" fillId="0" borderId="31"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36" xfId="0" applyFont="1" applyBorder="1" applyAlignment="1">
      <alignment horizontal="center" vertical="center"/>
    </xf>
    <xf numFmtId="0" fontId="7" fillId="0" borderId="0" xfId="0" applyFont="1" applyAlignment="1">
      <alignment horizontal="center" vertical="center"/>
    </xf>
    <xf numFmtId="0" fontId="7" fillId="0" borderId="0"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Border="1" applyAlignment="1">
      <alignment horizontal="center" vertical="center" wrapText="1"/>
    </xf>
    <xf numFmtId="0" fontId="5" fillId="0" borderId="35" xfId="0" applyFont="1" applyBorder="1" applyAlignment="1">
      <alignment horizontal="center" vertical="center"/>
    </xf>
    <xf numFmtId="0" fontId="5" fillId="0" borderId="49" xfId="0" applyFont="1" applyBorder="1" applyAlignment="1">
      <alignment horizontal="center" vertical="center"/>
    </xf>
    <xf numFmtId="0" fontId="5" fillId="0" borderId="11" xfId="0" applyFont="1" applyBorder="1" applyAlignment="1">
      <alignment horizontal="right" vertical="center" indent="1"/>
    </xf>
    <xf numFmtId="0" fontId="5" fillId="0" borderId="31" xfId="0" applyFont="1" applyBorder="1" applyAlignment="1">
      <alignment horizontal="right" vertical="center" indent="1"/>
    </xf>
    <xf numFmtId="0" fontId="5" fillId="0" borderId="55" xfId="0" applyFont="1" applyBorder="1" applyAlignment="1">
      <alignment horizontal="right" vertical="center" indent="1"/>
    </xf>
    <xf numFmtId="0" fontId="5" fillId="0" borderId="31" xfId="0" applyFont="1" applyBorder="1" applyAlignment="1">
      <alignment horizontal="left" vertical="center" indent="1"/>
    </xf>
    <xf numFmtId="0" fontId="5" fillId="0" borderId="54" xfId="0" applyFont="1" applyBorder="1" applyAlignment="1">
      <alignment horizontal="left" vertical="center" indent="1"/>
    </xf>
    <xf numFmtId="0" fontId="6" fillId="0" borderId="25" xfId="0" applyFont="1" applyBorder="1" applyAlignment="1">
      <alignment horizontal="left" vertical="top"/>
    </xf>
    <xf numFmtId="0" fontId="6" fillId="0" borderId="30" xfId="0" applyFont="1" applyBorder="1" applyAlignment="1">
      <alignment horizontal="left" vertical="top"/>
    </xf>
    <xf numFmtId="0" fontId="6" fillId="0" borderId="50" xfId="0" applyFont="1" applyBorder="1" applyAlignment="1">
      <alignment horizontal="left" vertical="top"/>
    </xf>
    <xf numFmtId="0" fontId="6" fillId="0" borderId="44" xfId="0" applyFont="1" applyBorder="1" applyAlignment="1">
      <alignment horizontal="left" vertical="top"/>
    </xf>
    <xf numFmtId="0" fontId="6" fillId="0" borderId="4" xfId="0" applyFont="1" applyBorder="1" applyAlignment="1">
      <alignment horizontal="left" vertical="top"/>
    </xf>
    <xf numFmtId="0" fontId="6" fillId="0" borderId="51" xfId="0" applyFont="1" applyBorder="1" applyAlignment="1">
      <alignment horizontal="left" vertical="top"/>
    </xf>
    <xf numFmtId="0" fontId="5" fillId="0" borderId="47" xfId="0" applyFont="1" applyBorder="1" applyAlignment="1">
      <alignment horizontal="center" vertical="center"/>
    </xf>
    <xf numFmtId="0" fontId="5" fillId="0" borderId="30" xfId="0" applyFont="1" applyBorder="1" applyAlignment="1">
      <alignment horizontal="center" vertical="center"/>
    </xf>
    <xf numFmtId="0" fontId="5" fillId="0" borderId="48" xfId="0" applyFont="1" applyBorder="1" applyAlignment="1">
      <alignment horizontal="center" vertical="center"/>
    </xf>
    <xf numFmtId="0" fontId="5" fillId="0" borderId="4" xfId="0" applyFont="1" applyBorder="1" applyAlignment="1">
      <alignment horizontal="center" vertical="center"/>
    </xf>
    <xf numFmtId="0" fontId="14" fillId="0" borderId="13" xfId="0" applyFont="1" applyBorder="1" applyAlignment="1">
      <alignment horizontal="right" vertical="center" indent="1"/>
    </xf>
    <xf numFmtId="0" fontId="14" fillId="0" borderId="30" xfId="0" applyFont="1" applyBorder="1" applyAlignment="1">
      <alignment horizontal="right" vertical="center" indent="1"/>
    </xf>
    <xf numFmtId="0" fontId="14" fillId="0" borderId="56" xfId="0" applyFont="1" applyBorder="1" applyAlignment="1">
      <alignment horizontal="right" vertical="center" indent="1"/>
    </xf>
    <xf numFmtId="0" fontId="14" fillId="0" borderId="42" xfId="0" applyFont="1" applyBorder="1" applyAlignment="1">
      <alignment horizontal="right" vertical="center" indent="1"/>
    </xf>
    <xf numFmtId="0" fontId="14" fillId="0" borderId="4" xfId="0" applyFont="1" applyBorder="1" applyAlignment="1">
      <alignment horizontal="right" vertical="center" indent="1"/>
    </xf>
    <xf numFmtId="0" fontId="14" fillId="0" borderId="57" xfId="0" applyFont="1" applyBorder="1" applyAlignment="1">
      <alignment horizontal="right" vertical="center" indent="1"/>
    </xf>
    <xf numFmtId="0" fontId="14" fillId="0" borderId="30" xfId="0" applyFont="1" applyBorder="1" applyAlignment="1">
      <alignment horizontal="left" vertical="center" indent="1"/>
    </xf>
    <xf numFmtId="0" fontId="14" fillId="0" borderId="50" xfId="0" applyFont="1" applyBorder="1" applyAlignment="1">
      <alignment horizontal="left" vertical="center" indent="1"/>
    </xf>
    <xf numFmtId="0" fontId="14" fillId="0" borderId="4" xfId="0" applyFont="1" applyBorder="1" applyAlignment="1">
      <alignment horizontal="left" vertical="center" indent="1"/>
    </xf>
    <xf numFmtId="0" fontId="14" fillId="0" borderId="51" xfId="0" applyFont="1" applyBorder="1" applyAlignment="1">
      <alignment horizontal="left" vertical="center" indent="1"/>
    </xf>
    <xf numFmtId="49" fontId="7" fillId="0" borderId="52" xfId="0" applyNumberFormat="1" applyFont="1" applyBorder="1" applyAlignment="1">
      <alignment horizontal="center" vertical="center" shrinkToFit="1"/>
    </xf>
    <xf numFmtId="49" fontId="7" fillId="0" borderId="53" xfId="0" applyNumberFormat="1" applyFont="1" applyBorder="1" applyAlignment="1">
      <alignment horizontal="center" vertical="center" shrinkToFit="1"/>
    </xf>
    <xf numFmtId="0" fontId="5" fillId="0" borderId="37" xfId="0" applyFont="1" applyBorder="1" applyAlignment="1">
      <alignment horizontal="center" vertical="center"/>
    </xf>
    <xf numFmtId="0" fontId="5" fillId="0" borderId="6" xfId="0" applyFont="1" applyBorder="1" applyAlignment="1">
      <alignment horizontal="center" vertical="center"/>
    </xf>
    <xf numFmtId="0" fontId="5" fillId="0" borderId="20" xfId="0" applyFont="1" applyBorder="1" applyAlignment="1">
      <alignment horizontal="center" vertical="center"/>
    </xf>
    <xf numFmtId="0" fontId="5" fillId="0" borderId="22" xfId="0" applyFont="1" applyBorder="1" applyAlignment="1">
      <alignment horizontal="center" vertical="center"/>
    </xf>
    <xf numFmtId="0" fontId="5" fillId="0" borderId="21"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38" xfId="0" applyFont="1" applyBorder="1" applyAlignment="1">
      <alignment horizontal="center" vertical="center"/>
    </xf>
    <xf numFmtId="0" fontId="5" fillId="0" borderId="7" xfId="0" applyFont="1" applyBorder="1" applyAlignment="1">
      <alignment horizontal="center" vertical="center"/>
    </xf>
    <xf numFmtId="0" fontId="5" fillId="0" borderId="17" xfId="0" applyFont="1" applyBorder="1" applyAlignment="1">
      <alignment horizontal="center" vertical="center"/>
    </xf>
    <xf numFmtId="0" fontId="5" fillId="0" borderId="23" xfId="0" applyFont="1" applyBorder="1" applyAlignment="1">
      <alignment horizontal="center" vertical="center"/>
    </xf>
    <xf numFmtId="0" fontId="5" fillId="0" borderId="18" xfId="0" applyFont="1" applyBorder="1" applyAlignment="1">
      <alignment horizontal="center" vertical="center" shrinkToFit="1"/>
    </xf>
    <xf numFmtId="0" fontId="5" fillId="0" borderId="23" xfId="0" applyFont="1" applyBorder="1" applyAlignment="1">
      <alignment horizontal="center" vertical="center" shrinkToFit="1"/>
    </xf>
    <xf numFmtId="0" fontId="5" fillId="0" borderId="8" xfId="0" applyFont="1" applyBorder="1" applyAlignment="1">
      <alignment horizontal="center" vertical="center" shrinkToFit="1"/>
    </xf>
    <xf numFmtId="0" fontId="6" fillId="0" borderId="1" xfId="0" applyFont="1" applyBorder="1" applyAlignment="1">
      <alignment horizontal="center"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6" xfId="0" applyFont="1" applyBorder="1" applyAlignment="1">
      <alignment horizontal="center" vertical="center"/>
    </xf>
    <xf numFmtId="0" fontId="7" fillId="0" borderId="33" xfId="0" applyFont="1" applyBorder="1" applyAlignment="1">
      <alignment horizontal="center" vertical="center"/>
    </xf>
    <xf numFmtId="0" fontId="3" fillId="0" borderId="0" xfId="0" applyNumberFormat="1" applyFont="1" applyAlignment="1">
      <alignment horizontal="center" vertical="center"/>
    </xf>
    <xf numFmtId="0" fontId="5" fillId="0" borderId="25"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32"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26" xfId="0" applyFont="1" applyBorder="1" applyAlignment="1">
      <alignment horizontal="center" vertical="center" shrinkToFi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15" xfId="0" applyFont="1" applyBorder="1" applyAlignment="1">
      <alignment horizontal="center" vertical="center" shrinkToFit="1"/>
    </xf>
    <xf numFmtId="0" fontId="5" fillId="0" borderId="27" xfId="0" applyFont="1" applyBorder="1" applyAlignment="1">
      <alignment horizontal="center" vertical="center" shrinkToFit="1"/>
    </xf>
    <xf numFmtId="0" fontId="7" fillId="0" borderId="13" xfId="0" applyFont="1" applyBorder="1" applyAlignment="1">
      <alignment vertical="center" shrinkToFit="1"/>
    </xf>
    <xf numFmtId="0" fontId="7" fillId="0" borderId="28" xfId="0" applyFont="1" applyBorder="1" applyAlignment="1">
      <alignment vertical="center" shrinkToFit="1"/>
    </xf>
    <xf numFmtId="0" fontId="5" fillId="0" borderId="16" xfId="0" applyFont="1" applyBorder="1" applyAlignment="1">
      <alignment horizontal="left" vertical="center"/>
    </xf>
    <xf numFmtId="0" fontId="5" fillId="0" borderId="34" xfId="0" applyFont="1" applyBorder="1" applyAlignment="1">
      <alignment horizontal="left" vertical="center"/>
    </xf>
    <xf numFmtId="0" fontId="7" fillId="0" borderId="13" xfId="0" applyFont="1" applyBorder="1" applyAlignment="1">
      <alignment horizontal="right" vertical="center" indent="1" shrinkToFit="1"/>
    </xf>
    <xf numFmtId="0" fontId="7" fillId="0" borderId="28" xfId="0" applyFont="1" applyBorder="1" applyAlignment="1">
      <alignment horizontal="right" vertical="center" indent="1" shrinkToFit="1"/>
    </xf>
    <xf numFmtId="0" fontId="11" fillId="0" borderId="0" xfId="0" applyFont="1" applyAlignment="1">
      <alignment horizontal="left" vertical="top" wrapText="1"/>
    </xf>
    <xf numFmtId="0" fontId="5" fillId="0" borderId="44"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40" xfId="0" applyFont="1" applyBorder="1" applyAlignment="1">
      <alignment horizontal="center" vertical="center" shrinkToFit="1"/>
    </xf>
    <xf numFmtId="0" fontId="5" fillId="0" borderId="42"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1" xfId="0" applyFont="1" applyBorder="1" applyAlignment="1">
      <alignment horizontal="center" vertical="center" shrinkToFit="1"/>
    </xf>
    <xf numFmtId="0" fontId="7" fillId="0" borderId="42" xfId="0" applyFont="1" applyBorder="1" applyAlignment="1">
      <alignment horizontal="right" vertical="center" indent="1" shrinkToFit="1"/>
    </xf>
    <xf numFmtId="0" fontId="5" fillId="0" borderId="43" xfId="0" applyFont="1" applyBorder="1" applyAlignment="1">
      <alignment horizontal="left"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0" fillId="0" borderId="42" xfId="0" applyFont="1" applyBorder="1" applyAlignment="1">
      <alignment horizontal="center" vertical="center"/>
    </xf>
    <xf numFmtId="0" fontId="10" fillId="0" borderId="4" xfId="0" applyFont="1" applyBorder="1" applyAlignment="1">
      <alignment horizontal="center" vertical="center"/>
    </xf>
    <xf numFmtId="0" fontId="6" fillId="0" borderId="0" xfId="0" applyFont="1" applyAlignment="1">
      <alignment horizontal="left" vertical="top" wrapText="1"/>
    </xf>
    <xf numFmtId="0" fontId="11" fillId="0" borderId="0" xfId="0" applyFont="1" applyAlignment="1">
      <alignment vertical="top" wrapText="1"/>
    </xf>
  </cellXfs>
  <cellStyles count="1">
    <cellStyle name="標準" xfId="0" builtinId="0"/>
  </cellStyles>
  <dxfs count="3">
    <dxf>
      <font>
        <b/>
        <i val="0"/>
        <color rgb="FFFF0000"/>
      </font>
    </dxf>
    <dxf>
      <font>
        <b/>
        <i val="0"/>
        <color rgb="FFFF000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78441</xdr:colOff>
      <xdr:row>17</xdr:row>
      <xdr:rowOff>268941</xdr:rowOff>
    </xdr:from>
    <xdr:to>
      <xdr:col>10</xdr:col>
      <xdr:colOff>22411</xdr:colOff>
      <xdr:row>21</xdr:row>
      <xdr:rowOff>257734</xdr:rowOff>
    </xdr:to>
    <xdr:sp macro="" textlink="">
      <xdr:nvSpPr>
        <xdr:cNvPr id="3" name="四角形: 角を丸くする 2">
          <a:extLst>
            <a:ext uri="{FF2B5EF4-FFF2-40B4-BE49-F238E27FC236}">
              <a16:creationId xmlns:a16="http://schemas.microsoft.com/office/drawing/2014/main" id="{30D1DEE1-346C-9135-C3E1-39333F01C443}"/>
            </a:ext>
          </a:extLst>
        </xdr:cNvPr>
        <xdr:cNvSpPr/>
      </xdr:nvSpPr>
      <xdr:spPr>
        <a:xfrm>
          <a:off x="78441" y="4997823"/>
          <a:ext cx="3877235" cy="1199029"/>
        </a:xfrm>
        <a:prstGeom prst="roundRect">
          <a:avLst>
            <a:gd name="adj" fmla="val 12656"/>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78442</xdr:colOff>
      <xdr:row>22</xdr:row>
      <xdr:rowOff>22413</xdr:rowOff>
    </xdr:from>
    <xdr:to>
      <xdr:col>10</xdr:col>
      <xdr:colOff>22412</xdr:colOff>
      <xdr:row>24</xdr:row>
      <xdr:rowOff>22413</xdr:rowOff>
    </xdr:to>
    <xdr:sp macro="" textlink="">
      <xdr:nvSpPr>
        <xdr:cNvPr id="4" name="四角形: 角を丸くする 3">
          <a:extLst>
            <a:ext uri="{FF2B5EF4-FFF2-40B4-BE49-F238E27FC236}">
              <a16:creationId xmlns:a16="http://schemas.microsoft.com/office/drawing/2014/main" id="{A2B8CC05-FC9D-DB6E-2E13-C5A154A7E864}"/>
            </a:ext>
          </a:extLst>
        </xdr:cNvPr>
        <xdr:cNvSpPr/>
      </xdr:nvSpPr>
      <xdr:spPr>
        <a:xfrm>
          <a:off x="78442" y="6264089"/>
          <a:ext cx="3877235" cy="605118"/>
        </a:xfrm>
        <a:prstGeom prst="roundRect">
          <a:avLst>
            <a:gd name="adj" fmla="val 12656"/>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481853</xdr:colOff>
      <xdr:row>26</xdr:row>
      <xdr:rowOff>100852</xdr:rowOff>
    </xdr:from>
    <xdr:to>
      <xdr:col>10</xdr:col>
      <xdr:colOff>537884</xdr:colOff>
      <xdr:row>29</xdr:row>
      <xdr:rowOff>246530</xdr:rowOff>
    </xdr:to>
    <xdr:sp macro="" textlink="">
      <xdr:nvSpPr>
        <xdr:cNvPr id="5" name="テキスト ボックス 4">
          <a:extLst>
            <a:ext uri="{FF2B5EF4-FFF2-40B4-BE49-F238E27FC236}">
              <a16:creationId xmlns:a16="http://schemas.microsoft.com/office/drawing/2014/main" id="{13142AD2-86C0-A7D4-CC7A-55C6ADA2B7A1}"/>
            </a:ext>
          </a:extLst>
        </xdr:cNvPr>
        <xdr:cNvSpPr txBox="1"/>
      </xdr:nvSpPr>
      <xdr:spPr>
        <a:xfrm>
          <a:off x="885265" y="7552764"/>
          <a:ext cx="3585884" cy="105335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a:t>（例１）同一年度内で、１年間同じ学校で勤務した場合</a:t>
          </a:r>
          <a:endParaRPr kumimoji="1" lang="en-US" altLang="ja-JP" sz="1100"/>
        </a:p>
        <a:p>
          <a:r>
            <a:rPr kumimoji="1" lang="ja-JP" altLang="en-US" sz="1100"/>
            <a:t>令和４年４月   １日～令和４年６月２０日・・・産休代替</a:t>
          </a:r>
          <a:endParaRPr kumimoji="1" lang="en-US" altLang="ja-JP" sz="1100"/>
        </a:p>
        <a:p>
          <a:r>
            <a:rPr kumimoji="1" lang="ja-JP" altLang="en-US" sz="1100"/>
            <a:t>令和４年６月２１日～令和５年３月３１日・・・育休代替</a:t>
          </a:r>
          <a:endParaRPr kumimoji="1" lang="en-US" altLang="ja-JP" sz="1100"/>
        </a:p>
        <a:p>
          <a:r>
            <a:rPr kumimoji="1" lang="ja-JP" altLang="en-US" sz="1100"/>
            <a:t>のように</a:t>
          </a:r>
          <a:r>
            <a:rPr kumimoji="1" lang="ja-JP" altLang="en-US" sz="1100" u="sng"/>
            <a:t>、</a:t>
          </a:r>
          <a:r>
            <a:rPr kumimoji="1" lang="ja-JP" altLang="en-US" sz="1100" b="1" u="sng">
              <a:solidFill>
                <a:srgbClr val="FF0000"/>
              </a:solidFill>
            </a:rPr>
            <a:t>同一年度内で</a:t>
          </a:r>
          <a:r>
            <a:rPr kumimoji="1" lang="ja-JP" altLang="en-US" sz="1100" u="sng">
              <a:solidFill>
                <a:srgbClr val="FF0000"/>
              </a:solidFill>
            </a:rPr>
            <a:t>、</a:t>
          </a:r>
          <a:r>
            <a:rPr kumimoji="1" lang="ja-JP" altLang="ja-JP" sz="1100" b="1" u="sng">
              <a:solidFill>
                <a:srgbClr val="FF0000"/>
              </a:solidFill>
              <a:effectLst/>
              <a:latin typeface="+mn-lt"/>
              <a:ea typeface="+mn-ea"/>
              <a:cs typeface="+mn-cs"/>
            </a:rPr>
            <a:t>同じ学校での勤務が続く場合</a:t>
          </a:r>
          <a:r>
            <a:rPr kumimoji="1" lang="ja-JP" altLang="en-US" sz="1100" b="0" u="none">
              <a:solidFill>
                <a:sysClr val="windowText" lastClr="000000"/>
              </a:solidFill>
              <a:effectLst/>
              <a:latin typeface="+mn-lt"/>
              <a:ea typeface="+mn-ea"/>
              <a:cs typeface="+mn-cs"/>
            </a:rPr>
            <a:t>は</a:t>
          </a:r>
          <a:r>
            <a:rPr kumimoji="1" lang="ja-JP" altLang="en-US" sz="1100"/>
            <a:t>複数の辞令がある場合でも、まとめて入力してもよい。</a:t>
          </a:r>
        </a:p>
      </xdr:txBody>
    </xdr:sp>
    <xdr:clientData/>
  </xdr:twoCellAnchor>
  <xdr:twoCellAnchor>
    <xdr:from>
      <xdr:col>10</xdr:col>
      <xdr:colOff>840441</xdr:colOff>
      <xdr:row>26</xdr:row>
      <xdr:rowOff>100852</xdr:rowOff>
    </xdr:from>
    <xdr:to>
      <xdr:col>14</xdr:col>
      <xdr:colOff>705972</xdr:colOff>
      <xdr:row>29</xdr:row>
      <xdr:rowOff>246530</xdr:rowOff>
    </xdr:to>
    <xdr:sp macro="" textlink="">
      <xdr:nvSpPr>
        <xdr:cNvPr id="6" name="テキスト ボックス 5">
          <a:extLst>
            <a:ext uri="{FF2B5EF4-FFF2-40B4-BE49-F238E27FC236}">
              <a16:creationId xmlns:a16="http://schemas.microsoft.com/office/drawing/2014/main" id="{100729BB-70ED-1D60-823E-211716B0343B}"/>
            </a:ext>
          </a:extLst>
        </xdr:cNvPr>
        <xdr:cNvSpPr txBox="1"/>
      </xdr:nvSpPr>
      <xdr:spPr>
        <a:xfrm>
          <a:off x="4773706" y="7552764"/>
          <a:ext cx="3742766" cy="105335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a:t>（例２）同一年度内で、勤務校が２校以上変わった場合</a:t>
          </a:r>
          <a:endParaRPr kumimoji="1" lang="en-US" altLang="ja-JP" sz="1100"/>
        </a:p>
        <a:p>
          <a:r>
            <a:rPr kumimoji="1" lang="ja-JP" altLang="en-US" sz="1100"/>
            <a:t>令和５年４月   １日～令和５年９月３０日・・・藤島中学校</a:t>
          </a:r>
          <a:endParaRPr kumimoji="1" lang="en-US" altLang="ja-JP" sz="1100"/>
        </a:p>
        <a:p>
          <a:r>
            <a:rPr kumimoji="1" lang="ja-JP" altLang="en-US" sz="1100"/>
            <a:t>令和５年１０月１日～令和６年３月３１日・・・灯明寺中学校</a:t>
          </a:r>
          <a:endParaRPr kumimoji="1" lang="en-US" altLang="ja-JP" sz="1100"/>
        </a:p>
        <a:p>
          <a:r>
            <a:rPr kumimoji="1" lang="ja-JP" altLang="en-US" sz="1100"/>
            <a:t>のように</a:t>
          </a:r>
          <a:r>
            <a:rPr kumimoji="1" lang="ja-JP" altLang="en-US" sz="1100" b="1" u="sng">
              <a:solidFill>
                <a:srgbClr val="FF0000"/>
              </a:solidFill>
            </a:rPr>
            <a:t>、同一年度内で、複数の学校での勤務があった場合</a:t>
          </a:r>
          <a:r>
            <a:rPr kumimoji="1" lang="ja-JP" altLang="en-US" sz="1100"/>
            <a:t>は分けて入力する。</a:t>
          </a:r>
        </a:p>
      </xdr:txBody>
    </xdr:sp>
    <xdr:clientData/>
  </xdr:twoCellAnchor>
  <xdr:twoCellAnchor>
    <xdr:from>
      <xdr:col>10</xdr:col>
      <xdr:colOff>11206</xdr:colOff>
      <xdr:row>19</xdr:row>
      <xdr:rowOff>280147</xdr:rowOff>
    </xdr:from>
    <xdr:to>
      <xdr:col>11</xdr:col>
      <xdr:colOff>799170</xdr:colOff>
      <xdr:row>20</xdr:row>
      <xdr:rowOff>139390</xdr:rowOff>
    </xdr:to>
    <xdr:cxnSp macro="">
      <xdr:nvCxnSpPr>
        <xdr:cNvPr id="8" name="直線矢印コネクタ 7">
          <a:extLst>
            <a:ext uri="{FF2B5EF4-FFF2-40B4-BE49-F238E27FC236}">
              <a16:creationId xmlns:a16="http://schemas.microsoft.com/office/drawing/2014/main" id="{863631E3-5858-95DC-26EF-3D8D7B1C30F9}"/>
            </a:ext>
          </a:extLst>
        </xdr:cNvPr>
        <xdr:cNvCxnSpPr/>
      </xdr:nvCxnSpPr>
      <xdr:spPr>
        <a:xfrm flipH="1" flipV="1">
          <a:off x="3937365" y="5655964"/>
          <a:ext cx="1675415" cy="16590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481853</xdr:colOff>
      <xdr:row>23</xdr:row>
      <xdr:rowOff>212912</xdr:rowOff>
    </xdr:from>
    <xdr:to>
      <xdr:col>4</xdr:col>
      <xdr:colOff>67235</xdr:colOff>
      <xdr:row>26</xdr:row>
      <xdr:rowOff>112059</xdr:rowOff>
    </xdr:to>
    <xdr:cxnSp macro="">
      <xdr:nvCxnSpPr>
        <xdr:cNvPr id="10" name="直線矢印コネクタ 9">
          <a:extLst>
            <a:ext uri="{FF2B5EF4-FFF2-40B4-BE49-F238E27FC236}">
              <a16:creationId xmlns:a16="http://schemas.microsoft.com/office/drawing/2014/main" id="{5E77EC8D-2D3D-C676-31E3-D00A5FB18047}"/>
            </a:ext>
          </a:extLst>
        </xdr:cNvPr>
        <xdr:cNvCxnSpPr/>
      </xdr:nvCxnSpPr>
      <xdr:spPr>
        <a:xfrm flipH="1" flipV="1">
          <a:off x="1501588" y="6757147"/>
          <a:ext cx="324971" cy="806824"/>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773206</xdr:colOff>
      <xdr:row>20</xdr:row>
      <xdr:rowOff>112059</xdr:rowOff>
    </xdr:from>
    <xdr:to>
      <xdr:col>12</xdr:col>
      <xdr:colOff>11206</xdr:colOff>
      <xdr:row>26</xdr:row>
      <xdr:rowOff>100853</xdr:rowOff>
    </xdr:to>
    <xdr:cxnSp macro="">
      <xdr:nvCxnSpPr>
        <xdr:cNvPr id="16" name="直線コネクタ 15">
          <a:extLst>
            <a:ext uri="{FF2B5EF4-FFF2-40B4-BE49-F238E27FC236}">
              <a16:creationId xmlns:a16="http://schemas.microsoft.com/office/drawing/2014/main" id="{55960713-9F3E-7CC0-C036-C15CB2A1440A}"/>
            </a:ext>
          </a:extLst>
        </xdr:cNvPr>
        <xdr:cNvCxnSpPr/>
      </xdr:nvCxnSpPr>
      <xdr:spPr>
        <a:xfrm>
          <a:off x="5591735" y="5748618"/>
          <a:ext cx="201706" cy="1804147"/>
        </a:xfrm>
        <a:prstGeom prst="line">
          <a:avLst/>
        </a:prstGeom>
        <a:ln w="571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728385</xdr:colOff>
      <xdr:row>30</xdr:row>
      <xdr:rowOff>56030</xdr:rowOff>
    </xdr:from>
    <xdr:to>
      <xdr:col>11</xdr:col>
      <xdr:colOff>11207</xdr:colOff>
      <xdr:row>30</xdr:row>
      <xdr:rowOff>392206</xdr:rowOff>
    </xdr:to>
    <xdr:sp macro="" textlink="">
      <xdr:nvSpPr>
        <xdr:cNvPr id="17" name="四角形: 角を丸くする 16">
          <a:extLst>
            <a:ext uri="{FF2B5EF4-FFF2-40B4-BE49-F238E27FC236}">
              <a16:creationId xmlns:a16="http://schemas.microsoft.com/office/drawing/2014/main" id="{A6FBABD8-E0CF-3695-A0B2-6489D3293AA6}"/>
            </a:ext>
          </a:extLst>
        </xdr:cNvPr>
        <xdr:cNvSpPr/>
      </xdr:nvSpPr>
      <xdr:spPr>
        <a:xfrm>
          <a:off x="1748120" y="8718177"/>
          <a:ext cx="3081616" cy="336176"/>
        </a:xfrm>
        <a:prstGeom prst="roundRect">
          <a:avLst>
            <a:gd name="adj" fmla="val 12656"/>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414619</xdr:colOff>
      <xdr:row>30</xdr:row>
      <xdr:rowOff>134471</xdr:rowOff>
    </xdr:from>
    <xdr:to>
      <xdr:col>14</xdr:col>
      <xdr:colOff>582706</xdr:colOff>
      <xdr:row>31</xdr:row>
      <xdr:rowOff>212912</xdr:rowOff>
    </xdr:to>
    <xdr:sp macro="" textlink="">
      <xdr:nvSpPr>
        <xdr:cNvPr id="18" name="テキスト ボックス 17">
          <a:extLst>
            <a:ext uri="{FF2B5EF4-FFF2-40B4-BE49-F238E27FC236}">
              <a16:creationId xmlns:a16="http://schemas.microsoft.com/office/drawing/2014/main" id="{33892D37-6D8C-F61A-6DA5-091058CA83A3}"/>
            </a:ext>
          </a:extLst>
        </xdr:cNvPr>
        <xdr:cNvSpPr txBox="1"/>
      </xdr:nvSpPr>
      <xdr:spPr>
        <a:xfrm>
          <a:off x="5233148" y="8796618"/>
          <a:ext cx="3160058" cy="51547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要件を満たしているかを確認する。</a:t>
          </a:r>
          <a:endParaRPr kumimoji="1" lang="en-US" altLang="ja-JP" sz="1100"/>
        </a:p>
        <a:p>
          <a:r>
            <a:rPr kumimoji="1" lang="ja-JP" altLang="en-US" sz="1100"/>
            <a:t>要件を満たしていれば、それ以上は入力不要</a:t>
          </a:r>
        </a:p>
      </xdr:txBody>
    </xdr:sp>
    <xdr:clientData/>
  </xdr:twoCellAnchor>
  <xdr:twoCellAnchor>
    <xdr:from>
      <xdr:col>10</xdr:col>
      <xdr:colOff>851647</xdr:colOff>
      <xdr:row>30</xdr:row>
      <xdr:rowOff>246530</xdr:rowOff>
    </xdr:from>
    <xdr:to>
      <xdr:col>11</xdr:col>
      <xdr:colOff>392206</xdr:colOff>
      <xdr:row>30</xdr:row>
      <xdr:rowOff>358588</xdr:rowOff>
    </xdr:to>
    <xdr:cxnSp macro="">
      <xdr:nvCxnSpPr>
        <xdr:cNvPr id="19" name="直線矢印コネクタ 18">
          <a:extLst>
            <a:ext uri="{FF2B5EF4-FFF2-40B4-BE49-F238E27FC236}">
              <a16:creationId xmlns:a16="http://schemas.microsoft.com/office/drawing/2014/main" id="{3FFB0084-93C5-4A7F-5EB3-FA37466FE0CC}"/>
            </a:ext>
          </a:extLst>
        </xdr:cNvPr>
        <xdr:cNvCxnSpPr/>
      </xdr:nvCxnSpPr>
      <xdr:spPr>
        <a:xfrm flipH="1" flipV="1">
          <a:off x="4784912" y="8908677"/>
          <a:ext cx="425823" cy="112058"/>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1243853</xdr:colOff>
      <xdr:row>5</xdr:row>
      <xdr:rowOff>123264</xdr:rowOff>
    </xdr:from>
    <xdr:to>
      <xdr:col>13</xdr:col>
      <xdr:colOff>179294</xdr:colOff>
      <xdr:row>6</xdr:row>
      <xdr:rowOff>56028</xdr:rowOff>
    </xdr:to>
    <xdr:cxnSp macro="">
      <xdr:nvCxnSpPr>
        <xdr:cNvPr id="7" name="直線矢印コネクタ 6">
          <a:extLst>
            <a:ext uri="{FF2B5EF4-FFF2-40B4-BE49-F238E27FC236}">
              <a16:creationId xmlns:a16="http://schemas.microsoft.com/office/drawing/2014/main" id="{9F773424-52D3-ED38-7C76-15E4CB7C4615}"/>
            </a:ext>
          </a:extLst>
        </xdr:cNvPr>
        <xdr:cNvCxnSpPr/>
      </xdr:nvCxnSpPr>
      <xdr:spPr>
        <a:xfrm flipH="1">
          <a:off x="7026088" y="1311088"/>
          <a:ext cx="459441" cy="123264"/>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44824</xdr:colOff>
      <xdr:row>4</xdr:row>
      <xdr:rowOff>212911</xdr:rowOff>
    </xdr:from>
    <xdr:to>
      <xdr:col>14</xdr:col>
      <xdr:colOff>705971</xdr:colOff>
      <xdr:row>6</xdr:row>
      <xdr:rowOff>112058</xdr:rowOff>
    </xdr:to>
    <xdr:sp macro="" textlink="">
      <xdr:nvSpPr>
        <xdr:cNvPr id="2" name="テキスト ボックス 1">
          <a:extLst>
            <a:ext uri="{FF2B5EF4-FFF2-40B4-BE49-F238E27FC236}">
              <a16:creationId xmlns:a16="http://schemas.microsoft.com/office/drawing/2014/main" id="{E05FD930-0D02-A1BA-0B3D-BA7980CB180D}"/>
            </a:ext>
          </a:extLst>
        </xdr:cNvPr>
        <xdr:cNvSpPr txBox="1"/>
      </xdr:nvSpPr>
      <xdr:spPr>
        <a:xfrm>
          <a:off x="7351059" y="1075764"/>
          <a:ext cx="1165412" cy="41461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a:t>職員番号を</a:t>
          </a:r>
          <a:endParaRPr kumimoji="1" lang="en-US" altLang="ja-JP" sz="1100"/>
        </a:p>
        <a:p>
          <a:r>
            <a:rPr kumimoji="1" lang="ja-JP" altLang="en-US" sz="1100"/>
            <a:t>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1243853</xdr:colOff>
      <xdr:row>5</xdr:row>
      <xdr:rowOff>123265</xdr:rowOff>
    </xdr:from>
    <xdr:to>
      <xdr:col>13</xdr:col>
      <xdr:colOff>179294</xdr:colOff>
      <xdr:row>6</xdr:row>
      <xdr:rowOff>56029</xdr:rowOff>
    </xdr:to>
    <xdr:cxnSp macro="">
      <xdr:nvCxnSpPr>
        <xdr:cNvPr id="5" name="直線矢印コネクタ 4">
          <a:extLst>
            <a:ext uri="{FF2B5EF4-FFF2-40B4-BE49-F238E27FC236}">
              <a16:creationId xmlns:a16="http://schemas.microsoft.com/office/drawing/2014/main" id="{04D1C642-1994-4AB1-B48E-8360254868D5}"/>
            </a:ext>
          </a:extLst>
        </xdr:cNvPr>
        <xdr:cNvCxnSpPr/>
      </xdr:nvCxnSpPr>
      <xdr:spPr>
        <a:xfrm flipH="1">
          <a:off x="7026088" y="1311089"/>
          <a:ext cx="459441" cy="123264"/>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44824</xdr:colOff>
      <xdr:row>4</xdr:row>
      <xdr:rowOff>212912</xdr:rowOff>
    </xdr:from>
    <xdr:to>
      <xdr:col>14</xdr:col>
      <xdr:colOff>705971</xdr:colOff>
      <xdr:row>6</xdr:row>
      <xdr:rowOff>112059</xdr:rowOff>
    </xdr:to>
    <xdr:sp macro="" textlink="">
      <xdr:nvSpPr>
        <xdr:cNvPr id="6" name="テキスト ボックス 5">
          <a:extLst>
            <a:ext uri="{FF2B5EF4-FFF2-40B4-BE49-F238E27FC236}">
              <a16:creationId xmlns:a16="http://schemas.microsoft.com/office/drawing/2014/main" id="{C421677A-71BE-4E85-8B2D-7D39D00CAEFD}"/>
            </a:ext>
          </a:extLst>
        </xdr:cNvPr>
        <xdr:cNvSpPr txBox="1"/>
      </xdr:nvSpPr>
      <xdr:spPr>
        <a:xfrm>
          <a:off x="7351059" y="1075765"/>
          <a:ext cx="1165412" cy="41461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a:t>職員番号を</a:t>
          </a:r>
          <a:endParaRPr kumimoji="1" lang="en-US" altLang="ja-JP" sz="1100"/>
        </a:p>
        <a:p>
          <a:r>
            <a:rPr kumimoji="1" lang="ja-JP" altLang="en-US" sz="1100"/>
            <a:t>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topLeftCell="A22" zoomScale="85" zoomScaleNormal="100" zoomScaleSheetLayoutView="85" workbookViewId="0">
      <selection activeCell="C39" sqref="C39:O39"/>
    </sheetView>
  </sheetViews>
  <sheetFormatPr defaultRowHeight="13.5" outlineLevelCol="1" x14ac:dyDescent="0.15"/>
  <cols>
    <col min="1" max="2" width="2.625" style="83" customWidth="1"/>
    <col min="3" max="3" width="8.125" style="83" customWidth="1"/>
    <col min="4" max="4" width="9.75" style="83" customWidth="1"/>
    <col min="5" max="5" width="6.125" style="83" bestFit="1" customWidth="1"/>
    <col min="6" max="6" width="4.75" style="83" bestFit="1" customWidth="1"/>
    <col min="7" max="7" width="3.625" style="83" customWidth="1"/>
    <col min="8" max="8" width="4.75" style="83" bestFit="1" customWidth="1"/>
    <col min="9" max="9" width="3.625" style="83" customWidth="1"/>
    <col min="10" max="10" width="5.625" style="83" customWidth="1"/>
    <col min="11" max="11" width="11.625" style="83" bestFit="1" customWidth="1"/>
    <col min="12" max="12" width="12.625" style="83" customWidth="1"/>
    <col min="13" max="13" width="20" style="83" customWidth="1"/>
    <col min="14" max="14" width="6.625" style="83" customWidth="1"/>
    <col min="15" max="15" width="10" style="83" customWidth="1"/>
    <col min="16" max="16" width="17.5" style="83" hidden="1" customWidth="1" outlineLevel="1"/>
    <col min="17" max="17" width="7.875" style="83" hidden="1" customWidth="1" outlineLevel="1"/>
    <col min="18" max="18" width="9" style="83" collapsed="1"/>
    <col min="19" max="19" width="9" style="83"/>
    <col min="20" max="20" width="16" style="83" bestFit="1" customWidth="1"/>
    <col min="21" max="21" width="9" style="83"/>
    <col min="22" max="22" width="11.625" style="83" bestFit="1" customWidth="1"/>
    <col min="23" max="23" width="9" style="83"/>
    <col min="24" max="24" width="10.5" style="83" bestFit="1" customWidth="1"/>
    <col min="25" max="16384" width="9" style="83"/>
  </cols>
  <sheetData>
    <row r="1" spans="1:24" s="48" customFormat="1" ht="18" customHeight="1" thickTop="1" x14ac:dyDescent="0.15">
      <c r="A1" s="145" t="s">
        <v>78</v>
      </c>
      <c r="B1" s="145"/>
      <c r="C1" s="145"/>
      <c r="D1" s="145"/>
      <c r="E1" s="145"/>
      <c r="F1" s="145"/>
      <c r="G1" s="145"/>
      <c r="H1" s="145"/>
      <c r="I1" s="145"/>
      <c r="J1" s="145"/>
      <c r="K1" s="145"/>
      <c r="L1" s="145"/>
      <c r="M1" s="146"/>
      <c r="N1" s="135" t="s">
        <v>73</v>
      </c>
      <c r="O1" s="136"/>
    </row>
    <row r="2" spans="1:24" s="51" customFormat="1" ht="9" customHeight="1" x14ac:dyDescent="0.15">
      <c r="A2" s="49"/>
      <c r="B2" s="49"/>
      <c r="C2" s="49"/>
      <c r="D2" s="50"/>
      <c r="E2" s="50"/>
      <c r="F2" s="50"/>
      <c r="G2" s="50"/>
      <c r="H2" s="50"/>
      <c r="I2" s="49"/>
      <c r="J2" s="49"/>
      <c r="K2" s="49"/>
      <c r="L2" s="49"/>
      <c r="M2" s="49"/>
      <c r="N2" s="137"/>
      <c r="O2" s="138"/>
    </row>
    <row r="3" spans="1:24" s="48" customFormat="1" ht="24" customHeight="1" thickBot="1" x14ac:dyDescent="0.2">
      <c r="A3" s="147" t="s">
        <v>45</v>
      </c>
      <c r="B3" s="147"/>
      <c r="C3" s="147"/>
      <c r="D3" s="147"/>
      <c r="E3" s="147"/>
      <c r="F3" s="147"/>
      <c r="G3" s="147"/>
      <c r="H3" s="147"/>
      <c r="I3" s="147"/>
      <c r="J3" s="147"/>
      <c r="K3" s="147"/>
      <c r="L3" s="147"/>
      <c r="M3" s="148"/>
      <c r="N3" s="139"/>
      <c r="O3" s="140"/>
    </row>
    <row r="4" spans="1:24" s="51" customFormat="1" ht="18" customHeight="1" thickTop="1" thickBot="1" x14ac:dyDescent="0.2">
      <c r="A4" s="52" t="s">
        <v>13</v>
      </c>
      <c r="B4" s="49"/>
      <c r="C4" s="49"/>
      <c r="D4" s="49"/>
      <c r="E4" s="49"/>
      <c r="F4" s="49"/>
      <c r="G4" s="49"/>
      <c r="H4" s="49"/>
      <c r="I4" s="49"/>
      <c r="J4" s="49"/>
      <c r="L4" s="53"/>
      <c r="M4" s="53"/>
      <c r="N4" s="53"/>
      <c r="O4" s="49"/>
    </row>
    <row r="5" spans="1:24" s="55" customFormat="1" ht="25.5" customHeight="1" thickTop="1" x14ac:dyDescent="0.15">
      <c r="A5" s="127" t="s">
        <v>1</v>
      </c>
      <c r="B5" s="149"/>
      <c r="C5" s="150"/>
      <c r="D5" s="155" t="s">
        <v>6</v>
      </c>
      <c r="E5" s="156"/>
      <c r="F5" s="169"/>
      <c r="G5" s="170"/>
      <c r="H5" s="170"/>
      <c r="I5" s="170"/>
      <c r="J5" s="171"/>
      <c r="K5" s="157"/>
      <c r="L5" s="158"/>
      <c r="M5" s="54" t="s">
        <v>32</v>
      </c>
    </row>
    <row r="6" spans="1:24" s="55" customFormat="1" ht="15" customHeight="1" x14ac:dyDescent="0.15">
      <c r="A6" s="172" t="s">
        <v>8</v>
      </c>
      <c r="B6" s="173"/>
      <c r="C6" s="174"/>
      <c r="D6" s="151" t="s">
        <v>2</v>
      </c>
      <c r="E6" s="152"/>
      <c r="F6" s="163"/>
      <c r="G6" s="164"/>
      <c r="H6" s="164"/>
      <c r="I6" s="164"/>
      <c r="J6" s="165"/>
      <c r="K6" s="159"/>
      <c r="L6" s="160"/>
      <c r="M6" s="141"/>
    </row>
    <row r="7" spans="1:24" s="55" customFormat="1" ht="33" customHeight="1" thickBot="1" x14ac:dyDescent="0.2">
      <c r="A7" s="175"/>
      <c r="B7" s="176"/>
      <c r="C7" s="177"/>
      <c r="D7" s="153"/>
      <c r="E7" s="154"/>
      <c r="F7" s="166"/>
      <c r="G7" s="167"/>
      <c r="H7" s="167"/>
      <c r="I7" s="167"/>
      <c r="J7" s="168"/>
      <c r="K7" s="161"/>
      <c r="L7" s="162"/>
      <c r="M7" s="142"/>
    </row>
    <row r="8" spans="1:24" s="55" customFormat="1" ht="9" customHeight="1" thickTop="1" thickBot="1" x14ac:dyDescent="0.2">
      <c r="A8" s="56"/>
      <c r="B8" s="56"/>
      <c r="C8" s="56"/>
      <c r="D8" s="56"/>
      <c r="E8" s="56"/>
      <c r="F8" s="56"/>
      <c r="G8" s="57"/>
      <c r="H8" s="56"/>
      <c r="I8" s="57"/>
      <c r="J8" s="57"/>
      <c r="K8" s="58"/>
      <c r="L8" s="59"/>
      <c r="M8" s="59"/>
      <c r="N8" s="59"/>
      <c r="O8" s="60"/>
    </row>
    <row r="9" spans="1:24" s="55" customFormat="1" ht="19.149999999999999" customHeight="1" thickTop="1" x14ac:dyDescent="0.15">
      <c r="A9" s="187" t="s">
        <v>5</v>
      </c>
      <c r="B9" s="156"/>
      <c r="C9" s="156"/>
      <c r="D9" s="156"/>
      <c r="E9" s="156"/>
      <c r="F9" s="156"/>
      <c r="G9" s="156"/>
      <c r="H9" s="128"/>
      <c r="I9" s="149" t="s">
        <v>35</v>
      </c>
      <c r="J9" s="149"/>
      <c r="K9" s="149"/>
      <c r="L9" s="149"/>
      <c r="M9" s="149"/>
      <c r="N9" s="150"/>
      <c r="O9" s="180"/>
    </row>
    <row r="10" spans="1:24" s="55" customFormat="1" ht="36" customHeight="1" x14ac:dyDescent="0.15">
      <c r="A10" s="191" t="s">
        <v>7</v>
      </c>
      <c r="B10" s="192"/>
      <c r="C10" s="193"/>
      <c r="D10" s="143"/>
      <c r="E10" s="144"/>
      <c r="F10" s="144"/>
      <c r="G10" s="144"/>
      <c r="H10" s="144"/>
      <c r="I10" s="181"/>
      <c r="J10" s="181"/>
      <c r="K10" s="181"/>
      <c r="L10" s="181"/>
      <c r="M10" s="181"/>
      <c r="N10" s="182"/>
      <c r="O10" s="183"/>
    </row>
    <row r="11" spans="1:24" s="55" customFormat="1" ht="36" customHeight="1" thickBot="1" x14ac:dyDescent="0.2">
      <c r="A11" s="188" t="s">
        <v>9</v>
      </c>
      <c r="B11" s="189"/>
      <c r="C11" s="190"/>
      <c r="D11" s="178"/>
      <c r="E11" s="179"/>
      <c r="F11" s="179"/>
      <c r="G11" s="179"/>
      <c r="H11" s="179"/>
      <c r="I11" s="184"/>
      <c r="J11" s="184"/>
      <c r="K11" s="184"/>
      <c r="L11" s="184"/>
      <c r="M11" s="184"/>
      <c r="N11" s="185"/>
      <c r="O11" s="186"/>
    </row>
    <row r="12" spans="1:24" s="55" customFormat="1" ht="9" customHeight="1" thickTop="1" thickBot="1" x14ac:dyDescent="0.2">
      <c r="A12" s="56"/>
      <c r="B12" s="56"/>
      <c r="C12" s="56"/>
      <c r="D12" s="56"/>
      <c r="E12" s="56"/>
      <c r="F12" s="56"/>
      <c r="G12" s="57"/>
      <c r="H12" s="56"/>
      <c r="I12" s="57"/>
      <c r="J12" s="57"/>
      <c r="K12" s="58"/>
      <c r="L12" s="59"/>
      <c r="M12" s="59"/>
      <c r="N12" s="59"/>
      <c r="O12" s="60"/>
    </row>
    <row r="13" spans="1:24" s="55" customFormat="1" ht="26.1" customHeight="1" thickTop="1" x14ac:dyDescent="0.15">
      <c r="A13" s="127" t="s">
        <v>56</v>
      </c>
      <c r="B13" s="128"/>
      <c r="C13" s="128"/>
      <c r="D13" s="129"/>
      <c r="E13" s="129"/>
      <c r="F13" s="129"/>
      <c r="G13" s="129"/>
      <c r="H13" s="129"/>
      <c r="I13" s="129"/>
      <c r="J13" s="129"/>
      <c r="K13" s="129"/>
      <c r="L13" s="129"/>
      <c r="M13" s="130"/>
      <c r="N13" s="130"/>
      <c r="O13" s="131"/>
    </row>
    <row r="14" spans="1:24" s="55" customFormat="1" ht="26.1" customHeight="1" x14ac:dyDescent="0.15">
      <c r="A14" s="132" t="s">
        <v>0</v>
      </c>
      <c r="B14" s="112"/>
      <c r="C14" s="112"/>
      <c r="D14" s="133"/>
      <c r="E14" s="110" t="s">
        <v>30</v>
      </c>
      <c r="F14" s="111"/>
      <c r="G14" s="111"/>
      <c r="H14" s="111"/>
      <c r="I14" s="111"/>
      <c r="J14" s="112"/>
      <c r="K14" s="110" t="s">
        <v>10</v>
      </c>
      <c r="L14" s="112"/>
      <c r="M14" s="61" t="s">
        <v>4</v>
      </c>
      <c r="N14" s="111" t="s">
        <v>11</v>
      </c>
      <c r="O14" s="134"/>
      <c r="P14" s="62" t="s">
        <v>40</v>
      </c>
    </row>
    <row r="15" spans="1:24" s="55" customFormat="1" ht="24" customHeight="1" x14ac:dyDescent="0.15">
      <c r="A15" s="115"/>
      <c r="B15" s="116"/>
      <c r="C15" s="116"/>
      <c r="D15" s="117"/>
      <c r="E15" s="42" t="s">
        <v>54</v>
      </c>
      <c r="F15" s="43"/>
      <c r="G15" s="63" t="s">
        <v>25</v>
      </c>
      <c r="H15" s="43"/>
      <c r="I15" s="63" t="s">
        <v>26</v>
      </c>
      <c r="J15" s="64" t="s">
        <v>28</v>
      </c>
      <c r="K15" s="99"/>
      <c r="L15" s="100"/>
      <c r="M15" s="95"/>
      <c r="N15" s="105"/>
      <c r="O15" s="97" t="s">
        <v>3</v>
      </c>
      <c r="P15" s="55" t="str">
        <f>E15&amp;F15&amp;G15&amp;H15&amp;I15&amp;"1日"</f>
        <v>令和年月1日</v>
      </c>
      <c r="Q15" s="55" t="e">
        <f>DATEVALUE(E15&amp;F15&amp;G15&amp;H15&amp;I15&amp;"1日")</f>
        <v>#VALUE!</v>
      </c>
      <c r="R15" s="92" t="str">
        <f>IFERROR(DATEDIF(Q15,Q16,"y")*12+DATEDIF(Q15,Q16,"ym")+1,"")</f>
        <v/>
      </c>
    </row>
    <row r="16" spans="1:24" s="55" customFormat="1" ht="24" customHeight="1" x14ac:dyDescent="0.15">
      <c r="A16" s="118"/>
      <c r="B16" s="119"/>
      <c r="C16" s="119"/>
      <c r="D16" s="120"/>
      <c r="E16" s="44" t="s">
        <v>54</v>
      </c>
      <c r="F16" s="45"/>
      <c r="G16" s="65" t="s">
        <v>25</v>
      </c>
      <c r="H16" s="45"/>
      <c r="I16" s="65" t="s">
        <v>26</v>
      </c>
      <c r="J16" s="66" t="s">
        <v>29</v>
      </c>
      <c r="K16" s="108"/>
      <c r="L16" s="109"/>
      <c r="M16" s="96"/>
      <c r="N16" s="106"/>
      <c r="O16" s="98"/>
      <c r="P16" s="55" t="str">
        <f>E16&amp;F16&amp;G16&amp;H16&amp;I16&amp;"1日"</f>
        <v>令和年月1日</v>
      </c>
      <c r="Q16" s="55" t="e">
        <f>DATEVALUE(E16&amp;F16&amp;G16&amp;H16&amp;I16&amp;"1日")</f>
        <v>#VALUE!</v>
      </c>
      <c r="R16" s="92"/>
      <c r="X16" s="67"/>
    </row>
    <row r="17" spans="1:24" s="55" customFormat="1" ht="24" customHeight="1" x14ac:dyDescent="0.15">
      <c r="A17" s="115"/>
      <c r="B17" s="116"/>
      <c r="C17" s="116"/>
      <c r="D17" s="117"/>
      <c r="E17" s="42" t="s">
        <v>54</v>
      </c>
      <c r="F17" s="46"/>
      <c r="G17" s="68" t="s">
        <v>25</v>
      </c>
      <c r="H17" s="46"/>
      <c r="I17" s="68" t="s">
        <v>26</v>
      </c>
      <c r="J17" s="69" t="s">
        <v>28</v>
      </c>
      <c r="K17" s="99"/>
      <c r="L17" s="100"/>
      <c r="M17" s="95"/>
      <c r="N17" s="113"/>
      <c r="O17" s="97" t="s">
        <v>3</v>
      </c>
      <c r="P17" s="55" t="str">
        <f t="shared" ref="P17:P30" si="0">E17&amp;F17&amp;G17&amp;H17&amp;I17&amp;"1日"</f>
        <v>令和年月1日</v>
      </c>
      <c r="Q17" s="55" t="e">
        <f t="shared" ref="Q17:Q30" si="1">DATEVALUE(E17&amp;F17&amp;G17&amp;H17&amp;I17&amp;"1日")</f>
        <v>#VALUE!</v>
      </c>
      <c r="R17" s="92" t="str">
        <f t="shared" ref="R17" si="2">IFERROR(DATEDIF(Q17,Q18,"y")*12+DATEDIF(Q17,Q18,"ym")+1,"")</f>
        <v/>
      </c>
    </row>
    <row r="18" spans="1:24" s="55" customFormat="1" ht="24" customHeight="1" x14ac:dyDescent="0.15">
      <c r="A18" s="118"/>
      <c r="B18" s="119"/>
      <c r="C18" s="119"/>
      <c r="D18" s="120"/>
      <c r="E18" s="44" t="s">
        <v>54</v>
      </c>
      <c r="F18" s="45"/>
      <c r="G18" s="65" t="s">
        <v>25</v>
      </c>
      <c r="H18" s="45"/>
      <c r="I18" s="65" t="s">
        <v>26</v>
      </c>
      <c r="J18" s="66" t="s">
        <v>29</v>
      </c>
      <c r="K18" s="108"/>
      <c r="L18" s="109"/>
      <c r="M18" s="96"/>
      <c r="N18" s="114"/>
      <c r="O18" s="98"/>
      <c r="P18" s="55" t="str">
        <f t="shared" si="0"/>
        <v>令和年月1日</v>
      </c>
      <c r="Q18" s="55" t="e">
        <f t="shared" si="1"/>
        <v>#VALUE!</v>
      </c>
      <c r="R18" s="92"/>
      <c r="X18" s="67"/>
    </row>
    <row r="19" spans="1:24" s="55" customFormat="1" ht="24" customHeight="1" x14ac:dyDescent="0.15">
      <c r="A19" s="115"/>
      <c r="B19" s="116"/>
      <c r="C19" s="116"/>
      <c r="D19" s="117"/>
      <c r="E19" s="42" t="s">
        <v>54</v>
      </c>
      <c r="F19" s="46"/>
      <c r="G19" s="68" t="s">
        <v>25</v>
      </c>
      <c r="H19" s="46"/>
      <c r="I19" s="68" t="s">
        <v>26</v>
      </c>
      <c r="J19" s="69" t="s">
        <v>28</v>
      </c>
      <c r="K19" s="99"/>
      <c r="L19" s="100"/>
      <c r="M19" s="95"/>
      <c r="N19" s="105"/>
      <c r="O19" s="97" t="s">
        <v>3</v>
      </c>
      <c r="P19" s="55" t="str">
        <f t="shared" si="0"/>
        <v>令和年月1日</v>
      </c>
      <c r="Q19" s="55" t="e">
        <f t="shared" si="1"/>
        <v>#VALUE!</v>
      </c>
      <c r="R19" s="92" t="str">
        <f t="shared" ref="R19" si="3">IFERROR(DATEDIF(Q19,Q20,"y")*12+DATEDIF(Q19,Q20,"ym")+1,"")</f>
        <v/>
      </c>
    </row>
    <row r="20" spans="1:24" s="55" customFormat="1" ht="24" customHeight="1" x14ac:dyDescent="0.15">
      <c r="A20" s="118"/>
      <c r="B20" s="119"/>
      <c r="C20" s="119"/>
      <c r="D20" s="120"/>
      <c r="E20" s="44" t="s">
        <v>54</v>
      </c>
      <c r="F20" s="45"/>
      <c r="G20" s="65" t="s">
        <v>25</v>
      </c>
      <c r="H20" s="45"/>
      <c r="I20" s="65" t="s">
        <v>26</v>
      </c>
      <c r="J20" s="66" t="s">
        <v>29</v>
      </c>
      <c r="K20" s="108"/>
      <c r="L20" s="109"/>
      <c r="M20" s="96"/>
      <c r="N20" s="106"/>
      <c r="O20" s="98"/>
      <c r="P20" s="55" t="str">
        <f t="shared" si="0"/>
        <v>令和年月1日</v>
      </c>
      <c r="Q20" s="55" t="e">
        <f t="shared" si="1"/>
        <v>#VALUE!</v>
      </c>
      <c r="R20" s="92"/>
      <c r="X20" s="67"/>
    </row>
    <row r="21" spans="1:24" s="55" customFormat="1" ht="24" customHeight="1" x14ac:dyDescent="0.15">
      <c r="A21" s="115"/>
      <c r="B21" s="116"/>
      <c r="C21" s="116"/>
      <c r="D21" s="117"/>
      <c r="E21" s="42" t="s">
        <v>54</v>
      </c>
      <c r="F21" s="46"/>
      <c r="G21" s="68" t="s">
        <v>25</v>
      </c>
      <c r="H21" s="46"/>
      <c r="I21" s="68" t="s">
        <v>26</v>
      </c>
      <c r="J21" s="69" t="s">
        <v>28</v>
      </c>
      <c r="K21" s="99"/>
      <c r="L21" s="100"/>
      <c r="M21" s="95"/>
      <c r="N21" s="105"/>
      <c r="O21" s="97" t="s">
        <v>3</v>
      </c>
      <c r="P21" s="55" t="str">
        <f t="shared" si="0"/>
        <v>令和年月1日</v>
      </c>
      <c r="Q21" s="55" t="e">
        <f t="shared" si="1"/>
        <v>#VALUE!</v>
      </c>
      <c r="R21" s="92" t="str">
        <f t="shared" ref="R21" si="4">IFERROR(DATEDIF(Q21,Q22,"y")*12+DATEDIF(Q21,Q22,"ym")+1,"")</f>
        <v/>
      </c>
    </row>
    <row r="22" spans="1:24" s="55" customFormat="1" ht="24" customHeight="1" x14ac:dyDescent="0.15">
      <c r="A22" s="118"/>
      <c r="B22" s="119"/>
      <c r="C22" s="119"/>
      <c r="D22" s="120"/>
      <c r="E22" s="44" t="s">
        <v>54</v>
      </c>
      <c r="F22" s="45"/>
      <c r="G22" s="65" t="s">
        <v>25</v>
      </c>
      <c r="H22" s="45"/>
      <c r="I22" s="65" t="s">
        <v>26</v>
      </c>
      <c r="J22" s="66" t="s">
        <v>29</v>
      </c>
      <c r="K22" s="108"/>
      <c r="L22" s="109"/>
      <c r="M22" s="96"/>
      <c r="N22" s="106"/>
      <c r="O22" s="98"/>
      <c r="P22" s="55" t="str">
        <f t="shared" si="0"/>
        <v>令和年月1日</v>
      </c>
      <c r="Q22" s="55" t="e">
        <f t="shared" si="1"/>
        <v>#VALUE!</v>
      </c>
      <c r="R22" s="92"/>
      <c r="X22" s="67"/>
    </row>
    <row r="23" spans="1:24" s="55" customFormat="1" ht="24" customHeight="1" x14ac:dyDescent="0.15">
      <c r="A23" s="115"/>
      <c r="B23" s="116"/>
      <c r="C23" s="116"/>
      <c r="D23" s="117"/>
      <c r="E23" s="42" t="s">
        <v>54</v>
      </c>
      <c r="F23" s="46"/>
      <c r="G23" s="68" t="s">
        <v>25</v>
      </c>
      <c r="H23" s="46"/>
      <c r="I23" s="68" t="s">
        <v>26</v>
      </c>
      <c r="J23" s="69" t="s">
        <v>28</v>
      </c>
      <c r="K23" s="99"/>
      <c r="L23" s="100"/>
      <c r="M23" s="95"/>
      <c r="N23" s="105"/>
      <c r="O23" s="97" t="s">
        <v>3</v>
      </c>
      <c r="P23" s="55" t="str">
        <f t="shared" si="0"/>
        <v>令和年月1日</v>
      </c>
      <c r="Q23" s="55" t="e">
        <f t="shared" si="1"/>
        <v>#VALUE!</v>
      </c>
      <c r="R23" s="92" t="str">
        <f t="shared" ref="R23" si="5">IFERROR(DATEDIF(Q23,Q24,"y")*12+DATEDIF(Q23,Q24,"ym")+1,"")</f>
        <v/>
      </c>
    </row>
    <row r="24" spans="1:24" s="55" customFormat="1" ht="24" customHeight="1" x14ac:dyDescent="0.15">
      <c r="A24" s="118"/>
      <c r="B24" s="119"/>
      <c r="C24" s="119"/>
      <c r="D24" s="120"/>
      <c r="E24" s="44" t="s">
        <v>54</v>
      </c>
      <c r="F24" s="45"/>
      <c r="G24" s="65" t="s">
        <v>25</v>
      </c>
      <c r="H24" s="45"/>
      <c r="I24" s="65" t="s">
        <v>26</v>
      </c>
      <c r="J24" s="66" t="s">
        <v>29</v>
      </c>
      <c r="K24" s="108"/>
      <c r="L24" s="109"/>
      <c r="M24" s="96"/>
      <c r="N24" s="106"/>
      <c r="O24" s="98"/>
      <c r="P24" s="55" t="str">
        <f t="shared" si="0"/>
        <v>令和年月1日</v>
      </c>
      <c r="Q24" s="55" t="e">
        <f t="shared" si="1"/>
        <v>#VALUE!</v>
      </c>
      <c r="R24" s="92"/>
      <c r="X24" s="67"/>
    </row>
    <row r="25" spans="1:24" s="55" customFormat="1" ht="24" customHeight="1" x14ac:dyDescent="0.15">
      <c r="A25" s="115"/>
      <c r="B25" s="116"/>
      <c r="C25" s="116"/>
      <c r="D25" s="117"/>
      <c r="E25" s="42" t="s">
        <v>54</v>
      </c>
      <c r="F25" s="46"/>
      <c r="G25" s="68" t="s">
        <v>25</v>
      </c>
      <c r="H25" s="46"/>
      <c r="I25" s="68" t="s">
        <v>26</v>
      </c>
      <c r="J25" s="69" t="s">
        <v>28</v>
      </c>
      <c r="K25" s="99"/>
      <c r="L25" s="100"/>
      <c r="M25" s="95"/>
      <c r="N25" s="105"/>
      <c r="O25" s="97" t="s">
        <v>3</v>
      </c>
      <c r="P25" s="55" t="str">
        <f t="shared" si="0"/>
        <v>令和年月1日</v>
      </c>
      <c r="Q25" s="55" t="e">
        <f t="shared" si="1"/>
        <v>#VALUE!</v>
      </c>
      <c r="R25" s="92" t="str">
        <f t="shared" ref="R25" si="6">IFERROR(DATEDIF(Q25,Q26,"y")*12+DATEDIF(Q25,Q26,"ym")+1,"")</f>
        <v/>
      </c>
    </row>
    <row r="26" spans="1:24" s="55" customFormat="1" ht="24" customHeight="1" x14ac:dyDescent="0.15">
      <c r="A26" s="118"/>
      <c r="B26" s="119"/>
      <c r="C26" s="119"/>
      <c r="D26" s="120"/>
      <c r="E26" s="44" t="s">
        <v>54</v>
      </c>
      <c r="F26" s="45"/>
      <c r="G26" s="65" t="s">
        <v>25</v>
      </c>
      <c r="H26" s="45"/>
      <c r="I26" s="65" t="s">
        <v>26</v>
      </c>
      <c r="J26" s="66" t="s">
        <v>29</v>
      </c>
      <c r="K26" s="108"/>
      <c r="L26" s="109"/>
      <c r="M26" s="96"/>
      <c r="N26" s="106"/>
      <c r="O26" s="98"/>
      <c r="P26" s="55" t="str">
        <f t="shared" si="0"/>
        <v>令和年月1日</v>
      </c>
      <c r="Q26" s="55" t="e">
        <f t="shared" si="1"/>
        <v>#VALUE!</v>
      </c>
      <c r="R26" s="92"/>
      <c r="X26" s="67"/>
    </row>
    <row r="27" spans="1:24" s="55" customFormat="1" ht="24" customHeight="1" x14ac:dyDescent="0.15">
      <c r="A27" s="115"/>
      <c r="B27" s="116"/>
      <c r="C27" s="116"/>
      <c r="D27" s="117"/>
      <c r="E27" s="42" t="s">
        <v>54</v>
      </c>
      <c r="F27" s="46"/>
      <c r="G27" s="68" t="s">
        <v>25</v>
      </c>
      <c r="H27" s="46"/>
      <c r="I27" s="68" t="s">
        <v>26</v>
      </c>
      <c r="J27" s="69" t="s">
        <v>28</v>
      </c>
      <c r="K27" s="99"/>
      <c r="L27" s="100"/>
      <c r="M27" s="95"/>
      <c r="N27" s="105"/>
      <c r="O27" s="97" t="s">
        <v>3</v>
      </c>
      <c r="P27" s="55" t="str">
        <f t="shared" si="0"/>
        <v>令和年月1日</v>
      </c>
      <c r="Q27" s="55" t="e">
        <f t="shared" si="1"/>
        <v>#VALUE!</v>
      </c>
      <c r="R27" s="92" t="str">
        <f t="shared" ref="R27" si="7">IFERROR(DATEDIF(Q27,Q28,"y")*12+DATEDIF(Q27,Q28,"ym")+1,"")</f>
        <v/>
      </c>
    </row>
    <row r="28" spans="1:24" s="55" customFormat="1" ht="24" customHeight="1" x14ac:dyDescent="0.15">
      <c r="A28" s="118"/>
      <c r="B28" s="119"/>
      <c r="C28" s="119"/>
      <c r="D28" s="120"/>
      <c r="E28" s="44" t="s">
        <v>54</v>
      </c>
      <c r="F28" s="45"/>
      <c r="G28" s="65" t="s">
        <v>25</v>
      </c>
      <c r="H28" s="45"/>
      <c r="I28" s="65" t="s">
        <v>26</v>
      </c>
      <c r="J28" s="66" t="s">
        <v>29</v>
      </c>
      <c r="K28" s="108"/>
      <c r="L28" s="109"/>
      <c r="M28" s="96"/>
      <c r="N28" s="106"/>
      <c r="O28" s="98"/>
      <c r="P28" s="55" t="str">
        <f t="shared" si="0"/>
        <v>令和年月1日</v>
      </c>
      <c r="Q28" s="55" t="e">
        <f t="shared" si="1"/>
        <v>#VALUE!</v>
      </c>
      <c r="R28" s="92"/>
      <c r="X28" s="67"/>
    </row>
    <row r="29" spans="1:24" s="55" customFormat="1" ht="24" customHeight="1" x14ac:dyDescent="0.15">
      <c r="A29" s="115"/>
      <c r="B29" s="116"/>
      <c r="C29" s="116"/>
      <c r="D29" s="117"/>
      <c r="E29" s="42" t="s">
        <v>54</v>
      </c>
      <c r="F29" s="46"/>
      <c r="G29" s="68" t="s">
        <v>25</v>
      </c>
      <c r="H29" s="46"/>
      <c r="I29" s="68" t="s">
        <v>26</v>
      </c>
      <c r="J29" s="68" t="s">
        <v>28</v>
      </c>
      <c r="K29" s="99"/>
      <c r="L29" s="100"/>
      <c r="M29" s="95"/>
      <c r="N29" s="105"/>
      <c r="O29" s="97" t="s">
        <v>3</v>
      </c>
      <c r="P29" s="55" t="str">
        <f t="shared" si="0"/>
        <v>令和年月1日</v>
      </c>
      <c r="Q29" s="55" t="e">
        <f t="shared" si="1"/>
        <v>#VALUE!</v>
      </c>
      <c r="R29" s="92" t="str">
        <f t="shared" ref="R29" si="8">IFERROR(DATEDIF(Q29,Q30,"y")*12+DATEDIF(Q29,Q30,"ym")+1,"")</f>
        <v/>
      </c>
    </row>
    <row r="30" spans="1:24" s="55" customFormat="1" ht="24" customHeight="1" thickBot="1" x14ac:dyDescent="0.2">
      <c r="A30" s="124"/>
      <c r="B30" s="125"/>
      <c r="C30" s="125"/>
      <c r="D30" s="126"/>
      <c r="E30" s="47" t="s">
        <v>54</v>
      </c>
      <c r="F30" s="41"/>
      <c r="G30" s="59" t="s">
        <v>25</v>
      </c>
      <c r="H30" s="41"/>
      <c r="I30" s="59" t="s">
        <v>26</v>
      </c>
      <c r="J30" s="59" t="s">
        <v>29</v>
      </c>
      <c r="K30" s="101"/>
      <c r="L30" s="102"/>
      <c r="M30" s="103"/>
      <c r="N30" s="107"/>
      <c r="O30" s="104"/>
      <c r="P30" s="55" t="str">
        <f t="shared" si="0"/>
        <v>令和年月1日</v>
      </c>
      <c r="Q30" s="55" t="e">
        <f t="shared" si="1"/>
        <v>#VALUE!</v>
      </c>
      <c r="R30" s="92"/>
      <c r="X30" s="67"/>
    </row>
    <row r="31" spans="1:24" s="55" customFormat="1" ht="34.5" customHeight="1" thickTop="1" thickBot="1" x14ac:dyDescent="0.2">
      <c r="A31" s="121" t="s">
        <v>12</v>
      </c>
      <c r="B31" s="122"/>
      <c r="C31" s="123"/>
      <c r="D31" s="123"/>
      <c r="E31" s="93" t="str">
        <f>IF(SUM(R15:R30)=0,"",QUOTIENT(SUM(R15:R30),12))</f>
        <v/>
      </c>
      <c r="F31" s="94"/>
      <c r="G31" s="70" t="s">
        <v>25</v>
      </c>
      <c r="H31" s="94" t="str">
        <f>IF(SUM(R15:R30)=0,"",SUM(R15:R30)-QUOTIENT(SUM(R15:R30),12)*12)</f>
        <v/>
      </c>
      <c r="I31" s="94"/>
      <c r="J31" s="71" t="s">
        <v>27</v>
      </c>
      <c r="K31" s="72" t="str">
        <f>IF(SUM(R15:R30)=0,"","（ "&amp;DBCS(SUM(R15:R30))&amp;" 月 ）")</f>
        <v/>
      </c>
      <c r="L31" s="73" t="str">
        <f>IF(AND((COUNTIF($I$10:$O$11,免除区分!A2)+COUNTIF($I$10:$O$11,免除区分!A4))&gt;0,SUM(R15:R30)&lt;3),"←３か月以上の要件を満たしていません！",IF(AND($I$10=免除区分!$A$3,SUM(R15:R30)&lt;60),"←６０月以上の要件を満たしていません！",""))</f>
        <v/>
      </c>
      <c r="M31" s="74"/>
      <c r="N31" s="74"/>
      <c r="O31" s="74"/>
    </row>
    <row r="32" spans="1:24" s="51" customFormat="1" ht="21" customHeight="1" thickTop="1" x14ac:dyDescent="0.15">
      <c r="A32" s="75" t="s">
        <v>39</v>
      </c>
      <c r="B32" s="76"/>
      <c r="C32" s="49"/>
      <c r="D32" s="49"/>
      <c r="E32" s="49"/>
      <c r="F32" s="49"/>
      <c r="G32" s="49"/>
      <c r="H32" s="49"/>
      <c r="I32" s="49"/>
      <c r="J32" s="49"/>
      <c r="K32" s="49"/>
      <c r="L32" s="49"/>
      <c r="M32" s="49"/>
      <c r="N32" s="49"/>
      <c r="O32" s="49"/>
    </row>
    <row r="33" spans="1:15" s="80" customFormat="1" ht="19.5" customHeight="1" x14ac:dyDescent="0.15">
      <c r="A33" s="77">
        <v>1</v>
      </c>
      <c r="B33" s="76" t="s">
        <v>57</v>
      </c>
      <c r="C33" s="76"/>
      <c r="D33" s="76"/>
      <c r="E33" s="76"/>
      <c r="F33" s="76"/>
      <c r="G33" s="76"/>
      <c r="H33" s="76"/>
      <c r="I33" s="76"/>
      <c r="J33" s="76"/>
      <c r="K33" s="76"/>
      <c r="L33" s="76"/>
      <c r="M33" s="76"/>
      <c r="N33" s="76"/>
      <c r="O33" s="76"/>
    </row>
    <row r="34" spans="1:15" s="80" customFormat="1" ht="18" customHeight="1" x14ac:dyDescent="0.15">
      <c r="A34" s="77">
        <v>2</v>
      </c>
      <c r="B34" s="76" t="s">
        <v>37</v>
      </c>
      <c r="C34" s="76"/>
      <c r="D34" s="76"/>
      <c r="E34" s="76"/>
      <c r="F34" s="76"/>
      <c r="G34" s="79"/>
      <c r="H34" s="76"/>
      <c r="I34" s="79"/>
      <c r="J34" s="79"/>
      <c r="K34" s="79"/>
      <c r="L34" s="79"/>
      <c r="M34" s="79"/>
      <c r="N34" s="79"/>
      <c r="O34" s="76"/>
    </row>
    <row r="35" spans="1:15" s="80" customFormat="1" ht="28.5" customHeight="1" x14ac:dyDescent="0.15">
      <c r="A35" s="77"/>
      <c r="B35" s="78" t="s">
        <v>24</v>
      </c>
      <c r="C35" s="194" t="s">
        <v>44</v>
      </c>
      <c r="D35" s="194"/>
      <c r="E35" s="194"/>
      <c r="F35" s="194"/>
      <c r="G35" s="194"/>
      <c r="H35" s="194"/>
      <c r="I35" s="194"/>
      <c r="J35" s="194"/>
      <c r="K35" s="194"/>
      <c r="L35" s="194"/>
      <c r="M35" s="194"/>
      <c r="N35" s="194"/>
      <c r="O35" s="194"/>
    </row>
    <row r="36" spans="1:15" s="80" customFormat="1" ht="18" customHeight="1" x14ac:dyDescent="0.15">
      <c r="A36" s="77">
        <v>3</v>
      </c>
      <c r="B36" s="76" t="s">
        <v>72</v>
      </c>
      <c r="C36" s="76"/>
      <c r="D36" s="76"/>
      <c r="E36" s="76"/>
      <c r="F36" s="76"/>
      <c r="G36" s="76"/>
      <c r="H36" s="76"/>
      <c r="I36" s="76"/>
      <c r="J36" s="76"/>
      <c r="K36" s="76"/>
      <c r="L36" s="76"/>
      <c r="M36" s="76"/>
      <c r="N36" s="76"/>
      <c r="O36" s="76"/>
    </row>
    <row r="37" spans="1:15" s="80" customFormat="1" ht="18" customHeight="1" x14ac:dyDescent="0.15">
      <c r="A37" s="77"/>
      <c r="B37" s="77" t="s">
        <v>17</v>
      </c>
      <c r="C37" s="88" t="s">
        <v>16</v>
      </c>
      <c r="D37" s="89"/>
      <c r="E37" s="89"/>
      <c r="F37" s="89"/>
      <c r="G37" s="89"/>
      <c r="H37" s="89"/>
      <c r="I37" s="89"/>
      <c r="J37" s="89"/>
      <c r="K37" s="89"/>
      <c r="L37" s="89"/>
      <c r="M37" s="89"/>
      <c r="N37" s="89"/>
      <c r="O37" s="89"/>
    </row>
    <row r="38" spans="1:15" s="3" customFormat="1" ht="18" customHeight="1" x14ac:dyDescent="0.15">
      <c r="A38" s="27"/>
      <c r="B38" s="27"/>
      <c r="C38" s="90" t="s">
        <v>83</v>
      </c>
      <c r="D38" s="91"/>
      <c r="E38" s="91"/>
      <c r="F38" s="91"/>
      <c r="G38" s="91"/>
      <c r="H38" s="91"/>
      <c r="I38" s="91"/>
      <c r="J38" s="91"/>
      <c r="K38" s="91"/>
      <c r="L38" s="91"/>
      <c r="M38" s="91"/>
      <c r="N38" s="91"/>
      <c r="O38" s="91"/>
    </row>
    <row r="39" spans="1:15" s="80" customFormat="1" ht="43.5" customHeight="1" x14ac:dyDescent="0.15">
      <c r="A39" s="77"/>
      <c r="B39" s="81" t="s">
        <v>38</v>
      </c>
      <c r="C39" s="195" t="s">
        <v>58</v>
      </c>
      <c r="D39" s="195"/>
      <c r="E39" s="195"/>
      <c r="F39" s="195"/>
      <c r="G39" s="195"/>
      <c r="H39" s="195"/>
      <c r="I39" s="195"/>
      <c r="J39" s="195"/>
      <c r="K39" s="195"/>
      <c r="L39" s="195"/>
      <c r="M39" s="195"/>
      <c r="N39" s="195"/>
      <c r="O39" s="195"/>
    </row>
    <row r="40" spans="1:15" s="51" customFormat="1" ht="13.5" customHeight="1" x14ac:dyDescent="0.15">
      <c r="A40" s="77"/>
      <c r="B40" s="196" t="s">
        <v>15</v>
      </c>
      <c r="C40" s="196"/>
      <c r="D40" s="196"/>
      <c r="E40" s="196"/>
      <c r="F40" s="196"/>
      <c r="G40" s="196"/>
      <c r="H40" s="196"/>
      <c r="I40" s="196"/>
      <c r="J40" s="196"/>
      <c r="K40" s="196"/>
      <c r="L40" s="196"/>
      <c r="M40" s="196"/>
      <c r="N40" s="196"/>
      <c r="O40" s="196"/>
    </row>
    <row r="41" spans="1:15" s="51" customFormat="1" ht="29.25" customHeight="1" x14ac:dyDescent="0.15">
      <c r="A41" s="77"/>
      <c r="B41" s="81"/>
      <c r="C41" s="195" t="s">
        <v>79</v>
      </c>
      <c r="D41" s="195"/>
      <c r="E41" s="195"/>
      <c r="F41" s="195"/>
      <c r="G41" s="195"/>
      <c r="H41" s="195"/>
      <c r="I41" s="195"/>
      <c r="J41" s="195"/>
      <c r="K41" s="195"/>
      <c r="L41" s="195"/>
      <c r="M41" s="195"/>
      <c r="N41" s="195"/>
      <c r="O41" s="195"/>
    </row>
    <row r="42" spans="1:15" s="51" customFormat="1" ht="18" customHeight="1" x14ac:dyDescent="0.15">
      <c r="A42" s="77"/>
      <c r="B42" s="197" t="s">
        <v>14</v>
      </c>
      <c r="C42" s="197"/>
      <c r="D42" s="197"/>
      <c r="E42" s="197"/>
      <c r="F42" s="197"/>
      <c r="G42" s="197"/>
      <c r="H42" s="197"/>
      <c r="I42" s="197"/>
      <c r="J42" s="197"/>
      <c r="K42" s="197"/>
      <c r="L42" s="197"/>
      <c r="M42" s="197"/>
      <c r="N42" s="197"/>
      <c r="O42" s="197"/>
    </row>
    <row r="43" spans="1:15" s="51" customFormat="1" ht="15" customHeight="1" x14ac:dyDescent="0.15">
      <c r="A43" s="77"/>
      <c r="B43" s="81"/>
      <c r="C43" s="195" t="s">
        <v>80</v>
      </c>
      <c r="D43" s="195"/>
      <c r="E43" s="195"/>
      <c r="F43" s="195"/>
      <c r="G43" s="195"/>
      <c r="H43" s="195"/>
      <c r="I43" s="195"/>
      <c r="J43" s="195"/>
      <c r="K43" s="195"/>
      <c r="L43" s="195"/>
      <c r="M43" s="195"/>
      <c r="N43" s="195"/>
      <c r="O43" s="195"/>
    </row>
    <row r="44" spans="1:15" s="80" customFormat="1" ht="16.899999999999999" customHeight="1" x14ac:dyDescent="0.15">
      <c r="A44" s="77"/>
      <c r="B44" s="82" t="s">
        <v>18</v>
      </c>
      <c r="C44" s="195" t="s">
        <v>22</v>
      </c>
      <c r="D44" s="195"/>
      <c r="E44" s="195"/>
      <c r="F44" s="195"/>
      <c r="G44" s="195"/>
      <c r="H44" s="195"/>
      <c r="I44" s="195"/>
      <c r="J44" s="195"/>
      <c r="K44" s="195"/>
      <c r="L44" s="195"/>
      <c r="M44" s="195"/>
      <c r="N44" s="195"/>
      <c r="O44" s="195"/>
    </row>
    <row r="45" spans="1:15" s="80" customFormat="1" ht="28.5" customHeight="1" x14ac:dyDescent="0.15">
      <c r="A45" s="77"/>
      <c r="B45" s="82" t="s">
        <v>19</v>
      </c>
      <c r="C45" s="195" t="s">
        <v>43</v>
      </c>
      <c r="D45" s="195"/>
      <c r="E45" s="195"/>
      <c r="F45" s="195"/>
      <c r="G45" s="195"/>
      <c r="H45" s="195"/>
      <c r="I45" s="195"/>
      <c r="J45" s="195"/>
      <c r="K45" s="195"/>
      <c r="L45" s="195"/>
      <c r="M45" s="195"/>
      <c r="N45" s="195"/>
      <c r="O45" s="195"/>
    </row>
    <row r="46" spans="1:15" s="80" customFormat="1" ht="16.5" customHeight="1" x14ac:dyDescent="0.15">
      <c r="A46" s="77"/>
      <c r="B46" s="82" t="s">
        <v>20</v>
      </c>
      <c r="C46" s="195" t="s">
        <v>42</v>
      </c>
      <c r="D46" s="195"/>
      <c r="E46" s="195"/>
      <c r="F46" s="195"/>
      <c r="G46" s="195"/>
      <c r="H46" s="195"/>
      <c r="I46" s="195"/>
      <c r="J46" s="195"/>
      <c r="K46" s="195"/>
      <c r="L46" s="195"/>
      <c r="M46" s="195"/>
      <c r="N46" s="195"/>
      <c r="O46" s="195"/>
    </row>
    <row r="47" spans="1:15" s="80" customFormat="1" ht="14.25" customHeight="1" x14ac:dyDescent="0.15">
      <c r="A47" s="77"/>
      <c r="B47" s="82" t="s">
        <v>21</v>
      </c>
      <c r="C47" s="195" t="s">
        <v>23</v>
      </c>
      <c r="D47" s="195"/>
      <c r="E47" s="195"/>
      <c r="F47" s="195"/>
      <c r="G47" s="195"/>
      <c r="H47" s="195"/>
      <c r="I47" s="195"/>
      <c r="J47" s="195"/>
      <c r="K47" s="195"/>
      <c r="L47" s="195"/>
      <c r="M47" s="195"/>
      <c r="N47" s="195"/>
      <c r="O47" s="195"/>
    </row>
    <row r="48" spans="1:15" ht="18" customHeight="1" x14ac:dyDescent="0.15">
      <c r="A48" s="27">
        <v>5</v>
      </c>
      <c r="B48" s="22" t="s">
        <v>76</v>
      </c>
      <c r="C48" s="86"/>
      <c r="D48" s="86"/>
      <c r="E48" s="86"/>
      <c r="F48" s="86"/>
      <c r="G48" s="86"/>
      <c r="H48" s="86"/>
      <c r="I48" s="86"/>
      <c r="J48" s="86"/>
      <c r="K48" s="86"/>
      <c r="L48" s="86"/>
      <c r="M48" s="86"/>
      <c r="N48" s="86"/>
      <c r="O48" s="86"/>
    </row>
    <row r="49" spans="1:15" s="80" customFormat="1" x14ac:dyDescent="0.15">
      <c r="A49" s="5"/>
      <c r="B49" s="87" t="s">
        <v>81</v>
      </c>
      <c r="C49" s="86"/>
      <c r="D49" s="86"/>
      <c r="E49" s="86"/>
      <c r="F49" s="86"/>
      <c r="G49" s="86"/>
      <c r="H49" s="86"/>
      <c r="I49" s="86"/>
      <c r="J49" s="86"/>
      <c r="K49" s="86"/>
      <c r="L49" s="86"/>
      <c r="M49" s="86"/>
      <c r="N49" s="86"/>
      <c r="O49" s="86"/>
    </row>
    <row r="50" spans="1:15" s="80" customFormat="1" ht="15" customHeight="1" x14ac:dyDescent="0.15">
      <c r="A50" s="5"/>
      <c r="B50" s="87" t="s">
        <v>77</v>
      </c>
      <c r="C50" s="86"/>
      <c r="D50" s="86"/>
      <c r="E50" s="86"/>
      <c r="F50" s="86"/>
      <c r="G50" s="86"/>
      <c r="H50" s="86"/>
      <c r="I50" s="86"/>
      <c r="J50" s="86"/>
      <c r="K50" s="86"/>
      <c r="L50" s="86"/>
      <c r="M50" s="86"/>
      <c r="N50" s="86"/>
      <c r="O50" s="86"/>
    </row>
    <row r="51" spans="1:15" s="51" customFormat="1" ht="18" customHeight="1" x14ac:dyDescent="0.15">
      <c r="A51" s="81"/>
      <c r="B51" s="86"/>
      <c r="C51" s="85"/>
      <c r="D51" s="80"/>
      <c r="E51" s="80"/>
      <c r="F51" s="80"/>
      <c r="H51" s="80"/>
    </row>
    <row r="52" spans="1:15" x14ac:dyDescent="0.15">
      <c r="A52" s="77"/>
      <c r="B52" s="86"/>
    </row>
    <row r="53" spans="1:15" x14ac:dyDescent="0.15">
      <c r="A53" s="81"/>
      <c r="B53" s="86"/>
    </row>
    <row r="54" spans="1:15" x14ac:dyDescent="0.15">
      <c r="A54" s="84"/>
      <c r="B54" s="84"/>
    </row>
  </sheetData>
  <sheetProtection algorithmName="SHA-512" hashValue="EbA8a5K/Jsi3k0OMHjEgsuWrlahMW2HzFEmAsw+/z2fuTDxakbV5BT2ue/wju4gqMtCr5hdrigwteeroCq0z9A==" saltValue="FUND0sQY9la6T/fh1uwr0w==" spinCount="100000" sheet="1" objects="1" scenarios="1"/>
  <mergeCells count="86">
    <mergeCell ref="C35:O35"/>
    <mergeCell ref="C45:O45"/>
    <mergeCell ref="C46:O46"/>
    <mergeCell ref="C47:O47"/>
    <mergeCell ref="C44:O44"/>
    <mergeCell ref="C43:O43"/>
    <mergeCell ref="B40:O40"/>
    <mergeCell ref="B42:O42"/>
    <mergeCell ref="C41:O41"/>
    <mergeCell ref="C39:O39"/>
    <mergeCell ref="D11:H11"/>
    <mergeCell ref="I9:O9"/>
    <mergeCell ref="I10:O10"/>
    <mergeCell ref="I11:O11"/>
    <mergeCell ref="A9:H9"/>
    <mergeCell ref="A11:C11"/>
    <mergeCell ref="A10:C10"/>
    <mergeCell ref="N1:O3"/>
    <mergeCell ref="M6:M7"/>
    <mergeCell ref="D10:H10"/>
    <mergeCell ref="A1:M1"/>
    <mergeCell ref="A3:M3"/>
    <mergeCell ref="A5:C5"/>
    <mergeCell ref="D6:E7"/>
    <mergeCell ref="D5:E5"/>
    <mergeCell ref="K5:L5"/>
    <mergeCell ref="K6:L7"/>
    <mergeCell ref="F6:J7"/>
    <mergeCell ref="F5:J5"/>
    <mergeCell ref="A6:C7"/>
    <mergeCell ref="A13:O13"/>
    <mergeCell ref="A14:D14"/>
    <mergeCell ref="M15:M16"/>
    <mergeCell ref="O15:O16"/>
    <mergeCell ref="N14:O14"/>
    <mergeCell ref="N15:N16"/>
    <mergeCell ref="H31:I31"/>
    <mergeCell ref="A15:D16"/>
    <mergeCell ref="K15:L16"/>
    <mergeCell ref="A27:D28"/>
    <mergeCell ref="A31:D31"/>
    <mergeCell ref="K23:L24"/>
    <mergeCell ref="K27:L28"/>
    <mergeCell ref="A17:D18"/>
    <mergeCell ref="A19:D20"/>
    <mergeCell ref="A21:D22"/>
    <mergeCell ref="A29:D30"/>
    <mergeCell ref="A23:D24"/>
    <mergeCell ref="A25:D26"/>
    <mergeCell ref="O25:O26"/>
    <mergeCell ref="N17:N18"/>
    <mergeCell ref="N19:N20"/>
    <mergeCell ref="N21:N22"/>
    <mergeCell ref="N23:N24"/>
    <mergeCell ref="N25:N26"/>
    <mergeCell ref="O19:O20"/>
    <mergeCell ref="O21:O22"/>
    <mergeCell ref="O17:O18"/>
    <mergeCell ref="R15:R16"/>
    <mergeCell ref="E14:J14"/>
    <mergeCell ref="R17:R18"/>
    <mergeCell ref="R19:R20"/>
    <mergeCell ref="R21:R22"/>
    <mergeCell ref="M19:M20"/>
    <mergeCell ref="K21:L22"/>
    <mergeCell ref="M21:M22"/>
    <mergeCell ref="K17:L18"/>
    <mergeCell ref="M17:M18"/>
    <mergeCell ref="K19:L20"/>
    <mergeCell ref="K14:L14"/>
    <mergeCell ref="R23:R24"/>
    <mergeCell ref="R25:R26"/>
    <mergeCell ref="R27:R28"/>
    <mergeCell ref="R29:R30"/>
    <mergeCell ref="E31:F31"/>
    <mergeCell ref="M27:M28"/>
    <mergeCell ref="O27:O28"/>
    <mergeCell ref="K29:L30"/>
    <mergeCell ref="M29:M30"/>
    <mergeCell ref="O29:O30"/>
    <mergeCell ref="N27:N28"/>
    <mergeCell ref="N29:N30"/>
    <mergeCell ref="M23:M24"/>
    <mergeCell ref="O23:O24"/>
    <mergeCell ref="K25:L26"/>
    <mergeCell ref="M25:M26"/>
  </mergeCells>
  <phoneticPr fontId="1"/>
  <conditionalFormatting sqref="K31">
    <cfRule type="expression" dxfId="2" priority="1">
      <formula>$L$31&lt;&gt;""</formula>
    </cfRule>
  </conditionalFormatting>
  <dataValidations count="3">
    <dataValidation type="list" allowBlank="1" showInputMessage="1" showErrorMessage="1" sqref="M15:M30" xr:uid="{4E12DAB2-744C-4373-A0D4-488BEF4FF45F}">
      <formula1>"常勤講師,非常勤講師,会計年度任用職員"</formula1>
    </dataValidation>
    <dataValidation type="list" allowBlank="1" showInputMessage="1" showErrorMessage="1" sqref="I10:O11" xr:uid="{5E823D73-8202-4145-B6BC-B8EA8CC908DB}">
      <formula1>免除区分</formula1>
    </dataValidation>
    <dataValidation type="list" allowBlank="1" showInputMessage="1" showErrorMessage="1" sqref="E15:E30" xr:uid="{C2899749-4E9C-4A0F-A791-0197BA8DD831}">
      <formula1>"令和,平成,昭和"</formula1>
    </dataValidation>
  </dataValidations>
  <printOptions horizontalCentered="1"/>
  <pageMargins left="0.78740157480314965" right="0.59055118110236227" top="0.76" bottom="0.31" header="0.51181102362204722" footer="0.33"/>
  <pageSetup paperSize="9" scale="76" orientation="portrait" r:id="rId1"/>
  <headerFooter alignWithMargins="0">
    <oddHeader>&amp;L&amp;"ＭＳ Ｐ明朝,標準"&amp;20④</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6BC6D-EB1C-433A-85CC-D77B509CD226}">
  <dimension ref="A1:X51"/>
  <sheetViews>
    <sheetView view="pageBreakPreview" topLeftCell="A15" zoomScale="85" zoomScaleNormal="100" zoomScaleSheetLayoutView="85" workbookViewId="0">
      <selection activeCell="C38" sqref="C38"/>
    </sheetView>
  </sheetViews>
  <sheetFormatPr defaultRowHeight="13.5" outlineLevelCol="1" x14ac:dyDescent="0.15"/>
  <cols>
    <col min="1" max="2" width="2.625" customWidth="1"/>
    <col min="3" max="3" width="8.125" customWidth="1"/>
    <col min="4" max="4" width="9.75" customWidth="1"/>
    <col min="5" max="5" width="6.125" bestFit="1" customWidth="1"/>
    <col min="6" max="6" width="4.75" bestFit="1" customWidth="1"/>
    <col min="7" max="7" width="3.625" customWidth="1"/>
    <col min="8" max="8" width="4.75" bestFit="1" customWidth="1"/>
    <col min="9" max="9" width="3.625" customWidth="1"/>
    <col min="10" max="10" width="5.625" customWidth="1"/>
    <col min="11" max="11" width="11.625" bestFit="1" customWidth="1"/>
    <col min="12" max="12" width="12.625" customWidth="1"/>
    <col min="13" max="13" width="20" customWidth="1"/>
    <col min="14" max="14" width="6.625" customWidth="1"/>
    <col min="15" max="15" width="10" customWidth="1"/>
    <col min="16" max="16" width="17.5" hidden="1" customWidth="1" outlineLevel="1"/>
    <col min="17" max="17" width="7.875" hidden="1" customWidth="1" outlineLevel="1"/>
    <col min="18" max="18" width="9" hidden="1" customWidth="1" outlineLevel="1"/>
    <col min="19" max="19" width="9" collapsed="1"/>
    <col min="20" max="20" width="16" bestFit="1" customWidth="1"/>
    <col min="22" max="22" width="11.625" bestFit="1" customWidth="1"/>
    <col min="24" max="24" width="10.5" bestFit="1" customWidth="1"/>
  </cols>
  <sheetData>
    <row r="1" spans="1:24" s="4" customFormat="1" ht="18" customHeight="1" thickTop="1" x14ac:dyDescent="0.15">
      <c r="A1" s="204" t="s">
        <v>78</v>
      </c>
      <c r="B1" s="204"/>
      <c r="C1" s="204"/>
      <c r="D1" s="204"/>
      <c r="E1" s="204"/>
      <c r="F1" s="204"/>
      <c r="G1" s="204"/>
      <c r="H1" s="204"/>
      <c r="I1" s="204"/>
      <c r="J1" s="204"/>
      <c r="K1" s="204"/>
      <c r="L1" s="204"/>
      <c r="M1" s="205"/>
      <c r="N1" s="135" t="s">
        <v>73</v>
      </c>
      <c r="O1" s="136"/>
    </row>
    <row r="2" spans="1:24" s="1" customFormat="1" ht="9" customHeight="1" x14ac:dyDescent="0.15">
      <c r="A2" s="14"/>
      <c r="B2" s="14"/>
      <c r="C2" s="14"/>
      <c r="D2" s="15"/>
      <c r="E2" s="15"/>
      <c r="F2" s="15"/>
      <c r="G2" s="15"/>
      <c r="H2" s="15"/>
      <c r="I2" s="14"/>
      <c r="J2" s="14"/>
      <c r="K2" s="14"/>
      <c r="L2" s="14"/>
      <c r="M2" s="14"/>
      <c r="N2" s="137"/>
      <c r="O2" s="138"/>
    </row>
    <row r="3" spans="1:24" s="4" customFormat="1" ht="24" customHeight="1" thickBot="1" x14ac:dyDescent="0.2">
      <c r="A3" s="206" t="s">
        <v>45</v>
      </c>
      <c r="B3" s="206"/>
      <c r="C3" s="206"/>
      <c r="D3" s="206"/>
      <c r="E3" s="206"/>
      <c r="F3" s="206"/>
      <c r="G3" s="206"/>
      <c r="H3" s="206"/>
      <c r="I3" s="206"/>
      <c r="J3" s="206"/>
      <c r="K3" s="206"/>
      <c r="L3" s="206"/>
      <c r="M3" s="207"/>
      <c r="N3" s="139"/>
      <c r="O3" s="140"/>
    </row>
    <row r="4" spans="1:24" s="1" customFormat="1" ht="18" customHeight="1" thickTop="1" thickBot="1" x14ac:dyDescent="0.2">
      <c r="A4" s="28" t="s">
        <v>13</v>
      </c>
      <c r="B4" s="14"/>
      <c r="C4" s="14"/>
      <c r="D4" s="14"/>
      <c r="E4" s="14"/>
      <c r="F4" s="14"/>
      <c r="G4" s="14"/>
      <c r="H4" s="14"/>
      <c r="I4" s="14"/>
      <c r="J4" s="14"/>
      <c r="L4" s="16"/>
      <c r="M4" s="16"/>
      <c r="N4" s="16"/>
      <c r="O4" s="14"/>
    </row>
    <row r="5" spans="1:24" s="2" customFormat="1" ht="25.5" customHeight="1" thickTop="1" x14ac:dyDescent="0.15">
      <c r="A5" s="208" t="s">
        <v>1</v>
      </c>
      <c r="B5" s="201"/>
      <c r="C5" s="202"/>
      <c r="D5" s="209" t="s">
        <v>6</v>
      </c>
      <c r="E5" s="199"/>
      <c r="F5" s="210" t="s">
        <v>61</v>
      </c>
      <c r="G5" s="211"/>
      <c r="H5" s="211"/>
      <c r="I5" s="211"/>
      <c r="J5" s="212"/>
      <c r="K5" s="213" t="s">
        <v>62</v>
      </c>
      <c r="L5" s="214"/>
      <c r="M5" s="30" t="s">
        <v>32</v>
      </c>
    </row>
    <row r="6" spans="1:24" s="2" customFormat="1" ht="15" customHeight="1" x14ac:dyDescent="0.15">
      <c r="A6" s="215" t="s">
        <v>8</v>
      </c>
      <c r="B6" s="216"/>
      <c r="C6" s="217"/>
      <c r="D6" s="221" t="s">
        <v>2</v>
      </c>
      <c r="E6" s="222"/>
      <c r="F6" s="225" t="s">
        <v>59</v>
      </c>
      <c r="G6" s="226"/>
      <c r="H6" s="226"/>
      <c r="I6" s="226"/>
      <c r="J6" s="227"/>
      <c r="K6" s="231" t="s">
        <v>60</v>
      </c>
      <c r="L6" s="232"/>
      <c r="M6" s="235" t="s">
        <v>75</v>
      </c>
    </row>
    <row r="7" spans="1:24" s="2" customFormat="1" ht="33" customHeight="1" thickBot="1" x14ac:dyDescent="0.2">
      <c r="A7" s="218"/>
      <c r="B7" s="219"/>
      <c r="C7" s="220"/>
      <c r="D7" s="223"/>
      <c r="E7" s="224"/>
      <c r="F7" s="228"/>
      <c r="G7" s="229"/>
      <c r="H7" s="229"/>
      <c r="I7" s="229"/>
      <c r="J7" s="230"/>
      <c r="K7" s="233"/>
      <c r="L7" s="234"/>
      <c r="M7" s="236"/>
    </row>
    <row r="8" spans="1:24" s="2" customFormat="1" ht="9" customHeight="1" thickTop="1" thickBot="1" x14ac:dyDescent="0.2">
      <c r="A8" s="17"/>
      <c r="B8" s="17"/>
      <c r="C8" s="17"/>
      <c r="D8" s="17"/>
      <c r="E8" s="17"/>
      <c r="F8" s="17"/>
      <c r="G8" s="18"/>
      <c r="H8" s="17"/>
      <c r="I8" s="18"/>
      <c r="J8" s="18"/>
      <c r="K8" s="19"/>
      <c r="L8" s="39"/>
      <c r="M8" s="39"/>
      <c r="N8" s="39"/>
      <c r="O8" s="20"/>
    </row>
    <row r="9" spans="1:24" s="2" customFormat="1" ht="19.149999999999999" customHeight="1" thickTop="1" x14ac:dyDescent="0.15">
      <c r="A9" s="198" t="s">
        <v>5</v>
      </c>
      <c r="B9" s="199"/>
      <c r="C9" s="199"/>
      <c r="D9" s="199"/>
      <c r="E9" s="199"/>
      <c r="F9" s="199"/>
      <c r="G9" s="199"/>
      <c r="H9" s="200"/>
      <c r="I9" s="201" t="s">
        <v>35</v>
      </c>
      <c r="J9" s="201"/>
      <c r="K9" s="201"/>
      <c r="L9" s="201"/>
      <c r="M9" s="201"/>
      <c r="N9" s="202"/>
      <c r="O9" s="203"/>
    </row>
    <row r="10" spans="1:24" s="2" customFormat="1" ht="36" customHeight="1" x14ac:dyDescent="0.15">
      <c r="A10" s="237" t="s">
        <v>7</v>
      </c>
      <c r="B10" s="238"/>
      <c r="C10" s="239"/>
      <c r="D10" s="240" t="s">
        <v>46</v>
      </c>
      <c r="E10" s="238"/>
      <c r="F10" s="238"/>
      <c r="G10" s="238"/>
      <c r="H10" s="238"/>
      <c r="I10" s="241" t="s">
        <v>47</v>
      </c>
      <c r="J10" s="241"/>
      <c r="K10" s="241"/>
      <c r="L10" s="241"/>
      <c r="M10" s="241"/>
      <c r="N10" s="242"/>
      <c r="O10" s="243"/>
    </row>
    <row r="11" spans="1:24" s="2" customFormat="1" ht="36" customHeight="1" thickBot="1" x14ac:dyDescent="0.2">
      <c r="A11" s="244" t="s">
        <v>9</v>
      </c>
      <c r="B11" s="245"/>
      <c r="C11" s="246"/>
      <c r="D11" s="247" t="s">
        <v>51</v>
      </c>
      <c r="E11" s="245"/>
      <c r="F11" s="245"/>
      <c r="G11" s="245"/>
      <c r="H11" s="245"/>
      <c r="I11" s="248" t="s">
        <v>47</v>
      </c>
      <c r="J11" s="248"/>
      <c r="K11" s="248"/>
      <c r="L11" s="248"/>
      <c r="M11" s="248"/>
      <c r="N11" s="249"/>
      <c r="O11" s="250"/>
    </row>
    <row r="12" spans="1:24" s="2" customFormat="1" ht="9" customHeight="1" thickTop="1" thickBot="1" x14ac:dyDescent="0.2">
      <c r="A12" s="17"/>
      <c r="B12" s="17"/>
      <c r="C12" s="17"/>
      <c r="D12" s="17"/>
      <c r="E12" s="17"/>
      <c r="F12" s="17"/>
      <c r="G12" s="18"/>
      <c r="H12" s="17"/>
      <c r="I12" s="18"/>
      <c r="J12" s="18"/>
      <c r="K12" s="19"/>
      <c r="L12" s="39"/>
      <c r="M12" s="39"/>
      <c r="N12" s="39"/>
      <c r="O12" s="20"/>
    </row>
    <row r="13" spans="1:24" s="2" customFormat="1" ht="26.1" customHeight="1" thickTop="1" x14ac:dyDescent="0.15">
      <c r="A13" s="208" t="s">
        <v>56</v>
      </c>
      <c r="B13" s="200"/>
      <c r="C13" s="200"/>
      <c r="D13" s="251"/>
      <c r="E13" s="251"/>
      <c r="F13" s="251"/>
      <c r="G13" s="251"/>
      <c r="H13" s="251"/>
      <c r="I13" s="251"/>
      <c r="J13" s="251"/>
      <c r="K13" s="251"/>
      <c r="L13" s="251"/>
      <c r="M13" s="252"/>
      <c r="N13" s="252"/>
      <c r="O13" s="253"/>
    </row>
    <row r="14" spans="1:24" s="2" customFormat="1" ht="26.1" customHeight="1" x14ac:dyDescent="0.15">
      <c r="A14" s="254" t="s">
        <v>0</v>
      </c>
      <c r="B14" s="255"/>
      <c r="C14" s="255"/>
      <c r="D14" s="256"/>
      <c r="E14" s="257" t="s">
        <v>30</v>
      </c>
      <c r="F14" s="258"/>
      <c r="G14" s="258"/>
      <c r="H14" s="258"/>
      <c r="I14" s="258"/>
      <c r="J14" s="255"/>
      <c r="K14" s="257" t="s">
        <v>10</v>
      </c>
      <c r="L14" s="255"/>
      <c r="M14" s="34" t="s">
        <v>4</v>
      </c>
      <c r="N14" s="258" t="s">
        <v>11</v>
      </c>
      <c r="O14" s="259"/>
      <c r="P14" s="29" t="s">
        <v>40</v>
      </c>
    </row>
    <row r="15" spans="1:24" s="2" customFormat="1" ht="24" customHeight="1" x14ac:dyDescent="0.15">
      <c r="A15" s="261" t="s">
        <v>65</v>
      </c>
      <c r="B15" s="262"/>
      <c r="C15" s="262"/>
      <c r="D15" s="263"/>
      <c r="E15" s="8" t="s">
        <v>54</v>
      </c>
      <c r="F15" s="38">
        <v>7</v>
      </c>
      <c r="G15" s="38" t="s">
        <v>25</v>
      </c>
      <c r="H15" s="38">
        <v>4</v>
      </c>
      <c r="I15" s="38" t="s">
        <v>26</v>
      </c>
      <c r="J15" s="9" t="s">
        <v>28</v>
      </c>
      <c r="K15" s="267" t="s">
        <v>68</v>
      </c>
      <c r="L15" s="268"/>
      <c r="M15" s="271" t="s">
        <v>49</v>
      </c>
      <c r="N15" s="277"/>
      <c r="O15" s="275" t="s">
        <v>3</v>
      </c>
      <c r="P15" s="2" t="str">
        <f>E15&amp;F15&amp;G15&amp;H15&amp;I15&amp;"1日"</f>
        <v>令和7年4月1日</v>
      </c>
      <c r="Q15" s="2">
        <f>DATEVALUE(E15&amp;F15&amp;G15&amp;H15&amp;I15&amp;"1日")</f>
        <v>45748</v>
      </c>
      <c r="R15" s="260">
        <f>IFERROR(DATEDIF(Q15,Q16,"y")*12+DATEDIF(Q15,Q16,"ym")+1,"")</f>
        <v>12</v>
      </c>
    </row>
    <row r="16" spans="1:24" s="2" customFormat="1" ht="24" customHeight="1" x14ac:dyDescent="0.15">
      <c r="A16" s="264"/>
      <c r="B16" s="265"/>
      <c r="C16" s="265"/>
      <c r="D16" s="266"/>
      <c r="E16" s="10" t="s">
        <v>54</v>
      </c>
      <c r="F16" s="11">
        <v>8</v>
      </c>
      <c r="G16" s="11" t="s">
        <v>25</v>
      </c>
      <c r="H16" s="11">
        <v>3</v>
      </c>
      <c r="I16" s="11" t="s">
        <v>26</v>
      </c>
      <c r="J16" s="12" t="s">
        <v>29</v>
      </c>
      <c r="K16" s="269"/>
      <c r="L16" s="270"/>
      <c r="M16" s="272"/>
      <c r="N16" s="278"/>
      <c r="O16" s="276"/>
      <c r="P16" s="2" t="str">
        <f>E16&amp;F16&amp;G16&amp;H16&amp;I16&amp;"1日"</f>
        <v>令和8年3月1日</v>
      </c>
      <c r="Q16" s="2">
        <f>DATEVALUE(E16&amp;F16&amp;G16&amp;H16&amp;I16&amp;"1日")</f>
        <v>46082</v>
      </c>
      <c r="R16" s="260"/>
      <c r="X16" s="35"/>
    </row>
    <row r="17" spans="1:24" s="2" customFormat="1" ht="24" customHeight="1" x14ac:dyDescent="0.15">
      <c r="A17" s="261" t="s">
        <v>50</v>
      </c>
      <c r="B17" s="262"/>
      <c r="C17" s="262"/>
      <c r="D17" s="263"/>
      <c r="E17" s="8" t="s">
        <v>54</v>
      </c>
      <c r="F17" s="7">
        <v>6</v>
      </c>
      <c r="G17" s="7" t="s">
        <v>25</v>
      </c>
      <c r="H17" s="7">
        <v>4</v>
      </c>
      <c r="I17" s="7" t="s">
        <v>26</v>
      </c>
      <c r="J17" s="13" t="s">
        <v>28</v>
      </c>
      <c r="K17" s="267" t="s">
        <v>53</v>
      </c>
      <c r="L17" s="268"/>
      <c r="M17" s="271" t="s">
        <v>41</v>
      </c>
      <c r="N17" s="273">
        <v>15</v>
      </c>
      <c r="O17" s="275" t="s">
        <v>3</v>
      </c>
      <c r="P17" s="2" t="str">
        <f t="shared" ref="P17:P30" si="0">E17&amp;F17&amp;G17&amp;H17&amp;I17&amp;"1日"</f>
        <v>令和6年4月1日</v>
      </c>
      <c r="Q17" s="2">
        <f t="shared" ref="Q17:Q30" si="1">DATEVALUE(E17&amp;F17&amp;G17&amp;H17&amp;I17&amp;"1日")</f>
        <v>45383</v>
      </c>
      <c r="R17" s="260">
        <f t="shared" ref="R17" si="2">IFERROR(DATEDIF(Q17,Q18,"y")*12+DATEDIF(Q17,Q18,"ym")+1,"")</f>
        <v>12</v>
      </c>
    </row>
    <row r="18" spans="1:24" s="2" customFormat="1" ht="24" customHeight="1" x14ac:dyDescent="0.15">
      <c r="A18" s="264"/>
      <c r="B18" s="265"/>
      <c r="C18" s="265"/>
      <c r="D18" s="266"/>
      <c r="E18" s="10" t="s">
        <v>54</v>
      </c>
      <c r="F18" s="11">
        <v>7</v>
      </c>
      <c r="G18" s="11" t="s">
        <v>25</v>
      </c>
      <c r="H18" s="11">
        <v>3</v>
      </c>
      <c r="I18" s="11" t="s">
        <v>26</v>
      </c>
      <c r="J18" s="12" t="s">
        <v>29</v>
      </c>
      <c r="K18" s="269"/>
      <c r="L18" s="270"/>
      <c r="M18" s="272"/>
      <c r="N18" s="274"/>
      <c r="O18" s="276"/>
      <c r="P18" s="2" t="str">
        <f t="shared" si="0"/>
        <v>令和7年3月1日</v>
      </c>
      <c r="Q18" s="2">
        <f t="shared" si="1"/>
        <v>45717</v>
      </c>
      <c r="R18" s="260"/>
      <c r="X18" s="35"/>
    </row>
    <row r="19" spans="1:24" s="2" customFormat="1" ht="24" customHeight="1" x14ac:dyDescent="0.15">
      <c r="A19" s="261" t="s">
        <v>66</v>
      </c>
      <c r="B19" s="262"/>
      <c r="C19" s="262"/>
      <c r="D19" s="263"/>
      <c r="E19" s="8" t="s">
        <v>54</v>
      </c>
      <c r="F19" s="7">
        <v>5</v>
      </c>
      <c r="G19" s="7" t="s">
        <v>25</v>
      </c>
      <c r="H19" s="7">
        <v>10</v>
      </c>
      <c r="I19" s="7" t="s">
        <v>26</v>
      </c>
      <c r="J19" s="13" t="s">
        <v>28</v>
      </c>
      <c r="K19" s="267" t="s">
        <v>69</v>
      </c>
      <c r="L19" s="268" t="s">
        <v>69</v>
      </c>
      <c r="M19" s="271" t="s">
        <v>49</v>
      </c>
      <c r="N19" s="277"/>
      <c r="O19" s="275" t="s">
        <v>3</v>
      </c>
      <c r="P19" s="2" t="str">
        <f t="shared" si="0"/>
        <v>令和5年10月1日</v>
      </c>
      <c r="Q19" s="2">
        <f t="shared" si="1"/>
        <v>45200</v>
      </c>
      <c r="R19" s="260">
        <f t="shared" ref="R19" si="3">IFERROR(DATEDIF(Q19,Q20,"y")*12+DATEDIF(Q19,Q20,"ym")+1,"")</f>
        <v>6</v>
      </c>
    </row>
    <row r="20" spans="1:24" s="2" customFormat="1" ht="24" customHeight="1" x14ac:dyDescent="0.15">
      <c r="A20" s="264"/>
      <c r="B20" s="265"/>
      <c r="C20" s="265"/>
      <c r="D20" s="266"/>
      <c r="E20" s="10" t="s">
        <v>54</v>
      </c>
      <c r="F20" s="11">
        <v>6</v>
      </c>
      <c r="G20" s="11" t="s">
        <v>25</v>
      </c>
      <c r="H20" s="11">
        <v>3</v>
      </c>
      <c r="I20" s="11" t="s">
        <v>26</v>
      </c>
      <c r="J20" s="12" t="s">
        <v>29</v>
      </c>
      <c r="K20" s="269" t="s">
        <v>69</v>
      </c>
      <c r="L20" s="270" t="s">
        <v>69</v>
      </c>
      <c r="M20" s="272"/>
      <c r="N20" s="278"/>
      <c r="O20" s="276"/>
      <c r="P20" s="2" t="str">
        <f t="shared" si="0"/>
        <v>令和6年3月1日</v>
      </c>
      <c r="Q20" s="2">
        <f t="shared" si="1"/>
        <v>45352</v>
      </c>
      <c r="R20" s="260"/>
      <c r="X20" s="35"/>
    </row>
    <row r="21" spans="1:24" s="2" customFormat="1" ht="24" customHeight="1" x14ac:dyDescent="0.15">
      <c r="A21" s="261" t="s">
        <v>67</v>
      </c>
      <c r="B21" s="262"/>
      <c r="C21" s="262"/>
      <c r="D21" s="263"/>
      <c r="E21" s="8" t="s">
        <v>54</v>
      </c>
      <c r="F21" s="7">
        <v>5</v>
      </c>
      <c r="G21" s="7" t="s">
        <v>25</v>
      </c>
      <c r="H21" s="7">
        <v>4</v>
      </c>
      <c r="I21" s="7" t="s">
        <v>26</v>
      </c>
      <c r="J21" s="13" t="s">
        <v>28</v>
      </c>
      <c r="K21" s="267" t="s">
        <v>70</v>
      </c>
      <c r="L21" s="268" t="s">
        <v>70</v>
      </c>
      <c r="M21" s="271" t="s">
        <v>49</v>
      </c>
      <c r="N21" s="277"/>
      <c r="O21" s="275" t="s">
        <v>3</v>
      </c>
      <c r="P21" s="2" t="str">
        <f t="shared" si="0"/>
        <v>令和5年4月1日</v>
      </c>
      <c r="Q21" s="2">
        <f t="shared" si="1"/>
        <v>45017</v>
      </c>
      <c r="R21" s="260">
        <f t="shared" ref="R21" si="4">IFERROR(DATEDIF(Q21,Q22,"y")*12+DATEDIF(Q21,Q22,"ym")+1,"")</f>
        <v>6</v>
      </c>
    </row>
    <row r="22" spans="1:24" s="2" customFormat="1" ht="24" customHeight="1" x14ac:dyDescent="0.15">
      <c r="A22" s="264"/>
      <c r="B22" s="265"/>
      <c r="C22" s="265"/>
      <c r="D22" s="266"/>
      <c r="E22" s="10" t="s">
        <v>54</v>
      </c>
      <c r="F22" s="11">
        <v>5</v>
      </c>
      <c r="G22" s="11" t="s">
        <v>25</v>
      </c>
      <c r="H22" s="11">
        <v>9</v>
      </c>
      <c r="I22" s="11" t="s">
        <v>26</v>
      </c>
      <c r="J22" s="12" t="s">
        <v>29</v>
      </c>
      <c r="K22" s="269" t="s">
        <v>70</v>
      </c>
      <c r="L22" s="270" t="s">
        <v>70</v>
      </c>
      <c r="M22" s="272"/>
      <c r="N22" s="278"/>
      <c r="O22" s="276"/>
      <c r="P22" s="2" t="str">
        <f t="shared" si="0"/>
        <v>令和5年9月1日</v>
      </c>
      <c r="Q22" s="2">
        <f t="shared" si="1"/>
        <v>45170</v>
      </c>
      <c r="R22" s="260"/>
      <c r="X22" s="35"/>
    </row>
    <row r="23" spans="1:24" s="2" customFormat="1" ht="24" customHeight="1" x14ac:dyDescent="0.15">
      <c r="A23" s="261" t="s">
        <v>64</v>
      </c>
      <c r="B23" s="262"/>
      <c r="C23" s="262"/>
      <c r="D23" s="263"/>
      <c r="E23" s="8" t="s">
        <v>54</v>
      </c>
      <c r="F23" s="7">
        <v>4</v>
      </c>
      <c r="G23" s="7" t="s">
        <v>25</v>
      </c>
      <c r="H23" s="7">
        <v>4</v>
      </c>
      <c r="I23" s="7" t="s">
        <v>26</v>
      </c>
      <c r="J23" s="13" t="s">
        <v>28</v>
      </c>
      <c r="K23" s="267" t="s">
        <v>71</v>
      </c>
      <c r="L23" s="268"/>
      <c r="M23" s="271" t="s">
        <v>49</v>
      </c>
      <c r="N23" s="277"/>
      <c r="O23" s="275" t="s">
        <v>3</v>
      </c>
      <c r="P23" s="2" t="str">
        <f t="shared" si="0"/>
        <v>令和4年4月1日</v>
      </c>
      <c r="Q23" s="2">
        <f t="shared" si="1"/>
        <v>44652</v>
      </c>
      <c r="R23" s="260">
        <f t="shared" ref="R23" si="5">IFERROR(DATEDIF(Q23,Q24,"y")*12+DATEDIF(Q23,Q24,"ym")+1,"")</f>
        <v>12</v>
      </c>
    </row>
    <row r="24" spans="1:24" s="2" customFormat="1" ht="24" customHeight="1" x14ac:dyDescent="0.15">
      <c r="A24" s="264"/>
      <c r="B24" s="265"/>
      <c r="C24" s="265"/>
      <c r="D24" s="266"/>
      <c r="E24" s="10" t="s">
        <v>54</v>
      </c>
      <c r="F24" s="11">
        <v>5</v>
      </c>
      <c r="G24" s="11" t="s">
        <v>25</v>
      </c>
      <c r="H24" s="11">
        <v>3</v>
      </c>
      <c r="I24" s="11" t="s">
        <v>26</v>
      </c>
      <c r="J24" s="12" t="s">
        <v>29</v>
      </c>
      <c r="K24" s="269"/>
      <c r="L24" s="270"/>
      <c r="M24" s="272"/>
      <c r="N24" s="278"/>
      <c r="O24" s="276"/>
      <c r="P24" s="2" t="str">
        <f t="shared" si="0"/>
        <v>令和5年3月1日</v>
      </c>
      <c r="Q24" s="2">
        <f t="shared" si="1"/>
        <v>44986</v>
      </c>
      <c r="R24" s="260"/>
      <c r="X24" s="35"/>
    </row>
    <row r="25" spans="1:24" s="2" customFormat="1" ht="24" customHeight="1" x14ac:dyDescent="0.15">
      <c r="A25" s="261" t="s">
        <v>63</v>
      </c>
      <c r="B25" s="262"/>
      <c r="C25" s="262"/>
      <c r="D25" s="263"/>
      <c r="E25" s="8" t="s">
        <v>54</v>
      </c>
      <c r="F25" s="7">
        <v>3</v>
      </c>
      <c r="G25" s="7" t="s">
        <v>25</v>
      </c>
      <c r="H25" s="7">
        <v>4</v>
      </c>
      <c r="I25" s="7" t="s">
        <v>26</v>
      </c>
      <c r="J25" s="13" t="s">
        <v>28</v>
      </c>
      <c r="K25" s="267" t="s">
        <v>53</v>
      </c>
      <c r="L25" s="268"/>
      <c r="M25" s="271" t="s">
        <v>49</v>
      </c>
      <c r="N25" s="277"/>
      <c r="O25" s="275" t="s">
        <v>3</v>
      </c>
      <c r="P25" s="2" t="str">
        <f t="shared" si="0"/>
        <v>令和3年4月1日</v>
      </c>
      <c r="Q25" s="2">
        <f t="shared" si="1"/>
        <v>44287</v>
      </c>
      <c r="R25" s="260">
        <f t="shared" ref="R25" si="6">IFERROR(DATEDIF(Q25,Q26,"y")*12+DATEDIF(Q25,Q26,"ym")+1,"")</f>
        <v>12</v>
      </c>
    </row>
    <row r="26" spans="1:24" s="2" customFormat="1" ht="24" customHeight="1" x14ac:dyDescent="0.15">
      <c r="A26" s="264"/>
      <c r="B26" s="265"/>
      <c r="C26" s="265"/>
      <c r="D26" s="266"/>
      <c r="E26" s="10" t="s">
        <v>54</v>
      </c>
      <c r="F26" s="11">
        <v>4</v>
      </c>
      <c r="G26" s="11" t="s">
        <v>25</v>
      </c>
      <c r="H26" s="11">
        <v>3</v>
      </c>
      <c r="I26" s="11" t="s">
        <v>26</v>
      </c>
      <c r="J26" s="12" t="s">
        <v>29</v>
      </c>
      <c r="K26" s="269"/>
      <c r="L26" s="270"/>
      <c r="M26" s="272"/>
      <c r="N26" s="278"/>
      <c r="O26" s="276"/>
      <c r="P26" s="2" t="str">
        <f t="shared" si="0"/>
        <v>令和4年3月1日</v>
      </c>
      <c r="Q26" s="2">
        <f t="shared" si="1"/>
        <v>44621</v>
      </c>
      <c r="R26" s="260"/>
      <c r="X26" s="35"/>
    </row>
    <row r="27" spans="1:24" s="2" customFormat="1" ht="24" customHeight="1" x14ac:dyDescent="0.15">
      <c r="A27" s="261"/>
      <c r="B27" s="262"/>
      <c r="C27" s="262"/>
      <c r="D27" s="263"/>
      <c r="E27" s="8" t="s">
        <v>54</v>
      </c>
      <c r="F27" s="7"/>
      <c r="G27" s="7" t="s">
        <v>25</v>
      </c>
      <c r="H27" s="7"/>
      <c r="I27" s="7" t="s">
        <v>26</v>
      </c>
      <c r="J27" s="13" t="s">
        <v>28</v>
      </c>
      <c r="K27" s="267"/>
      <c r="L27" s="268"/>
      <c r="M27" s="271"/>
      <c r="N27" s="277"/>
      <c r="O27" s="275" t="s">
        <v>3</v>
      </c>
      <c r="P27" s="2" t="str">
        <f t="shared" si="0"/>
        <v>令和年月1日</v>
      </c>
      <c r="Q27" s="2" t="e">
        <f t="shared" si="1"/>
        <v>#VALUE!</v>
      </c>
      <c r="R27" s="260" t="str">
        <f t="shared" ref="R27" si="7">IFERROR(DATEDIF(Q27,Q28,"y")*12+DATEDIF(Q27,Q28,"ym")+1,"")</f>
        <v/>
      </c>
    </row>
    <row r="28" spans="1:24" s="2" customFormat="1" ht="24" customHeight="1" x14ac:dyDescent="0.15">
      <c r="A28" s="264"/>
      <c r="B28" s="265"/>
      <c r="C28" s="265"/>
      <c r="D28" s="266"/>
      <c r="E28" s="10" t="s">
        <v>54</v>
      </c>
      <c r="F28" s="11"/>
      <c r="G28" s="11" t="s">
        <v>25</v>
      </c>
      <c r="H28" s="11"/>
      <c r="I28" s="11" t="s">
        <v>26</v>
      </c>
      <c r="J28" s="12" t="s">
        <v>29</v>
      </c>
      <c r="K28" s="269"/>
      <c r="L28" s="270"/>
      <c r="M28" s="272"/>
      <c r="N28" s="278"/>
      <c r="O28" s="276"/>
      <c r="P28" s="2" t="str">
        <f t="shared" si="0"/>
        <v>令和年月1日</v>
      </c>
      <c r="Q28" s="2" t="e">
        <f t="shared" si="1"/>
        <v>#VALUE!</v>
      </c>
      <c r="R28" s="260"/>
      <c r="X28" s="35"/>
    </row>
    <row r="29" spans="1:24" s="2" customFormat="1" ht="24" customHeight="1" x14ac:dyDescent="0.15">
      <c r="A29" s="261"/>
      <c r="B29" s="262"/>
      <c r="C29" s="262"/>
      <c r="D29" s="263"/>
      <c r="E29" s="8" t="s">
        <v>54</v>
      </c>
      <c r="F29" s="7"/>
      <c r="G29" s="7" t="s">
        <v>25</v>
      </c>
      <c r="H29" s="7"/>
      <c r="I29" s="7" t="s">
        <v>26</v>
      </c>
      <c r="J29" s="7" t="s">
        <v>28</v>
      </c>
      <c r="K29" s="267"/>
      <c r="L29" s="268"/>
      <c r="M29" s="271"/>
      <c r="N29" s="277"/>
      <c r="O29" s="275" t="s">
        <v>3</v>
      </c>
      <c r="P29" s="2" t="str">
        <f t="shared" si="0"/>
        <v>令和年月1日</v>
      </c>
      <c r="Q29" s="2" t="e">
        <f t="shared" si="1"/>
        <v>#VALUE!</v>
      </c>
      <c r="R29" s="260" t="str">
        <f t="shared" ref="R29" si="8">IFERROR(DATEDIF(Q29,Q30,"y")*12+DATEDIF(Q29,Q30,"ym")+1,"")</f>
        <v/>
      </c>
    </row>
    <row r="30" spans="1:24" s="2" customFormat="1" ht="24" customHeight="1" thickBot="1" x14ac:dyDescent="0.2">
      <c r="A30" s="280"/>
      <c r="B30" s="281"/>
      <c r="C30" s="281"/>
      <c r="D30" s="282"/>
      <c r="E30" s="37" t="s">
        <v>54</v>
      </c>
      <c r="F30" s="39"/>
      <c r="G30" s="39" t="s">
        <v>25</v>
      </c>
      <c r="H30" s="39"/>
      <c r="I30" s="39" t="s">
        <v>26</v>
      </c>
      <c r="J30" s="39" t="s">
        <v>29</v>
      </c>
      <c r="K30" s="283"/>
      <c r="L30" s="284"/>
      <c r="M30" s="285"/>
      <c r="N30" s="286"/>
      <c r="O30" s="287"/>
      <c r="P30" s="2" t="str">
        <f t="shared" si="0"/>
        <v>令和年月1日</v>
      </c>
      <c r="Q30" s="2" t="e">
        <f t="shared" si="1"/>
        <v>#VALUE!</v>
      </c>
      <c r="R30" s="260"/>
      <c r="X30" s="35"/>
    </row>
    <row r="31" spans="1:24" s="2" customFormat="1" ht="34.5" customHeight="1" thickTop="1" thickBot="1" x14ac:dyDescent="0.2">
      <c r="A31" s="288" t="s">
        <v>12</v>
      </c>
      <c r="B31" s="289"/>
      <c r="C31" s="290"/>
      <c r="D31" s="290"/>
      <c r="E31" s="291">
        <f>IF(SUM(R15:R30)=0,"",QUOTIENT(SUM(R15:R30),12))</f>
        <v>5</v>
      </c>
      <c r="F31" s="292"/>
      <c r="G31" s="31" t="s">
        <v>25</v>
      </c>
      <c r="H31" s="292">
        <f>IF(SUM(R15:R30)=0,"",SUM(R15:R30)-QUOTIENT(SUM(R15:R30),12)*12)</f>
        <v>0</v>
      </c>
      <c r="I31" s="292"/>
      <c r="J31" s="32" t="s">
        <v>27</v>
      </c>
      <c r="K31" s="36" t="str">
        <f>IF(SUM(R15:R30)=0,"","（ "&amp;DBCS(SUM(R15:R30))&amp;" 月 ）")</f>
        <v>（ ６０ 月 ）</v>
      </c>
      <c r="L31" s="40" t="str">
        <f>IF(AND((COUNTIF($I$10:$O$11,免除区分!A2)+COUNTIF($I$10:$O$11,免除区分!A4))&gt;0,SUM(R15:R30)&lt;3),"←３か月以上の要件を満たしていません！",IF(AND($I$10=免除区分!$A$3,SUM(R15:R30)&lt;60),"←６０月以上の要件を満たしていません！",""))</f>
        <v/>
      </c>
      <c r="M31" s="21"/>
      <c r="N31" s="21"/>
      <c r="O31" s="21"/>
    </row>
    <row r="32" spans="1:24" s="1" customFormat="1" ht="21" customHeight="1" thickTop="1" x14ac:dyDescent="0.15">
      <c r="A32" s="33" t="s">
        <v>39</v>
      </c>
      <c r="B32" s="22"/>
      <c r="C32" s="14"/>
      <c r="D32" s="14"/>
      <c r="E32" s="14"/>
      <c r="F32" s="14"/>
      <c r="G32" s="14"/>
      <c r="H32" s="14"/>
      <c r="I32" s="14"/>
      <c r="J32" s="14"/>
      <c r="K32" s="14"/>
      <c r="L32" s="14"/>
      <c r="M32" s="14"/>
      <c r="N32" s="14"/>
      <c r="O32" s="14"/>
    </row>
    <row r="33" spans="1:15" s="1" customFormat="1" ht="19.5" customHeight="1" x14ac:dyDescent="0.15">
      <c r="A33" s="27">
        <v>1</v>
      </c>
      <c r="B33" s="22" t="s">
        <v>57</v>
      </c>
      <c r="C33" s="14"/>
      <c r="D33" s="14"/>
      <c r="E33" s="14"/>
      <c r="F33" s="14"/>
      <c r="G33" s="14"/>
      <c r="H33" s="14"/>
      <c r="I33" s="14"/>
      <c r="J33" s="14"/>
      <c r="K33" s="14"/>
      <c r="L33" s="14"/>
      <c r="M33" s="14"/>
      <c r="N33" s="14"/>
      <c r="O33" s="14"/>
    </row>
    <row r="34" spans="1:15" s="3" customFormat="1" ht="18" customHeight="1" x14ac:dyDescent="0.15">
      <c r="A34" s="27">
        <v>2</v>
      </c>
      <c r="B34" s="22" t="s">
        <v>37</v>
      </c>
      <c r="C34" s="22"/>
      <c r="D34" s="22"/>
      <c r="E34" s="22"/>
      <c r="F34" s="22"/>
      <c r="G34" s="25"/>
      <c r="H34" s="22"/>
      <c r="I34" s="25"/>
      <c r="J34" s="25"/>
      <c r="K34" s="25"/>
      <c r="L34" s="25"/>
      <c r="M34" s="25"/>
      <c r="N34" s="25"/>
      <c r="O34" s="22"/>
    </row>
    <row r="35" spans="1:15" s="3" customFormat="1" ht="28.5" customHeight="1" x14ac:dyDescent="0.15">
      <c r="A35" s="27"/>
      <c r="B35" s="24" t="s">
        <v>8</v>
      </c>
      <c r="C35" s="293" t="s">
        <v>44</v>
      </c>
      <c r="D35" s="293"/>
      <c r="E35" s="293"/>
      <c r="F35" s="293"/>
      <c r="G35" s="293"/>
      <c r="H35" s="293"/>
      <c r="I35" s="293"/>
      <c r="J35" s="293"/>
      <c r="K35" s="293"/>
      <c r="L35" s="293"/>
      <c r="M35" s="293"/>
      <c r="N35" s="293"/>
      <c r="O35" s="293"/>
    </row>
    <row r="36" spans="1:15" s="3" customFormat="1" ht="18" customHeight="1" x14ac:dyDescent="0.15">
      <c r="A36" s="27">
        <v>3</v>
      </c>
      <c r="B36" s="22" t="s">
        <v>72</v>
      </c>
      <c r="C36" s="22"/>
      <c r="D36" s="22"/>
      <c r="E36" s="22"/>
      <c r="F36" s="22"/>
      <c r="G36" s="22"/>
      <c r="H36" s="22"/>
      <c r="I36" s="22"/>
      <c r="J36" s="22"/>
      <c r="K36" s="22"/>
      <c r="L36" s="22"/>
      <c r="M36" s="22"/>
      <c r="N36" s="22"/>
      <c r="O36" s="22"/>
    </row>
    <row r="37" spans="1:15" s="3" customFormat="1" ht="18" customHeight="1" x14ac:dyDescent="0.15">
      <c r="A37" s="27"/>
      <c r="B37" s="27" t="s">
        <v>17</v>
      </c>
      <c r="C37" s="90" t="s">
        <v>16</v>
      </c>
      <c r="D37" s="91"/>
      <c r="E37" s="91"/>
      <c r="F37" s="91"/>
      <c r="G37" s="91"/>
      <c r="H37" s="91"/>
      <c r="I37" s="91"/>
      <c r="J37" s="91"/>
      <c r="K37" s="91"/>
      <c r="L37" s="91"/>
      <c r="M37" s="91"/>
      <c r="N37" s="91"/>
      <c r="O37" s="91"/>
    </row>
    <row r="38" spans="1:15" s="3" customFormat="1" ht="18" customHeight="1" x14ac:dyDescent="0.15">
      <c r="A38" s="27"/>
      <c r="B38" s="27"/>
      <c r="C38" s="90" t="s">
        <v>83</v>
      </c>
      <c r="D38" s="91"/>
      <c r="E38" s="91"/>
      <c r="F38" s="91"/>
      <c r="G38" s="91"/>
      <c r="H38" s="91"/>
      <c r="I38" s="91"/>
      <c r="J38" s="91"/>
      <c r="K38" s="91"/>
      <c r="L38" s="91"/>
      <c r="M38" s="91"/>
      <c r="N38" s="91"/>
      <c r="O38" s="91"/>
    </row>
    <row r="39" spans="1:15" s="3" customFormat="1" ht="43.5" customHeight="1" x14ac:dyDescent="0.15">
      <c r="A39" s="27"/>
      <c r="B39" s="23" t="s">
        <v>38</v>
      </c>
      <c r="C39" s="293" t="s">
        <v>58</v>
      </c>
      <c r="D39" s="293"/>
      <c r="E39" s="293"/>
      <c r="F39" s="293"/>
      <c r="G39" s="293"/>
      <c r="H39" s="293"/>
      <c r="I39" s="293"/>
      <c r="J39" s="293"/>
      <c r="K39" s="293"/>
      <c r="L39" s="293"/>
      <c r="M39" s="293"/>
      <c r="N39" s="293"/>
      <c r="O39" s="293"/>
    </row>
    <row r="40" spans="1:15" s="1" customFormat="1" ht="13.5" customHeight="1" x14ac:dyDescent="0.15">
      <c r="A40" s="27"/>
      <c r="B40" s="279" t="s">
        <v>15</v>
      </c>
      <c r="C40" s="279"/>
      <c r="D40" s="279"/>
      <c r="E40" s="279"/>
      <c r="F40" s="279"/>
      <c r="G40" s="279"/>
      <c r="H40" s="279"/>
      <c r="I40" s="279"/>
      <c r="J40" s="279"/>
      <c r="K40" s="279"/>
      <c r="L40" s="279"/>
      <c r="M40" s="279"/>
      <c r="N40" s="279"/>
      <c r="O40" s="279"/>
    </row>
    <row r="41" spans="1:15" s="1" customFormat="1" ht="29.25" customHeight="1" x14ac:dyDescent="0.15">
      <c r="A41" s="27"/>
      <c r="B41" s="23"/>
      <c r="C41" s="293" t="s">
        <v>79</v>
      </c>
      <c r="D41" s="293"/>
      <c r="E41" s="293"/>
      <c r="F41" s="293"/>
      <c r="G41" s="293"/>
      <c r="H41" s="293"/>
      <c r="I41" s="293"/>
      <c r="J41" s="293"/>
      <c r="K41" s="293"/>
      <c r="L41" s="293"/>
      <c r="M41" s="293"/>
      <c r="N41" s="293"/>
      <c r="O41" s="293"/>
    </row>
    <row r="42" spans="1:15" s="1" customFormat="1" ht="18" customHeight="1" x14ac:dyDescent="0.15">
      <c r="A42" s="27"/>
      <c r="B42" s="294" t="s">
        <v>14</v>
      </c>
      <c r="C42" s="294"/>
      <c r="D42" s="294"/>
      <c r="E42" s="294"/>
      <c r="F42" s="294"/>
      <c r="G42" s="294"/>
      <c r="H42" s="294"/>
      <c r="I42" s="294"/>
      <c r="J42" s="294"/>
      <c r="K42" s="294"/>
      <c r="L42" s="294"/>
      <c r="M42" s="294"/>
      <c r="N42" s="294"/>
      <c r="O42" s="294"/>
    </row>
    <row r="43" spans="1:15" s="1" customFormat="1" ht="15" customHeight="1" x14ac:dyDescent="0.15">
      <c r="A43" s="27"/>
      <c r="B43" s="23"/>
      <c r="C43" s="293" t="s">
        <v>80</v>
      </c>
      <c r="D43" s="293"/>
      <c r="E43" s="293"/>
      <c r="F43" s="293"/>
      <c r="G43" s="293"/>
      <c r="H43" s="293"/>
      <c r="I43" s="293"/>
      <c r="J43" s="293"/>
      <c r="K43" s="293"/>
      <c r="L43" s="293"/>
      <c r="M43" s="293"/>
      <c r="N43" s="293"/>
      <c r="O43" s="293"/>
    </row>
    <row r="44" spans="1:15" s="3" customFormat="1" ht="16.899999999999999" customHeight="1" x14ac:dyDescent="0.15">
      <c r="A44" s="27"/>
      <c r="B44" s="26" t="s">
        <v>18</v>
      </c>
      <c r="C44" s="293" t="s">
        <v>22</v>
      </c>
      <c r="D44" s="293"/>
      <c r="E44" s="293"/>
      <c r="F44" s="293"/>
      <c r="G44" s="293"/>
      <c r="H44" s="293"/>
      <c r="I44" s="293"/>
      <c r="J44" s="293"/>
      <c r="K44" s="293"/>
      <c r="L44" s="293"/>
      <c r="M44" s="293"/>
      <c r="N44" s="293"/>
      <c r="O44" s="293"/>
    </row>
    <row r="45" spans="1:15" s="3" customFormat="1" ht="28.5" customHeight="1" x14ac:dyDescent="0.15">
      <c r="A45" s="27"/>
      <c r="B45" s="26" t="s">
        <v>19</v>
      </c>
      <c r="C45" s="293" t="s">
        <v>43</v>
      </c>
      <c r="D45" s="293"/>
      <c r="E45" s="293"/>
      <c r="F45" s="293"/>
      <c r="G45" s="293"/>
      <c r="H45" s="293"/>
      <c r="I45" s="293"/>
      <c r="J45" s="293"/>
      <c r="K45" s="293"/>
      <c r="L45" s="293"/>
      <c r="M45" s="293"/>
      <c r="N45" s="293"/>
      <c r="O45" s="293"/>
    </row>
    <row r="46" spans="1:15" s="3" customFormat="1" ht="16.5" customHeight="1" x14ac:dyDescent="0.15">
      <c r="A46" s="27"/>
      <c r="B46" s="26" t="s">
        <v>20</v>
      </c>
      <c r="C46" s="293" t="s">
        <v>42</v>
      </c>
      <c r="D46" s="293"/>
      <c r="E46" s="293"/>
      <c r="F46" s="293"/>
      <c r="G46" s="293"/>
      <c r="H46" s="293"/>
      <c r="I46" s="293"/>
      <c r="J46" s="293"/>
      <c r="K46" s="293"/>
      <c r="L46" s="293"/>
      <c r="M46" s="293"/>
      <c r="N46" s="293"/>
      <c r="O46" s="293"/>
    </row>
    <row r="47" spans="1:15" s="3" customFormat="1" ht="14.25" customHeight="1" x14ac:dyDescent="0.15">
      <c r="A47" s="27"/>
      <c r="B47" s="26" t="s">
        <v>21</v>
      </c>
      <c r="C47" s="293" t="s">
        <v>23</v>
      </c>
      <c r="D47" s="293"/>
      <c r="E47" s="293"/>
      <c r="F47" s="293"/>
      <c r="G47" s="293"/>
      <c r="H47" s="293"/>
      <c r="I47" s="293"/>
      <c r="J47" s="293"/>
      <c r="K47" s="293"/>
      <c r="L47" s="293"/>
      <c r="M47" s="293"/>
      <c r="N47" s="293"/>
      <c r="O47" s="293"/>
    </row>
    <row r="48" spans="1:15" s="83" customFormat="1" ht="18" customHeight="1" x14ac:dyDescent="0.15">
      <c r="A48" s="27">
        <v>5</v>
      </c>
      <c r="B48" s="22" t="s">
        <v>76</v>
      </c>
      <c r="C48" s="86"/>
      <c r="D48" s="86"/>
      <c r="E48" s="86"/>
      <c r="F48" s="86"/>
      <c r="G48" s="86"/>
      <c r="H48" s="86"/>
      <c r="I48" s="86"/>
      <c r="J48" s="86"/>
      <c r="K48" s="86"/>
      <c r="L48" s="86"/>
      <c r="M48" s="86"/>
      <c r="N48" s="86"/>
      <c r="O48" s="86"/>
    </row>
    <row r="49" spans="1:15" s="80" customFormat="1" x14ac:dyDescent="0.15">
      <c r="A49" s="5"/>
      <c r="B49" s="87" t="s">
        <v>81</v>
      </c>
      <c r="C49" s="86"/>
      <c r="D49" s="86"/>
      <c r="E49" s="86"/>
      <c r="F49" s="86"/>
      <c r="G49" s="86"/>
      <c r="H49" s="86"/>
      <c r="I49" s="86"/>
      <c r="J49" s="86"/>
      <c r="K49" s="86"/>
      <c r="L49" s="86"/>
      <c r="M49" s="86"/>
      <c r="N49" s="86"/>
      <c r="O49" s="86"/>
    </row>
    <row r="50" spans="1:15" s="80" customFormat="1" ht="15" customHeight="1" x14ac:dyDescent="0.15">
      <c r="A50" s="5"/>
      <c r="B50" s="87" t="s">
        <v>77</v>
      </c>
      <c r="C50" s="86"/>
      <c r="D50" s="86"/>
      <c r="E50" s="86"/>
      <c r="F50" s="86"/>
      <c r="G50" s="86"/>
      <c r="H50" s="86"/>
      <c r="I50" s="86"/>
      <c r="J50" s="86"/>
      <c r="K50" s="86"/>
      <c r="L50" s="86"/>
      <c r="M50" s="86"/>
      <c r="N50" s="86"/>
      <c r="O50" s="86"/>
    </row>
    <row r="51" spans="1:15" s="1" customFormat="1" ht="18" customHeight="1" x14ac:dyDescent="0.15">
      <c r="A51" s="5"/>
      <c r="B51" s="5"/>
      <c r="C51" s="6"/>
      <c r="D51" s="3"/>
      <c r="E51" s="3"/>
      <c r="F51" s="3"/>
      <c r="H51" s="3"/>
    </row>
  </sheetData>
  <sheetProtection algorithmName="SHA-512" hashValue="umrap58JEsixRFE++tvE5AL806zEujC9CwhXXuw0ffywx41RHRJORv1UHAtsfz7CK8OV30zKnxHHxcMqJQDyvA==" saltValue="tMTxwb73GII+u1P03Z3TFg==" spinCount="100000" sheet="1" objects="1" scenarios="1"/>
  <mergeCells count="86">
    <mergeCell ref="C47:O47"/>
    <mergeCell ref="C41:O41"/>
    <mergeCell ref="B42:O42"/>
    <mergeCell ref="C43:O43"/>
    <mergeCell ref="C44:O44"/>
    <mergeCell ref="C45:O45"/>
    <mergeCell ref="C46:O46"/>
    <mergeCell ref="B40:O40"/>
    <mergeCell ref="A29:D30"/>
    <mergeCell ref="K29:L30"/>
    <mergeCell ref="M29:M30"/>
    <mergeCell ref="N29:N30"/>
    <mergeCell ref="O29:O30"/>
    <mergeCell ref="A31:D31"/>
    <mergeCell ref="E31:F31"/>
    <mergeCell ref="H31:I31"/>
    <mergeCell ref="C35:O35"/>
    <mergeCell ref="C39:O39"/>
    <mergeCell ref="R29:R30"/>
    <mergeCell ref="A27:D28"/>
    <mergeCell ref="K27:L28"/>
    <mergeCell ref="M27:M28"/>
    <mergeCell ref="N27:N28"/>
    <mergeCell ref="O27:O28"/>
    <mergeCell ref="R27:R28"/>
    <mergeCell ref="R25:R26"/>
    <mergeCell ref="A23:D24"/>
    <mergeCell ref="K23:L24"/>
    <mergeCell ref="M23:M24"/>
    <mergeCell ref="N23:N24"/>
    <mergeCell ref="O23:O24"/>
    <mergeCell ref="R23:R24"/>
    <mergeCell ref="A25:D26"/>
    <mergeCell ref="K25:L26"/>
    <mergeCell ref="M25:M26"/>
    <mergeCell ref="N25:N26"/>
    <mergeCell ref="O25:O26"/>
    <mergeCell ref="R21:R22"/>
    <mergeCell ref="A19:D20"/>
    <mergeCell ref="K19:L20"/>
    <mergeCell ref="M19:M20"/>
    <mergeCell ref="N19:N20"/>
    <mergeCell ref="O19:O20"/>
    <mergeCell ref="R19:R20"/>
    <mergeCell ref="A21:D22"/>
    <mergeCell ref="K21:L22"/>
    <mergeCell ref="M21:M22"/>
    <mergeCell ref="N21:N22"/>
    <mergeCell ref="O21:O22"/>
    <mergeCell ref="R15:R16"/>
    <mergeCell ref="A17:D18"/>
    <mergeCell ref="K17:L18"/>
    <mergeCell ref="M17:M18"/>
    <mergeCell ref="N17:N18"/>
    <mergeCell ref="O17:O18"/>
    <mergeCell ref="R17:R18"/>
    <mergeCell ref="A15:D16"/>
    <mergeCell ref="K15:L16"/>
    <mergeCell ref="M15:M16"/>
    <mergeCell ref="N15:N16"/>
    <mergeCell ref="O15:O16"/>
    <mergeCell ref="A13:O13"/>
    <mergeCell ref="A14:D14"/>
    <mergeCell ref="E14:J14"/>
    <mergeCell ref="K14:L14"/>
    <mergeCell ref="N14:O14"/>
    <mergeCell ref="A10:C10"/>
    <mergeCell ref="D10:H10"/>
    <mergeCell ref="I10:O10"/>
    <mergeCell ref="A11:C11"/>
    <mergeCell ref="D11:H11"/>
    <mergeCell ref="I11:O11"/>
    <mergeCell ref="A9:H9"/>
    <mergeCell ref="I9:O9"/>
    <mergeCell ref="A1:M1"/>
    <mergeCell ref="N1:O3"/>
    <mergeCell ref="A3:M3"/>
    <mergeCell ref="A5:C5"/>
    <mergeCell ref="D5:E5"/>
    <mergeCell ref="F5:J5"/>
    <mergeCell ref="K5:L5"/>
    <mergeCell ref="A6:C7"/>
    <mergeCell ref="D6:E7"/>
    <mergeCell ref="F6:J7"/>
    <mergeCell ref="K6:L7"/>
    <mergeCell ref="M6:M7"/>
  </mergeCells>
  <phoneticPr fontId="1"/>
  <conditionalFormatting sqref="K31">
    <cfRule type="expression" dxfId="1" priority="1">
      <formula>$L$31&lt;&gt;""</formula>
    </cfRule>
  </conditionalFormatting>
  <dataValidations count="3">
    <dataValidation type="list" allowBlank="1" showInputMessage="1" showErrorMessage="1" sqref="E15:E30" xr:uid="{681FEAD7-D28B-42D5-89C5-3129C0F7D78F}">
      <formula1>"令和,平成,昭和"</formula1>
    </dataValidation>
    <dataValidation type="list" allowBlank="1" showInputMessage="1" showErrorMessage="1" sqref="I10:O11" xr:uid="{81FE6225-944B-4179-AFCA-50C1F082BD21}">
      <formula1>免除区分</formula1>
    </dataValidation>
    <dataValidation type="list" allowBlank="1" showInputMessage="1" showErrorMessage="1" sqref="M15:M30" xr:uid="{42E566D3-1538-494E-960A-DE6825B80CB6}">
      <formula1>"常勤講師,非常勤講師,会計年度任用職員"</formula1>
    </dataValidation>
  </dataValidations>
  <printOptions horizontalCentered="1"/>
  <pageMargins left="0.78740157480314965" right="0.59055118110236227" top="0.76" bottom="0.31" header="0.51181102362204722" footer="0.33"/>
  <pageSetup paperSize="9" scale="76" orientation="portrait" r:id="rId1"/>
  <headerFooter alignWithMargins="0">
    <oddHeader>&amp;L&amp;"ＭＳ Ｐ明朝,標準"&amp;20④</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F553C-FFD1-4F1A-A6AA-D2B3A06F5C56}">
  <dimension ref="A1:X50"/>
  <sheetViews>
    <sheetView view="pageBreakPreview" topLeftCell="A15" zoomScale="85" zoomScaleNormal="100" zoomScaleSheetLayoutView="85" workbookViewId="0">
      <selection activeCell="C39" sqref="C39:O39"/>
    </sheetView>
  </sheetViews>
  <sheetFormatPr defaultRowHeight="13.5" outlineLevelCol="1" x14ac:dyDescent="0.15"/>
  <cols>
    <col min="1" max="2" width="2.625" customWidth="1"/>
    <col min="3" max="3" width="8.125" customWidth="1"/>
    <col min="4" max="4" width="9.75" customWidth="1"/>
    <col min="5" max="5" width="6.125" bestFit="1" customWidth="1"/>
    <col min="6" max="6" width="4.75" bestFit="1" customWidth="1"/>
    <col min="7" max="7" width="3.625" customWidth="1"/>
    <col min="8" max="8" width="4.75" bestFit="1" customWidth="1"/>
    <col min="9" max="9" width="3.625" customWidth="1"/>
    <col min="10" max="10" width="5.625" customWidth="1"/>
    <col min="11" max="11" width="11.625" bestFit="1" customWidth="1"/>
    <col min="12" max="12" width="12.625" customWidth="1"/>
    <col min="13" max="13" width="20" customWidth="1"/>
    <col min="14" max="14" width="6.625" customWidth="1"/>
    <col min="15" max="15" width="10" customWidth="1"/>
    <col min="16" max="16" width="17.5" hidden="1" customWidth="1" outlineLevel="1"/>
    <col min="17" max="17" width="7.875" hidden="1" customWidth="1" outlineLevel="1"/>
    <col min="18" max="18" width="9" hidden="1" customWidth="1" outlineLevel="1"/>
    <col min="19" max="19" width="9" collapsed="1"/>
    <col min="20" max="20" width="16" bestFit="1" customWidth="1"/>
    <col min="22" max="22" width="11.625" bestFit="1" customWidth="1"/>
    <col min="24" max="24" width="10.5" bestFit="1" customWidth="1"/>
  </cols>
  <sheetData>
    <row r="1" spans="1:24" s="4" customFormat="1" ht="18" customHeight="1" thickTop="1" x14ac:dyDescent="0.15">
      <c r="A1" s="204" t="s">
        <v>78</v>
      </c>
      <c r="B1" s="204"/>
      <c r="C1" s="204"/>
      <c r="D1" s="204"/>
      <c r="E1" s="204"/>
      <c r="F1" s="204"/>
      <c r="G1" s="204"/>
      <c r="H1" s="204"/>
      <c r="I1" s="204"/>
      <c r="J1" s="204"/>
      <c r="K1" s="204"/>
      <c r="L1" s="204"/>
      <c r="M1" s="205"/>
      <c r="N1" s="135" t="s">
        <v>73</v>
      </c>
      <c r="O1" s="136"/>
    </row>
    <row r="2" spans="1:24" s="1" customFormat="1" ht="9" customHeight="1" x14ac:dyDescent="0.15">
      <c r="A2" s="14"/>
      <c r="B2" s="14"/>
      <c r="C2" s="14"/>
      <c r="D2" s="15"/>
      <c r="E2" s="15"/>
      <c r="F2" s="15"/>
      <c r="G2" s="15"/>
      <c r="H2" s="15"/>
      <c r="I2" s="14"/>
      <c r="J2" s="14"/>
      <c r="K2" s="14"/>
      <c r="L2" s="14"/>
      <c r="M2" s="14"/>
      <c r="N2" s="137"/>
      <c r="O2" s="138"/>
    </row>
    <row r="3" spans="1:24" s="4" customFormat="1" ht="24" customHeight="1" thickBot="1" x14ac:dyDescent="0.2">
      <c r="A3" s="206" t="s">
        <v>45</v>
      </c>
      <c r="B3" s="206"/>
      <c r="C3" s="206"/>
      <c r="D3" s="206"/>
      <c r="E3" s="206"/>
      <c r="F3" s="206"/>
      <c r="G3" s="206"/>
      <c r="H3" s="206"/>
      <c r="I3" s="206"/>
      <c r="J3" s="206"/>
      <c r="K3" s="206"/>
      <c r="L3" s="206"/>
      <c r="M3" s="207"/>
      <c r="N3" s="139"/>
      <c r="O3" s="140"/>
    </row>
    <row r="4" spans="1:24" s="1" customFormat="1" ht="18" customHeight="1" thickTop="1" thickBot="1" x14ac:dyDescent="0.2">
      <c r="A4" s="28" t="s">
        <v>13</v>
      </c>
      <c r="B4" s="14"/>
      <c r="C4" s="14"/>
      <c r="D4" s="14"/>
      <c r="E4" s="14"/>
      <c r="F4" s="14"/>
      <c r="G4" s="14"/>
      <c r="H4" s="14"/>
      <c r="I4" s="14"/>
      <c r="J4" s="14"/>
      <c r="L4" s="16"/>
      <c r="M4" s="16"/>
      <c r="N4" s="16"/>
      <c r="O4" s="14"/>
    </row>
    <row r="5" spans="1:24" s="2" customFormat="1" ht="25.5" customHeight="1" thickTop="1" x14ac:dyDescent="0.15">
      <c r="A5" s="208" t="s">
        <v>1</v>
      </c>
      <c r="B5" s="201"/>
      <c r="C5" s="202"/>
      <c r="D5" s="209" t="s">
        <v>6</v>
      </c>
      <c r="E5" s="199"/>
      <c r="F5" s="210" t="s">
        <v>61</v>
      </c>
      <c r="G5" s="211"/>
      <c r="H5" s="211"/>
      <c r="I5" s="211"/>
      <c r="J5" s="212"/>
      <c r="K5" s="213" t="s">
        <v>62</v>
      </c>
      <c r="L5" s="214"/>
      <c r="M5" s="30" t="s">
        <v>32</v>
      </c>
    </row>
    <row r="6" spans="1:24" s="2" customFormat="1" ht="15" customHeight="1" x14ac:dyDescent="0.15">
      <c r="A6" s="215" t="s">
        <v>8</v>
      </c>
      <c r="B6" s="216"/>
      <c r="C6" s="217"/>
      <c r="D6" s="221" t="s">
        <v>2</v>
      </c>
      <c r="E6" s="222"/>
      <c r="F6" s="225" t="s">
        <v>59</v>
      </c>
      <c r="G6" s="226"/>
      <c r="H6" s="226"/>
      <c r="I6" s="226"/>
      <c r="J6" s="227"/>
      <c r="K6" s="231" t="s">
        <v>60</v>
      </c>
      <c r="L6" s="232"/>
      <c r="M6" s="235" t="s">
        <v>75</v>
      </c>
    </row>
    <row r="7" spans="1:24" s="2" customFormat="1" ht="33" customHeight="1" thickBot="1" x14ac:dyDescent="0.2">
      <c r="A7" s="218"/>
      <c r="B7" s="219"/>
      <c r="C7" s="220"/>
      <c r="D7" s="223"/>
      <c r="E7" s="224"/>
      <c r="F7" s="228"/>
      <c r="G7" s="229"/>
      <c r="H7" s="229"/>
      <c r="I7" s="229"/>
      <c r="J7" s="230"/>
      <c r="K7" s="233"/>
      <c r="L7" s="234"/>
      <c r="M7" s="236"/>
    </row>
    <row r="8" spans="1:24" s="2" customFormat="1" ht="9" customHeight="1" thickTop="1" thickBot="1" x14ac:dyDescent="0.2">
      <c r="A8" s="17"/>
      <c r="B8" s="17"/>
      <c r="C8" s="17"/>
      <c r="D8" s="17"/>
      <c r="E8" s="17"/>
      <c r="F8" s="17"/>
      <c r="G8" s="18"/>
      <c r="H8" s="17"/>
      <c r="I8" s="18"/>
      <c r="J8" s="18"/>
      <c r="K8" s="19"/>
      <c r="L8" s="39"/>
      <c r="M8" s="39"/>
      <c r="N8" s="39"/>
      <c r="O8" s="20"/>
    </row>
    <row r="9" spans="1:24" s="2" customFormat="1" ht="19.149999999999999" customHeight="1" thickTop="1" x14ac:dyDescent="0.15">
      <c r="A9" s="198" t="s">
        <v>5</v>
      </c>
      <c r="B9" s="199"/>
      <c r="C9" s="199"/>
      <c r="D9" s="199"/>
      <c r="E9" s="199"/>
      <c r="F9" s="199"/>
      <c r="G9" s="199"/>
      <c r="H9" s="200"/>
      <c r="I9" s="201" t="s">
        <v>35</v>
      </c>
      <c r="J9" s="201"/>
      <c r="K9" s="201"/>
      <c r="L9" s="201"/>
      <c r="M9" s="201"/>
      <c r="N9" s="202"/>
      <c r="O9" s="203"/>
    </row>
    <row r="10" spans="1:24" s="2" customFormat="1" ht="36" customHeight="1" x14ac:dyDescent="0.15">
      <c r="A10" s="237" t="s">
        <v>7</v>
      </c>
      <c r="B10" s="238"/>
      <c r="C10" s="239"/>
      <c r="D10" s="240" t="s">
        <v>46</v>
      </c>
      <c r="E10" s="238"/>
      <c r="F10" s="238"/>
      <c r="G10" s="238"/>
      <c r="H10" s="238"/>
      <c r="I10" s="241" t="s">
        <v>48</v>
      </c>
      <c r="J10" s="241"/>
      <c r="K10" s="241"/>
      <c r="L10" s="241"/>
      <c r="M10" s="241"/>
      <c r="N10" s="242"/>
      <c r="O10" s="243"/>
    </row>
    <row r="11" spans="1:24" s="2" customFormat="1" ht="36" customHeight="1" thickBot="1" x14ac:dyDescent="0.2">
      <c r="A11" s="244" t="s">
        <v>9</v>
      </c>
      <c r="B11" s="245"/>
      <c r="C11" s="246"/>
      <c r="D11" s="247" t="s">
        <v>51</v>
      </c>
      <c r="E11" s="245"/>
      <c r="F11" s="245"/>
      <c r="G11" s="245"/>
      <c r="H11" s="245"/>
      <c r="I11" s="248" t="s">
        <v>52</v>
      </c>
      <c r="J11" s="248"/>
      <c r="K11" s="248"/>
      <c r="L11" s="248"/>
      <c r="M11" s="248"/>
      <c r="N11" s="249"/>
      <c r="O11" s="250"/>
    </row>
    <row r="12" spans="1:24" s="2" customFormat="1" ht="9" customHeight="1" thickTop="1" thickBot="1" x14ac:dyDescent="0.2">
      <c r="A12" s="17"/>
      <c r="B12" s="17"/>
      <c r="C12" s="17"/>
      <c r="D12" s="17"/>
      <c r="E12" s="17"/>
      <c r="F12" s="17"/>
      <c r="G12" s="18"/>
      <c r="H12" s="17"/>
      <c r="I12" s="18"/>
      <c r="J12" s="18"/>
      <c r="K12" s="19"/>
      <c r="L12" s="39"/>
      <c r="M12" s="39"/>
      <c r="N12" s="39"/>
      <c r="O12" s="20"/>
    </row>
    <row r="13" spans="1:24" s="2" customFormat="1" ht="26.1" customHeight="1" thickTop="1" x14ac:dyDescent="0.15">
      <c r="A13" s="208" t="s">
        <v>56</v>
      </c>
      <c r="B13" s="200"/>
      <c r="C13" s="200"/>
      <c r="D13" s="251"/>
      <c r="E13" s="251"/>
      <c r="F13" s="251"/>
      <c r="G13" s="251"/>
      <c r="H13" s="251"/>
      <c r="I13" s="251"/>
      <c r="J13" s="251"/>
      <c r="K13" s="251"/>
      <c r="L13" s="251"/>
      <c r="M13" s="252"/>
      <c r="N13" s="252"/>
      <c r="O13" s="253"/>
    </row>
    <row r="14" spans="1:24" s="2" customFormat="1" ht="26.1" customHeight="1" x14ac:dyDescent="0.15">
      <c r="A14" s="254" t="s">
        <v>0</v>
      </c>
      <c r="B14" s="255"/>
      <c r="C14" s="255"/>
      <c r="D14" s="256"/>
      <c r="E14" s="257" t="s">
        <v>30</v>
      </c>
      <c r="F14" s="258"/>
      <c r="G14" s="258"/>
      <c r="H14" s="258"/>
      <c r="I14" s="258"/>
      <c r="J14" s="255"/>
      <c r="K14" s="257" t="s">
        <v>10</v>
      </c>
      <c r="L14" s="255"/>
      <c r="M14" s="34" t="s">
        <v>4</v>
      </c>
      <c r="N14" s="258" t="s">
        <v>11</v>
      </c>
      <c r="O14" s="259"/>
      <c r="P14" s="29" t="s">
        <v>40</v>
      </c>
    </row>
    <row r="15" spans="1:24" s="2" customFormat="1" ht="24" customHeight="1" x14ac:dyDescent="0.15">
      <c r="A15" s="261" t="s">
        <v>31</v>
      </c>
      <c r="B15" s="262"/>
      <c r="C15" s="262"/>
      <c r="D15" s="263"/>
      <c r="E15" s="8" t="s">
        <v>54</v>
      </c>
      <c r="F15" s="38">
        <v>7</v>
      </c>
      <c r="G15" s="38" t="s">
        <v>25</v>
      </c>
      <c r="H15" s="38">
        <v>4</v>
      </c>
      <c r="I15" s="38" t="s">
        <v>26</v>
      </c>
      <c r="J15" s="9" t="s">
        <v>28</v>
      </c>
      <c r="K15" s="267" t="s">
        <v>74</v>
      </c>
      <c r="L15" s="268"/>
      <c r="M15" s="271" t="s">
        <v>49</v>
      </c>
      <c r="N15" s="277"/>
      <c r="O15" s="275" t="s">
        <v>3</v>
      </c>
      <c r="P15" s="2" t="str">
        <f>E15&amp;F15&amp;G15&amp;H15&amp;I15&amp;"1日"</f>
        <v>令和7年4月1日</v>
      </c>
      <c r="Q15" s="2">
        <f>DATEVALUE(E15&amp;F15&amp;G15&amp;H15&amp;I15&amp;"1日")</f>
        <v>45748</v>
      </c>
      <c r="R15" s="260">
        <f>IFERROR(DATEDIF(Q15,Q16,"y")*12+DATEDIF(Q15,Q16,"ym")+1,"")</f>
        <v>6</v>
      </c>
    </row>
    <row r="16" spans="1:24" s="2" customFormat="1" ht="24" customHeight="1" x14ac:dyDescent="0.15">
      <c r="A16" s="264"/>
      <c r="B16" s="265"/>
      <c r="C16" s="265"/>
      <c r="D16" s="266"/>
      <c r="E16" s="10" t="s">
        <v>54</v>
      </c>
      <c r="F16" s="11">
        <v>7</v>
      </c>
      <c r="G16" s="11" t="s">
        <v>25</v>
      </c>
      <c r="H16" s="11">
        <v>9</v>
      </c>
      <c r="I16" s="11" t="s">
        <v>26</v>
      </c>
      <c r="J16" s="12" t="s">
        <v>29</v>
      </c>
      <c r="K16" s="269"/>
      <c r="L16" s="270"/>
      <c r="M16" s="272"/>
      <c r="N16" s="278"/>
      <c r="O16" s="276"/>
      <c r="P16" s="2" t="str">
        <f>E16&amp;F16&amp;G16&amp;H16&amp;I16&amp;"1日"</f>
        <v>令和7年9月1日</v>
      </c>
      <c r="Q16" s="2">
        <f>DATEVALUE(E16&amp;F16&amp;G16&amp;H16&amp;I16&amp;"1日")</f>
        <v>45901</v>
      </c>
      <c r="R16" s="260"/>
      <c r="X16" s="35"/>
    </row>
    <row r="17" spans="1:24" s="2" customFormat="1" ht="24" customHeight="1" x14ac:dyDescent="0.15">
      <c r="A17" s="261"/>
      <c r="B17" s="262"/>
      <c r="C17" s="262"/>
      <c r="D17" s="263"/>
      <c r="E17" s="8" t="s">
        <v>54</v>
      </c>
      <c r="F17" s="7"/>
      <c r="G17" s="7" t="s">
        <v>25</v>
      </c>
      <c r="H17" s="7"/>
      <c r="I17" s="7" t="s">
        <v>26</v>
      </c>
      <c r="J17" s="13" t="s">
        <v>28</v>
      </c>
      <c r="K17" s="267"/>
      <c r="L17" s="268"/>
      <c r="M17" s="271"/>
      <c r="N17" s="273"/>
      <c r="O17" s="275" t="s">
        <v>3</v>
      </c>
      <c r="P17" s="2" t="str">
        <f t="shared" ref="P17:P30" si="0">E17&amp;F17&amp;G17&amp;H17&amp;I17&amp;"1日"</f>
        <v>令和年月1日</v>
      </c>
      <c r="Q17" s="2" t="e">
        <f t="shared" ref="Q17:Q30" si="1">DATEVALUE(E17&amp;F17&amp;G17&amp;H17&amp;I17&amp;"1日")</f>
        <v>#VALUE!</v>
      </c>
      <c r="R17" s="260" t="str">
        <f t="shared" ref="R17" si="2">IFERROR(DATEDIF(Q17,Q18,"y")*12+DATEDIF(Q17,Q18,"ym")+1,"")</f>
        <v/>
      </c>
    </row>
    <row r="18" spans="1:24" s="2" customFormat="1" ht="24" customHeight="1" x14ac:dyDescent="0.15">
      <c r="A18" s="264"/>
      <c r="B18" s="265"/>
      <c r="C18" s="265"/>
      <c r="D18" s="266"/>
      <c r="E18" s="10" t="s">
        <v>54</v>
      </c>
      <c r="F18" s="11"/>
      <c r="G18" s="11" t="s">
        <v>25</v>
      </c>
      <c r="H18" s="11"/>
      <c r="I18" s="11" t="s">
        <v>26</v>
      </c>
      <c r="J18" s="12" t="s">
        <v>29</v>
      </c>
      <c r="K18" s="269"/>
      <c r="L18" s="270"/>
      <c r="M18" s="272"/>
      <c r="N18" s="274"/>
      <c r="O18" s="276"/>
      <c r="P18" s="2" t="str">
        <f t="shared" si="0"/>
        <v>令和年月1日</v>
      </c>
      <c r="Q18" s="2" t="e">
        <f t="shared" si="1"/>
        <v>#VALUE!</v>
      </c>
      <c r="R18" s="260"/>
      <c r="X18" s="35"/>
    </row>
    <row r="19" spans="1:24" s="2" customFormat="1" ht="24" customHeight="1" x14ac:dyDescent="0.15">
      <c r="A19" s="261"/>
      <c r="B19" s="262"/>
      <c r="C19" s="262"/>
      <c r="D19" s="263"/>
      <c r="E19" s="8" t="s">
        <v>54</v>
      </c>
      <c r="F19" s="7"/>
      <c r="G19" s="7" t="s">
        <v>25</v>
      </c>
      <c r="H19" s="7"/>
      <c r="I19" s="7" t="s">
        <v>26</v>
      </c>
      <c r="J19" s="13" t="s">
        <v>28</v>
      </c>
      <c r="K19" s="267"/>
      <c r="L19" s="268"/>
      <c r="M19" s="271"/>
      <c r="N19" s="277"/>
      <c r="O19" s="275" t="s">
        <v>3</v>
      </c>
      <c r="P19" s="2" t="str">
        <f t="shared" si="0"/>
        <v>令和年月1日</v>
      </c>
      <c r="Q19" s="2" t="e">
        <f t="shared" si="1"/>
        <v>#VALUE!</v>
      </c>
      <c r="R19" s="260" t="str">
        <f t="shared" ref="R19" si="3">IFERROR(DATEDIF(Q19,Q20,"y")*12+DATEDIF(Q19,Q20,"ym")+1,"")</f>
        <v/>
      </c>
    </row>
    <row r="20" spans="1:24" s="2" customFormat="1" ht="24" customHeight="1" x14ac:dyDescent="0.15">
      <c r="A20" s="264"/>
      <c r="B20" s="265"/>
      <c r="C20" s="265"/>
      <c r="D20" s="266"/>
      <c r="E20" s="10" t="s">
        <v>54</v>
      </c>
      <c r="F20" s="11"/>
      <c r="G20" s="11" t="s">
        <v>25</v>
      </c>
      <c r="H20" s="11"/>
      <c r="I20" s="11" t="s">
        <v>26</v>
      </c>
      <c r="J20" s="12" t="s">
        <v>29</v>
      </c>
      <c r="K20" s="269"/>
      <c r="L20" s="270"/>
      <c r="M20" s="272"/>
      <c r="N20" s="278"/>
      <c r="O20" s="276"/>
      <c r="P20" s="2" t="str">
        <f t="shared" si="0"/>
        <v>令和年月1日</v>
      </c>
      <c r="Q20" s="2" t="e">
        <f t="shared" si="1"/>
        <v>#VALUE!</v>
      </c>
      <c r="R20" s="260"/>
      <c r="X20" s="35"/>
    </row>
    <row r="21" spans="1:24" s="2" customFormat="1" ht="24" customHeight="1" x14ac:dyDescent="0.15">
      <c r="A21" s="261"/>
      <c r="B21" s="262"/>
      <c r="C21" s="262"/>
      <c r="D21" s="263"/>
      <c r="E21" s="8" t="s">
        <v>54</v>
      </c>
      <c r="F21" s="7"/>
      <c r="G21" s="7" t="s">
        <v>25</v>
      </c>
      <c r="H21" s="7"/>
      <c r="I21" s="7" t="s">
        <v>26</v>
      </c>
      <c r="J21" s="13" t="s">
        <v>28</v>
      </c>
      <c r="K21" s="267"/>
      <c r="L21" s="268"/>
      <c r="M21" s="271"/>
      <c r="N21" s="277"/>
      <c r="O21" s="275" t="s">
        <v>3</v>
      </c>
      <c r="P21" s="2" t="str">
        <f t="shared" si="0"/>
        <v>令和年月1日</v>
      </c>
      <c r="Q21" s="2" t="e">
        <f t="shared" si="1"/>
        <v>#VALUE!</v>
      </c>
      <c r="R21" s="260" t="str">
        <f t="shared" ref="R21" si="4">IFERROR(DATEDIF(Q21,Q22,"y")*12+DATEDIF(Q21,Q22,"ym")+1,"")</f>
        <v/>
      </c>
    </row>
    <row r="22" spans="1:24" s="2" customFormat="1" ht="24" customHeight="1" x14ac:dyDescent="0.15">
      <c r="A22" s="264"/>
      <c r="B22" s="265"/>
      <c r="C22" s="265"/>
      <c r="D22" s="266"/>
      <c r="E22" s="10" t="s">
        <v>54</v>
      </c>
      <c r="F22" s="11"/>
      <c r="G22" s="11" t="s">
        <v>25</v>
      </c>
      <c r="H22" s="11"/>
      <c r="I22" s="11" t="s">
        <v>26</v>
      </c>
      <c r="J22" s="12" t="s">
        <v>29</v>
      </c>
      <c r="K22" s="269"/>
      <c r="L22" s="270"/>
      <c r="M22" s="272"/>
      <c r="N22" s="278"/>
      <c r="O22" s="276"/>
      <c r="P22" s="2" t="str">
        <f t="shared" si="0"/>
        <v>令和年月1日</v>
      </c>
      <c r="Q22" s="2" t="e">
        <f t="shared" si="1"/>
        <v>#VALUE!</v>
      </c>
      <c r="R22" s="260"/>
      <c r="X22" s="35"/>
    </row>
    <row r="23" spans="1:24" s="2" customFormat="1" ht="24" customHeight="1" x14ac:dyDescent="0.15">
      <c r="A23" s="261"/>
      <c r="B23" s="262"/>
      <c r="C23" s="262"/>
      <c r="D23" s="263"/>
      <c r="E23" s="8" t="s">
        <v>55</v>
      </c>
      <c r="F23" s="7"/>
      <c r="G23" s="7" t="s">
        <v>25</v>
      </c>
      <c r="H23" s="7"/>
      <c r="I23" s="7" t="s">
        <v>26</v>
      </c>
      <c r="J23" s="13" t="s">
        <v>28</v>
      </c>
      <c r="K23" s="267"/>
      <c r="L23" s="268"/>
      <c r="M23" s="271"/>
      <c r="N23" s="277"/>
      <c r="O23" s="275" t="s">
        <v>3</v>
      </c>
      <c r="P23" s="2" t="str">
        <f t="shared" si="0"/>
        <v>平成年月1日</v>
      </c>
      <c r="Q23" s="2" t="e">
        <f t="shared" si="1"/>
        <v>#VALUE!</v>
      </c>
      <c r="R23" s="260" t="str">
        <f t="shared" ref="R23" si="5">IFERROR(DATEDIF(Q23,Q24,"y")*12+DATEDIF(Q23,Q24,"ym")+1,"")</f>
        <v/>
      </c>
    </row>
    <row r="24" spans="1:24" s="2" customFormat="1" ht="24" customHeight="1" x14ac:dyDescent="0.15">
      <c r="A24" s="264"/>
      <c r="B24" s="265"/>
      <c r="C24" s="265"/>
      <c r="D24" s="266"/>
      <c r="E24" s="10" t="s">
        <v>54</v>
      </c>
      <c r="F24" s="11"/>
      <c r="G24" s="11" t="s">
        <v>25</v>
      </c>
      <c r="H24" s="11"/>
      <c r="I24" s="11" t="s">
        <v>26</v>
      </c>
      <c r="J24" s="12" t="s">
        <v>29</v>
      </c>
      <c r="K24" s="269"/>
      <c r="L24" s="270"/>
      <c r="M24" s="272"/>
      <c r="N24" s="278"/>
      <c r="O24" s="276"/>
      <c r="P24" s="2" t="str">
        <f t="shared" si="0"/>
        <v>令和年月1日</v>
      </c>
      <c r="Q24" s="2" t="e">
        <f t="shared" si="1"/>
        <v>#VALUE!</v>
      </c>
      <c r="R24" s="260"/>
      <c r="X24" s="35"/>
    </row>
    <row r="25" spans="1:24" s="2" customFormat="1" ht="24" customHeight="1" x14ac:dyDescent="0.15">
      <c r="A25" s="261"/>
      <c r="B25" s="262"/>
      <c r="C25" s="262"/>
      <c r="D25" s="263"/>
      <c r="E25" s="8" t="s">
        <v>55</v>
      </c>
      <c r="F25" s="7"/>
      <c r="G25" s="7" t="s">
        <v>25</v>
      </c>
      <c r="H25" s="7"/>
      <c r="I25" s="7" t="s">
        <v>26</v>
      </c>
      <c r="J25" s="13" t="s">
        <v>28</v>
      </c>
      <c r="K25" s="267"/>
      <c r="L25" s="268"/>
      <c r="M25" s="271"/>
      <c r="N25" s="277"/>
      <c r="O25" s="275" t="s">
        <v>3</v>
      </c>
      <c r="P25" s="2" t="str">
        <f t="shared" si="0"/>
        <v>平成年月1日</v>
      </c>
      <c r="Q25" s="2" t="e">
        <f t="shared" si="1"/>
        <v>#VALUE!</v>
      </c>
      <c r="R25" s="260" t="str">
        <f t="shared" ref="R25" si="6">IFERROR(DATEDIF(Q25,Q26,"y")*12+DATEDIF(Q25,Q26,"ym")+1,"")</f>
        <v/>
      </c>
    </row>
    <row r="26" spans="1:24" s="2" customFormat="1" ht="24" customHeight="1" x14ac:dyDescent="0.15">
      <c r="A26" s="264"/>
      <c r="B26" s="265"/>
      <c r="C26" s="265"/>
      <c r="D26" s="266"/>
      <c r="E26" s="10" t="s">
        <v>55</v>
      </c>
      <c r="F26" s="11"/>
      <c r="G26" s="11" t="s">
        <v>25</v>
      </c>
      <c r="H26" s="11"/>
      <c r="I26" s="11" t="s">
        <v>26</v>
      </c>
      <c r="J26" s="12" t="s">
        <v>29</v>
      </c>
      <c r="K26" s="269"/>
      <c r="L26" s="270"/>
      <c r="M26" s="272"/>
      <c r="N26" s="278"/>
      <c r="O26" s="276"/>
      <c r="P26" s="2" t="str">
        <f t="shared" si="0"/>
        <v>平成年月1日</v>
      </c>
      <c r="Q26" s="2" t="e">
        <f t="shared" si="1"/>
        <v>#VALUE!</v>
      </c>
      <c r="R26" s="260"/>
      <c r="X26" s="35"/>
    </row>
    <row r="27" spans="1:24" s="2" customFormat="1" ht="24" customHeight="1" x14ac:dyDescent="0.15">
      <c r="A27" s="261"/>
      <c r="B27" s="262"/>
      <c r="C27" s="262"/>
      <c r="D27" s="263"/>
      <c r="E27" s="8" t="s">
        <v>55</v>
      </c>
      <c r="F27" s="7"/>
      <c r="G27" s="7" t="s">
        <v>25</v>
      </c>
      <c r="H27" s="7"/>
      <c r="I27" s="7" t="s">
        <v>26</v>
      </c>
      <c r="J27" s="13" t="s">
        <v>28</v>
      </c>
      <c r="K27" s="267"/>
      <c r="L27" s="268"/>
      <c r="M27" s="271"/>
      <c r="N27" s="277"/>
      <c r="O27" s="275" t="s">
        <v>3</v>
      </c>
      <c r="P27" s="2" t="str">
        <f t="shared" si="0"/>
        <v>平成年月1日</v>
      </c>
      <c r="Q27" s="2" t="e">
        <f t="shared" si="1"/>
        <v>#VALUE!</v>
      </c>
      <c r="R27" s="260" t="str">
        <f t="shared" ref="R27" si="7">IFERROR(DATEDIF(Q27,Q28,"y")*12+DATEDIF(Q27,Q28,"ym")+1,"")</f>
        <v/>
      </c>
    </row>
    <row r="28" spans="1:24" s="2" customFormat="1" ht="24" customHeight="1" x14ac:dyDescent="0.15">
      <c r="A28" s="264"/>
      <c r="B28" s="265"/>
      <c r="C28" s="265"/>
      <c r="D28" s="266"/>
      <c r="E28" s="10" t="s">
        <v>55</v>
      </c>
      <c r="F28" s="11"/>
      <c r="G28" s="11" t="s">
        <v>25</v>
      </c>
      <c r="H28" s="11"/>
      <c r="I28" s="11" t="s">
        <v>26</v>
      </c>
      <c r="J28" s="12" t="s">
        <v>29</v>
      </c>
      <c r="K28" s="269"/>
      <c r="L28" s="270"/>
      <c r="M28" s="272"/>
      <c r="N28" s="278"/>
      <c r="O28" s="276"/>
      <c r="P28" s="2" t="str">
        <f t="shared" si="0"/>
        <v>平成年月1日</v>
      </c>
      <c r="Q28" s="2" t="e">
        <f t="shared" si="1"/>
        <v>#VALUE!</v>
      </c>
      <c r="R28" s="260"/>
      <c r="X28" s="35"/>
    </row>
    <row r="29" spans="1:24" s="2" customFormat="1" ht="24" customHeight="1" x14ac:dyDescent="0.15">
      <c r="A29" s="261"/>
      <c r="B29" s="262"/>
      <c r="C29" s="262"/>
      <c r="D29" s="263"/>
      <c r="E29" s="8" t="s">
        <v>55</v>
      </c>
      <c r="F29" s="7"/>
      <c r="G29" s="7" t="s">
        <v>25</v>
      </c>
      <c r="H29" s="7"/>
      <c r="I29" s="7" t="s">
        <v>26</v>
      </c>
      <c r="J29" s="7" t="s">
        <v>28</v>
      </c>
      <c r="K29" s="267"/>
      <c r="L29" s="268"/>
      <c r="M29" s="271"/>
      <c r="N29" s="277"/>
      <c r="O29" s="275" t="s">
        <v>3</v>
      </c>
      <c r="P29" s="2" t="str">
        <f t="shared" si="0"/>
        <v>平成年月1日</v>
      </c>
      <c r="Q29" s="2" t="e">
        <f t="shared" si="1"/>
        <v>#VALUE!</v>
      </c>
      <c r="R29" s="260" t="str">
        <f t="shared" ref="R29" si="8">IFERROR(DATEDIF(Q29,Q30,"y")*12+DATEDIF(Q29,Q30,"ym")+1,"")</f>
        <v/>
      </c>
    </row>
    <row r="30" spans="1:24" s="2" customFormat="1" ht="24" customHeight="1" thickBot="1" x14ac:dyDescent="0.2">
      <c r="A30" s="280"/>
      <c r="B30" s="281"/>
      <c r="C30" s="281"/>
      <c r="D30" s="282"/>
      <c r="E30" s="37" t="s">
        <v>55</v>
      </c>
      <c r="F30" s="39"/>
      <c r="G30" s="39" t="s">
        <v>25</v>
      </c>
      <c r="H30" s="39"/>
      <c r="I30" s="39" t="s">
        <v>26</v>
      </c>
      <c r="J30" s="39" t="s">
        <v>29</v>
      </c>
      <c r="K30" s="283"/>
      <c r="L30" s="284"/>
      <c r="M30" s="285"/>
      <c r="N30" s="286"/>
      <c r="O30" s="287"/>
      <c r="P30" s="2" t="str">
        <f t="shared" si="0"/>
        <v>平成年月1日</v>
      </c>
      <c r="Q30" s="2" t="e">
        <f t="shared" si="1"/>
        <v>#VALUE!</v>
      </c>
      <c r="R30" s="260"/>
      <c r="X30" s="35"/>
    </row>
    <row r="31" spans="1:24" s="2" customFormat="1" ht="34.5" customHeight="1" thickTop="1" thickBot="1" x14ac:dyDescent="0.2">
      <c r="A31" s="288" t="s">
        <v>12</v>
      </c>
      <c r="B31" s="289"/>
      <c r="C31" s="290"/>
      <c r="D31" s="290"/>
      <c r="E31" s="291">
        <f>IF(SUM(R15:R30)=0,"",QUOTIENT(SUM(R15:R30),12))</f>
        <v>0</v>
      </c>
      <c r="F31" s="292"/>
      <c r="G31" s="31" t="s">
        <v>25</v>
      </c>
      <c r="H31" s="292">
        <f>IF(SUM(R15:R30)=0,"",SUM(R15:R30)-QUOTIENT(SUM(R15:R30),12)*12)</f>
        <v>6</v>
      </c>
      <c r="I31" s="292"/>
      <c r="J31" s="32" t="s">
        <v>27</v>
      </c>
      <c r="K31" s="36" t="str">
        <f>IF(SUM(R15:R30)=0,"","（ "&amp;DBCS(SUM(R15:R30))&amp;" 月 ）")</f>
        <v>（ ６ 月 ）</v>
      </c>
      <c r="L31" s="40" t="str">
        <f>IF(AND((COUNTIF($I$10:$O$11,免除区分!A2)+COUNTIF($I$10:$O$11,免除区分!A4))&gt;0,SUM(R15:R30)&lt;3),"←３か月以上の要件を満たしていません！",IF(AND($I$10=免除区分!$A$3,SUM(R15:R30)&lt;60),"←６０月以上の要件を満たしていません！",""))</f>
        <v/>
      </c>
      <c r="M31" s="21"/>
      <c r="N31" s="21"/>
      <c r="O31" s="21"/>
    </row>
    <row r="32" spans="1:24" s="1" customFormat="1" ht="21" customHeight="1" thickTop="1" x14ac:dyDescent="0.15">
      <c r="A32" s="33" t="s">
        <v>39</v>
      </c>
      <c r="B32" s="22"/>
      <c r="C32" s="14"/>
      <c r="D32" s="14"/>
      <c r="E32" s="14"/>
      <c r="F32" s="14"/>
      <c r="G32" s="14"/>
      <c r="H32" s="14"/>
      <c r="I32" s="14"/>
      <c r="J32" s="14"/>
      <c r="K32" s="14"/>
      <c r="L32" s="14"/>
      <c r="M32" s="14"/>
      <c r="N32" s="14"/>
      <c r="O32" s="14"/>
    </row>
    <row r="33" spans="1:15" s="80" customFormat="1" ht="19.5" customHeight="1" x14ac:dyDescent="0.15">
      <c r="A33" s="77">
        <v>1</v>
      </c>
      <c r="B33" s="76" t="s">
        <v>57</v>
      </c>
      <c r="C33" s="76"/>
      <c r="D33" s="76"/>
      <c r="E33" s="76"/>
      <c r="F33" s="76"/>
      <c r="G33" s="76"/>
      <c r="H33" s="76"/>
      <c r="I33" s="76"/>
      <c r="J33" s="76"/>
      <c r="K33" s="76"/>
      <c r="L33" s="76"/>
      <c r="M33" s="76"/>
      <c r="N33" s="76"/>
      <c r="O33" s="76"/>
    </row>
    <row r="34" spans="1:15" s="80" customFormat="1" ht="18" customHeight="1" x14ac:dyDescent="0.15">
      <c r="A34" s="77">
        <v>2</v>
      </c>
      <c r="B34" s="76" t="s">
        <v>37</v>
      </c>
      <c r="C34" s="76"/>
      <c r="D34" s="76"/>
      <c r="E34" s="76"/>
      <c r="F34" s="76"/>
      <c r="G34" s="79"/>
      <c r="H34" s="76"/>
      <c r="I34" s="79"/>
      <c r="J34" s="79"/>
      <c r="K34" s="79"/>
      <c r="L34" s="79"/>
      <c r="M34" s="79"/>
      <c r="N34" s="79"/>
      <c r="O34" s="76"/>
    </row>
    <row r="35" spans="1:15" s="80" customFormat="1" ht="28.5" customHeight="1" x14ac:dyDescent="0.15">
      <c r="A35" s="77"/>
      <c r="B35" s="78" t="s">
        <v>8</v>
      </c>
      <c r="C35" s="194" t="s">
        <v>44</v>
      </c>
      <c r="D35" s="194"/>
      <c r="E35" s="194"/>
      <c r="F35" s="194"/>
      <c r="G35" s="194"/>
      <c r="H35" s="194"/>
      <c r="I35" s="194"/>
      <c r="J35" s="194"/>
      <c r="K35" s="194"/>
      <c r="L35" s="194"/>
      <c r="M35" s="194"/>
      <c r="N35" s="194"/>
      <c r="O35" s="194"/>
    </row>
    <row r="36" spans="1:15" s="80" customFormat="1" ht="18" customHeight="1" x14ac:dyDescent="0.15">
      <c r="A36" s="77">
        <v>3</v>
      </c>
      <c r="B36" s="76" t="s">
        <v>72</v>
      </c>
      <c r="C36" s="76"/>
      <c r="D36" s="76"/>
      <c r="E36" s="76"/>
      <c r="F36" s="76"/>
      <c r="G36" s="76"/>
      <c r="H36" s="76"/>
      <c r="I36" s="76"/>
      <c r="J36" s="76"/>
      <c r="K36" s="76"/>
      <c r="L36" s="76"/>
      <c r="M36" s="76"/>
      <c r="N36" s="76"/>
      <c r="O36" s="76"/>
    </row>
    <row r="37" spans="1:15" s="80" customFormat="1" ht="18" customHeight="1" x14ac:dyDescent="0.15">
      <c r="A37" s="77"/>
      <c r="B37" s="77" t="s">
        <v>17</v>
      </c>
      <c r="C37" s="88" t="s">
        <v>16</v>
      </c>
      <c r="D37" s="89"/>
      <c r="E37" s="89"/>
      <c r="F37" s="89"/>
      <c r="G37" s="89"/>
      <c r="H37" s="89"/>
      <c r="I37" s="89"/>
      <c r="J37" s="89"/>
      <c r="K37" s="89"/>
      <c r="L37" s="89"/>
      <c r="M37" s="89"/>
      <c r="N37" s="89"/>
      <c r="O37" s="89"/>
    </row>
    <row r="38" spans="1:15" s="3" customFormat="1" ht="18" customHeight="1" x14ac:dyDescent="0.15">
      <c r="A38" s="27"/>
      <c r="B38" s="27"/>
      <c r="C38" s="90" t="s">
        <v>83</v>
      </c>
      <c r="D38" s="91"/>
      <c r="E38" s="91"/>
      <c r="F38" s="91"/>
      <c r="G38" s="91"/>
      <c r="H38" s="91"/>
      <c r="I38" s="91"/>
      <c r="J38" s="91"/>
      <c r="K38" s="91"/>
      <c r="L38" s="91"/>
      <c r="M38" s="91"/>
      <c r="N38" s="91"/>
      <c r="O38" s="91"/>
    </row>
    <row r="39" spans="1:15" s="80" customFormat="1" ht="43.5" customHeight="1" x14ac:dyDescent="0.15">
      <c r="A39" s="77"/>
      <c r="B39" s="81" t="s">
        <v>38</v>
      </c>
      <c r="C39" s="195" t="s">
        <v>58</v>
      </c>
      <c r="D39" s="195"/>
      <c r="E39" s="195"/>
      <c r="F39" s="195"/>
      <c r="G39" s="195"/>
      <c r="H39" s="195"/>
      <c r="I39" s="195"/>
      <c r="J39" s="195"/>
      <c r="K39" s="195"/>
      <c r="L39" s="195"/>
      <c r="M39" s="195"/>
      <c r="N39" s="195"/>
      <c r="O39" s="195"/>
    </row>
    <row r="40" spans="1:15" s="51" customFormat="1" ht="13.5" customHeight="1" x14ac:dyDescent="0.15">
      <c r="A40" s="77"/>
      <c r="B40" s="196" t="s">
        <v>15</v>
      </c>
      <c r="C40" s="196"/>
      <c r="D40" s="196"/>
      <c r="E40" s="196"/>
      <c r="F40" s="196"/>
      <c r="G40" s="196"/>
      <c r="H40" s="196"/>
      <c r="I40" s="196"/>
      <c r="J40" s="196"/>
      <c r="K40" s="196"/>
      <c r="L40" s="196"/>
      <c r="M40" s="196"/>
      <c r="N40" s="196"/>
      <c r="O40" s="196"/>
    </row>
    <row r="41" spans="1:15" s="51" customFormat="1" ht="29.25" customHeight="1" x14ac:dyDescent="0.15">
      <c r="A41" s="77"/>
      <c r="B41" s="81"/>
      <c r="C41" s="195" t="s">
        <v>79</v>
      </c>
      <c r="D41" s="195"/>
      <c r="E41" s="195"/>
      <c r="F41" s="195"/>
      <c r="G41" s="195"/>
      <c r="H41" s="195"/>
      <c r="I41" s="195"/>
      <c r="J41" s="195"/>
      <c r="K41" s="195"/>
      <c r="L41" s="195"/>
      <c r="M41" s="195"/>
      <c r="N41" s="195"/>
      <c r="O41" s="195"/>
    </row>
    <row r="42" spans="1:15" s="51" customFormat="1" ht="18" customHeight="1" x14ac:dyDescent="0.15">
      <c r="A42" s="77"/>
      <c r="B42" s="197" t="s">
        <v>14</v>
      </c>
      <c r="C42" s="197"/>
      <c r="D42" s="197"/>
      <c r="E42" s="197"/>
      <c r="F42" s="197"/>
      <c r="G42" s="197"/>
      <c r="H42" s="197"/>
      <c r="I42" s="197"/>
      <c r="J42" s="197"/>
      <c r="K42" s="197"/>
      <c r="L42" s="197"/>
      <c r="M42" s="197"/>
      <c r="N42" s="197"/>
      <c r="O42" s="197"/>
    </row>
    <row r="43" spans="1:15" s="51" customFormat="1" ht="15" customHeight="1" x14ac:dyDescent="0.15">
      <c r="A43" s="77"/>
      <c r="B43" s="81"/>
      <c r="C43" s="195" t="s">
        <v>80</v>
      </c>
      <c r="D43" s="195"/>
      <c r="E43" s="195"/>
      <c r="F43" s="195"/>
      <c r="G43" s="195"/>
      <c r="H43" s="195"/>
      <c r="I43" s="195"/>
      <c r="J43" s="195"/>
      <c r="K43" s="195"/>
      <c r="L43" s="195"/>
      <c r="M43" s="195"/>
      <c r="N43" s="195"/>
      <c r="O43" s="195"/>
    </row>
    <row r="44" spans="1:15" s="80" customFormat="1" ht="16.899999999999999" customHeight="1" x14ac:dyDescent="0.15">
      <c r="A44" s="77"/>
      <c r="B44" s="82" t="s">
        <v>18</v>
      </c>
      <c r="C44" s="195" t="s">
        <v>22</v>
      </c>
      <c r="D44" s="195"/>
      <c r="E44" s="195"/>
      <c r="F44" s="195"/>
      <c r="G44" s="195"/>
      <c r="H44" s="195"/>
      <c r="I44" s="195"/>
      <c r="J44" s="195"/>
      <c r="K44" s="195"/>
      <c r="L44" s="195"/>
      <c r="M44" s="195"/>
      <c r="N44" s="195"/>
      <c r="O44" s="195"/>
    </row>
    <row r="45" spans="1:15" s="80" customFormat="1" ht="28.5" customHeight="1" x14ac:dyDescent="0.15">
      <c r="A45" s="77"/>
      <c r="B45" s="82" t="s">
        <v>19</v>
      </c>
      <c r="C45" s="195" t="s">
        <v>43</v>
      </c>
      <c r="D45" s="195"/>
      <c r="E45" s="195"/>
      <c r="F45" s="195"/>
      <c r="G45" s="195"/>
      <c r="H45" s="195"/>
      <c r="I45" s="195"/>
      <c r="J45" s="195"/>
      <c r="K45" s="195"/>
      <c r="L45" s="195"/>
      <c r="M45" s="195"/>
      <c r="N45" s="195"/>
      <c r="O45" s="195"/>
    </row>
    <row r="46" spans="1:15" s="80" customFormat="1" ht="16.5" customHeight="1" x14ac:dyDescent="0.15">
      <c r="A46" s="77"/>
      <c r="B46" s="82" t="s">
        <v>20</v>
      </c>
      <c r="C46" s="195" t="s">
        <v>42</v>
      </c>
      <c r="D46" s="195"/>
      <c r="E46" s="195"/>
      <c r="F46" s="195"/>
      <c r="G46" s="195"/>
      <c r="H46" s="195"/>
      <c r="I46" s="195"/>
      <c r="J46" s="195"/>
      <c r="K46" s="195"/>
      <c r="L46" s="195"/>
      <c r="M46" s="195"/>
      <c r="N46" s="195"/>
      <c r="O46" s="195"/>
    </row>
    <row r="47" spans="1:15" s="80" customFormat="1" ht="14.25" customHeight="1" x14ac:dyDescent="0.15">
      <c r="A47" s="77"/>
      <c r="B47" s="82" t="s">
        <v>21</v>
      </c>
      <c r="C47" s="195" t="s">
        <v>23</v>
      </c>
      <c r="D47" s="195"/>
      <c r="E47" s="195"/>
      <c r="F47" s="195"/>
      <c r="G47" s="195"/>
      <c r="H47" s="195"/>
      <c r="I47" s="195"/>
      <c r="J47" s="195"/>
      <c r="K47" s="195"/>
      <c r="L47" s="195"/>
      <c r="M47" s="195"/>
      <c r="N47" s="195"/>
      <c r="O47" s="195"/>
    </row>
    <row r="48" spans="1:15" s="83" customFormat="1" ht="18" customHeight="1" x14ac:dyDescent="0.15">
      <c r="A48" s="27">
        <v>5</v>
      </c>
      <c r="B48" s="22" t="s">
        <v>76</v>
      </c>
      <c r="C48" s="86"/>
      <c r="D48" s="86"/>
      <c r="E48" s="86"/>
      <c r="F48" s="86"/>
      <c r="G48" s="86"/>
      <c r="H48" s="86"/>
      <c r="I48" s="86"/>
      <c r="J48" s="86"/>
      <c r="K48" s="86"/>
      <c r="L48" s="86"/>
      <c r="M48" s="86"/>
      <c r="N48" s="86"/>
      <c r="O48" s="86"/>
    </row>
    <row r="49" spans="1:15" s="80" customFormat="1" x14ac:dyDescent="0.15">
      <c r="A49" s="5"/>
      <c r="B49" s="87" t="s">
        <v>81</v>
      </c>
      <c r="C49" s="86"/>
      <c r="D49" s="86"/>
      <c r="E49" s="86"/>
      <c r="F49" s="86"/>
      <c r="G49" s="86"/>
      <c r="H49" s="86"/>
      <c r="I49" s="86"/>
      <c r="J49" s="86"/>
      <c r="K49" s="86"/>
      <c r="L49" s="86"/>
      <c r="M49" s="86"/>
      <c r="N49" s="86"/>
      <c r="O49" s="86"/>
    </row>
    <row r="50" spans="1:15" s="80" customFormat="1" ht="15" customHeight="1" x14ac:dyDescent="0.15">
      <c r="A50" s="5"/>
      <c r="B50" s="87" t="s">
        <v>77</v>
      </c>
      <c r="C50" s="86"/>
      <c r="D50" s="86"/>
      <c r="E50" s="86"/>
      <c r="F50" s="86"/>
      <c r="G50" s="86"/>
      <c r="H50" s="86"/>
      <c r="I50" s="86"/>
      <c r="J50" s="86"/>
      <c r="K50" s="86"/>
      <c r="L50" s="86"/>
      <c r="M50" s="86"/>
      <c r="N50" s="86"/>
      <c r="O50" s="86"/>
    </row>
  </sheetData>
  <sheetProtection algorithmName="SHA-512" hashValue="f7TT8ZJKiVSPI2R3ovEERkyMuWyt+Kz3Za+Wf+zVhUauO+R4bDUzF8GWV8sIBiulX13KT/nd4YwW14JfNaTQgg==" saltValue="AxioPpkYtrmGXi46SVophw==" spinCount="100000" sheet="1" objects="1" scenarios="1"/>
  <mergeCells count="86">
    <mergeCell ref="C47:O47"/>
    <mergeCell ref="C46:O46"/>
    <mergeCell ref="C43:O43"/>
    <mergeCell ref="C44:O44"/>
    <mergeCell ref="C45:O45"/>
    <mergeCell ref="B40:O40"/>
    <mergeCell ref="C41:O41"/>
    <mergeCell ref="B42:O42"/>
    <mergeCell ref="A31:D31"/>
    <mergeCell ref="E31:F31"/>
    <mergeCell ref="H31:I31"/>
    <mergeCell ref="C35:O35"/>
    <mergeCell ref="C39:O39"/>
    <mergeCell ref="R29:R30"/>
    <mergeCell ref="A27:D28"/>
    <mergeCell ref="K27:L28"/>
    <mergeCell ref="M27:M28"/>
    <mergeCell ref="N27:N28"/>
    <mergeCell ref="O27:O28"/>
    <mergeCell ref="R27:R28"/>
    <mergeCell ref="A29:D30"/>
    <mergeCell ref="K29:L30"/>
    <mergeCell ref="M29:M30"/>
    <mergeCell ref="N29:N30"/>
    <mergeCell ref="O29:O30"/>
    <mergeCell ref="R25:R26"/>
    <mergeCell ref="A23:D24"/>
    <mergeCell ref="K23:L24"/>
    <mergeCell ref="M23:M24"/>
    <mergeCell ref="N23:N24"/>
    <mergeCell ref="O23:O24"/>
    <mergeCell ref="R23:R24"/>
    <mergeCell ref="A25:D26"/>
    <mergeCell ref="K25:L26"/>
    <mergeCell ref="M25:M26"/>
    <mergeCell ref="N25:N26"/>
    <mergeCell ref="O25:O26"/>
    <mergeCell ref="R21:R22"/>
    <mergeCell ref="A19:D20"/>
    <mergeCell ref="K19:L20"/>
    <mergeCell ref="M19:M20"/>
    <mergeCell ref="N19:N20"/>
    <mergeCell ref="O19:O20"/>
    <mergeCell ref="R19:R20"/>
    <mergeCell ref="A21:D22"/>
    <mergeCell ref="K21:L22"/>
    <mergeCell ref="M21:M22"/>
    <mergeCell ref="N21:N22"/>
    <mergeCell ref="O21:O22"/>
    <mergeCell ref="R15:R16"/>
    <mergeCell ref="A17:D18"/>
    <mergeCell ref="K17:L18"/>
    <mergeCell ref="M17:M18"/>
    <mergeCell ref="N17:N18"/>
    <mergeCell ref="O17:O18"/>
    <mergeCell ref="R17:R18"/>
    <mergeCell ref="A15:D16"/>
    <mergeCell ref="K15:L16"/>
    <mergeCell ref="M15:M16"/>
    <mergeCell ref="N15:N16"/>
    <mergeCell ref="O15:O16"/>
    <mergeCell ref="A13:O13"/>
    <mergeCell ref="A14:D14"/>
    <mergeCell ref="E14:J14"/>
    <mergeCell ref="K14:L14"/>
    <mergeCell ref="N14:O14"/>
    <mergeCell ref="A10:C10"/>
    <mergeCell ref="D10:H10"/>
    <mergeCell ref="I10:O10"/>
    <mergeCell ref="A11:C11"/>
    <mergeCell ref="D11:H11"/>
    <mergeCell ref="I11:O11"/>
    <mergeCell ref="A9:H9"/>
    <mergeCell ref="I9:O9"/>
    <mergeCell ref="A1:M1"/>
    <mergeCell ref="N1:O3"/>
    <mergeCell ref="A3:M3"/>
    <mergeCell ref="A5:C5"/>
    <mergeCell ref="D5:E5"/>
    <mergeCell ref="F5:J5"/>
    <mergeCell ref="K5:L5"/>
    <mergeCell ref="A6:C7"/>
    <mergeCell ref="D6:E7"/>
    <mergeCell ref="F6:J7"/>
    <mergeCell ref="K6:L7"/>
    <mergeCell ref="M6:M7"/>
  </mergeCells>
  <phoneticPr fontId="1"/>
  <conditionalFormatting sqref="K31">
    <cfRule type="expression" dxfId="0" priority="1">
      <formula>$L$31&lt;&gt;""</formula>
    </cfRule>
  </conditionalFormatting>
  <dataValidations count="3">
    <dataValidation type="list" allowBlank="1" showInputMessage="1" showErrorMessage="1" sqref="M15:M30" xr:uid="{8E049D46-FB38-4ABD-B65A-E4E250372BC8}">
      <formula1>"常勤講師,非常勤講師,会計年度任用職員"</formula1>
    </dataValidation>
    <dataValidation type="list" allowBlank="1" showInputMessage="1" showErrorMessage="1" sqref="I10:O11" xr:uid="{0251A63B-7666-46E6-8E45-08748134FBC8}">
      <formula1>免除区分</formula1>
    </dataValidation>
    <dataValidation type="list" allowBlank="1" showInputMessage="1" showErrorMessage="1" sqref="E15:E30" xr:uid="{90CE6D71-35FB-4F43-9AFA-FA103F249EA4}">
      <formula1>"令和,平成,昭和"</formula1>
    </dataValidation>
  </dataValidations>
  <printOptions horizontalCentered="1"/>
  <pageMargins left="0.78740157480314965" right="0.59055118110236227" top="0.76" bottom="0.31" header="0.51181102362204722" footer="0.33"/>
  <pageSetup paperSize="9" scale="76" orientation="portrait" r:id="rId1"/>
  <headerFooter alignWithMargins="0">
    <oddHeader>&amp;L&amp;"ＭＳ Ｐ明朝,標準"&amp;20④</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FB8EA-50CC-4DAC-A22F-0FF43283588B}">
  <dimension ref="A1:A4"/>
  <sheetViews>
    <sheetView workbookViewId="0">
      <selection activeCell="A5" sqref="A5"/>
    </sheetView>
  </sheetViews>
  <sheetFormatPr defaultRowHeight="13.5" x14ac:dyDescent="0.15"/>
  <cols>
    <col min="1" max="1" width="65" bestFit="1" customWidth="1"/>
  </cols>
  <sheetData>
    <row r="1" spans="1:1" x14ac:dyDescent="0.15">
      <c r="A1" t="s">
        <v>34</v>
      </c>
    </row>
    <row r="2" spans="1:1" x14ac:dyDescent="0.15">
      <c r="A2" t="s">
        <v>36</v>
      </c>
    </row>
    <row r="3" spans="1:1" x14ac:dyDescent="0.15">
      <c r="A3" t="s">
        <v>33</v>
      </c>
    </row>
    <row r="4" spans="1:1" x14ac:dyDescent="0.15">
      <c r="A4" t="s">
        <v>82</v>
      </c>
    </row>
  </sheetData>
  <sheetProtection algorithmName="SHA-512" hashValue="XWOMxNCXGcBlE7XWaKgjBeVl94uIfm8smjjp2RIpCn+WoSg/pX6kkmv6BroDUaLvzdyltG3laWfWFEUPc1+lQg==" saltValue="TYhOxb5Q+de+7/Xt+N1WqA==" spinCount="100000"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４免除調書Ｂ</vt:lpstr>
      <vt:lpstr>４免除調書Ｂ（エ）入力例</vt:lpstr>
      <vt:lpstr>４免除調書Ｂ（イ）・（オ）入力例</vt:lpstr>
      <vt:lpstr>免除区分</vt:lpstr>
      <vt:lpstr>'４免除調書Ｂ'!Print_Area</vt:lpstr>
      <vt:lpstr>'４免除調書Ｂ（イ）・（オ）入力例'!Print_Area</vt:lpstr>
      <vt:lpstr>'４免除調書Ｂ（エ）入力例'!Print_Area</vt:lpstr>
      <vt:lpstr>免除区分</vt:lpstr>
    </vt:vector>
  </TitlesOfParts>
  <Company>福井県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mcs</dc:creator>
  <cp:lastModifiedBy>三宅 敦</cp:lastModifiedBy>
  <cp:lastPrinted>2025-04-22T00:40:46Z</cp:lastPrinted>
  <dcterms:created xsi:type="dcterms:W3CDTF">2003-04-18T05:53:45Z</dcterms:created>
  <dcterms:modified xsi:type="dcterms:W3CDTF">2025-04-22T00:41:32Z</dcterms:modified>
</cp:coreProperties>
</file>