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170569\Desktop\"/>
    </mc:Choice>
  </mc:AlternateContent>
  <xr:revisionPtr revIDLastSave="0" documentId="13_ncr:1_{3906A006-E807-46C9-8286-F4EC57287673}" xr6:coauthVersionLast="47" xr6:coauthVersionMax="47" xr10:uidLastSave="{00000000-0000-0000-0000-000000000000}"/>
  <bookViews>
    <workbookView xWindow="26925" yWindow="1695" windowWidth="12720" windowHeight="13455" xr2:uid="{00000000-000D-0000-FFFF-FFFF00000000}"/>
  </bookViews>
  <sheets>
    <sheet name="申請書兼実績報告（様式）" sheetId="1" r:id="rId1"/>
    <sheet name="別紙" sheetId="5" r:id="rId2"/>
    <sheet name="申請書兼実績報告　一覧表（別紙様式１）" sheetId="6" r:id="rId3"/>
    <sheet name="経費所要額調書（別紙様式２）" sheetId="8" r:id="rId4"/>
  </sheets>
  <definedNames>
    <definedName name="_xlnm._FilterDatabase" localSheetId="2" hidden="1">'申請書兼実績報告　一覧表（別紙様式１）'!$B$5:$P$18</definedName>
    <definedName name="_xlnm._FilterDatabase" localSheetId="0" hidden="1">'申請書兼実績報告（様式）'!$A$35:$W$36</definedName>
    <definedName name="_xlnm.Print_Area" localSheetId="2">'申請書兼実績報告　一覧表（別紙様式１）'!$A$1:$P$37</definedName>
    <definedName name="_xlnm.Print_Area" localSheetId="0">'申請書兼実績報告（様式）'!$A$1:$Y$52</definedName>
    <definedName name="_xlnm.Print_Area" localSheetId="1">別紙!$A$1:$X$43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8" l="1"/>
  <c r="O11" i="6"/>
  <c r="O13" i="6"/>
  <c r="O14" i="6"/>
  <c r="O15" i="6"/>
  <c r="O16" i="6"/>
  <c r="O17" i="6"/>
  <c r="O18" i="6"/>
  <c r="O19" i="6"/>
  <c r="O20" i="6"/>
  <c r="O21" i="6"/>
  <c r="O22" i="6"/>
  <c r="O23" i="6"/>
  <c r="O24" i="6"/>
  <c r="O25" i="6"/>
  <c r="O26" i="6"/>
  <c r="O12" i="6"/>
  <c r="AK29" i="1"/>
  <c r="AP29" i="1" s="1"/>
  <c r="AK28" i="1"/>
  <c r="AK32" i="1"/>
  <c r="AP32" i="1" s="1"/>
  <c r="AK31" i="1"/>
  <c r="AP31" i="1" s="1"/>
  <c r="AK30" i="1"/>
  <c r="AP30" i="1" s="1"/>
  <c r="AK27" i="1"/>
  <c r="AP27" i="1" s="1"/>
  <c r="AK26" i="1"/>
  <c r="AP26" i="1" s="1"/>
  <c r="AK25" i="1"/>
  <c r="AP25" i="1" s="1"/>
  <c r="AK24" i="1"/>
  <c r="AP24" i="1" s="1"/>
  <c r="AK23" i="1"/>
  <c r="AP23" i="1" s="1"/>
  <c r="AK22" i="1"/>
  <c r="AP22" i="1" s="1"/>
  <c r="AK21" i="1"/>
  <c r="AP21" i="1" s="1"/>
  <c r="AK20" i="1"/>
  <c r="AP20" i="1" s="1"/>
  <c r="AK19" i="1"/>
  <c r="AP19" i="1" s="1"/>
  <c r="AK18" i="1"/>
  <c r="AP18" i="1" s="1"/>
  <c r="E9" i="8"/>
  <c r="G9" i="8" s="1"/>
  <c r="J26" i="6"/>
  <c r="L26" i="6" s="1"/>
  <c r="J25" i="6"/>
  <c r="L25" i="6" s="1"/>
  <c r="L24" i="6"/>
  <c r="J24" i="6"/>
  <c r="L23" i="6"/>
  <c r="J23" i="6"/>
  <c r="J22" i="6"/>
  <c r="L22" i="6" s="1"/>
  <c r="L21" i="6"/>
  <c r="J21" i="6"/>
  <c r="J20" i="6"/>
  <c r="L20" i="6" s="1"/>
  <c r="J19" i="6"/>
  <c r="L19" i="6" s="1"/>
  <c r="J18" i="6"/>
  <c r="L18" i="6" s="1"/>
  <c r="J17" i="6"/>
  <c r="L17" i="6" s="1"/>
  <c r="L16" i="6"/>
  <c r="J16" i="6"/>
  <c r="L15" i="6"/>
  <c r="J15" i="6"/>
  <c r="J14" i="6"/>
  <c r="L14" i="6" s="1"/>
  <c r="L13" i="6"/>
  <c r="J13" i="6"/>
  <c r="J12" i="6"/>
  <c r="L12" i="6" s="1"/>
  <c r="J11" i="6"/>
  <c r="L11" i="6" s="1"/>
  <c r="G41" i="1" l="1"/>
  <c r="G43" i="1"/>
  <c r="G45" i="1" s="1"/>
  <c r="AP28" i="1"/>
</calcChain>
</file>

<file path=xl/sharedStrings.xml><?xml version="1.0" encoding="utf-8"?>
<sst xmlns="http://schemas.openxmlformats.org/spreadsheetml/2006/main" count="225" uniqueCount="157">
  <si>
    <t>申請日：令和</t>
  </si>
  <si>
    <t>年</t>
    <rPh sb="0" eb="1">
      <t>ネン</t>
    </rPh>
    <phoneticPr fontId="2"/>
  </si>
  <si>
    <t>月</t>
    <rPh sb="0" eb="1">
      <t>ツキ</t>
    </rPh>
    <phoneticPr fontId="2"/>
  </si>
  <si>
    <t>日</t>
    <rPh sb="0" eb="1">
      <t>ニチ</t>
    </rPh>
    <phoneticPr fontId="2"/>
  </si>
  <si>
    <t>初期導入</t>
    <rPh sb="0" eb="4">
      <t>ショキドウニュウ</t>
    </rPh>
    <phoneticPr fontId="2"/>
  </si>
  <si>
    <t>大規模病院</t>
    <rPh sb="0" eb="3">
      <t>ダイキボ</t>
    </rPh>
    <rPh sb="3" eb="5">
      <t>ビョウイン</t>
    </rPh>
    <phoneticPr fontId="2"/>
  </si>
  <si>
    <t>病院</t>
    <rPh sb="0" eb="2">
      <t>ビョウイン</t>
    </rPh>
    <phoneticPr fontId="2"/>
  </si>
  <si>
    <t>１．該当する区分に○を記入してください。</t>
    <rPh sb="2" eb="4">
      <t>ガイトウ</t>
    </rPh>
    <rPh sb="6" eb="8">
      <t>クブン</t>
    </rPh>
    <rPh sb="11" eb="13">
      <t>キニュウ</t>
    </rPh>
    <phoneticPr fontId="2"/>
  </si>
  <si>
    <t>①大規模病院
(病床数200床以上)</t>
    <rPh sb="1" eb="4">
      <t>ダイキボ</t>
    </rPh>
    <rPh sb="4" eb="6">
      <t>ビョウイン</t>
    </rPh>
    <rPh sb="8" eb="11">
      <t>ビョウショウスウ</t>
    </rPh>
    <rPh sb="14" eb="15">
      <t>ユカ</t>
    </rPh>
    <rPh sb="15" eb="17">
      <t>イジョウ</t>
    </rPh>
    <phoneticPr fontId="2"/>
  </si>
  <si>
    <t>②病院
（大規模病院以外）</t>
    <rPh sb="1" eb="3">
      <t>ビョウイン</t>
    </rPh>
    <rPh sb="5" eb="8">
      <t>ダイキボ</t>
    </rPh>
    <rPh sb="8" eb="10">
      <t>ビョウイン</t>
    </rPh>
    <rPh sb="10" eb="12">
      <t>イガイ</t>
    </rPh>
    <phoneticPr fontId="2"/>
  </si>
  <si>
    <t>薬局</t>
    <rPh sb="0" eb="2">
      <t>ヤッキョク</t>
    </rPh>
    <phoneticPr fontId="2"/>
  </si>
  <si>
    <t>新機能</t>
    <rPh sb="0" eb="3">
      <t>シンキノウ</t>
    </rPh>
    <phoneticPr fontId="2"/>
  </si>
  <si>
    <t>同時</t>
    <rPh sb="0" eb="2">
      <t>ドウジ</t>
    </rPh>
    <phoneticPr fontId="2"/>
  </si>
  <si>
    <t>令和</t>
    <rPh sb="0" eb="2">
      <t>レイワ</t>
    </rPh>
    <phoneticPr fontId="2"/>
  </si>
  <si>
    <t>対象事業費</t>
    <rPh sb="0" eb="2">
      <t>タイショウ</t>
    </rPh>
    <rPh sb="2" eb="4">
      <t>ジギョウ</t>
    </rPh>
    <rPh sb="4" eb="5">
      <t>ヒ</t>
    </rPh>
    <phoneticPr fontId="2"/>
  </si>
  <si>
    <t>円</t>
    <rPh sb="0" eb="1">
      <t>エン</t>
    </rPh>
    <phoneticPr fontId="2"/>
  </si>
  <si>
    <t>比較額</t>
    <rPh sb="0" eb="3">
      <t>ヒカクガク</t>
    </rPh>
    <phoneticPr fontId="2"/>
  </si>
  <si>
    <t>確認事項</t>
    <rPh sb="0" eb="2">
      <t>カクニン</t>
    </rPh>
    <rPh sb="2" eb="4">
      <t>ジコウ</t>
    </rPh>
    <phoneticPr fontId="2"/>
  </si>
  <si>
    <t>【確認事項】</t>
    <rPh sb="1" eb="3">
      <t>カクニン</t>
    </rPh>
    <rPh sb="3" eb="5">
      <t>ジコウ</t>
    </rPh>
    <phoneticPr fontId="2"/>
  </si>
  <si>
    <t>①</t>
    <phoneticPr fontId="2"/>
  </si>
  <si>
    <t>②</t>
    <phoneticPr fontId="2"/>
  </si>
  <si>
    <t>オンライン資格確認等システムを運用開始した上で、電子処方箋管理サービスを利用できる環境を整備（電子署名に必要なHPKIカード等の保有も含む）し、実際に電子処方箋管理サービスを継続して実施すること。</t>
    <phoneticPr fontId="2"/>
  </si>
  <si>
    <t>③</t>
    <phoneticPr fontId="2"/>
  </si>
  <si>
    <t>【添付書類】</t>
    <rPh sb="1" eb="3">
      <t>テンプ</t>
    </rPh>
    <rPh sb="3" eb="5">
      <t>ショルイ</t>
    </rPh>
    <phoneticPr fontId="2"/>
  </si>
  <si>
    <t>郵便番号</t>
    <rPh sb="0" eb="4">
      <t>ユウビンバンゴウ</t>
    </rPh>
    <phoneticPr fontId="2"/>
  </si>
  <si>
    <t>担当者名</t>
    <rPh sb="0" eb="3">
      <t>タントウシャ</t>
    </rPh>
    <rPh sb="3" eb="4">
      <t>メイ</t>
    </rPh>
    <phoneticPr fontId="2"/>
  </si>
  <si>
    <t>メール
アドレス</t>
    <phoneticPr fontId="2"/>
  </si>
  <si>
    <t>※社会保険診療報酬支払基金に申請し、対象事業費として認められた金額（もしくは申請額）を記入</t>
    <rPh sb="14" eb="16">
      <t>シンセイ</t>
    </rPh>
    <rPh sb="18" eb="20">
      <t>タイショウ</t>
    </rPh>
    <rPh sb="20" eb="22">
      <t>ジギョウ</t>
    </rPh>
    <rPh sb="22" eb="23">
      <t>ヒ</t>
    </rPh>
    <rPh sb="26" eb="27">
      <t>ミト</t>
    </rPh>
    <rPh sb="31" eb="33">
      <t>キンガク</t>
    </rPh>
    <rPh sb="38" eb="41">
      <t>シンセイガク</t>
    </rPh>
    <rPh sb="43" eb="45">
      <t>キニュウ</t>
    </rPh>
    <phoneticPr fontId="2"/>
  </si>
  <si>
    <t>【申請区分、補助率、補助上限額】</t>
    <rPh sb="1" eb="3">
      <t>シンセイ</t>
    </rPh>
    <rPh sb="3" eb="5">
      <t>クブン</t>
    </rPh>
    <rPh sb="6" eb="9">
      <t>ホジョリツ</t>
    </rPh>
    <rPh sb="10" eb="15">
      <t>ホジョジョウゲンガク</t>
    </rPh>
    <phoneticPr fontId="2"/>
  </si>
  <si>
    <t>※②新機能・・・電子処方箋管理サービスの導入に関するシステムベンダ向け技術解説書 （厚生労働省医薬局作成）に掲げられた「リフィル処方箋」「口頭同意による重複投薬等チェック結果の閲覧」「マイナンバーカード署名」「処方箋ＩＤ検索」「調剤結果ＩＤ検索」に関する機能</t>
    <rPh sb="2" eb="3">
      <t>シン</t>
    </rPh>
    <rPh sb="3" eb="5">
      <t>キノウ</t>
    </rPh>
    <phoneticPr fontId="2"/>
  </si>
  <si>
    <t>１　対象施設</t>
    <rPh sb="2" eb="4">
      <t>タイショウ</t>
    </rPh>
    <rPh sb="4" eb="6">
      <t>シセツ</t>
    </rPh>
    <phoneticPr fontId="2"/>
  </si>
  <si>
    <t>２　基準額</t>
    <phoneticPr fontId="2"/>
  </si>
  <si>
    <t>３　補助率</t>
    <rPh sb="2" eb="4">
      <t>ホジョ</t>
    </rPh>
    <rPh sb="4" eb="5">
      <t>リツ</t>
    </rPh>
    <phoneticPr fontId="2"/>
  </si>
  <si>
    <t>４　補助上限額</t>
    <rPh sb="2" eb="4">
      <t>ホジョ</t>
    </rPh>
    <rPh sb="4" eb="7">
      <t>ジョウゲンガク</t>
    </rPh>
    <phoneticPr fontId="2"/>
  </si>
  <si>
    <t>４，８６６千円</t>
  </si>
  <si>
    <t>３，２５９千円</t>
  </si>
  <si>
    <t>３８７千円</t>
  </si>
  <si>
    <t>１／６</t>
    <phoneticPr fontId="2"/>
  </si>
  <si>
    <t>１／４</t>
    <phoneticPr fontId="2"/>
  </si>
  <si>
    <t>１，３５６千円</t>
  </si>
  <si>
    <t>１，０００千円</t>
  </si>
  <si>
    <t>２４５千円</t>
  </si>
  <si>
    <t>２５６千円</t>
  </si>
  <si>
    <t>６，０２２千円</t>
  </si>
  <si>
    <t>４，０５９千円</t>
  </si>
  <si>
    <t>５４２千円</t>
  </si>
  <si>
    <t>５５３千円</t>
  </si>
  <si>
    <t>８１１千円</t>
  </si>
  <si>
    <t>５４３千円</t>
  </si>
  <si>
    <t>９７千円</t>
  </si>
  <si>
    <t>２２６千円</t>
  </si>
  <si>
    <t>１６７千円</t>
  </si>
  <si>
    <t>６１千円</t>
  </si>
  <si>
    <t>６４千円</t>
  </si>
  <si>
    <t>１，００３千円</t>
  </si>
  <si>
    <t>６７６千円</t>
  </si>
  <si>
    <t>１３５千円</t>
  </si>
  <si>
    <t>１３８千円</t>
  </si>
  <si>
    <t>大規模病院（病床数200床以上）</t>
    <rPh sb="0" eb="3">
      <t>ダイキボ</t>
    </rPh>
    <rPh sb="3" eb="5">
      <t>ビョウイン</t>
    </rPh>
    <rPh sb="6" eb="9">
      <t>ビョウショウスウ</t>
    </rPh>
    <rPh sb="12" eb="13">
      <t>ユカ</t>
    </rPh>
    <rPh sb="13" eb="15">
      <t>イジョウ</t>
    </rPh>
    <phoneticPr fontId="2"/>
  </si>
  <si>
    <t>病院（大規模病院以外）</t>
    <rPh sb="0" eb="2">
      <t>ビョウイン</t>
    </rPh>
    <rPh sb="3" eb="6">
      <t>ダイキボ</t>
    </rPh>
    <rPh sb="6" eb="8">
      <t>ビョウイン</t>
    </rPh>
    <rPh sb="8" eb="10">
      <t>イガイ</t>
    </rPh>
    <phoneticPr fontId="2"/>
  </si>
  <si>
    <t>様式第１号（第７条関係）</t>
    <phoneticPr fontId="2"/>
  </si>
  <si>
    <t>補助上限額</t>
    <rPh sb="0" eb="2">
      <t>ホジョ</t>
    </rPh>
    <rPh sb="2" eb="4">
      <t>ジョウゲン</t>
    </rPh>
    <rPh sb="4" eb="5">
      <t>ガク</t>
    </rPh>
    <phoneticPr fontId="2"/>
  </si>
  <si>
    <t>県税の納税状況確認に関する同意書または県税の納税証明書</t>
    <phoneticPr fontId="2"/>
  </si>
  <si>
    <t>地方消費税の納税証明書</t>
    <phoneticPr fontId="2"/>
  </si>
  <si>
    <t>役職・代表者氏名</t>
    <rPh sb="0" eb="2">
      <t>ヤクショク</t>
    </rPh>
    <rPh sb="3" eb="6">
      <t>ダイヒョウシャ</t>
    </rPh>
    <rPh sb="6" eb="8">
      <t>シメイ</t>
    </rPh>
    <phoneticPr fontId="2"/>
  </si>
  <si>
    <t>電子処方箋の普及促進に関する以下の取組を行うこと。
　・電子処方箋対応の施設であることを周知する広報資材（ポスター）の対象施設へ掲示
　・電子処方箋のメリットを周知する広報資材（ポスター）の対象施設への掲示
　・県が実施する電子処方箋の活用状況等に関する調査への協力
　・電子処方箋の対応施設であることを医療情報ネット（ナビイ）で公表するための医療薬局機能
　　情報の報告および医療機関等向け総合ポータルサイトから電子処方箋の運用開始日の入力</t>
    <rPh sb="0" eb="2">
      <t>デンシ</t>
    </rPh>
    <rPh sb="2" eb="5">
      <t>ショホウセン</t>
    </rPh>
    <rPh sb="6" eb="8">
      <t>フキュウ</t>
    </rPh>
    <rPh sb="8" eb="10">
      <t>ソクシン</t>
    </rPh>
    <rPh sb="11" eb="12">
      <t>カン</t>
    </rPh>
    <rPh sb="14" eb="16">
      <t>イカ</t>
    </rPh>
    <rPh sb="17" eb="19">
      <t>トリクミ</t>
    </rPh>
    <rPh sb="20" eb="21">
      <t>オコナ</t>
    </rPh>
    <phoneticPr fontId="2"/>
  </si>
  <si>
    <t>基金に申請した際に提出した電子処方箋管理サービス導入に関する領収書の写しおよび領収書内訳書の写し（対象事業が確認できるもの）</t>
    <rPh sb="0" eb="2">
      <t>キキン</t>
    </rPh>
    <rPh sb="3" eb="5">
      <t>シンセイ</t>
    </rPh>
    <rPh sb="7" eb="8">
      <t>サイ</t>
    </rPh>
    <rPh sb="9" eb="11">
      <t>テイシュツ</t>
    </rPh>
    <rPh sb="13" eb="15">
      <t>デンシ</t>
    </rPh>
    <rPh sb="15" eb="18">
      <t>ショホウセン</t>
    </rPh>
    <rPh sb="18" eb="20">
      <t>カンリ</t>
    </rPh>
    <rPh sb="24" eb="26">
      <t>ドウニュウ</t>
    </rPh>
    <rPh sb="27" eb="28">
      <t>カン</t>
    </rPh>
    <rPh sb="30" eb="33">
      <t>リョウシュウショ</t>
    </rPh>
    <rPh sb="34" eb="35">
      <t>ウツ</t>
    </rPh>
    <rPh sb="39" eb="42">
      <t>リョウシュウショ</t>
    </rPh>
    <rPh sb="42" eb="45">
      <t>ウチワケショ</t>
    </rPh>
    <rPh sb="46" eb="47">
      <t>ウツ</t>
    </rPh>
    <rPh sb="49" eb="51">
      <t>タイショウ</t>
    </rPh>
    <rPh sb="51" eb="53">
      <t>ジギョウ</t>
    </rPh>
    <rPh sb="54" eb="56">
      <t>カクニン</t>
    </rPh>
    <phoneticPr fontId="2"/>
  </si>
  <si>
    <t>交付要領第９条（２）アおよびイで規定する広報資材の掲示状況を示す写真</t>
    <rPh sb="0" eb="2">
      <t>コウフ</t>
    </rPh>
    <phoneticPr fontId="2"/>
  </si>
  <si>
    <t>取得財産管理台帳兼取得財産明細書</t>
    <phoneticPr fontId="2"/>
  </si>
  <si>
    <t>その他知事が必要と認めるもの</t>
    <phoneticPr fontId="2"/>
  </si>
  <si>
    <t>②新機能のみ
(交付要領４(２))</t>
    <rPh sb="1" eb="2">
      <t>シン</t>
    </rPh>
    <rPh sb="2" eb="4">
      <t>キノウ</t>
    </rPh>
    <rPh sb="8" eb="10">
      <t>コウフ</t>
    </rPh>
    <rPh sb="10" eb="12">
      <t>ヨウリョウ</t>
    </rPh>
    <phoneticPr fontId="2"/>
  </si>
  <si>
    <t>福井県知事　　　　　　様</t>
    <rPh sb="0" eb="3">
      <t>フクイケン</t>
    </rPh>
    <rPh sb="3" eb="5">
      <t>チジ</t>
    </rPh>
    <rPh sb="11" eb="12">
      <t>サマ</t>
    </rPh>
    <phoneticPr fontId="2"/>
  </si>
  <si>
    <t>医科診療所</t>
    <rPh sb="0" eb="2">
      <t>イカ</t>
    </rPh>
    <rPh sb="2" eb="5">
      <t>シンリョウショ</t>
    </rPh>
    <phoneticPr fontId="2"/>
  </si>
  <si>
    <t>歯科診療所</t>
    <rPh sb="0" eb="2">
      <t>シカ</t>
    </rPh>
    <rPh sb="2" eb="5">
      <t>シンリョウショ</t>
    </rPh>
    <phoneticPr fontId="2"/>
  </si>
  <si>
    <t>⑤薬局</t>
    <rPh sb="1" eb="3">
      <t>ヤッキョク</t>
    </rPh>
    <phoneticPr fontId="2"/>
  </si>
  <si>
    <t>③医科
　診療所</t>
    <rPh sb="1" eb="3">
      <t>イカ</t>
    </rPh>
    <rPh sb="5" eb="8">
      <t>シンリョウショ</t>
    </rPh>
    <phoneticPr fontId="2"/>
  </si>
  <si>
    <t>④歯科
　診療所</t>
    <rPh sb="1" eb="3">
      <t>シカ</t>
    </rPh>
    <rPh sb="5" eb="8">
      <t>シンリョウショ</t>
    </rPh>
    <phoneticPr fontId="2"/>
  </si>
  <si>
    <t>寄付金等</t>
    <rPh sb="0" eb="3">
      <t>キフキン</t>
    </rPh>
    <rPh sb="3" eb="4">
      <t>ナド</t>
    </rPh>
    <phoneticPr fontId="2"/>
  </si>
  <si>
    <t>４．電子処方箋管理サービスの導入が完了した日付を記入してください。</t>
    <rPh sb="2" eb="4">
      <t>デンシ</t>
    </rPh>
    <rPh sb="4" eb="7">
      <t>ショホウセン</t>
    </rPh>
    <rPh sb="7" eb="9">
      <t>カンリ</t>
    </rPh>
    <rPh sb="14" eb="16">
      <t>ドウニュウ</t>
    </rPh>
    <rPh sb="17" eb="19">
      <t>カンリョウ</t>
    </rPh>
    <rPh sb="21" eb="23">
      <t>ヒヅケ</t>
    </rPh>
    <rPh sb="24" eb="26">
      <t>キニュウ</t>
    </rPh>
    <phoneticPr fontId="2"/>
  </si>
  <si>
    <t>電話番号</t>
    <rPh sb="0" eb="4">
      <t>デンワバンゴウ</t>
    </rPh>
    <phoneticPr fontId="2"/>
  </si>
  <si>
    <t>メールアドレス</t>
    <phoneticPr fontId="2"/>
  </si>
  <si>
    <t>（単位：円）</t>
    <phoneticPr fontId="2"/>
  </si>
  <si>
    <t>保険医療機関コード
（１０桁）</t>
    <rPh sb="0" eb="6">
      <t>ホケンイリョウキカン</t>
    </rPh>
    <rPh sb="13" eb="14">
      <t>ケタ</t>
    </rPh>
    <phoneticPr fontId="2"/>
  </si>
  <si>
    <t>申請区分</t>
    <rPh sb="0" eb="4">
      <t>シンセイクブン</t>
    </rPh>
    <phoneticPr fontId="2"/>
  </si>
  <si>
    <t>電子処方箋管理サービス
導入日</t>
    <rPh sb="0" eb="5">
      <t>デンシショホウセン</t>
    </rPh>
    <rPh sb="5" eb="7">
      <t>カンリ</t>
    </rPh>
    <rPh sb="12" eb="15">
      <t>ドウニュウビ</t>
    </rPh>
    <phoneticPr fontId="2"/>
  </si>
  <si>
    <t>差引額
C＝A-B</t>
    <rPh sb="0" eb="3">
      <t>サシヒキガク</t>
    </rPh>
    <phoneticPr fontId="28"/>
  </si>
  <si>
    <t>補助対象経費の
実支出額　D</t>
    <rPh sb="0" eb="2">
      <t>ホジョ</t>
    </rPh>
    <rPh sb="2" eb="4">
      <t>タイショウ</t>
    </rPh>
    <rPh sb="4" eb="6">
      <t>ケイヒ</t>
    </rPh>
    <rPh sb="8" eb="11">
      <t>ジツシシュツ</t>
    </rPh>
    <rPh sb="11" eb="12">
      <t>ガク</t>
    </rPh>
    <phoneticPr fontId="28"/>
  </si>
  <si>
    <t>補助上限額
G</t>
    <rPh sb="0" eb="2">
      <t>ホジョ</t>
    </rPh>
    <rPh sb="2" eb="4">
      <t>ジョウゲン</t>
    </rPh>
    <rPh sb="4" eb="5">
      <t>ガク</t>
    </rPh>
    <phoneticPr fontId="28"/>
  </si>
  <si>
    <t>補助金申請額
H＝MIN(F,G)</t>
    <phoneticPr fontId="28"/>
  </si>
  <si>
    <t>確認事項</t>
    <rPh sb="0" eb="2">
      <t>カクニン</t>
    </rPh>
    <rPh sb="2" eb="4">
      <t>ジコウ</t>
    </rPh>
    <phoneticPr fontId="2"/>
  </si>
  <si>
    <t>総事業費
A</t>
    <rPh sb="0" eb="1">
      <t>ソウ</t>
    </rPh>
    <rPh sb="1" eb="4">
      <t>ジギョウヒ</t>
    </rPh>
    <phoneticPr fontId="28"/>
  </si>
  <si>
    <t>寄付金その他の
収入額　B</t>
    <rPh sb="0" eb="3">
      <t>キフキン</t>
    </rPh>
    <rPh sb="5" eb="6">
      <t>タ</t>
    </rPh>
    <rPh sb="8" eb="11">
      <t>シュウニュウガク</t>
    </rPh>
    <phoneticPr fontId="28"/>
  </si>
  <si>
    <t>大規模病院（病床数200床以上）</t>
  </si>
  <si>
    <t>福井病院</t>
    <rPh sb="0" eb="2">
      <t>フクイ</t>
    </rPh>
    <rPh sb="2" eb="4">
      <t>ビョウイン</t>
    </rPh>
    <phoneticPr fontId="2"/>
  </si>
  <si>
    <t>福井市大手１ー１－１</t>
    <rPh sb="0" eb="3">
      <t>フクイシ</t>
    </rPh>
    <rPh sb="3" eb="5">
      <t>オオテ</t>
    </rPh>
    <phoneticPr fontId="2"/>
  </si>
  <si>
    <t>〇</t>
  </si>
  <si>
    <t>１　水色に着色したセルを入力してください。</t>
    <rPh sb="2" eb="4">
      <t>ミズイロ</t>
    </rPh>
    <rPh sb="5" eb="7">
      <t>チャクショク</t>
    </rPh>
    <rPh sb="12" eb="14">
      <t>ニュウリョク</t>
    </rPh>
    <phoneticPr fontId="28"/>
  </si>
  <si>
    <t>４　A欄は本事業に要する全ての経費を記入してください。</t>
    <rPh sb="3" eb="4">
      <t>ラン</t>
    </rPh>
    <rPh sb="5" eb="6">
      <t>ホン</t>
    </rPh>
    <rPh sb="6" eb="8">
      <t>ジギョウ</t>
    </rPh>
    <rPh sb="9" eb="10">
      <t>ヨウ</t>
    </rPh>
    <rPh sb="12" eb="13">
      <t>スベ</t>
    </rPh>
    <rPh sb="15" eb="17">
      <t>ケイヒ</t>
    </rPh>
    <rPh sb="18" eb="20">
      <t>キニュウ</t>
    </rPh>
    <phoneticPr fontId="28"/>
  </si>
  <si>
    <t>５　B欄は交付要領の第６条にいう寄付金その他の収入額を記入してください。</t>
    <rPh sb="3" eb="4">
      <t>ラン</t>
    </rPh>
    <rPh sb="5" eb="7">
      <t>コウフ</t>
    </rPh>
    <rPh sb="7" eb="9">
      <t>ヨウリョウ</t>
    </rPh>
    <rPh sb="10" eb="11">
      <t>ダイ</t>
    </rPh>
    <rPh sb="12" eb="13">
      <t>ジョウ</t>
    </rPh>
    <rPh sb="16" eb="19">
      <t>キフキン</t>
    </rPh>
    <rPh sb="21" eb="22">
      <t>タ</t>
    </rPh>
    <rPh sb="23" eb="26">
      <t>シュウニュウガク</t>
    </rPh>
    <rPh sb="27" eb="29">
      <t>キニュウ</t>
    </rPh>
    <phoneticPr fontId="28"/>
  </si>
  <si>
    <t>６　D欄は交付要領の第６条にいう補助対象経費の実支出額を記入してください。</t>
    <rPh sb="3" eb="4">
      <t>ラン</t>
    </rPh>
    <rPh sb="5" eb="7">
      <t>コウフ</t>
    </rPh>
    <rPh sb="7" eb="9">
      <t>ヨウリョウ</t>
    </rPh>
    <rPh sb="10" eb="11">
      <t>ダイ</t>
    </rPh>
    <rPh sb="12" eb="13">
      <t>ジョウ</t>
    </rPh>
    <rPh sb="16" eb="18">
      <t>ホジョ</t>
    </rPh>
    <rPh sb="18" eb="20">
      <t>タイショウ</t>
    </rPh>
    <rPh sb="20" eb="22">
      <t>ケイヒ</t>
    </rPh>
    <rPh sb="23" eb="26">
      <t>ジツシシュツ</t>
    </rPh>
    <rPh sb="24" eb="26">
      <t>シシュツ</t>
    </rPh>
    <rPh sb="26" eb="27">
      <t>ガク</t>
    </rPh>
    <rPh sb="28" eb="30">
      <t>キニュウ</t>
    </rPh>
    <phoneticPr fontId="28"/>
  </si>
  <si>
    <t>一括申請</t>
    <rPh sb="0" eb="2">
      <t>イッカツ</t>
    </rPh>
    <rPh sb="2" eb="4">
      <t>シンセイ</t>
    </rPh>
    <phoneticPr fontId="2"/>
  </si>
  <si>
    <t>３　保険医療機関コードは、厚生局から交付された申請時点で有効な保険医療機関指定通知書に記入されているコードを記入してください。</t>
  </si>
  <si>
    <t>経費所要額調書</t>
    <rPh sb="0" eb="2">
      <t>ケイヒ</t>
    </rPh>
    <rPh sb="2" eb="5">
      <t>ショヨウガク</t>
    </rPh>
    <rPh sb="5" eb="7">
      <t>チョウショ</t>
    </rPh>
    <phoneticPr fontId="28"/>
  </si>
  <si>
    <t>（単位：円）</t>
    <rPh sb="1" eb="3">
      <t>タンイ</t>
    </rPh>
    <rPh sb="4" eb="5">
      <t>エン</t>
    </rPh>
    <phoneticPr fontId="28"/>
  </si>
  <si>
    <t>別紙様式１</t>
    <phoneticPr fontId="2"/>
  </si>
  <si>
    <t>別紙様式２</t>
    <rPh sb="0" eb="2">
      <t>ベッシ</t>
    </rPh>
    <rPh sb="2" eb="4">
      <t>ヨウシキ</t>
    </rPh>
    <phoneticPr fontId="28"/>
  </si>
  <si>
    <t>４　D欄は交付要領の第６条にいう補助対象経費の実支出額を記入してください。</t>
    <rPh sb="3" eb="4">
      <t>ラン</t>
    </rPh>
    <rPh sb="5" eb="7">
      <t>コウフ</t>
    </rPh>
    <rPh sb="7" eb="9">
      <t>ヨウリョウ</t>
    </rPh>
    <rPh sb="10" eb="11">
      <t>ダイ</t>
    </rPh>
    <rPh sb="12" eb="13">
      <t>ジョウ</t>
    </rPh>
    <rPh sb="16" eb="18">
      <t>ホジョ</t>
    </rPh>
    <rPh sb="18" eb="20">
      <t>タイショウ</t>
    </rPh>
    <rPh sb="20" eb="22">
      <t>ケイヒ</t>
    </rPh>
    <rPh sb="23" eb="26">
      <t>ジツシシュツ</t>
    </rPh>
    <rPh sb="24" eb="26">
      <t>シシュツ</t>
    </rPh>
    <rPh sb="26" eb="27">
      <t>ガク</t>
    </rPh>
    <rPh sb="28" eb="30">
      <t>キニュウ</t>
    </rPh>
    <phoneticPr fontId="28"/>
  </si>
  <si>
    <t>２　A欄は本事業に要する全ての経費を記入してください。</t>
    <rPh sb="3" eb="4">
      <t>ラン</t>
    </rPh>
    <rPh sb="5" eb="6">
      <t>ホン</t>
    </rPh>
    <rPh sb="6" eb="8">
      <t>ジギョウ</t>
    </rPh>
    <rPh sb="9" eb="10">
      <t>ヨウ</t>
    </rPh>
    <rPh sb="12" eb="13">
      <t>スベ</t>
    </rPh>
    <rPh sb="15" eb="17">
      <t>ケイヒ</t>
    </rPh>
    <rPh sb="18" eb="20">
      <t>キニュウ</t>
    </rPh>
    <phoneticPr fontId="28"/>
  </si>
  <si>
    <t>３　B欄は交付要領の第６条にいう寄付金その他の収入額を記入してください。</t>
    <rPh sb="3" eb="4">
      <t>ラン</t>
    </rPh>
    <rPh sb="5" eb="7">
      <t>コウフ</t>
    </rPh>
    <rPh sb="7" eb="9">
      <t>ヨウリョウ</t>
    </rPh>
    <rPh sb="10" eb="11">
      <t>ダイ</t>
    </rPh>
    <rPh sb="12" eb="13">
      <t>ジョウ</t>
    </rPh>
    <rPh sb="16" eb="19">
      <t>キフキン</t>
    </rPh>
    <rPh sb="21" eb="22">
      <t>タ</t>
    </rPh>
    <rPh sb="23" eb="26">
      <t>シュウニュウガク</t>
    </rPh>
    <rPh sb="27" eb="29">
      <t>キニュウ</t>
    </rPh>
    <phoneticPr fontId="28"/>
  </si>
  <si>
    <t>７　H欄はF欄とG欄に記載の額を比較して少ない方の額を記入してください。</t>
    <rPh sb="3" eb="4">
      <t>ラン</t>
    </rPh>
    <rPh sb="6" eb="7">
      <t>ラン</t>
    </rPh>
    <rPh sb="9" eb="10">
      <t>ラン</t>
    </rPh>
    <rPh sb="11" eb="13">
      <t>キサイ</t>
    </rPh>
    <rPh sb="14" eb="15">
      <t>ガク</t>
    </rPh>
    <rPh sb="16" eb="18">
      <t>ヒカク</t>
    </rPh>
    <rPh sb="20" eb="21">
      <t>スク</t>
    </rPh>
    <rPh sb="23" eb="24">
      <t>ホウ</t>
    </rPh>
    <rPh sb="25" eb="26">
      <t>ガク</t>
    </rPh>
    <rPh sb="27" eb="29">
      <t>キニュウ</t>
    </rPh>
    <phoneticPr fontId="28"/>
  </si>
  <si>
    <t>２．保険医療機関コード（１０桁）を記入してください。</t>
    <rPh sb="2" eb="4">
      <t>ホケン</t>
    </rPh>
    <rPh sb="4" eb="6">
      <t>イリョウ</t>
    </rPh>
    <rPh sb="6" eb="8">
      <t>キカン</t>
    </rPh>
    <rPh sb="14" eb="15">
      <t>ケタ</t>
    </rPh>
    <rPh sb="17" eb="19">
      <t>キニュウ</t>
    </rPh>
    <phoneticPr fontId="2"/>
  </si>
  <si>
    <t>保険医療
機関コード</t>
    <rPh sb="0" eb="2">
      <t>ホケン</t>
    </rPh>
    <rPh sb="2" eb="4">
      <t>イリョウ</t>
    </rPh>
    <phoneticPr fontId="2"/>
  </si>
  <si>
    <t>医療機関または
薬局の所在地</t>
    <rPh sb="0" eb="4">
      <t>イリョウキカン</t>
    </rPh>
    <rPh sb="8" eb="10">
      <t>ヤッキョク</t>
    </rPh>
    <rPh sb="11" eb="14">
      <t>ショザイチ</t>
    </rPh>
    <phoneticPr fontId="2"/>
  </si>
  <si>
    <t>電話番号</t>
    <rPh sb="0" eb="2">
      <t>デンワ</t>
    </rPh>
    <rPh sb="2" eb="4">
      <t>バンゴウ</t>
    </rPh>
    <phoneticPr fontId="2"/>
  </si>
  <si>
    <t>申請者（開設者）住所</t>
    <rPh sb="0" eb="3">
      <t>シンセイシャ</t>
    </rPh>
    <rPh sb="4" eb="7">
      <t>カイセツシャ</t>
    </rPh>
    <rPh sb="8" eb="10">
      <t>ジュウショ</t>
    </rPh>
    <phoneticPr fontId="2"/>
  </si>
  <si>
    <t>申請者（開設者）氏名（法人名）</t>
    <rPh sb="0" eb="3">
      <t>シンセイシャ</t>
    </rPh>
    <rPh sb="4" eb="7">
      <t>カイセツシャ</t>
    </rPh>
    <rPh sb="8" eb="10">
      <t>シメイ</t>
    </rPh>
    <rPh sb="11" eb="14">
      <t>ホウジンメイ</t>
    </rPh>
    <phoneticPr fontId="2"/>
  </si>
  <si>
    <t>３．該当する申請区分のいずれか一つに○を記入してください。（社会保険診療報酬支払基金に申請した内容と同じものを選択）（※参照）</t>
    <rPh sb="2" eb="4">
      <t>ガイトウ</t>
    </rPh>
    <rPh sb="6" eb="8">
      <t>シンセイ</t>
    </rPh>
    <rPh sb="8" eb="10">
      <t>クブン</t>
    </rPh>
    <rPh sb="15" eb="16">
      <t>ヒト</t>
    </rPh>
    <rPh sb="20" eb="22">
      <t>キニュウ</t>
    </rPh>
    <rPh sb="30" eb="32">
      <t>シャカイ</t>
    </rPh>
    <rPh sb="32" eb="34">
      <t>ホケン</t>
    </rPh>
    <rPh sb="34" eb="36">
      <t>シンリョウ</t>
    </rPh>
    <rPh sb="36" eb="38">
      <t>ホウシュウ</t>
    </rPh>
    <rPh sb="38" eb="40">
      <t>シハライ</t>
    </rPh>
    <rPh sb="40" eb="42">
      <t>キキン</t>
    </rPh>
    <rPh sb="43" eb="45">
      <t>シンセイ</t>
    </rPh>
    <rPh sb="47" eb="49">
      <t>ナイヨウ</t>
    </rPh>
    <rPh sb="50" eb="51">
      <t>オナ</t>
    </rPh>
    <rPh sb="55" eb="57">
      <t>センタク</t>
    </rPh>
    <rPh sb="60" eb="62">
      <t>サンショウ</t>
    </rPh>
    <phoneticPr fontId="2"/>
  </si>
  <si>
    <t>①初期導入のみ
(交付要領４(１))</t>
    <rPh sb="1" eb="5">
      <t>ショキドウニュウ</t>
    </rPh>
    <rPh sb="9" eb="11">
      <t>コウフ</t>
    </rPh>
    <rPh sb="11" eb="13">
      <t>ヨウリョウ</t>
    </rPh>
    <phoneticPr fontId="2"/>
  </si>
  <si>
    <t>③初期導入と新機能を同時導入
(交付要領４(３))</t>
    <rPh sb="1" eb="5">
      <t>ショキドウニュウ</t>
    </rPh>
    <rPh sb="6" eb="7">
      <t>シン</t>
    </rPh>
    <rPh sb="7" eb="9">
      <t>キノウ</t>
    </rPh>
    <rPh sb="10" eb="12">
      <t>ドウジ</t>
    </rPh>
    <rPh sb="12" eb="14">
      <t>ドウニュウ</t>
    </rPh>
    <rPh sb="16" eb="18">
      <t>コウフ</t>
    </rPh>
    <rPh sb="18" eb="20">
      <t>ヨウリョウ</t>
    </rPh>
    <phoneticPr fontId="2"/>
  </si>
  <si>
    <t>※①初期導入後に②新機能を導入した場合は、③同時導入で申請するのではなく、①と②それぞれ別に申請してください。（申請書はシートをコピーしてご使用ください。）</t>
    <rPh sb="2" eb="4">
      <t>ショキ</t>
    </rPh>
    <rPh sb="4" eb="6">
      <t>ドウニュウ</t>
    </rPh>
    <rPh sb="9" eb="10">
      <t>シン</t>
    </rPh>
    <phoneticPr fontId="2"/>
  </si>
  <si>
    <t>５．電子処方箋管理サービスに要した経費のうち、補助金対象となる分の経費を記入してください。</t>
    <rPh sb="2" eb="4">
      <t>デンシ</t>
    </rPh>
    <rPh sb="4" eb="7">
      <t>ショホウセン</t>
    </rPh>
    <rPh sb="7" eb="9">
      <t>カンリ</t>
    </rPh>
    <rPh sb="14" eb="15">
      <t>ヨウ</t>
    </rPh>
    <rPh sb="17" eb="19">
      <t>ケイヒ</t>
    </rPh>
    <rPh sb="23" eb="25">
      <t>ホジョ</t>
    </rPh>
    <rPh sb="25" eb="26">
      <t>キン</t>
    </rPh>
    <rPh sb="26" eb="28">
      <t>タイショウ</t>
    </rPh>
    <rPh sb="31" eb="32">
      <t>ブン</t>
    </rPh>
    <rPh sb="33" eb="35">
      <t>ケイヒ</t>
    </rPh>
    <phoneticPr fontId="2"/>
  </si>
  <si>
    <r>
      <t>※総事業費について、国（支払基金）の補助金以外に控除すべき寄付金やその他の収入がある場合は、「あり」を選択し、経費所要額調書（別紙様式</t>
    </r>
    <r>
      <rPr>
        <sz val="10"/>
        <color theme="1"/>
        <rFont val="BIZ UDゴシック"/>
        <family val="3"/>
        <charset val="128"/>
      </rPr>
      <t>２</t>
    </r>
    <r>
      <rPr>
        <sz val="10"/>
        <rFont val="BIZ UDゴシック"/>
        <family val="3"/>
        <charset val="128"/>
      </rPr>
      <t>）を記入の上、提出してください。なお、支払基金から交付された補助金は含みません。</t>
    </r>
    <rPh sb="10" eb="11">
      <t>クニ</t>
    </rPh>
    <rPh sb="73" eb="74">
      <t>ウエ</t>
    </rPh>
    <phoneticPr fontId="2"/>
  </si>
  <si>
    <t>※③初期導入と新機能を同時導入・・・電子処方箋管理サービスの初期導入と新機能を同時導入するために行うシステム改修等</t>
    <rPh sb="2" eb="6">
      <t>ショキドウニュウ</t>
    </rPh>
    <rPh sb="7" eb="8">
      <t>シン</t>
    </rPh>
    <rPh sb="8" eb="10">
      <t>キノウ</t>
    </rPh>
    <rPh sb="11" eb="13">
      <t>ドウジ</t>
    </rPh>
    <rPh sb="13" eb="15">
      <t>ドウニュウ</t>
    </rPh>
    <phoneticPr fontId="2"/>
  </si>
  <si>
    <t>※①初期導入・・・電子処方箋管理サービスを初期導入（③に掲げるものを除く。）するために行う、レセプトコンピューターおよび電子カルテシステム等の既存システムの改修、導入に付随する保険医療機関等職員への実施指導等</t>
    <rPh sb="2" eb="6">
      <t>ショキドウニュウ</t>
    </rPh>
    <phoneticPr fontId="2"/>
  </si>
  <si>
    <t xml:space="preserve">申請者は、申請日時点において県内に所在し、稼働している健康保険法（大正１１年法律第７０号）第６３条第３項各号に規定する病院もしくは診療所または薬局であって、医療提供体制設備整備交付金実施要領（電子処方箋管理サービス）（令和４年６月３０日薬生総発０６３０第１号厚生労働省医薬・生活衛生局総務課長通知。以下「国実施要領」という。）の「第２ 交付対象事業」の１に規定される事業を実施し、社会保険診療報酬支払基金（以下「基金」という。）から国実施要領の「第９ 交付等の決定及び通知」の通知を受けた施設の開設者であること。
もし、提出期限までに必要書類を提出できなかった場合は、補助金の交付は受けられないこと。
</t>
    <rPh sb="0" eb="3">
      <t>シンセイシャ</t>
    </rPh>
    <rPh sb="203" eb="205">
      <t>イカ</t>
    </rPh>
    <rPh sb="206" eb="208">
      <t>キキン</t>
    </rPh>
    <rPh sb="247" eb="250">
      <t>カイセツシャ</t>
    </rPh>
    <rPh sb="284" eb="286">
      <t>ホジョイカキキンホジョキンコウフケッテイツウチショテイシュツキゲンヒツヨウショルイテイシュツバアイジョセイキンコウフウ</t>
    </rPh>
    <phoneticPr fontId="2"/>
  </si>
  <si>
    <t>暴力団員もしくは暴力団または暴力団員と密接な関係を有していないこと。</t>
    <rPh sb="0" eb="2">
      <t>ボウリョク</t>
    </rPh>
    <rPh sb="2" eb="4">
      <t>ダンイン</t>
    </rPh>
    <rPh sb="8" eb="11">
      <t>ボウリョクダン</t>
    </rPh>
    <rPh sb="14" eb="16">
      <t>ボウリョク</t>
    </rPh>
    <rPh sb="16" eb="18">
      <t>ダンイン</t>
    </rPh>
    <rPh sb="19" eb="21">
      <t>ミッセツ</t>
    </rPh>
    <rPh sb="22" eb="24">
      <t>カンケイ</t>
    </rPh>
    <rPh sb="25" eb="26">
      <t>ユウ</t>
    </rPh>
    <phoneticPr fontId="2"/>
  </si>
  <si>
    <t>交付要領第１８条で規定する「消費税仕入控除税額の確定に伴う報告」を行うこと。</t>
    <rPh sb="0" eb="2">
      <t>コウフ</t>
    </rPh>
    <rPh sb="2" eb="4">
      <t>ヨウリョウ</t>
    </rPh>
    <rPh sb="4" eb="5">
      <t>ダイ</t>
    </rPh>
    <rPh sb="7" eb="8">
      <t>ジョウ</t>
    </rPh>
    <rPh sb="9" eb="11">
      <t>キテイ</t>
    </rPh>
    <rPh sb="33" eb="34">
      <t>オコナ</t>
    </rPh>
    <phoneticPr fontId="2"/>
  </si>
  <si>
    <t>基金から交付された以下の通知のいずれかの写し。
①電子処方箋管理サービスの導入に必要となる端末の購入等に係る補助金交付決定通知書（初期導入のみ）
②電子処方箋管理サービスの新機能の導入に必要となるシステム改修等に係る助成金交付決定通知書（新機能のみ）
③電子処方箋管理サービスの導入に必要となる端末の購入等に係る補助金交付決定通知書（初期導入と新機能の同時導入）</t>
    <rPh sb="4" eb="6">
      <t>コウフ</t>
    </rPh>
    <rPh sb="119" eb="122">
      <t>シンキノウ</t>
    </rPh>
    <phoneticPr fontId="2"/>
  </si>
  <si>
    <t>電子処方箋管理サービスの初期導入とは別に新機能を導入するために行うシステム改修等に係る事業
（交付要領第４条（２））</t>
    <rPh sb="47" eb="49">
      <t>コウフ</t>
    </rPh>
    <rPh sb="49" eb="51">
      <t>ヨウリョウ</t>
    </rPh>
    <rPh sb="51" eb="52">
      <t>ダイ</t>
    </rPh>
    <rPh sb="53" eb="54">
      <t>ジョウ</t>
    </rPh>
    <phoneticPr fontId="2"/>
  </si>
  <si>
    <t>電子処方箋管理サービスを初期導入（③に掲げるものを除く。）するために行うシステム改修等に係る事業
（交付要領第４条（１））</t>
    <rPh sb="50" eb="52">
      <t>コウフ</t>
    </rPh>
    <rPh sb="52" eb="54">
      <t>ヨウリョウ</t>
    </rPh>
    <rPh sb="54" eb="55">
      <t>ダイ</t>
    </rPh>
    <rPh sb="56" eb="57">
      <t>ジョウ</t>
    </rPh>
    <phoneticPr fontId="2"/>
  </si>
  <si>
    <t>電子処方箋管理サービスの初期導入と新機能を同時導入するために行うシステム改修等に係る事業
（交付要領第４条（３））</t>
    <rPh sb="46" eb="48">
      <t>コウフ</t>
    </rPh>
    <rPh sb="48" eb="50">
      <t>ヨウリョウ</t>
    </rPh>
    <rPh sb="50" eb="51">
      <t>ダイ</t>
    </rPh>
    <rPh sb="52" eb="53">
      <t>ジョウ</t>
    </rPh>
    <phoneticPr fontId="2"/>
  </si>
  <si>
    <t>医療機関または
薬局の名称</t>
    <phoneticPr fontId="2"/>
  </si>
  <si>
    <t>医療機関または
薬局の名称</t>
    <rPh sb="0" eb="2">
      <t>イリョウ</t>
    </rPh>
    <rPh sb="2" eb="4">
      <t>キカン</t>
    </rPh>
    <rPh sb="8" eb="10">
      <t>ヤッキョク</t>
    </rPh>
    <rPh sb="11" eb="13">
      <t>メイショウ</t>
    </rPh>
    <phoneticPr fontId="28"/>
  </si>
  <si>
    <t>医療機関または
薬局の所在地</t>
    <rPh sb="0" eb="2">
      <t>イリョウ</t>
    </rPh>
    <rPh sb="2" eb="4">
      <t>キカン</t>
    </rPh>
    <rPh sb="8" eb="10">
      <t>ヤッキョク</t>
    </rPh>
    <rPh sb="11" eb="14">
      <t>ショザイチ</t>
    </rPh>
    <phoneticPr fontId="2"/>
  </si>
  <si>
    <t>医療機関または
薬局の区分</t>
    <rPh sb="0" eb="2">
      <t>イリョウ</t>
    </rPh>
    <rPh sb="2" eb="4">
      <t>キカン</t>
    </rPh>
    <rPh sb="8" eb="10">
      <t>ヤッキョク</t>
    </rPh>
    <rPh sb="11" eb="13">
      <t>クブン</t>
    </rPh>
    <phoneticPr fontId="2"/>
  </si>
  <si>
    <t>初期導入と新機能を同時導入 (交付要領４(３))</t>
  </si>
  <si>
    <t>Eに補助率を乗じた
比較額　F</t>
    <rPh sb="2" eb="5">
      <t>ホジョリツ</t>
    </rPh>
    <rPh sb="6" eb="7">
      <t>ジョウ</t>
    </rPh>
    <rPh sb="10" eb="12">
      <t>ヒカク</t>
    </rPh>
    <rPh sb="12" eb="13">
      <t>ガク</t>
    </rPh>
    <phoneticPr fontId="28"/>
  </si>
  <si>
    <t>８　G欄は施設種別および補助対象事業の区分に応じた補助上限額を記入してください。</t>
    <rPh sb="3" eb="4">
      <t>ラン</t>
    </rPh>
    <rPh sb="5" eb="7">
      <t>シセツ</t>
    </rPh>
    <rPh sb="7" eb="9">
      <t>シュベツ</t>
    </rPh>
    <rPh sb="12" eb="14">
      <t>ホジョ</t>
    </rPh>
    <rPh sb="14" eb="16">
      <t>タイショウ</t>
    </rPh>
    <rPh sb="16" eb="18">
      <t>ジギョウ</t>
    </rPh>
    <rPh sb="19" eb="21">
      <t>クブン</t>
    </rPh>
    <rPh sb="22" eb="23">
      <t>オウ</t>
    </rPh>
    <rPh sb="25" eb="30">
      <t>ホジョジョウゲンガク</t>
    </rPh>
    <rPh sb="31" eb="33">
      <t>キニュウ</t>
    </rPh>
    <phoneticPr fontId="28"/>
  </si>
  <si>
    <t>５　F欄はE欄に補助率を乗じた比較額を記入してください。ただし、算出された額に1,000円未満の端数が生じた場合には、これを切り捨てること。</t>
    <rPh sb="3" eb="4">
      <t>ラン</t>
    </rPh>
    <rPh sb="6" eb="7">
      <t>ラン</t>
    </rPh>
    <rPh sb="8" eb="11">
      <t>ホジョリツ</t>
    </rPh>
    <rPh sb="12" eb="13">
      <t>ジョウ</t>
    </rPh>
    <rPh sb="15" eb="18">
      <t>ヒカクガク</t>
    </rPh>
    <rPh sb="19" eb="21">
      <t>キニュウ</t>
    </rPh>
    <rPh sb="32" eb="34">
      <t>サンシュツ</t>
    </rPh>
    <rPh sb="37" eb="38">
      <t>ガク</t>
    </rPh>
    <rPh sb="44" eb="45">
      <t>エン</t>
    </rPh>
    <rPh sb="45" eb="47">
      <t>ミマン</t>
    </rPh>
    <rPh sb="48" eb="50">
      <t>ハスウ</t>
    </rPh>
    <rPh sb="51" eb="52">
      <t>ショウ</t>
    </rPh>
    <rPh sb="54" eb="56">
      <t>バアイ</t>
    </rPh>
    <rPh sb="62" eb="63">
      <t>キ</t>
    </rPh>
    <rPh sb="64" eb="65">
      <t>ス</t>
    </rPh>
    <phoneticPr fontId="28"/>
  </si>
  <si>
    <t>６　G欄は施設種別および補助対象事業の区分に応じた補助上限額を記入してください。</t>
    <rPh sb="3" eb="4">
      <t>ラン</t>
    </rPh>
    <rPh sb="5" eb="7">
      <t>シセツ</t>
    </rPh>
    <rPh sb="7" eb="9">
      <t>シュベツ</t>
    </rPh>
    <rPh sb="12" eb="14">
      <t>ホジョ</t>
    </rPh>
    <rPh sb="14" eb="16">
      <t>タイショウ</t>
    </rPh>
    <rPh sb="16" eb="18">
      <t>ジギョウ</t>
    </rPh>
    <rPh sb="19" eb="21">
      <t>クブン</t>
    </rPh>
    <rPh sb="22" eb="23">
      <t>オウ</t>
    </rPh>
    <rPh sb="25" eb="30">
      <t>ホジョジョウゲンガク</t>
    </rPh>
    <rPh sb="31" eb="33">
      <t>キニュウ</t>
    </rPh>
    <phoneticPr fontId="28"/>
  </si>
  <si>
    <t>対象事業費
E＝MIN(C,D)</t>
    <rPh sb="0" eb="5">
      <t>タイショウジギョウヒ</t>
    </rPh>
    <phoneticPr fontId="2"/>
  </si>
  <si>
    <t>２　医療機関または薬局の名称および所在地は開設許可証等に記入されているとおりに記入してください。</t>
    <rPh sb="2" eb="4">
      <t>イリョウ</t>
    </rPh>
    <rPh sb="4" eb="6">
      <t>キカン</t>
    </rPh>
    <rPh sb="9" eb="11">
      <t>ヤッキョク</t>
    </rPh>
    <rPh sb="12" eb="14">
      <t>メイショウ</t>
    </rPh>
    <rPh sb="17" eb="20">
      <t>ショザイチ</t>
    </rPh>
    <rPh sb="21" eb="26">
      <t>カイセツキョカショウ</t>
    </rPh>
    <rPh sb="26" eb="27">
      <t>ナド</t>
    </rPh>
    <phoneticPr fontId="2"/>
  </si>
  <si>
    <t>診療所（医科、歯科）</t>
    <rPh sb="0" eb="3">
      <t>シンリョウショ</t>
    </rPh>
    <rPh sb="4" eb="6">
      <t>イカ</t>
    </rPh>
    <rPh sb="7" eb="9">
      <t>シカ</t>
    </rPh>
    <phoneticPr fontId="2"/>
  </si>
  <si>
    <t>補助金申請額</t>
    <rPh sb="0" eb="3">
      <t>ホジョキン</t>
    </rPh>
    <rPh sb="3" eb="6">
      <t>シンセイガク</t>
    </rPh>
    <phoneticPr fontId="2"/>
  </si>
  <si>
    <t>７　F欄はE欄に補助率を乗じた比較額を記入してください。ただし、算出された額に1,000円未満の端数が生じた場合には、これを切り捨てしてください。</t>
    <rPh sb="3" eb="4">
      <t>ラン</t>
    </rPh>
    <rPh sb="6" eb="7">
      <t>ラン</t>
    </rPh>
    <rPh sb="8" eb="11">
      <t>ホジョリツ</t>
    </rPh>
    <rPh sb="12" eb="13">
      <t>ジョウ</t>
    </rPh>
    <rPh sb="15" eb="18">
      <t>ヒカクガク</t>
    </rPh>
    <rPh sb="19" eb="21">
      <t>キニュウ</t>
    </rPh>
    <rPh sb="32" eb="34">
      <t>サンシュツ</t>
    </rPh>
    <rPh sb="37" eb="38">
      <t>ガク</t>
    </rPh>
    <rPh sb="44" eb="45">
      <t>エン</t>
    </rPh>
    <rPh sb="45" eb="47">
      <t>ミマン</t>
    </rPh>
    <rPh sb="48" eb="50">
      <t>ハスウ</t>
    </rPh>
    <rPh sb="51" eb="52">
      <t>ショウ</t>
    </rPh>
    <rPh sb="54" eb="56">
      <t>バアイ</t>
    </rPh>
    <rPh sb="62" eb="63">
      <t>キ</t>
    </rPh>
    <rPh sb="64" eb="65">
      <t>ス</t>
    </rPh>
    <phoneticPr fontId="28"/>
  </si>
  <si>
    <t>※複数の医療機関または薬局を一括で申請する場合は、「〇」を選択し、以下の内容は別紙様式１に記入してください。</t>
    <rPh sb="1" eb="3">
      <t>フクスウ</t>
    </rPh>
    <rPh sb="4" eb="8">
      <t>イリョウキカン</t>
    </rPh>
    <rPh sb="11" eb="13">
      <t>ヤッキョク</t>
    </rPh>
    <rPh sb="14" eb="16">
      <t>イッカツ</t>
    </rPh>
    <rPh sb="17" eb="19">
      <t>シンセイ</t>
    </rPh>
    <rPh sb="21" eb="23">
      <t>バアイ</t>
    </rPh>
    <rPh sb="29" eb="31">
      <t>センタク</t>
    </rPh>
    <rPh sb="33" eb="35">
      <t>イカ</t>
    </rPh>
    <rPh sb="36" eb="38">
      <t>ナイヨウ</t>
    </rPh>
    <rPh sb="39" eb="41">
      <t>ベッシ</t>
    </rPh>
    <rPh sb="41" eb="43">
      <t>ヨウシキ</t>
    </rPh>
    <rPh sb="45" eb="46">
      <t>キ</t>
    </rPh>
    <rPh sb="46" eb="47">
      <t>ニュウ</t>
    </rPh>
    <phoneticPr fontId="2"/>
  </si>
  <si>
    <t>６．別紙の【確認事項】に該当することを確認のうえ、○を記入してください。</t>
    <rPh sb="2" eb="4">
      <t>ベッシ</t>
    </rPh>
    <rPh sb="6" eb="8">
      <t>カクニン</t>
    </rPh>
    <rPh sb="8" eb="10">
      <t>ジコウ</t>
    </rPh>
    <rPh sb="12" eb="14">
      <t>ガイトウ</t>
    </rPh>
    <rPh sb="19" eb="21">
      <t>カクニン</t>
    </rPh>
    <rPh sb="27" eb="29">
      <t>キニュウ</t>
    </rPh>
    <phoneticPr fontId="2"/>
  </si>
  <si>
    <t>　別紙</t>
    <rPh sb="1" eb="3">
      <t>ベッシ</t>
    </rPh>
    <phoneticPr fontId="2"/>
  </si>
  <si>
    <t>９　確認事項欄は、別紙の【確認事項】に該当することを確認のうえ、「〇」を記入してください。</t>
    <rPh sb="2" eb="4">
      <t>カクニン</t>
    </rPh>
    <rPh sb="4" eb="6">
      <t>ジコウ</t>
    </rPh>
    <rPh sb="6" eb="7">
      <t>ラン</t>
    </rPh>
    <rPh sb="9" eb="11">
      <t>ベッシ</t>
    </rPh>
    <rPh sb="13" eb="15">
      <t>カクニン</t>
    </rPh>
    <rPh sb="15" eb="17">
      <t>ジコウ</t>
    </rPh>
    <phoneticPr fontId="28"/>
  </si>
  <si>
    <t>電子処方箋活用・普及促進補助金
交付申請書兼実績報告書</t>
    <phoneticPr fontId="2"/>
  </si>
  <si>
    <t>電子処方箋活用・普及促進補助金の交付を受けたいので、関係書類を添えて申請します。</t>
    <phoneticPr fontId="2"/>
  </si>
  <si>
    <t>「電子処方箋活用・普及促進補助金交付要領」（以下「交付要領」という。）第９条を遵守すること。</t>
    <rPh sb="1" eb="3">
      <t>デンシ</t>
    </rPh>
    <rPh sb="3" eb="6">
      <t>ショホウセン</t>
    </rPh>
    <rPh sb="6" eb="8">
      <t>カツヨウ</t>
    </rPh>
    <rPh sb="9" eb="11">
      <t>フキュウ</t>
    </rPh>
    <rPh sb="11" eb="13">
      <t>ソクシン</t>
    </rPh>
    <rPh sb="13" eb="16">
      <t>ホジョキン</t>
    </rPh>
    <rPh sb="16" eb="18">
      <t>コウフ</t>
    </rPh>
    <rPh sb="18" eb="20">
      <t>ヨウリョウ</t>
    </rPh>
    <rPh sb="22" eb="24">
      <t>イカ</t>
    </rPh>
    <rPh sb="25" eb="27">
      <t>コウフ</t>
    </rPh>
    <rPh sb="27" eb="29">
      <t>ヨウリョウ</t>
    </rPh>
    <rPh sb="35" eb="36">
      <t>ダイ</t>
    </rPh>
    <rPh sb="37" eb="38">
      <t>ジョウ</t>
    </rPh>
    <rPh sb="39" eb="41">
      <t>ジュンシュ</t>
    </rPh>
    <phoneticPr fontId="2"/>
  </si>
  <si>
    <t>電子処方箋活用・普及促進補助金
交付申請書兼実績報告書　一覧表</t>
    <rPh sb="0" eb="2">
      <t>デンシ</t>
    </rPh>
    <rPh sb="2" eb="5">
      <t>ショホウセン</t>
    </rPh>
    <rPh sb="5" eb="7">
      <t>カツヨウ</t>
    </rPh>
    <rPh sb="8" eb="10">
      <t>フキュウ</t>
    </rPh>
    <rPh sb="10" eb="12">
      <t>ソクシン</t>
    </rPh>
    <rPh sb="12" eb="15">
      <t>ホジョキン</t>
    </rPh>
    <rPh sb="16" eb="18">
      <t>コウフ</t>
    </rPh>
    <rPh sb="18" eb="21">
      <t>シンセイショ</t>
    </rPh>
    <rPh sb="21" eb="22">
      <t>ケン</t>
    </rPh>
    <rPh sb="22" eb="24">
      <t>ジッセキ</t>
    </rPh>
    <rPh sb="24" eb="27">
      <t>ホウコクショ</t>
    </rPh>
    <rPh sb="28" eb="31">
      <t>イチランヒョウ</t>
    </rPh>
    <phoneticPr fontId="28"/>
  </si>
  <si>
    <t>通帳の写し等（口座番号・口座名義人・名義人のフリガナ・支店名がわかるもの）</t>
    <rPh sb="5" eb="6">
      <t>ナド</t>
    </rPh>
    <phoneticPr fontId="2"/>
  </si>
  <si>
    <t>●●＠pref.fukui.lg.jp</t>
    <phoneticPr fontId="2"/>
  </si>
  <si>
    <t>福井一郎</t>
    <phoneticPr fontId="2"/>
  </si>
  <si>
    <t>0776-20-0347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</si>
</sst>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ggge&quot;年&quot;m&quot;月&quot;d&quot;日&quot;;@" x16r2:formatCode16="[$-ja-JP-x-gannen]ggge&quot;年&quot;m&quot;月&quot;d&quot;日&quot;;@"/>
  </numFmts>
  <fonts count="3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name val="游ゴシック"/>
      <family val="3"/>
      <charset val="128"/>
      <scheme val="minor"/>
    </font>
    <font>
      <b/>
      <sz val="14"/>
      <color rgb="FFFF0000"/>
      <name val="游ゴシック"/>
      <family val="3"/>
      <charset val="128"/>
      <scheme val="minor"/>
    </font>
    <font>
      <b/>
      <sz val="11"/>
      <color theme="1"/>
      <name val="游ゴシック"/>
      <family val="2"/>
      <charset val="128"/>
      <scheme val="minor"/>
    </font>
    <font>
      <b/>
      <sz val="12"/>
      <color theme="1"/>
      <name val="ＭＳ Ｐゴシック"/>
      <family val="3"/>
      <charset val="128"/>
    </font>
    <font>
      <sz val="10"/>
      <color theme="1"/>
      <name val="游ゴシック"/>
      <family val="2"/>
      <charset val="128"/>
      <scheme val="minor"/>
    </font>
    <font>
      <sz val="10"/>
      <name val="ＭＳ Ｐゴシック"/>
      <family val="3"/>
      <charset val="128"/>
    </font>
    <font>
      <sz val="11"/>
      <color theme="1"/>
      <name val="BIZ UDゴシック"/>
      <family val="3"/>
      <charset val="128"/>
    </font>
    <font>
      <sz val="10"/>
      <color theme="1"/>
      <name val="BIZ UDゴシック"/>
      <family val="3"/>
      <charset val="128"/>
    </font>
    <font>
      <sz val="14"/>
      <color theme="1"/>
      <name val="BIZ UDゴシック"/>
      <family val="3"/>
      <charset val="128"/>
    </font>
    <font>
      <sz val="16"/>
      <name val="BIZ UDゴシック"/>
      <family val="3"/>
      <charset val="128"/>
    </font>
    <font>
      <sz val="12"/>
      <color theme="1"/>
      <name val="BIZ UDゴシック"/>
      <family val="3"/>
      <charset val="128"/>
    </font>
    <font>
      <u/>
      <sz val="12"/>
      <color theme="1"/>
      <name val="BIZ UDゴシック"/>
      <family val="3"/>
      <charset val="128"/>
    </font>
    <font>
      <sz val="9"/>
      <color theme="1"/>
      <name val="BIZ UDゴシック"/>
      <family val="3"/>
      <charset val="128"/>
    </font>
    <font>
      <sz val="8"/>
      <color theme="1"/>
      <name val="BIZ UDゴシック"/>
      <family val="3"/>
      <charset val="128"/>
    </font>
    <font>
      <sz val="10.5"/>
      <name val="BIZ UDゴシック"/>
      <family val="3"/>
      <charset val="128"/>
    </font>
    <font>
      <sz val="11"/>
      <name val="BIZ UDゴシック"/>
      <family val="3"/>
      <charset val="128"/>
    </font>
    <font>
      <b/>
      <u/>
      <sz val="10"/>
      <color theme="1"/>
      <name val="BIZ UDゴシック"/>
      <family val="3"/>
      <charset val="128"/>
    </font>
    <font>
      <b/>
      <sz val="11"/>
      <color theme="1"/>
      <name val="BIZ UDゴシック"/>
      <family val="3"/>
      <charset val="128"/>
    </font>
    <font>
      <b/>
      <sz val="14"/>
      <color theme="1"/>
      <name val="BIZ UDゴシック"/>
      <family val="3"/>
      <charset val="128"/>
    </font>
    <font>
      <sz val="10"/>
      <name val="BIZ UDゴシック"/>
      <family val="3"/>
      <charset val="128"/>
    </font>
    <font>
      <sz val="10"/>
      <color rgb="FF00B0F0"/>
      <name val="BIZ UDゴシック"/>
      <family val="3"/>
      <charset val="128"/>
    </font>
    <font>
      <sz val="10"/>
      <color rgb="FF000000"/>
      <name val="BIZ UDゴシック"/>
      <family val="3"/>
      <charset val="128"/>
    </font>
    <font>
      <sz val="18"/>
      <color theme="1"/>
      <name val="BIZ UDゴシック"/>
      <family val="3"/>
      <charset val="128"/>
    </font>
    <font>
      <sz val="11"/>
      <color theme="1"/>
      <name val="游ゴシック"/>
      <family val="2"/>
      <scheme val="minor"/>
    </font>
    <font>
      <sz val="6"/>
      <name val="游ゴシック"/>
      <family val="3"/>
      <charset val="128"/>
      <scheme val="minor"/>
    </font>
    <font>
      <b/>
      <sz val="14"/>
      <name val="BIZ UDゴシック"/>
      <family val="3"/>
      <charset val="128"/>
    </font>
    <font>
      <b/>
      <sz val="11"/>
      <name val="BIZ UDゴシック"/>
      <family val="3"/>
      <charset val="128"/>
    </font>
    <font>
      <b/>
      <sz val="18"/>
      <name val="BIZ UDゴシック"/>
      <family val="3"/>
      <charset val="128"/>
    </font>
    <font>
      <sz val="14"/>
      <name val="BIZ UDゴシック"/>
      <family val="3"/>
      <charset val="128"/>
    </font>
    <font>
      <sz val="11"/>
      <color rgb="FF00B0F0"/>
      <name val="BIZ UDゴシック"/>
      <family val="3"/>
      <charset val="128"/>
    </font>
    <font>
      <sz val="12"/>
      <name val="BIZ UDゴシック"/>
      <family val="3"/>
      <charset val="128"/>
    </font>
    <font>
      <sz val="12"/>
      <name val="BIZ UDゴシック"/>
      <family val="3"/>
    </font>
  </fonts>
  <fills count="6">
    <fill>
      <patternFill patternType="none"/>
    </fill>
    <fill>
      <patternFill patternType="gray125"/>
    </fill>
    <fill>
      <patternFill patternType="solid">
        <fgColor theme="4" tint="0.79998168889431442"/>
        <bgColor indexed="65"/>
      </patternFill>
    </fill>
    <fill>
      <patternFill patternType="solid">
        <fgColor theme="6" tint="0.59999389629810485"/>
        <bgColor indexed="65"/>
      </patternFill>
    </fill>
    <fill>
      <patternFill patternType="solid">
        <fgColor theme="4" tint="0.79998168889431442"/>
        <bgColor indexed="64"/>
      </patternFill>
    </fill>
    <fill>
      <patternFill patternType="solid">
        <fgColor rgb="FFFFC000"/>
        <bgColor indexed="64"/>
      </patternFill>
    </fill>
  </fills>
  <borders count="22">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s>
  <cellStyleXfs count="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27" fillId="0" borderId="0"/>
  </cellStyleXfs>
  <cellXfs count="231">
    <xf numFmtId="0" fontId="0" fillId="0" borderId="0" xfId="0">
      <alignment vertical="center"/>
    </xf>
    <xf numFmtId="0" fontId="3" fillId="0" borderId="0" xfId="0" applyFont="1">
      <alignment vertical="center"/>
    </xf>
    <xf numFmtId="0" fontId="0" fillId="0" borderId="0" xfId="0" applyFill="1">
      <alignment vertical="center"/>
    </xf>
    <xf numFmtId="0" fontId="0" fillId="0" borderId="0" xfId="0" applyBorder="1">
      <alignment vertical="center"/>
    </xf>
    <xf numFmtId="12" fontId="0" fillId="0" borderId="0" xfId="0" applyNumberFormat="1" applyBorder="1">
      <alignment vertical="center"/>
    </xf>
    <xf numFmtId="176" fontId="4" fillId="0" borderId="0" xfId="0" applyNumberFormat="1" applyFont="1" applyBorder="1" applyAlignment="1" applyProtection="1">
      <alignment vertical="center"/>
      <protection hidden="1"/>
    </xf>
    <xf numFmtId="0" fontId="0" fillId="0" borderId="0" xfId="0" applyFill="1" applyBorder="1">
      <alignment vertical="center"/>
    </xf>
    <xf numFmtId="12" fontId="0" fillId="0" borderId="0" xfId="0" applyNumberFormat="1" applyFill="1" applyBorder="1">
      <alignment vertical="center"/>
    </xf>
    <xf numFmtId="176" fontId="4" fillId="0" borderId="0" xfId="0" applyNumberFormat="1" applyFont="1" applyFill="1" applyBorder="1" applyAlignment="1" applyProtection="1">
      <alignment vertical="center"/>
      <protection hidden="1"/>
    </xf>
    <xf numFmtId="0" fontId="3" fillId="4" borderId="0" xfId="0" applyFont="1" applyFill="1" applyBorder="1" applyAlignment="1">
      <alignment vertical="center"/>
    </xf>
    <xf numFmtId="176" fontId="5" fillId="0" borderId="0" xfId="0" applyNumberFormat="1" applyFont="1" applyBorder="1" applyAlignment="1" applyProtection="1">
      <alignment vertical="center"/>
      <protection hidden="1"/>
    </xf>
    <xf numFmtId="176" fontId="5" fillId="0" borderId="0" xfId="0" applyNumberFormat="1" applyFont="1" applyFill="1" applyBorder="1" applyAlignment="1" applyProtection="1">
      <alignment vertical="center"/>
      <protection hidden="1"/>
    </xf>
    <xf numFmtId="0" fontId="3" fillId="4" borderId="0" xfId="2" applyFont="1" applyFill="1" applyBorder="1" applyAlignment="1">
      <alignment vertical="center"/>
    </xf>
    <xf numFmtId="0" fontId="3" fillId="0" borderId="0" xfId="0" applyFont="1" applyFill="1" applyBorder="1">
      <alignment vertical="center"/>
    </xf>
    <xf numFmtId="0" fontId="8" fillId="0" borderId="0" xfId="0" applyFont="1" applyFill="1" applyBorder="1">
      <alignment vertical="center"/>
    </xf>
    <xf numFmtId="0" fontId="8" fillId="0" borderId="0" xfId="0" applyFont="1">
      <alignment vertical="center"/>
    </xf>
    <xf numFmtId="0" fontId="8" fillId="0" borderId="0" xfId="0" applyFont="1" applyAlignment="1"/>
    <xf numFmtId="0" fontId="9" fillId="0" borderId="0" xfId="0" applyFont="1">
      <alignment vertical="center"/>
    </xf>
    <xf numFmtId="0" fontId="11" fillId="0" borderId="0" xfId="0" applyFont="1">
      <alignment vertical="center"/>
    </xf>
    <xf numFmtId="0" fontId="11" fillId="0" borderId="0" xfId="0" applyFont="1" applyFill="1" applyBorder="1">
      <alignment vertical="center"/>
    </xf>
    <xf numFmtId="0" fontId="11" fillId="0" borderId="0" xfId="0" applyFont="1" applyBorder="1">
      <alignment vertical="center"/>
    </xf>
    <xf numFmtId="0" fontId="23" fillId="0" borderId="0" xfId="0" applyFont="1" applyBorder="1">
      <alignment vertical="center"/>
    </xf>
    <xf numFmtId="0" fontId="11" fillId="0" borderId="6" xfId="0" applyFont="1" applyBorder="1" applyAlignment="1">
      <alignment horizontal="center" vertical="center"/>
    </xf>
    <xf numFmtId="0" fontId="11" fillId="0" borderId="0" xfId="0" applyFont="1" applyBorder="1" applyAlignment="1">
      <alignment horizontal="right" vertical="center"/>
    </xf>
    <xf numFmtId="0" fontId="11" fillId="0" borderId="0" xfId="0" applyFont="1" applyBorder="1" applyAlignment="1">
      <alignment horizontal="left" vertical="center" wrapText="1"/>
    </xf>
    <xf numFmtId="0" fontId="11" fillId="0" borderId="0" xfId="0" applyFont="1" applyFill="1" applyBorder="1" applyAlignment="1">
      <alignment horizontal="left" vertical="center"/>
    </xf>
    <xf numFmtId="0" fontId="23" fillId="0" borderId="6" xfId="0" applyFont="1" applyBorder="1" applyAlignment="1">
      <alignment horizontal="center" vertical="center"/>
    </xf>
    <xf numFmtId="0" fontId="24" fillId="0" borderId="0" xfId="0" applyFont="1" applyAlignment="1">
      <alignment horizontal="right" vertical="top"/>
    </xf>
    <xf numFmtId="0" fontId="11" fillId="0" borderId="0" xfId="0" applyFont="1" applyAlignment="1">
      <alignment horizontal="right" vertical="top"/>
    </xf>
    <xf numFmtId="0" fontId="23" fillId="0" borderId="0" xfId="0" applyFont="1" applyAlignment="1">
      <alignment vertical="top"/>
    </xf>
    <xf numFmtId="0" fontId="23" fillId="0" borderId="0" xfId="0" applyFont="1" applyAlignment="1">
      <alignment horizontal="center" vertical="center"/>
    </xf>
    <xf numFmtId="0" fontId="23" fillId="0" borderId="7" xfId="0" applyFont="1" applyBorder="1">
      <alignment vertical="center"/>
    </xf>
    <xf numFmtId="0" fontId="23" fillId="0" borderId="0" xfId="0" applyFont="1">
      <alignment vertical="center"/>
    </xf>
    <xf numFmtId="0" fontId="23" fillId="0" borderId="6" xfId="0" applyFont="1" applyBorder="1" applyAlignment="1">
      <alignment horizontal="center" vertical="center"/>
    </xf>
    <xf numFmtId="0" fontId="23" fillId="0" borderId="6" xfId="0" applyFont="1" applyBorder="1" applyAlignment="1">
      <alignment horizontal="center" vertical="center"/>
    </xf>
    <xf numFmtId="0" fontId="0" fillId="0" borderId="0" xfId="0">
      <alignment vertical="center"/>
    </xf>
    <xf numFmtId="0" fontId="0" fillId="0" borderId="0" xfId="0" applyBorder="1">
      <alignment vertical="center"/>
    </xf>
    <xf numFmtId="12" fontId="0" fillId="0" borderId="0" xfId="0" applyNumberFormat="1" applyBorder="1">
      <alignment vertical="center"/>
    </xf>
    <xf numFmtId="0" fontId="0" fillId="0" borderId="0" xfId="0" applyFill="1" applyBorder="1">
      <alignment vertical="center"/>
    </xf>
    <xf numFmtId="12" fontId="0" fillId="0" borderId="0" xfId="0" applyNumberFormat="1" applyFill="1" applyBorder="1">
      <alignment vertical="center"/>
    </xf>
    <xf numFmtId="176" fontId="5" fillId="0" borderId="0" xfId="0" applyNumberFormat="1" applyFont="1" applyFill="1" applyBorder="1" applyAlignment="1" applyProtection="1">
      <alignment vertical="center"/>
      <protection hidden="1"/>
    </xf>
    <xf numFmtId="0" fontId="10" fillId="0" borderId="0" xfId="0" applyFont="1">
      <alignment vertical="center"/>
    </xf>
    <xf numFmtId="0" fontId="14" fillId="0" borderId="0" xfId="0" applyFont="1" applyFill="1" applyAlignment="1">
      <alignment horizontal="center" vertical="center"/>
    </xf>
    <xf numFmtId="0" fontId="14" fillId="0" borderId="0" xfId="0" applyFont="1" applyFill="1" applyAlignment="1">
      <alignment horizontal="right" vertical="center"/>
    </xf>
    <xf numFmtId="0" fontId="15"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2" xfId="0" applyFont="1" applyFill="1" applyBorder="1" applyAlignment="1">
      <alignment horizontal="center" vertical="center"/>
    </xf>
    <xf numFmtId="0" fontId="10" fillId="0" borderId="0" xfId="0" applyFont="1" applyFill="1">
      <alignment vertical="center"/>
    </xf>
    <xf numFmtId="0" fontId="10" fillId="0" borderId="0" xfId="0" applyFont="1" applyFill="1" applyAlignment="1">
      <alignment vertical="center"/>
    </xf>
    <xf numFmtId="0" fontId="16" fillId="0" borderId="0" xfId="0" applyFont="1" applyFill="1" applyBorder="1" applyAlignment="1">
      <alignment vertical="center"/>
    </xf>
    <xf numFmtId="0" fontId="10" fillId="0" borderId="0" xfId="2" applyFont="1" applyFill="1" applyBorder="1" applyAlignment="1">
      <alignment vertical="center" shrinkToFit="1"/>
    </xf>
    <xf numFmtId="0" fontId="12" fillId="0" borderId="0" xfId="2" applyFont="1" applyFill="1" applyBorder="1" applyAlignment="1" applyProtection="1">
      <alignment horizontal="center" vertical="center"/>
      <protection locked="0"/>
    </xf>
    <xf numFmtId="0" fontId="10" fillId="0" borderId="0" xfId="0" applyFont="1" applyAlignment="1">
      <alignment vertical="center" wrapText="1"/>
    </xf>
    <xf numFmtId="0" fontId="19" fillId="0" borderId="0" xfId="3" applyFont="1"/>
    <xf numFmtId="0" fontId="19" fillId="0" borderId="0" xfId="3" applyFont="1" applyAlignment="1">
      <alignment horizontal="center"/>
    </xf>
    <xf numFmtId="0" fontId="19" fillId="0" borderId="0" xfId="3" applyFont="1" applyAlignment="1">
      <alignment horizontal="right"/>
    </xf>
    <xf numFmtId="0" fontId="30" fillId="0" borderId="0" xfId="3" applyFont="1" applyAlignment="1">
      <alignment horizontal="center"/>
    </xf>
    <xf numFmtId="0" fontId="29" fillId="0" borderId="0" xfId="3" applyFont="1" applyAlignment="1">
      <alignment horizontal="center"/>
    </xf>
    <xf numFmtId="0" fontId="30" fillId="0" borderId="0" xfId="3" applyFont="1" applyAlignment="1">
      <alignment horizontal="left"/>
    </xf>
    <xf numFmtId="0" fontId="19" fillId="0" borderId="4" xfId="3" applyFont="1" applyBorder="1" applyAlignment="1">
      <alignment vertical="center"/>
    </xf>
    <xf numFmtId="0" fontId="19" fillId="0" borderId="3" xfId="3" applyFont="1" applyBorder="1" applyAlignment="1">
      <alignment horizontal="center" vertical="center"/>
    </xf>
    <xf numFmtId="49" fontId="19" fillId="0" borderId="15" xfId="3" applyNumberFormat="1" applyFont="1" applyBorder="1" applyAlignment="1" applyProtection="1">
      <alignment horizontal="center" vertical="center" wrapText="1"/>
      <protection locked="0"/>
    </xf>
    <xf numFmtId="176" fontId="19" fillId="0" borderId="17" xfId="3" applyNumberFormat="1" applyFont="1" applyBorder="1" applyAlignment="1" applyProtection="1">
      <alignment vertical="center"/>
      <protection locked="0"/>
    </xf>
    <xf numFmtId="176" fontId="19" fillId="0" borderId="18" xfId="3" applyNumberFormat="1" applyFont="1" applyBorder="1" applyAlignment="1" applyProtection="1">
      <alignment vertical="center"/>
      <protection locked="0"/>
    </xf>
    <xf numFmtId="176" fontId="19" fillId="0" borderId="3" xfId="3" applyNumberFormat="1" applyFont="1" applyBorder="1" applyAlignment="1">
      <alignment vertical="center"/>
    </xf>
    <xf numFmtId="176" fontId="19" fillId="0" borderId="19" xfId="3" applyNumberFormat="1" applyFont="1" applyBorder="1" applyAlignment="1" applyProtection="1">
      <alignment vertical="center"/>
      <protection locked="0"/>
    </xf>
    <xf numFmtId="176" fontId="19" fillId="0" borderId="20" xfId="3" applyNumberFormat="1" applyFont="1" applyBorder="1" applyAlignment="1" applyProtection="1">
      <alignment vertical="center"/>
      <protection locked="0"/>
    </xf>
    <xf numFmtId="176" fontId="19" fillId="0" borderId="15" xfId="3" applyNumberFormat="1" applyFont="1" applyBorder="1" applyAlignment="1" applyProtection="1">
      <alignment vertical="center"/>
      <protection locked="0"/>
    </xf>
    <xf numFmtId="0" fontId="19" fillId="0" borderId="0" xfId="3" applyFont="1" applyAlignment="1">
      <alignment horizontal="left" vertical="center" wrapText="1"/>
    </xf>
    <xf numFmtId="176" fontId="19" fillId="0" borderId="0" xfId="3" applyNumberFormat="1" applyFont="1" applyAlignment="1">
      <alignment horizontal="right" vertical="center"/>
    </xf>
    <xf numFmtId="0" fontId="10" fillId="0" borderId="0" xfId="3" applyFont="1"/>
    <xf numFmtId="0" fontId="12" fillId="0" borderId="0" xfId="0" applyFont="1" applyFill="1">
      <alignment vertical="center"/>
    </xf>
    <xf numFmtId="0" fontId="13" fillId="0" borderId="0" xfId="0" applyFont="1" applyFill="1" applyAlignment="1">
      <alignment vertical="center" wrapText="1"/>
    </xf>
    <xf numFmtId="0" fontId="12" fillId="0" borderId="0" xfId="0" applyFont="1" applyFill="1" applyAlignment="1">
      <alignment vertical="center"/>
    </xf>
    <xf numFmtId="0" fontId="10" fillId="0" borderId="0" xfId="0" applyFont="1" applyFill="1" applyAlignment="1">
      <alignment horizontal="left" vertical="center"/>
    </xf>
    <xf numFmtId="0" fontId="14" fillId="0" borderId="0" xfId="0" applyFont="1" applyFill="1" applyAlignment="1">
      <alignment horizontal="left" vertical="center"/>
    </xf>
    <xf numFmtId="0" fontId="10" fillId="0" borderId="0" xfId="2" applyFont="1" applyFill="1" applyBorder="1" applyAlignment="1">
      <alignment horizontal="right" vertical="center"/>
    </xf>
    <xf numFmtId="0" fontId="10" fillId="0" borderId="0" xfId="2" applyFont="1" applyFill="1" applyBorder="1" applyAlignment="1">
      <alignment horizontal="center" vertical="center"/>
    </xf>
    <xf numFmtId="0" fontId="18" fillId="0" borderId="0" xfId="0" applyFont="1" applyFill="1" applyAlignment="1">
      <alignment horizontal="left" vertical="center"/>
    </xf>
    <xf numFmtId="0" fontId="10" fillId="0" borderId="0" xfId="2" applyFont="1" applyFill="1" applyBorder="1" applyAlignment="1">
      <alignment vertical="center"/>
    </xf>
    <xf numFmtId="0" fontId="10" fillId="0" borderId="0" xfId="2" applyFont="1" applyFill="1" applyBorder="1" applyAlignment="1">
      <alignment horizontal="left" vertical="center"/>
    </xf>
    <xf numFmtId="0" fontId="21" fillId="0" borderId="0" xfId="0" applyFont="1" applyFill="1" applyAlignment="1">
      <alignment horizontal="left" vertical="center"/>
    </xf>
    <xf numFmtId="0" fontId="19" fillId="0" borderId="0" xfId="0" applyFont="1" applyFill="1">
      <alignment vertical="center"/>
    </xf>
    <xf numFmtId="0" fontId="19" fillId="0" borderId="12" xfId="3" applyFont="1" applyBorder="1" applyAlignment="1">
      <alignment horizontal="center" vertical="center" wrapText="1"/>
    </xf>
    <xf numFmtId="0" fontId="3" fillId="0" borderId="0" xfId="0" applyFont="1" applyBorder="1">
      <alignment vertical="center"/>
    </xf>
    <xf numFmtId="176" fontId="19" fillId="0" borderId="5" xfId="3" applyNumberFormat="1" applyFont="1" applyBorder="1" applyAlignment="1">
      <alignment vertical="center"/>
    </xf>
    <xf numFmtId="0" fontId="32" fillId="0" borderId="0" xfId="3" applyFont="1" applyAlignment="1">
      <alignment horizontal="right"/>
    </xf>
    <xf numFmtId="0" fontId="30" fillId="0" borderId="1" xfId="3" applyFont="1" applyBorder="1" applyAlignment="1">
      <alignment horizontal="left" vertical="center"/>
    </xf>
    <xf numFmtId="0" fontId="30" fillId="0" borderId="3" xfId="3" applyFont="1" applyBorder="1" applyAlignment="1">
      <alignment horizontal="left" vertical="center"/>
    </xf>
    <xf numFmtId="0" fontId="33" fillId="0" borderId="0" xfId="3" applyFont="1"/>
    <xf numFmtId="0" fontId="14" fillId="0" borderId="0" xfId="0" applyFont="1" applyFill="1" applyAlignment="1">
      <alignment horizontal="center" vertical="center"/>
    </xf>
    <xf numFmtId="0" fontId="10" fillId="0" borderId="0" xfId="0" applyFont="1" applyFill="1">
      <alignment vertical="center"/>
    </xf>
    <xf numFmtId="0" fontId="18" fillId="0" borderId="0" xfId="0" applyFont="1" applyFill="1" applyAlignment="1">
      <alignment horizontal="left" vertical="center"/>
    </xf>
    <xf numFmtId="49" fontId="34" fillId="5" borderId="15" xfId="3" applyNumberFormat="1" applyFont="1" applyFill="1" applyBorder="1" applyAlignment="1" applyProtection="1">
      <alignment horizontal="center" vertical="center" wrapText="1"/>
      <protection locked="0"/>
    </xf>
    <xf numFmtId="49" fontId="34" fillId="5" borderId="16" xfId="3" applyNumberFormat="1" applyFont="1" applyFill="1" applyBorder="1" applyAlignment="1" applyProtection="1">
      <alignment horizontal="center" vertical="center" wrapText="1"/>
      <protection locked="0"/>
    </xf>
    <xf numFmtId="0" fontId="34" fillId="5" borderId="16" xfId="3" applyNumberFormat="1" applyFont="1" applyFill="1" applyBorder="1" applyAlignment="1" applyProtection="1">
      <alignment horizontal="center" vertical="center" wrapText="1"/>
      <protection locked="0"/>
    </xf>
    <xf numFmtId="177" fontId="34" fillId="5" borderId="16" xfId="3" applyNumberFormat="1" applyFont="1" applyFill="1" applyBorder="1" applyAlignment="1" applyProtection="1">
      <alignment horizontal="center" vertical="center" wrapText="1"/>
      <protection locked="0"/>
    </xf>
    <xf numFmtId="176" fontId="34" fillId="5" borderId="17" xfId="3" applyNumberFormat="1" applyFont="1" applyFill="1" applyBorder="1" applyAlignment="1" applyProtection="1">
      <alignment vertical="center"/>
      <protection locked="0"/>
    </xf>
    <xf numFmtId="176" fontId="34" fillId="5" borderId="18" xfId="3" applyNumberFormat="1" applyFont="1" applyFill="1" applyBorder="1" applyAlignment="1" applyProtection="1">
      <alignment vertical="center"/>
      <protection locked="0"/>
    </xf>
    <xf numFmtId="176" fontId="34" fillId="5" borderId="3" xfId="3" applyNumberFormat="1" applyFont="1" applyFill="1" applyBorder="1" applyAlignment="1">
      <alignment vertical="center"/>
    </xf>
    <xf numFmtId="176" fontId="34" fillId="5" borderId="19" xfId="3" applyNumberFormat="1" applyFont="1" applyFill="1" applyBorder="1" applyAlignment="1" applyProtection="1">
      <alignment vertical="center"/>
      <protection locked="0"/>
    </xf>
    <xf numFmtId="176" fontId="34" fillId="5" borderId="20" xfId="3" applyNumberFormat="1" applyFont="1" applyFill="1" applyBorder="1" applyAlignment="1" applyProtection="1">
      <alignment vertical="center"/>
      <protection locked="0"/>
    </xf>
    <xf numFmtId="176" fontId="14" fillId="5" borderId="15" xfId="3" applyNumberFormat="1" applyFont="1" applyFill="1" applyBorder="1" applyAlignment="1" applyProtection="1">
      <alignment vertical="center"/>
      <protection locked="0"/>
    </xf>
    <xf numFmtId="176" fontId="34" fillId="5" borderId="19" xfId="3" applyNumberFormat="1" applyFont="1" applyFill="1" applyBorder="1" applyAlignment="1">
      <alignment horizontal="center" vertical="center"/>
    </xf>
    <xf numFmtId="0" fontId="34" fillId="0" borderId="4" xfId="3" applyFont="1" applyBorder="1" applyAlignment="1">
      <alignment vertical="center"/>
    </xf>
    <xf numFmtId="0" fontId="34" fillId="0" borderId="3" xfId="3" applyFont="1" applyBorder="1" applyAlignment="1">
      <alignment horizontal="center" vertical="center"/>
    </xf>
    <xf numFmtId="0" fontId="34" fillId="0" borderId="12" xfId="3" applyFont="1" applyBorder="1" applyAlignment="1">
      <alignment horizontal="center" vertical="center" wrapText="1"/>
    </xf>
    <xf numFmtId="49" fontId="34" fillId="0" borderId="15" xfId="3" applyNumberFormat="1" applyFont="1" applyBorder="1" applyAlignment="1" applyProtection="1">
      <alignment horizontal="center" vertical="center" wrapText="1"/>
      <protection locked="0"/>
    </xf>
    <xf numFmtId="49" fontId="34" fillId="0" borderId="16" xfId="3" applyNumberFormat="1" applyFont="1" applyBorder="1" applyAlignment="1" applyProtection="1">
      <alignment horizontal="center" vertical="center" wrapText="1"/>
      <protection locked="0"/>
    </xf>
    <xf numFmtId="177" fontId="34" fillId="0" borderId="16" xfId="3" applyNumberFormat="1" applyFont="1" applyBorder="1" applyAlignment="1" applyProtection="1">
      <alignment horizontal="center" vertical="center" wrapText="1"/>
      <protection locked="0"/>
    </xf>
    <xf numFmtId="176" fontId="34" fillId="0" borderId="17" xfId="3" applyNumberFormat="1" applyFont="1" applyBorder="1" applyAlignment="1" applyProtection="1">
      <alignment vertical="center"/>
      <protection locked="0"/>
    </xf>
    <xf numFmtId="176" fontId="34" fillId="0" borderId="18" xfId="3" applyNumberFormat="1" applyFont="1" applyBorder="1" applyAlignment="1" applyProtection="1">
      <alignment vertical="center"/>
      <protection locked="0"/>
    </xf>
    <xf numFmtId="176" fontId="34" fillId="0" borderId="3" xfId="3" applyNumberFormat="1" applyFont="1" applyBorder="1" applyAlignment="1">
      <alignment vertical="center"/>
    </xf>
    <xf numFmtId="176" fontId="34" fillId="0" borderId="19" xfId="3" applyNumberFormat="1" applyFont="1" applyBorder="1" applyAlignment="1" applyProtection="1">
      <alignment vertical="center"/>
      <protection locked="0"/>
    </xf>
    <xf numFmtId="176" fontId="34" fillId="0" borderId="20" xfId="3" applyNumberFormat="1" applyFont="1" applyBorder="1" applyAlignment="1" applyProtection="1">
      <alignment vertical="center"/>
      <protection locked="0"/>
    </xf>
    <xf numFmtId="176" fontId="34" fillId="0" borderId="15" xfId="3" applyNumberFormat="1" applyFont="1" applyBorder="1" applyAlignment="1" applyProtection="1">
      <alignment vertical="center"/>
      <protection locked="0"/>
    </xf>
    <xf numFmtId="176" fontId="34" fillId="0" borderId="19" xfId="3" applyNumberFormat="1" applyFont="1" applyBorder="1" applyAlignment="1">
      <alignment horizontal="center" vertical="center"/>
    </xf>
    <xf numFmtId="176" fontId="34" fillId="0" borderId="19" xfId="3" applyNumberFormat="1" applyFont="1" applyBorder="1" applyAlignment="1">
      <alignment vertical="center"/>
    </xf>
    <xf numFmtId="0" fontId="34" fillId="0" borderId="0" xfId="3" applyFont="1"/>
    <xf numFmtId="0" fontId="14" fillId="0" borderId="0" xfId="3" applyFont="1"/>
    <xf numFmtId="0" fontId="14" fillId="0" borderId="0" xfId="0" applyFont="1" applyFill="1" applyAlignment="1">
      <alignment horizontal="center" vertical="center"/>
    </xf>
    <xf numFmtId="176" fontId="34" fillId="0" borderId="9" xfId="3" applyNumberFormat="1" applyFont="1" applyBorder="1" applyAlignment="1" applyProtection="1">
      <alignment vertical="center"/>
      <protection locked="0"/>
    </xf>
    <xf numFmtId="176" fontId="35" fillId="0" borderId="18" xfId="3" applyNumberFormat="1" applyFont="1" applyBorder="1" applyAlignment="1" applyProtection="1">
      <alignment vertical="center"/>
      <protection locked="0"/>
    </xf>
    <xf numFmtId="0" fontId="26" fillId="0" borderId="0" xfId="0" applyFont="1" applyFill="1" applyAlignment="1">
      <alignment horizontal="center" vertical="center" wrapText="1"/>
    </xf>
    <xf numFmtId="0" fontId="11" fillId="0" borderId="6" xfId="2" applyFont="1" applyFill="1" applyBorder="1" applyAlignment="1">
      <alignment horizontal="center" vertical="center" wrapText="1"/>
    </xf>
    <xf numFmtId="0" fontId="11" fillId="0" borderId="6" xfId="2" applyFont="1" applyFill="1" applyBorder="1" applyAlignment="1">
      <alignment horizontal="center" vertical="center"/>
    </xf>
    <xf numFmtId="0" fontId="14" fillId="0" borderId="0" xfId="0" applyFont="1" applyFill="1" applyAlignment="1">
      <alignment horizontal="center" vertical="center"/>
    </xf>
    <xf numFmtId="0" fontId="14" fillId="0" borderId="1" xfId="0" applyFont="1" applyFill="1" applyBorder="1" applyAlignment="1" applyProtection="1">
      <alignment horizontal="center" vertical="center"/>
      <protection locked="0"/>
    </xf>
    <xf numFmtId="0" fontId="10" fillId="0" borderId="4" xfId="2" applyFont="1" applyFill="1" applyBorder="1" applyAlignment="1">
      <alignment horizontal="center" vertical="center" shrinkToFit="1"/>
    </xf>
    <xf numFmtId="0" fontId="10" fillId="0" borderId="3" xfId="2" applyFont="1" applyFill="1" applyBorder="1" applyAlignment="1">
      <alignment horizontal="center" vertical="center" shrinkToFit="1"/>
    </xf>
    <xf numFmtId="0" fontId="10" fillId="0" borderId="1" xfId="0" applyFont="1" applyFill="1" applyBorder="1" applyAlignment="1" applyProtection="1">
      <alignment horizontal="left" vertical="center" shrinkToFit="1"/>
      <protection locked="0"/>
    </xf>
    <xf numFmtId="0" fontId="11" fillId="0" borderId="0" xfId="0" applyFont="1" applyFill="1" applyAlignment="1">
      <alignment horizontal="left" vertical="center" wrapText="1"/>
    </xf>
    <xf numFmtId="0" fontId="10" fillId="0" borderId="4" xfId="2" applyFont="1" applyFill="1" applyBorder="1" applyAlignment="1" applyProtection="1">
      <alignment horizontal="center" vertical="center" shrinkToFit="1"/>
      <protection locked="0"/>
    </xf>
    <xf numFmtId="0" fontId="10" fillId="0" borderId="5" xfId="2" applyFont="1" applyFill="1" applyBorder="1" applyAlignment="1" applyProtection="1">
      <alignment horizontal="center" vertical="center" shrinkToFit="1"/>
      <protection locked="0"/>
    </xf>
    <xf numFmtId="0" fontId="10" fillId="0" borderId="0" xfId="0" applyFont="1" applyFill="1" applyAlignment="1">
      <alignment horizontal="right" vertical="center" shrinkToFit="1"/>
    </xf>
    <xf numFmtId="0" fontId="10" fillId="0" borderId="0" xfId="0" applyFont="1" applyFill="1">
      <alignment vertical="center"/>
    </xf>
    <xf numFmtId="0" fontId="16" fillId="0" borderId="7"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0" fillId="0" borderId="4"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wrapText="1" shrinkToFit="1"/>
      <protection locked="0"/>
    </xf>
    <xf numFmtId="0" fontId="10" fillId="0" borderId="5" xfId="0" applyFont="1" applyFill="1" applyBorder="1" applyAlignment="1" applyProtection="1">
      <alignment horizontal="center" vertical="center" wrapText="1" shrinkToFit="1"/>
      <protection locked="0"/>
    </xf>
    <xf numFmtId="0" fontId="10" fillId="0" borderId="6" xfId="2" applyFont="1" applyFill="1" applyBorder="1" applyAlignment="1" applyProtection="1">
      <alignment horizontal="left" vertical="center" shrinkToFit="1"/>
      <protection locked="0"/>
    </xf>
    <xf numFmtId="0" fontId="10" fillId="0" borderId="6" xfId="1" applyFont="1" applyFill="1" applyBorder="1" applyAlignment="1" applyProtection="1">
      <alignment horizontal="left" vertical="center" shrinkToFit="1"/>
      <protection locked="0"/>
    </xf>
    <xf numFmtId="0" fontId="16" fillId="0" borderId="6" xfId="1" applyFont="1" applyFill="1" applyBorder="1" applyAlignment="1" applyProtection="1">
      <alignment horizontal="center" vertical="center" wrapText="1" shrinkToFit="1"/>
      <protection locked="0"/>
    </xf>
    <xf numFmtId="0" fontId="10" fillId="0" borderId="4" xfId="0" applyFont="1" applyFill="1" applyBorder="1" applyAlignment="1" applyProtection="1">
      <alignment horizontal="center" vertical="center" shrinkToFit="1"/>
      <protection locked="0"/>
    </xf>
    <xf numFmtId="0" fontId="10" fillId="0" borderId="5" xfId="0" applyFont="1" applyFill="1" applyBorder="1" applyAlignment="1" applyProtection="1">
      <alignment horizontal="center" vertical="center" shrinkToFit="1"/>
      <protection locked="0"/>
    </xf>
    <xf numFmtId="0" fontId="16" fillId="0" borderId="7" xfId="0" applyFont="1" applyFill="1" applyBorder="1" applyAlignment="1">
      <alignment horizontal="left" vertical="center" wrapText="1" shrinkToFit="1"/>
    </xf>
    <xf numFmtId="0" fontId="16" fillId="0" borderId="0" xfId="0" applyFont="1" applyFill="1" applyBorder="1" applyAlignment="1">
      <alignment horizontal="left" vertical="center" wrapText="1" shrinkToFit="1"/>
    </xf>
    <xf numFmtId="0" fontId="16" fillId="0" borderId="6" xfId="2" applyFont="1" applyFill="1" applyBorder="1" applyAlignment="1">
      <alignment horizontal="center" vertical="center" wrapText="1"/>
    </xf>
    <xf numFmtId="0" fontId="11" fillId="0" borderId="7"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2" fillId="0" borderId="4" xfId="1" applyFont="1" applyFill="1" applyBorder="1" applyAlignment="1" applyProtection="1">
      <alignment horizontal="center" vertical="center"/>
      <protection locked="0"/>
    </xf>
    <xf numFmtId="0" fontId="12" fillId="0" borderId="5" xfId="1" applyFont="1" applyFill="1" applyBorder="1" applyAlignment="1" applyProtection="1">
      <alignment horizontal="center" vertical="center"/>
      <protection locked="0"/>
    </xf>
    <xf numFmtId="0" fontId="19" fillId="0" borderId="0" xfId="0" applyFont="1" applyFill="1" applyAlignment="1">
      <alignment horizontal="left" vertical="center" wrapText="1"/>
    </xf>
    <xf numFmtId="0" fontId="10" fillId="0" borderId="0" xfId="0" applyFont="1" applyFill="1" applyAlignment="1">
      <alignment horizontal="right" vertical="center"/>
    </xf>
    <xf numFmtId="0" fontId="10" fillId="0" borderId="4" xfId="2" applyFont="1" applyFill="1" applyBorder="1" applyAlignment="1" applyProtection="1">
      <alignment horizontal="center" vertical="center"/>
      <protection locked="0"/>
    </xf>
    <xf numFmtId="0" fontId="10" fillId="0" borderId="5" xfId="2" applyFont="1" applyFill="1" applyBorder="1" applyAlignment="1" applyProtection="1">
      <alignment horizontal="center" vertical="center"/>
      <protection locked="0"/>
    </xf>
    <xf numFmtId="0" fontId="11" fillId="0" borderId="7" xfId="2" applyFont="1" applyFill="1" applyBorder="1" applyAlignment="1">
      <alignment horizontal="left" vertical="center" wrapText="1"/>
    </xf>
    <xf numFmtId="0" fontId="11" fillId="0" borderId="0"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0" fillId="0" borderId="1" xfId="0" applyFont="1" applyFill="1" applyBorder="1" applyAlignment="1" applyProtection="1">
      <alignment horizontal="left" vertical="center" indent="1" shrinkToFit="1"/>
      <protection locked="0"/>
    </xf>
    <xf numFmtId="3" fontId="12" fillId="0" borderId="4" xfId="0" applyNumberFormat="1" applyFont="1" applyFill="1" applyBorder="1" applyAlignment="1" applyProtection="1">
      <alignment horizontal="right" vertical="center" shrinkToFit="1"/>
      <protection locked="0"/>
    </xf>
    <xf numFmtId="3" fontId="12" fillId="0" borderId="3" xfId="0" applyNumberFormat="1" applyFont="1" applyFill="1" applyBorder="1" applyAlignment="1" applyProtection="1">
      <alignment horizontal="right" vertical="center" shrinkToFit="1"/>
      <protection locked="0"/>
    </xf>
    <xf numFmtId="3" fontId="12" fillId="0" borderId="5" xfId="0" applyNumberFormat="1" applyFont="1" applyFill="1" applyBorder="1" applyAlignment="1" applyProtection="1">
      <alignment horizontal="right" vertical="center" shrinkToFit="1"/>
      <protection locked="0"/>
    </xf>
    <xf numFmtId="0" fontId="16" fillId="0" borderId="0" xfId="0" applyFont="1" applyFill="1" applyAlignment="1">
      <alignment horizontal="left" vertical="center" wrapText="1"/>
    </xf>
    <xf numFmtId="0" fontId="23" fillId="0" borderId="0" xfId="0" applyFont="1" applyFill="1" applyAlignment="1">
      <alignment horizontal="left" vertical="center" wrapText="1"/>
    </xf>
    <xf numFmtId="0" fontId="10" fillId="0" borderId="0" xfId="2" applyFont="1" applyFill="1" applyBorder="1" applyAlignment="1">
      <alignment horizontal="right" vertical="center"/>
    </xf>
    <xf numFmtId="0" fontId="12" fillId="0" borderId="4" xfId="2" applyFont="1" applyFill="1" applyBorder="1" applyAlignment="1" applyProtection="1">
      <alignment horizontal="center" vertical="center"/>
      <protection locked="0"/>
    </xf>
    <xf numFmtId="0" fontId="12" fillId="0" borderId="5" xfId="2" applyFont="1" applyFill="1" applyBorder="1" applyAlignment="1" applyProtection="1">
      <alignment horizontal="center" vertical="center"/>
      <protection locked="0"/>
    </xf>
    <xf numFmtId="0" fontId="17" fillId="0" borderId="4" xfId="2" applyFont="1" applyFill="1" applyBorder="1" applyAlignment="1">
      <alignment horizontal="center" vertical="center" wrapText="1" shrinkToFit="1"/>
    </xf>
    <xf numFmtId="0" fontId="17" fillId="0" borderId="5" xfId="2" applyFont="1" applyFill="1" applyBorder="1" applyAlignment="1">
      <alignment horizontal="center" vertical="center" wrapText="1" shrinkToFit="1"/>
    </xf>
    <xf numFmtId="0" fontId="12" fillId="0" borderId="4" xfId="1" applyFont="1" applyFill="1" applyBorder="1" applyAlignment="1" applyProtection="1">
      <alignment horizontal="center" vertical="center"/>
    </xf>
    <xf numFmtId="0" fontId="12" fillId="0" borderId="5" xfId="1" applyFont="1" applyFill="1" applyBorder="1" applyAlignment="1" applyProtection="1">
      <alignment horizontal="center" vertical="center"/>
    </xf>
    <xf numFmtId="0" fontId="12" fillId="0" borderId="6" xfId="1" applyFont="1" applyFill="1" applyBorder="1" applyAlignment="1" applyProtection="1">
      <alignment horizontal="center" vertical="center"/>
      <protection locked="0"/>
    </xf>
    <xf numFmtId="0" fontId="20" fillId="0" borderId="0" xfId="0" applyFont="1" applyFill="1" applyAlignment="1">
      <alignment horizontal="left" vertical="center" wrapText="1"/>
    </xf>
    <xf numFmtId="3" fontId="22" fillId="0" borderId="9" xfId="0" applyNumberFormat="1" applyFont="1" applyFill="1" applyBorder="1" applyAlignment="1">
      <alignment horizontal="right" vertical="center"/>
    </xf>
    <xf numFmtId="3" fontId="22" fillId="0" borderId="10" xfId="0" applyNumberFormat="1" applyFont="1" applyFill="1" applyBorder="1" applyAlignment="1">
      <alignment horizontal="right" vertical="center"/>
    </xf>
    <xf numFmtId="3" fontId="22" fillId="0" borderId="11" xfId="0" applyNumberFormat="1" applyFont="1" applyFill="1" applyBorder="1" applyAlignment="1">
      <alignment horizontal="right" vertical="center"/>
    </xf>
    <xf numFmtId="0" fontId="17" fillId="0" borderId="0" xfId="0" applyFont="1" applyFill="1" applyAlignment="1">
      <alignment horizontal="left" vertical="center" wrapText="1"/>
    </xf>
    <xf numFmtId="0" fontId="21" fillId="0" borderId="0" xfId="0" applyFont="1" applyFill="1" applyAlignment="1">
      <alignment horizontal="right" vertical="center"/>
    </xf>
    <xf numFmtId="0" fontId="21" fillId="0" borderId="21" xfId="0" applyFont="1" applyFill="1" applyBorder="1" applyAlignment="1">
      <alignment horizontal="right" vertical="center"/>
    </xf>
    <xf numFmtId="3" fontId="12" fillId="0" borderId="4" xfId="0" applyNumberFormat="1" applyFont="1" applyFill="1" applyBorder="1" applyAlignment="1">
      <alignment horizontal="right" vertical="center"/>
    </xf>
    <xf numFmtId="3" fontId="12" fillId="0" borderId="3" xfId="0" applyNumberFormat="1" applyFont="1" applyFill="1" applyBorder="1" applyAlignment="1">
      <alignment horizontal="right" vertical="center"/>
    </xf>
    <xf numFmtId="3" fontId="12" fillId="0" borderId="5" xfId="0" applyNumberFormat="1" applyFont="1" applyFill="1" applyBorder="1" applyAlignment="1">
      <alignment horizontal="right" vertical="center"/>
    </xf>
    <xf numFmtId="3" fontId="12" fillId="0" borderId="4" xfId="2" applyNumberFormat="1" applyFont="1" applyFill="1" applyBorder="1" applyAlignment="1">
      <alignment horizontal="right" vertical="center"/>
    </xf>
    <xf numFmtId="3" fontId="12" fillId="0" borderId="3" xfId="2" applyNumberFormat="1" applyFont="1" applyFill="1" applyBorder="1" applyAlignment="1">
      <alignment horizontal="right" vertical="center"/>
    </xf>
    <xf numFmtId="3" fontId="12" fillId="0" borderId="5" xfId="2" applyNumberFormat="1" applyFont="1" applyFill="1" applyBorder="1" applyAlignment="1">
      <alignment horizontal="right" vertical="center"/>
    </xf>
    <xf numFmtId="0" fontId="16" fillId="0" borderId="0" xfId="2" applyFont="1" applyFill="1" applyBorder="1" applyAlignment="1">
      <alignment horizontal="left" vertical="center" wrapText="1"/>
    </xf>
    <xf numFmtId="0" fontId="7" fillId="0" borderId="0" xfId="0" applyFont="1" applyFill="1" applyBorder="1" applyAlignment="1">
      <alignment vertical="center" wrapText="1"/>
    </xf>
    <xf numFmtId="0" fontId="6" fillId="0" borderId="0" xfId="0" applyFont="1" applyBorder="1" applyAlignment="1">
      <alignment vertical="center" wrapText="1"/>
    </xf>
    <xf numFmtId="0" fontId="16" fillId="0" borderId="0" xfId="0" applyFont="1" applyFill="1" applyBorder="1" applyAlignment="1">
      <alignment vertical="center" wrapText="1"/>
    </xf>
    <xf numFmtId="0" fontId="23" fillId="0" borderId="6" xfId="0" applyFont="1" applyBorder="1" applyAlignment="1">
      <alignment horizontal="center" vertical="center"/>
    </xf>
    <xf numFmtId="0" fontId="11" fillId="0" borderId="6" xfId="0" applyFont="1" applyBorder="1" applyAlignment="1">
      <alignment horizontal="center" vertical="center" wrapText="1"/>
    </xf>
    <xf numFmtId="49" fontId="23" fillId="0" borderId="6" xfId="0" applyNumberFormat="1" applyFont="1" applyBorder="1" applyAlignment="1">
      <alignment horizontal="center" vertical="center"/>
    </xf>
    <xf numFmtId="0" fontId="25" fillId="0" borderId="6" xfId="0" applyFont="1" applyBorder="1" applyAlignment="1">
      <alignment horizontal="center" vertical="center" wrapText="1"/>
    </xf>
    <xf numFmtId="0" fontId="23" fillId="0" borderId="0" xfId="0" applyFont="1" applyAlignment="1">
      <alignment horizontal="left" vertical="top" wrapText="1"/>
    </xf>
    <xf numFmtId="0" fontId="11" fillId="0" borderId="6" xfId="0" applyFont="1" applyBorder="1" applyAlignment="1">
      <alignment horizontal="left" vertical="center" wrapText="1"/>
    </xf>
    <xf numFmtId="0" fontId="11" fillId="0" borderId="6" xfId="0" applyFont="1" applyBorder="1" applyAlignment="1">
      <alignment horizontal="left" vertical="center"/>
    </xf>
    <xf numFmtId="0" fontId="11" fillId="0" borderId="6" xfId="0" applyFont="1" applyBorder="1" applyAlignment="1">
      <alignment vertical="center" wrapText="1"/>
    </xf>
    <xf numFmtId="0" fontId="11" fillId="0" borderId="0" xfId="0" applyFont="1" applyBorder="1" applyAlignment="1">
      <alignment horizontal="left" vertical="center" wrapText="1"/>
    </xf>
    <xf numFmtId="0" fontId="11" fillId="0" borderId="4" xfId="0" applyFont="1" applyBorder="1" applyAlignment="1">
      <alignment horizontal="left" vertical="top" wrapText="1"/>
    </xf>
    <xf numFmtId="0" fontId="11" fillId="0" borderId="3" xfId="0" applyFont="1" applyBorder="1" applyAlignment="1">
      <alignment horizontal="left" vertical="top" wrapText="1"/>
    </xf>
    <xf numFmtId="0" fontId="11" fillId="0" borderId="5" xfId="0" applyFont="1" applyBorder="1" applyAlignment="1">
      <alignment horizontal="left" vertical="top"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4" xfId="0" applyFont="1" applyBorder="1" applyAlignment="1">
      <alignment vertical="center" wrapText="1"/>
    </xf>
    <xf numFmtId="0" fontId="11" fillId="0" borderId="3" xfId="0" applyFont="1" applyBorder="1" applyAlignment="1">
      <alignment vertical="center" wrapText="1"/>
    </xf>
    <xf numFmtId="0" fontId="11" fillId="0" borderId="5" xfId="0" applyFont="1" applyBorder="1" applyAlignment="1">
      <alignment vertical="center" wrapText="1"/>
    </xf>
    <xf numFmtId="0" fontId="31" fillId="0" borderId="0" xfId="3" applyFont="1" applyAlignment="1">
      <alignment horizontal="center" wrapText="1"/>
    </xf>
    <xf numFmtId="0" fontId="31" fillId="0" borderId="0" xfId="3" applyFont="1" applyAlignment="1">
      <alignment horizontal="center"/>
    </xf>
    <xf numFmtId="0" fontId="30" fillId="0" borderId="1" xfId="3" applyFont="1" applyBorder="1" applyAlignment="1">
      <alignment vertical="center"/>
    </xf>
    <xf numFmtId="0" fontId="30" fillId="0" borderId="3" xfId="3" applyFont="1" applyBorder="1" applyAlignment="1">
      <alignment vertical="center"/>
    </xf>
    <xf numFmtId="0" fontId="34" fillId="0" borderId="12" xfId="3" applyFont="1" applyBorder="1" applyAlignment="1">
      <alignment horizontal="center" vertical="center" wrapText="1"/>
    </xf>
    <xf numFmtId="0" fontId="34" fillId="0" borderId="13" xfId="3" applyFont="1" applyBorder="1" applyAlignment="1">
      <alignment horizontal="center" vertical="center" wrapText="1"/>
    </xf>
    <xf numFmtId="0" fontId="34" fillId="0" borderId="12" xfId="3" applyFont="1" applyFill="1" applyBorder="1" applyAlignment="1">
      <alignment horizontal="center" vertical="center" wrapText="1"/>
    </xf>
    <xf numFmtId="0" fontId="34" fillId="0" borderId="13" xfId="3" applyFont="1" applyFill="1" applyBorder="1" applyAlignment="1">
      <alignment horizontal="center" vertical="center" wrapText="1"/>
    </xf>
    <xf numFmtId="0" fontId="34" fillId="0" borderId="6" xfId="3" applyFont="1" applyBorder="1" applyAlignment="1">
      <alignment horizontal="center" vertical="center" wrapText="1"/>
    </xf>
    <xf numFmtId="0" fontId="34" fillId="0" borderId="5" xfId="3" applyFont="1" applyBorder="1" applyAlignment="1">
      <alignment horizontal="center" vertical="center" wrapText="1"/>
    </xf>
    <xf numFmtId="0" fontId="34" fillId="0" borderId="6" xfId="3" applyFont="1" applyBorder="1" applyAlignment="1">
      <alignment horizontal="center" vertical="center"/>
    </xf>
    <xf numFmtId="0" fontId="34" fillId="0" borderId="14" xfId="3" applyFont="1" applyBorder="1" applyAlignment="1">
      <alignment horizontal="center" vertical="center" wrapText="1"/>
    </xf>
    <xf numFmtId="0" fontId="34" fillId="0" borderId="5" xfId="3" applyFont="1" applyBorder="1" applyAlignment="1">
      <alignment horizontal="center" vertical="center"/>
    </xf>
    <xf numFmtId="0" fontId="29" fillId="0" borderId="0" xfId="3" applyFont="1" applyAlignment="1">
      <alignment horizontal="center"/>
    </xf>
    <xf numFmtId="0" fontId="30" fillId="0" borderId="0" xfId="3" applyFont="1" applyAlignment="1">
      <alignment horizontal="center"/>
    </xf>
    <xf numFmtId="0" fontId="19" fillId="0" borderId="12" xfId="3" applyFont="1" applyBorder="1" applyAlignment="1">
      <alignment horizontal="center" vertical="center" wrapText="1"/>
    </xf>
    <xf numFmtId="0" fontId="19" fillId="0" borderId="13" xfId="3" applyFont="1" applyBorder="1" applyAlignment="1">
      <alignment horizontal="center" vertical="center" wrapText="1"/>
    </xf>
    <xf numFmtId="0" fontId="19" fillId="0" borderId="5" xfId="3" applyFont="1" applyBorder="1" applyAlignment="1">
      <alignment horizontal="center" vertical="center" wrapText="1"/>
    </xf>
    <xf numFmtId="0" fontId="19" fillId="0" borderId="6" xfId="3" applyFont="1" applyBorder="1" applyAlignment="1">
      <alignment horizontal="center" vertical="center"/>
    </xf>
    <xf numFmtId="0" fontId="19" fillId="0" borderId="14" xfId="3" applyFont="1" applyBorder="1" applyAlignment="1">
      <alignment horizontal="center" vertical="center" wrapText="1"/>
    </xf>
    <xf numFmtId="0" fontId="19" fillId="0" borderId="5" xfId="3" applyFont="1" applyBorder="1" applyAlignment="1">
      <alignment horizontal="center" vertical="center"/>
    </xf>
  </cellXfs>
  <cellStyles count="4">
    <cellStyle name="20% - アクセント 1" xfId="1" builtinId="30"/>
    <cellStyle name="40% - アクセント 3" xfId="2" builtinId="39"/>
    <cellStyle name="標準" xfId="0" builtinId="0"/>
    <cellStyle name="標準 4" xfId="3" xr:uid="{ABB82DC5-9A3C-4794-B349-57086D89AFE8}"/>
  </cellStyles>
  <dxfs count="19">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63"/>
  <sheetViews>
    <sheetView tabSelected="1" view="pageBreakPreview" zoomScaleNormal="100" zoomScaleSheetLayoutView="100" workbookViewId="0">
      <selection activeCell="A2" sqref="A2:X2"/>
    </sheetView>
  </sheetViews>
  <sheetFormatPr defaultRowHeight="18.75" x14ac:dyDescent="0.4"/>
  <cols>
    <col min="1" max="1" width="2.375" style="1" customWidth="1"/>
    <col min="2" max="2" width="3.625" style="1" customWidth="1"/>
    <col min="3" max="3" width="4" style="1" customWidth="1"/>
    <col min="4" max="23" width="3.625" style="1" customWidth="1"/>
    <col min="24" max="24" width="2.75" style="1" customWidth="1"/>
    <col min="25" max="25" width="3.625" customWidth="1"/>
    <col min="26" max="34" width="5.625" customWidth="1"/>
    <col min="35" max="35" width="4" customWidth="1"/>
    <col min="36" max="36" width="5.625" customWidth="1"/>
    <col min="37" max="37" width="13.625" customWidth="1"/>
    <col min="38" max="38" width="9" customWidth="1"/>
    <col min="39" max="39" width="11" customWidth="1"/>
    <col min="40" max="40" width="5.125" customWidth="1"/>
    <col min="41" max="41" width="8.5" customWidth="1"/>
    <col min="42" max="42" width="6.75" customWidth="1"/>
    <col min="43" max="43" width="9.125" bestFit="1" customWidth="1"/>
  </cols>
  <sheetData>
    <row r="1" spans="1:26" x14ac:dyDescent="0.4">
      <c r="A1" s="47" t="s">
        <v>60</v>
      </c>
      <c r="B1" s="47"/>
      <c r="C1" s="47"/>
      <c r="D1" s="47"/>
      <c r="E1" s="47"/>
      <c r="F1" s="47"/>
      <c r="G1" s="47"/>
      <c r="H1" s="47"/>
      <c r="I1" s="47"/>
      <c r="J1" s="47"/>
      <c r="K1" s="47"/>
      <c r="L1" s="47"/>
      <c r="M1" s="47"/>
      <c r="N1" s="47"/>
      <c r="O1" s="47"/>
      <c r="P1" s="47"/>
      <c r="Q1" s="47"/>
      <c r="R1" s="47"/>
      <c r="S1" s="47"/>
      <c r="T1" s="47"/>
      <c r="U1" s="47"/>
      <c r="V1" s="47"/>
      <c r="W1" s="47"/>
      <c r="X1" s="47"/>
      <c r="Y1" s="47"/>
    </row>
    <row r="2" spans="1:26" ht="48" customHeight="1" x14ac:dyDescent="0.4">
      <c r="A2" s="123" t="s">
        <v>149</v>
      </c>
      <c r="B2" s="123"/>
      <c r="C2" s="123"/>
      <c r="D2" s="123"/>
      <c r="E2" s="123"/>
      <c r="F2" s="123"/>
      <c r="G2" s="123"/>
      <c r="H2" s="123"/>
      <c r="I2" s="123"/>
      <c r="J2" s="123"/>
      <c r="K2" s="123"/>
      <c r="L2" s="123"/>
      <c r="M2" s="123"/>
      <c r="N2" s="123"/>
      <c r="O2" s="123"/>
      <c r="P2" s="123"/>
      <c r="Q2" s="123"/>
      <c r="R2" s="123"/>
      <c r="S2" s="123"/>
      <c r="T2" s="123"/>
      <c r="U2" s="123"/>
      <c r="V2" s="123"/>
      <c r="W2" s="123"/>
      <c r="X2" s="123"/>
      <c r="Y2" s="47"/>
    </row>
    <row r="3" spans="1:26" ht="5.25" customHeight="1" x14ac:dyDescent="0.4">
      <c r="A3" s="71"/>
      <c r="B3" s="47"/>
      <c r="C3" s="47"/>
      <c r="D3" s="47"/>
      <c r="E3" s="47"/>
      <c r="F3" s="47"/>
      <c r="G3" s="47"/>
      <c r="H3" s="47"/>
      <c r="I3" s="47"/>
      <c r="J3" s="47"/>
      <c r="K3" s="47"/>
      <c r="L3" s="47"/>
      <c r="M3" s="47"/>
      <c r="N3" s="47"/>
      <c r="O3" s="47"/>
      <c r="P3" s="47"/>
      <c r="Q3" s="47"/>
      <c r="R3" s="47"/>
      <c r="S3" s="47"/>
      <c r="T3" s="47"/>
      <c r="U3" s="47"/>
      <c r="V3" s="47"/>
      <c r="W3" s="47"/>
      <c r="X3" s="47"/>
      <c r="Y3" s="47"/>
    </row>
    <row r="4" spans="1:26" ht="18.75" customHeight="1" x14ac:dyDescent="0.4">
      <c r="A4" s="72"/>
      <c r="B4" s="73" t="s">
        <v>71</v>
      </c>
      <c r="C4" s="73"/>
      <c r="D4" s="73"/>
      <c r="E4" s="73"/>
      <c r="F4" s="73"/>
      <c r="G4" s="73"/>
      <c r="H4" s="73"/>
      <c r="I4" s="73"/>
      <c r="J4" s="73"/>
      <c r="K4" s="73"/>
      <c r="L4" s="73"/>
      <c r="M4" s="73"/>
      <c r="N4" s="73"/>
      <c r="O4" s="73"/>
      <c r="P4" s="73"/>
      <c r="Q4" s="73"/>
      <c r="R4" s="73"/>
      <c r="S4" s="73"/>
      <c r="T4" s="73"/>
      <c r="U4" s="73"/>
      <c r="V4" s="73"/>
      <c r="W4" s="73"/>
      <c r="X4" s="73"/>
      <c r="Y4" s="47"/>
    </row>
    <row r="5" spans="1:26" ht="5.25" customHeight="1" x14ac:dyDescent="0.4">
      <c r="A5" s="126"/>
      <c r="B5" s="126"/>
      <c r="C5" s="126"/>
      <c r="D5" s="126"/>
      <c r="E5" s="126"/>
      <c r="F5" s="126"/>
      <c r="G5" s="126"/>
      <c r="H5" s="126"/>
      <c r="I5" s="126"/>
      <c r="J5" s="126"/>
      <c r="K5" s="126"/>
      <c r="L5" s="126"/>
      <c r="M5" s="126"/>
      <c r="N5" s="126"/>
      <c r="O5" s="126"/>
      <c r="P5" s="126"/>
      <c r="Q5" s="126"/>
      <c r="R5" s="126"/>
      <c r="S5" s="126"/>
      <c r="T5" s="126"/>
      <c r="U5" s="126"/>
      <c r="V5" s="126"/>
      <c r="W5" s="126"/>
      <c r="X5" s="47"/>
      <c r="Y5" s="47"/>
    </row>
    <row r="6" spans="1:26" ht="18.75" customHeight="1" x14ac:dyDescent="0.4">
      <c r="A6" s="42"/>
      <c r="B6" s="42"/>
      <c r="C6" s="42"/>
      <c r="D6" s="43"/>
      <c r="E6" s="43" t="s">
        <v>0</v>
      </c>
      <c r="F6" s="127"/>
      <c r="G6" s="127"/>
      <c r="H6" s="120" t="s">
        <v>1</v>
      </c>
      <c r="I6" s="127"/>
      <c r="J6" s="127"/>
      <c r="K6" s="45" t="s">
        <v>2</v>
      </c>
      <c r="L6" s="127"/>
      <c r="M6" s="127"/>
      <c r="N6" s="45" t="s">
        <v>3</v>
      </c>
      <c r="O6" s="45"/>
      <c r="P6" s="42"/>
      <c r="Q6" s="42"/>
      <c r="R6" s="42"/>
      <c r="S6" s="42"/>
      <c r="T6" s="42"/>
      <c r="U6" s="42"/>
      <c r="V6" s="42"/>
      <c r="W6" s="42"/>
      <c r="X6" s="42"/>
      <c r="Y6" s="42"/>
      <c r="Z6" s="1"/>
    </row>
    <row r="7" spans="1:26" s="2" customFormat="1" ht="5.25" customHeight="1" x14ac:dyDescent="0.4">
      <c r="A7" s="42"/>
      <c r="B7" s="42"/>
      <c r="C7" s="42"/>
      <c r="D7" s="43"/>
      <c r="E7" s="43"/>
      <c r="F7" s="43"/>
      <c r="G7" s="44"/>
      <c r="H7" s="44"/>
      <c r="I7" s="45"/>
      <c r="J7" s="46"/>
      <c r="K7" s="45"/>
      <c r="L7" s="45"/>
      <c r="M7" s="45"/>
      <c r="N7" s="42"/>
      <c r="O7" s="42"/>
      <c r="P7" s="42"/>
      <c r="Q7" s="42"/>
      <c r="R7" s="42"/>
      <c r="S7" s="42"/>
      <c r="T7" s="42"/>
      <c r="U7" s="42"/>
      <c r="V7" s="42"/>
      <c r="W7" s="42"/>
      <c r="X7" s="47"/>
      <c r="Y7" s="47"/>
    </row>
    <row r="8" spans="1:26" s="2" customFormat="1" x14ac:dyDescent="0.4">
      <c r="A8" s="42"/>
      <c r="B8" s="134" t="s">
        <v>24</v>
      </c>
      <c r="C8" s="134"/>
      <c r="D8" s="134"/>
      <c r="E8" s="134"/>
      <c r="F8" s="134"/>
      <c r="G8" s="134"/>
      <c r="H8" s="134"/>
      <c r="I8" s="161"/>
      <c r="J8" s="161"/>
      <c r="K8" s="161"/>
      <c r="L8" s="135"/>
      <c r="M8" s="135"/>
      <c r="N8" s="135"/>
      <c r="O8" s="135"/>
      <c r="P8" s="135"/>
      <c r="Q8" s="135"/>
      <c r="R8" s="135"/>
      <c r="S8" s="135"/>
      <c r="T8" s="135"/>
      <c r="U8" s="135"/>
      <c r="V8" s="135"/>
      <c r="W8" s="135"/>
      <c r="X8" s="47"/>
      <c r="Y8" s="47"/>
    </row>
    <row r="9" spans="1:26" ht="19.5" customHeight="1" x14ac:dyDescent="0.4">
      <c r="A9" s="42"/>
      <c r="B9" s="134" t="s">
        <v>114</v>
      </c>
      <c r="C9" s="134"/>
      <c r="D9" s="134"/>
      <c r="E9" s="134"/>
      <c r="F9" s="134"/>
      <c r="G9" s="134"/>
      <c r="H9" s="134"/>
      <c r="I9" s="130"/>
      <c r="J9" s="130"/>
      <c r="K9" s="130"/>
      <c r="L9" s="130"/>
      <c r="M9" s="130"/>
      <c r="N9" s="130"/>
      <c r="O9" s="130"/>
      <c r="P9" s="130"/>
      <c r="Q9" s="130"/>
      <c r="R9" s="130"/>
      <c r="S9" s="130"/>
      <c r="T9" s="130"/>
      <c r="U9" s="130"/>
      <c r="V9" s="130"/>
      <c r="W9" s="130"/>
      <c r="X9" s="130"/>
      <c r="Y9" s="47"/>
    </row>
    <row r="10" spans="1:26" ht="20.100000000000001" customHeight="1" x14ac:dyDescent="0.4">
      <c r="A10" s="42"/>
      <c r="B10" s="134" t="s">
        <v>115</v>
      </c>
      <c r="C10" s="134"/>
      <c r="D10" s="134"/>
      <c r="E10" s="134"/>
      <c r="F10" s="134"/>
      <c r="G10" s="134"/>
      <c r="H10" s="134"/>
      <c r="I10" s="130"/>
      <c r="J10" s="130"/>
      <c r="K10" s="130"/>
      <c r="L10" s="130"/>
      <c r="M10" s="130"/>
      <c r="N10" s="130"/>
      <c r="O10" s="130"/>
      <c r="P10" s="130"/>
      <c r="Q10" s="130"/>
      <c r="R10" s="130"/>
      <c r="S10" s="130"/>
      <c r="T10" s="130"/>
      <c r="U10" s="130"/>
      <c r="V10" s="130"/>
      <c r="W10" s="130"/>
      <c r="X10" s="130"/>
      <c r="Y10" s="47"/>
    </row>
    <row r="11" spans="1:26" ht="19.5" customHeight="1" x14ac:dyDescent="0.4">
      <c r="A11" s="42"/>
      <c r="B11" s="155" t="s">
        <v>64</v>
      </c>
      <c r="C11" s="155"/>
      <c r="D11" s="155"/>
      <c r="E11" s="155"/>
      <c r="F11" s="155"/>
      <c r="G11" s="155"/>
      <c r="H11" s="155"/>
      <c r="I11" s="130"/>
      <c r="J11" s="130"/>
      <c r="K11" s="130"/>
      <c r="L11" s="130"/>
      <c r="M11" s="130"/>
      <c r="N11" s="130"/>
      <c r="O11" s="130"/>
      <c r="P11" s="130"/>
      <c r="Q11" s="130"/>
      <c r="R11" s="130"/>
      <c r="S11" s="130"/>
      <c r="T11" s="130"/>
      <c r="U11" s="130"/>
      <c r="V11" s="130"/>
      <c r="W11" s="130"/>
      <c r="X11" s="130"/>
      <c r="Y11" s="47"/>
    </row>
    <row r="12" spans="1:26" ht="5.25" customHeight="1" x14ac:dyDescent="0.4">
      <c r="A12" s="42"/>
      <c r="B12" s="42"/>
      <c r="C12" s="42"/>
      <c r="D12" s="42"/>
      <c r="E12" s="42"/>
      <c r="F12" s="42"/>
      <c r="G12" s="42"/>
      <c r="H12" s="42"/>
      <c r="I12" s="42"/>
      <c r="J12" s="42"/>
      <c r="K12" s="42"/>
      <c r="L12" s="47"/>
      <c r="M12" s="47"/>
      <c r="N12" s="42"/>
      <c r="O12" s="42"/>
      <c r="P12" s="42"/>
      <c r="Q12" s="42"/>
      <c r="R12" s="42"/>
      <c r="S12" s="42"/>
      <c r="T12" s="42"/>
      <c r="U12" s="42"/>
      <c r="V12" s="42"/>
      <c r="W12" s="42"/>
      <c r="X12" s="47"/>
      <c r="Y12" s="47"/>
    </row>
    <row r="13" spans="1:26" x14ac:dyDescent="0.4">
      <c r="A13" s="42"/>
      <c r="B13" s="74" t="s">
        <v>150</v>
      </c>
      <c r="C13" s="75"/>
      <c r="D13" s="42"/>
      <c r="E13" s="42"/>
      <c r="F13" s="42"/>
      <c r="G13" s="42"/>
      <c r="H13" s="42"/>
      <c r="I13" s="42"/>
      <c r="J13" s="42"/>
      <c r="K13" s="42"/>
      <c r="L13" s="42"/>
      <c r="M13" s="42"/>
      <c r="N13" s="42"/>
      <c r="O13" s="42"/>
      <c r="P13" s="42"/>
      <c r="Q13" s="42"/>
      <c r="R13" s="42"/>
      <c r="S13" s="42"/>
      <c r="T13" s="42"/>
      <c r="U13" s="42"/>
      <c r="V13" s="42"/>
      <c r="W13" s="42"/>
      <c r="X13" s="47"/>
      <c r="Y13" s="47"/>
    </row>
    <row r="14" spans="1:26" s="35" customFormat="1" ht="25.5" customHeight="1" x14ac:dyDescent="0.4">
      <c r="A14" s="42"/>
      <c r="B14" s="74"/>
      <c r="C14" s="128" t="s">
        <v>100</v>
      </c>
      <c r="D14" s="129"/>
      <c r="E14" s="129"/>
      <c r="F14" s="132"/>
      <c r="G14" s="133"/>
      <c r="H14" s="42"/>
      <c r="I14" s="131" t="s">
        <v>145</v>
      </c>
      <c r="J14" s="131"/>
      <c r="K14" s="131"/>
      <c r="L14" s="131"/>
      <c r="M14" s="131"/>
      <c r="N14" s="131"/>
      <c r="O14" s="131"/>
      <c r="P14" s="131"/>
      <c r="Q14" s="131"/>
      <c r="R14" s="131"/>
      <c r="S14" s="131"/>
      <c r="T14" s="131"/>
      <c r="U14" s="131"/>
      <c r="V14" s="131"/>
      <c r="W14" s="131"/>
      <c r="X14" s="131"/>
      <c r="Y14" s="47"/>
    </row>
    <row r="15" spans="1:26" s="35" customFormat="1" ht="6.75" customHeight="1" x14ac:dyDescent="0.4">
      <c r="A15" s="90"/>
      <c r="B15" s="74"/>
      <c r="C15" s="75"/>
      <c r="D15" s="90"/>
      <c r="E15" s="90"/>
      <c r="F15" s="90"/>
      <c r="G15" s="90"/>
      <c r="H15" s="90"/>
      <c r="I15" s="90"/>
      <c r="J15" s="90"/>
      <c r="K15" s="90"/>
      <c r="L15" s="90"/>
      <c r="M15" s="90"/>
      <c r="N15" s="90"/>
      <c r="O15" s="90"/>
      <c r="P15" s="90"/>
      <c r="Q15" s="90"/>
      <c r="R15" s="90"/>
      <c r="S15" s="90"/>
      <c r="T15" s="90"/>
      <c r="U15" s="90"/>
      <c r="V15" s="90"/>
      <c r="W15" s="90"/>
      <c r="X15" s="91"/>
      <c r="Y15" s="91"/>
    </row>
    <row r="16" spans="1:26" ht="25.5" customHeight="1" x14ac:dyDescent="0.4">
      <c r="A16" s="47"/>
      <c r="B16" s="124" t="s">
        <v>131</v>
      </c>
      <c r="C16" s="125"/>
      <c r="D16" s="125"/>
      <c r="E16" s="125"/>
      <c r="F16" s="142"/>
      <c r="G16" s="142"/>
      <c r="H16" s="142"/>
      <c r="I16" s="142"/>
      <c r="J16" s="142"/>
      <c r="K16" s="142"/>
      <c r="L16" s="142"/>
      <c r="M16" s="142"/>
      <c r="N16" s="142"/>
      <c r="O16" s="142"/>
      <c r="P16" s="142"/>
      <c r="Q16" s="142"/>
      <c r="R16" s="142"/>
      <c r="S16" s="142"/>
      <c r="T16" s="142"/>
      <c r="U16" s="142"/>
      <c r="V16" s="142"/>
      <c r="W16" s="142"/>
      <c r="X16" s="142"/>
      <c r="Y16" s="47"/>
    </row>
    <row r="17" spans="1:43" ht="25.5" customHeight="1" x14ac:dyDescent="0.4">
      <c r="A17" s="47"/>
      <c r="B17" s="124" t="s">
        <v>112</v>
      </c>
      <c r="C17" s="125"/>
      <c r="D17" s="125"/>
      <c r="E17" s="125"/>
      <c r="F17" s="142"/>
      <c r="G17" s="142"/>
      <c r="H17" s="142"/>
      <c r="I17" s="142"/>
      <c r="J17" s="142"/>
      <c r="K17" s="142"/>
      <c r="L17" s="142"/>
      <c r="M17" s="142"/>
      <c r="N17" s="142"/>
      <c r="O17" s="142"/>
      <c r="P17" s="142"/>
      <c r="Q17" s="142"/>
      <c r="R17" s="142"/>
      <c r="S17" s="142"/>
      <c r="T17" s="142"/>
      <c r="U17" s="142"/>
      <c r="V17" s="142"/>
      <c r="W17" s="142"/>
      <c r="X17" s="142"/>
      <c r="Y17" s="47"/>
    </row>
    <row r="18" spans="1:43" ht="25.5" customHeight="1" x14ac:dyDescent="0.4">
      <c r="A18" s="47"/>
      <c r="B18" s="149" t="s">
        <v>25</v>
      </c>
      <c r="C18" s="149"/>
      <c r="D18" s="143"/>
      <c r="E18" s="143"/>
      <c r="F18" s="143"/>
      <c r="G18" s="143"/>
      <c r="H18" s="144" t="s">
        <v>113</v>
      </c>
      <c r="I18" s="144"/>
      <c r="J18" s="143"/>
      <c r="K18" s="143"/>
      <c r="L18" s="143"/>
      <c r="M18" s="143"/>
      <c r="N18" s="149" t="s">
        <v>26</v>
      </c>
      <c r="O18" s="149"/>
      <c r="P18" s="143"/>
      <c r="Q18" s="143"/>
      <c r="R18" s="143"/>
      <c r="S18" s="143"/>
      <c r="T18" s="143"/>
      <c r="U18" s="143"/>
      <c r="V18" s="143"/>
      <c r="W18" s="143"/>
      <c r="X18" s="143"/>
      <c r="Y18" s="47"/>
      <c r="AK18" s="3" t="b">
        <f>AND(B21="○",B28="○")</f>
        <v>0</v>
      </c>
      <c r="AL18" s="3" t="s">
        <v>4</v>
      </c>
      <c r="AM18" s="3" t="s">
        <v>5</v>
      </c>
      <c r="AN18" s="4">
        <v>0.16666666666666666</v>
      </c>
      <c r="AO18" s="3">
        <v>811000</v>
      </c>
      <c r="AP18" s="3" t="b">
        <f t="shared" ref="AP18:AP32" si="0">IF(AK18=TRUE,ROUNDDOWN(E$39*AN18,0))</f>
        <v>0</v>
      </c>
      <c r="AQ18" s="5"/>
    </row>
    <row r="19" spans="1:43" s="2" customFormat="1" ht="5.25" customHeight="1" x14ac:dyDescent="0.4">
      <c r="A19" s="48"/>
      <c r="B19" s="48"/>
      <c r="C19" s="48"/>
      <c r="D19" s="48"/>
      <c r="E19" s="48"/>
      <c r="F19" s="48"/>
      <c r="G19" s="48"/>
      <c r="H19" s="48"/>
      <c r="I19" s="48"/>
      <c r="J19" s="48"/>
      <c r="K19" s="48"/>
      <c r="L19" s="48"/>
      <c r="M19" s="48"/>
      <c r="N19" s="48"/>
      <c r="O19" s="48"/>
      <c r="P19" s="48"/>
      <c r="Q19" s="48"/>
      <c r="R19" s="48"/>
      <c r="S19" s="48"/>
      <c r="T19" s="48"/>
      <c r="U19" s="48"/>
      <c r="V19" s="48"/>
      <c r="W19" s="48"/>
      <c r="X19" s="48"/>
      <c r="Y19" s="47"/>
      <c r="AK19" s="6" t="b">
        <f>AND(H21="○",B28="○")</f>
        <v>0</v>
      </c>
      <c r="AL19" s="6" t="s">
        <v>4</v>
      </c>
      <c r="AM19" s="6" t="s">
        <v>6</v>
      </c>
      <c r="AN19" s="7">
        <v>0.16666666666666666</v>
      </c>
      <c r="AO19" s="6">
        <v>543000</v>
      </c>
      <c r="AP19" s="6" t="b">
        <f t="shared" si="0"/>
        <v>0</v>
      </c>
      <c r="AQ19" s="8"/>
    </row>
    <row r="20" spans="1:43" x14ac:dyDescent="0.4">
      <c r="A20" s="74" t="s">
        <v>7</v>
      </c>
      <c r="B20" s="47"/>
      <c r="C20" s="47"/>
      <c r="D20" s="47"/>
      <c r="E20" s="47"/>
      <c r="F20" s="47"/>
      <c r="G20" s="47"/>
      <c r="H20" s="47"/>
      <c r="I20" s="47"/>
      <c r="J20" s="47"/>
      <c r="K20" s="47"/>
      <c r="L20" s="47"/>
      <c r="M20" s="47"/>
      <c r="N20" s="47"/>
      <c r="O20" s="47"/>
      <c r="P20" s="47"/>
      <c r="Q20" s="47"/>
      <c r="R20" s="47"/>
      <c r="S20" s="47"/>
      <c r="T20" s="47"/>
      <c r="U20" s="47"/>
      <c r="V20" s="47"/>
      <c r="W20" s="47"/>
      <c r="X20" s="47"/>
      <c r="Y20" s="47"/>
      <c r="AK20" s="3" t="b">
        <f>AND(N21="○",B28="○")</f>
        <v>0</v>
      </c>
      <c r="AL20" s="3" t="s">
        <v>4</v>
      </c>
      <c r="AM20" s="3" t="s">
        <v>72</v>
      </c>
      <c r="AN20" s="4">
        <v>0.25</v>
      </c>
      <c r="AO20" s="3">
        <v>97000</v>
      </c>
      <c r="AP20" s="3" t="b">
        <f t="shared" si="0"/>
        <v>0</v>
      </c>
      <c r="AQ20" s="5"/>
    </row>
    <row r="21" spans="1:43" ht="25.5" customHeight="1" x14ac:dyDescent="0.4">
      <c r="A21" s="47"/>
      <c r="B21" s="138"/>
      <c r="C21" s="139"/>
      <c r="D21" s="136" t="s">
        <v>8</v>
      </c>
      <c r="E21" s="137"/>
      <c r="F21" s="137"/>
      <c r="G21" s="137"/>
      <c r="H21" s="145"/>
      <c r="I21" s="146"/>
      <c r="J21" s="147" t="s">
        <v>9</v>
      </c>
      <c r="K21" s="148"/>
      <c r="L21" s="148"/>
      <c r="M21" s="148"/>
      <c r="N21" s="140"/>
      <c r="O21" s="141"/>
      <c r="P21" s="136" t="s">
        <v>75</v>
      </c>
      <c r="Q21" s="137"/>
      <c r="R21" s="138"/>
      <c r="S21" s="139"/>
      <c r="T21" s="136" t="s">
        <v>76</v>
      </c>
      <c r="U21" s="137"/>
      <c r="V21" s="138"/>
      <c r="W21" s="139"/>
      <c r="X21" s="49" t="s">
        <v>74</v>
      </c>
      <c r="Y21" s="49"/>
      <c r="AK21" s="3" t="b">
        <f>AND(R21="○",B28="○")</f>
        <v>0</v>
      </c>
      <c r="AL21" s="3" t="s">
        <v>4</v>
      </c>
      <c r="AM21" s="3" t="s">
        <v>73</v>
      </c>
      <c r="AN21" s="4">
        <v>0.25</v>
      </c>
      <c r="AO21" s="3">
        <v>97000</v>
      </c>
      <c r="AP21" s="3" t="b">
        <f t="shared" si="0"/>
        <v>0</v>
      </c>
      <c r="AQ21" s="5"/>
    </row>
    <row r="22" spans="1:43" s="2" customFormat="1" ht="5.25" customHeight="1" x14ac:dyDescent="0.4">
      <c r="A22" s="48"/>
      <c r="B22" s="48"/>
      <c r="C22" s="48"/>
      <c r="D22" s="48"/>
      <c r="E22" s="48"/>
      <c r="F22" s="48"/>
      <c r="G22" s="48"/>
      <c r="H22" s="48"/>
      <c r="I22" s="48"/>
      <c r="J22" s="48"/>
      <c r="K22" s="48"/>
      <c r="L22" s="48"/>
      <c r="M22" s="48"/>
      <c r="N22" s="48"/>
      <c r="O22" s="48"/>
      <c r="P22" s="48"/>
      <c r="Q22" s="48"/>
      <c r="R22" s="48"/>
      <c r="S22" s="48"/>
      <c r="T22" s="48"/>
      <c r="U22" s="48"/>
      <c r="V22" s="48"/>
      <c r="W22" s="48"/>
      <c r="X22" s="48"/>
      <c r="Y22" s="47"/>
      <c r="AK22" s="3" t="b">
        <f>AND(V21="○",B28="○")</f>
        <v>0</v>
      </c>
      <c r="AL22" s="3" t="s">
        <v>4</v>
      </c>
      <c r="AM22" s="3" t="s">
        <v>10</v>
      </c>
      <c r="AN22" s="4">
        <v>0.25</v>
      </c>
      <c r="AO22" s="3">
        <v>97000</v>
      </c>
      <c r="AP22" s="3" t="b">
        <f t="shared" si="0"/>
        <v>0</v>
      </c>
      <c r="AQ22" s="8"/>
    </row>
    <row r="23" spans="1:43" ht="16.5" customHeight="1" x14ac:dyDescent="0.4">
      <c r="A23" s="74" t="s">
        <v>110</v>
      </c>
      <c r="B23" s="47"/>
      <c r="C23" s="47"/>
      <c r="D23" s="47"/>
      <c r="E23" s="47"/>
      <c r="F23" s="50"/>
      <c r="G23" s="50"/>
      <c r="H23" s="47"/>
      <c r="I23" s="47"/>
      <c r="J23" s="47"/>
      <c r="K23" s="47"/>
      <c r="L23" s="47"/>
      <c r="M23" s="47"/>
      <c r="N23" s="47"/>
      <c r="O23" s="47"/>
      <c r="P23" s="47"/>
      <c r="Q23" s="47"/>
      <c r="R23" s="47"/>
      <c r="S23" s="47"/>
      <c r="T23" s="47"/>
      <c r="U23" s="47"/>
      <c r="V23" s="47"/>
      <c r="W23" s="47"/>
      <c r="X23" s="47"/>
      <c r="Y23" s="47"/>
      <c r="AK23" s="6" t="b">
        <f>AND(B21="○",H28="○")</f>
        <v>0</v>
      </c>
      <c r="AL23" s="6" t="s">
        <v>11</v>
      </c>
      <c r="AM23" s="6" t="s">
        <v>5</v>
      </c>
      <c r="AN23" s="7">
        <v>0.16666666666666666</v>
      </c>
      <c r="AO23" s="6">
        <v>226000</v>
      </c>
      <c r="AP23" s="6" t="b">
        <f t="shared" si="0"/>
        <v>0</v>
      </c>
      <c r="AQ23" s="5"/>
    </row>
    <row r="24" spans="1:43" ht="25.5" customHeight="1" x14ac:dyDescent="0.4">
      <c r="A24" s="47"/>
      <c r="B24" s="170" t="s">
        <v>111</v>
      </c>
      <c r="C24" s="171"/>
      <c r="D24" s="172">
        <v>1</v>
      </c>
      <c r="E24" s="173"/>
      <c r="F24" s="172">
        <v>8</v>
      </c>
      <c r="G24" s="173"/>
      <c r="H24" s="174"/>
      <c r="I24" s="174"/>
      <c r="J24" s="152"/>
      <c r="K24" s="153"/>
      <c r="L24" s="152"/>
      <c r="M24" s="153"/>
      <c r="N24" s="152"/>
      <c r="O24" s="153"/>
      <c r="P24" s="152"/>
      <c r="Q24" s="153"/>
      <c r="R24" s="152"/>
      <c r="S24" s="153"/>
      <c r="T24" s="152"/>
      <c r="U24" s="153"/>
      <c r="V24" s="152"/>
      <c r="W24" s="153"/>
      <c r="X24" s="47"/>
      <c r="Y24" s="47"/>
      <c r="AK24" s="3" t="b">
        <f>AND(H21="○",H28="○")</f>
        <v>0</v>
      </c>
      <c r="AL24" s="6" t="s">
        <v>11</v>
      </c>
      <c r="AM24" s="3" t="s">
        <v>6</v>
      </c>
      <c r="AN24" s="4">
        <v>0.16666666666666666</v>
      </c>
      <c r="AO24" s="6">
        <v>167000</v>
      </c>
      <c r="AP24" s="3" t="b">
        <f t="shared" si="0"/>
        <v>0</v>
      </c>
      <c r="AQ24" s="5"/>
    </row>
    <row r="25" spans="1:43" s="2" customFormat="1" ht="5.25" customHeight="1" x14ac:dyDescent="0.4">
      <c r="A25" s="48"/>
      <c r="B25" s="48"/>
      <c r="C25" s="48"/>
      <c r="D25" s="48"/>
      <c r="E25" s="48"/>
      <c r="F25" s="48"/>
      <c r="G25" s="48"/>
      <c r="H25" s="48"/>
      <c r="I25" s="48"/>
      <c r="J25" s="48"/>
      <c r="K25" s="48"/>
      <c r="L25" s="48"/>
      <c r="M25" s="48"/>
      <c r="N25" s="48"/>
      <c r="O25" s="48"/>
      <c r="P25" s="48"/>
      <c r="Q25" s="48"/>
      <c r="R25" s="48"/>
      <c r="S25" s="48"/>
      <c r="T25" s="48"/>
      <c r="U25" s="48"/>
      <c r="V25" s="48"/>
      <c r="W25" s="48"/>
      <c r="X25" s="48"/>
      <c r="Y25" s="47"/>
      <c r="AK25" s="3" t="b">
        <f>AND(N21="○",H28="○")</f>
        <v>0</v>
      </c>
      <c r="AL25" s="6" t="s">
        <v>11</v>
      </c>
      <c r="AM25" s="3" t="s">
        <v>72</v>
      </c>
      <c r="AN25" s="4">
        <v>0.25</v>
      </c>
      <c r="AO25" s="6">
        <v>61000</v>
      </c>
      <c r="AP25" s="3" t="b">
        <f t="shared" si="0"/>
        <v>0</v>
      </c>
      <c r="AQ25" s="8"/>
    </row>
    <row r="26" spans="1:43" ht="6" customHeight="1" x14ac:dyDescent="0.4">
      <c r="A26" s="47"/>
      <c r="B26" s="76"/>
      <c r="C26" s="76"/>
      <c r="D26" s="51"/>
      <c r="E26" s="51"/>
      <c r="F26" s="77"/>
      <c r="G26" s="51"/>
      <c r="H26" s="51"/>
      <c r="I26" s="77"/>
      <c r="J26" s="51"/>
      <c r="K26" s="51"/>
      <c r="L26" s="77"/>
      <c r="M26" s="47"/>
      <c r="N26" s="47"/>
      <c r="O26" s="47"/>
      <c r="P26" s="47"/>
      <c r="Q26" s="47"/>
      <c r="R26" s="47"/>
      <c r="S26" s="47"/>
      <c r="T26" s="47"/>
      <c r="U26" s="47"/>
      <c r="V26" s="47"/>
      <c r="W26" s="47"/>
      <c r="X26" s="47"/>
      <c r="Y26" s="47"/>
      <c r="AK26" s="36" t="b">
        <f>AND(R21="○",H28="○")</f>
        <v>0</v>
      </c>
      <c r="AL26" s="38" t="s">
        <v>11</v>
      </c>
      <c r="AM26" s="36" t="s">
        <v>73</v>
      </c>
      <c r="AN26" s="37">
        <v>0.25</v>
      </c>
      <c r="AO26" s="38">
        <v>61000</v>
      </c>
      <c r="AP26" s="36" t="b">
        <f t="shared" si="0"/>
        <v>0</v>
      </c>
      <c r="AQ26" s="5"/>
    </row>
    <row r="27" spans="1:43" ht="32.25" customHeight="1" x14ac:dyDescent="0.4">
      <c r="A27" s="154" t="s">
        <v>116</v>
      </c>
      <c r="B27" s="154"/>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9"/>
      <c r="AA27" s="9"/>
      <c r="AB27" s="9"/>
      <c r="AC27" s="9"/>
      <c r="AD27" s="9"/>
      <c r="AE27" s="9"/>
      <c r="AF27" s="9"/>
      <c r="AG27" s="9"/>
      <c r="AK27" s="38" t="b">
        <f>AND(V21="○",H28="○")</f>
        <v>0</v>
      </c>
      <c r="AL27" s="38" t="s">
        <v>11</v>
      </c>
      <c r="AM27" s="38" t="s">
        <v>10</v>
      </c>
      <c r="AN27" s="39">
        <v>0.25</v>
      </c>
      <c r="AO27" s="38">
        <v>64000</v>
      </c>
      <c r="AP27" s="38" t="b">
        <f t="shared" si="0"/>
        <v>0</v>
      </c>
      <c r="AQ27" s="5"/>
    </row>
    <row r="28" spans="1:43" ht="25.5" customHeight="1" x14ac:dyDescent="0.4">
      <c r="A28" s="47"/>
      <c r="B28" s="156"/>
      <c r="C28" s="157"/>
      <c r="D28" s="158" t="s">
        <v>117</v>
      </c>
      <c r="E28" s="159"/>
      <c r="F28" s="159"/>
      <c r="G28" s="160"/>
      <c r="H28" s="156"/>
      <c r="I28" s="157"/>
      <c r="J28" s="158" t="s">
        <v>70</v>
      </c>
      <c r="K28" s="159"/>
      <c r="L28" s="159"/>
      <c r="M28" s="160"/>
      <c r="N28" s="138"/>
      <c r="O28" s="139"/>
      <c r="P28" s="150" t="s">
        <v>118</v>
      </c>
      <c r="Q28" s="151"/>
      <c r="R28" s="151"/>
      <c r="S28" s="151"/>
      <c r="T28" s="151"/>
      <c r="U28" s="151"/>
      <c r="V28" s="151"/>
      <c r="W28" s="47"/>
      <c r="X28" s="47"/>
      <c r="Y28" s="47"/>
      <c r="AK28" s="36" t="b">
        <f>AND(B21="○",N28="○")</f>
        <v>0</v>
      </c>
      <c r="AL28" s="38" t="s">
        <v>12</v>
      </c>
      <c r="AM28" s="36" t="s">
        <v>5</v>
      </c>
      <c r="AN28" s="37">
        <v>0.16666666666666666</v>
      </c>
      <c r="AO28" s="38">
        <v>1003000</v>
      </c>
      <c r="AP28" s="36" t="b">
        <f t="shared" si="0"/>
        <v>0</v>
      </c>
      <c r="AQ28" s="3"/>
    </row>
    <row r="29" spans="1:43" s="2" customFormat="1" ht="5.25" customHeight="1" x14ac:dyDescent="0.4">
      <c r="A29" s="48"/>
      <c r="B29" s="48"/>
      <c r="C29" s="48"/>
      <c r="D29" s="48"/>
      <c r="E29" s="48"/>
      <c r="F29" s="48"/>
      <c r="G29" s="48"/>
      <c r="H29" s="48"/>
      <c r="I29" s="48"/>
      <c r="J29" s="48"/>
      <c r="K29" s="48"/>
      <c r="L29" s="48"/>
      <c r="M29" s="48"/>
      <c r="N29" s="48"/>
      <c r="O29" s="48"/>
      <c r="P29" s="48"/>
      <c r="Q29" s="48"/>
      <c r="R29" s="48"/>
      <c r="S29" s="48"/>
      <c r="T29" s="48"/>
      <c r="U29" s="48"/>
      <c r="V29" s="48"/>
      <c r="W29" s="48"/>
      <c r="X29" s="48"/>
      <c r="Y29" s="47"/>
      <c r="AK29" s="36" t="b">
        <f>AND(H21="○",N28="○")</f>
        <v>0</v>
      </c>
      <c r="AL29" s="38" t="s">
        <v>12</v>
      </c>
      <c r="AM29" s="36" t="s">
        <v>6</v>
      </c>
      <c r="AN29" s="37">
        <v>0.16666666666666666</v>
      </c>
      <c r="AO29" s="38">
        <v>676000</v>
      </c>
      <c r="AP29" s="36" t="b">
        <f t="shared" si="0"/>
        <v>0</v>
      </c>
      <c r="AQ29" s="6"/>
    </row>
    <row r="30" spans="1:43" s="2" customFormat="1" ht="27" customHeight="1" x14ac:dyDescent="0.4">
      <c r="A30" s="175" t="s">
        <v>119</v>
      </c>
      <c r="B30" s="175"/>
      <c r="C30" s="175"/>
      <c r="D30" s="175"/>
      <c r="E30" s="175"/>
      <c r="F30" s="175"/>
      <c r="G30" s="175"/>
      <c r="H30" s="175"/>
      <c r="I30" s="175"/>
      <c r="J30" s="175"/>
      <c r="K30" s="175"/>
      <c r="L30" s="175"/>
      <c r="M30" s="175"/>
      <c r="N30" s="175"/>
      <c r="O30" s="175"/>
      <c r="P30" s="175"/>
      <c r="Q30" s="175"/>
      <c r="R30" s="175"/>
      <c r="S30" s="175"/>
      <c r="T30" s="175"/>
      <c r="U30" s="175"/>
      <c r="V30" s="175"/>
      <c r="W30" s="175"/>
      <c r="X30" s="175"/>
      <c r="Y30" s="175"/>
      <c r="AK30" s="36" t="b">
        <f>AND(N21="○",N28="○")</f>
        <v>0</v>
      </c>
      <c r="AL30" s="38" t="s">
        <v>12</v>
      </c>
      <c r="AM30" s="36" t="s">
        <v>72</v>
      </c>
      <c r="AN30" s="37">
        <v>0.25</v>
      </c>
      <c r="AO30" s="38">
        <v>135000</v>
      </c>
      <c r="AP30" s="36" t="b">
        <f t="shared" si="0"/>
        <v>0</v>
      </c>
      <c r="AQ30" s="6"/>
    </row>
    <row r="31" spans="1:43" s="2" customFormat="1" ht="5.25" customHeight="1" x14ac:dyDescent="0.4">
      <c r="A31" s="48"/>
      <c r="B31" s="48"/>
      <c r="C31" s="48"/>
      <c r="D31" s="48"/>
      <c r="E31" s="48"/>
      <c r="F31" s="48"/>
      <c r="G31" s="48"/>
      <c r="H31" s="48"/>
      <c r="I31" s="48"/>
      <c r="J31" s="48"/>
      <c r="K31" s="48"/>
      <c r="L31" s="48"/>
      <c r="M31" s="48"/>
      <c r="N31" s="48"/>
      <c r="O31" s="48"/>
      <c r="P31" s="48"/>
      <c r="Q31" s="48"/>
      <c r="R31" s="48"/>
      <c r="S31" s="48"/>
      <c r="T31" s="48"/>
      <c r="U31" s="48"/>
      <c r="V31" s="48"/>
      <c r="W31" s="48"/>
      <c r="X31" s="48"/>
      <c r="Y31" s="47"/>
      <c r="AK31" s="36" t="b">
        <f>AND(R21="○",N28="○")</f>
        <v>0</v>
      </c>
      <c r="AL31" s="38" t="s">
        <v>12</v>
      </c>
      <c r="AM31" s="36" t="s">
        <v>73</v>
      </c>
      <c r="AN31" s="37">
        <v>0.25</v>
      </c>
      <c r="AO31" s="38">
        <v>135000</v>
      </c>
      <c r="AP31" s="36" t="b">
        <f t="shared" si="0"/>
        <v>0</v>
      </c>
      <c r="AQ31" s="8"/>
    </row>
    <row r="32" spans="1:43" ht="18" customHeight="1" x14ac:dyDescent="0.4">
      <c r="A32" s="74" t="s">
        <v>78</v>
      </c>
      <c r="B32" s="48"/>
      <c r="C32" s="47"/>
      <c r="D32" s="47"/>
      <c r="E32" s="47"/>
      <c r="F32" s="50"/>
      <c r="G32" s="50"/>
      <c r="H32" s="47"/>
      <c r="I32" s="47"/>
      <c r="J32" s="47"/>
      <c r="K32" s="47"/>
      <c r="L32" s="47"/>
      <c r="M32" s="47"/>
      <c r="N32" s="47"/>
      <c r="O32" s="47"/>
      <c r="P32" s="47"/>
      <c r="Q32" s="47"/>
      <c r="R32" s="47"/>
      <c r="S32" s="47"/>
      <c r="T32" s="47"/>
      <c r="U32" s="47"/>
      <c r="V32" s="47"/>
      <c r="W32" s="47"/>
      <c r="X32" s="47"/>
      <c r="Y32" s="47"/>
      <c r="AK32" s="36" t="b">
        <f>AND(V21="○",N28="○")</f>
        <v>0</v>
      </c>
      <c r="AL32" s="38" t="s">
        <v>12</v>
      </c>
      <c r="AM32" s="36" t="s">
        <v>10</v>
      </c>
      <c r="AN32" s="37">
        <v>0.25</v>
      </c>
      <c r="AO32" s="38">
        <v>138000</v>
      </c>
      <c r="AP32" s="36" t="b">
        <f t="shared" si="0"/>
        <v>0</v>
      </c>
      <c r="AQ32" s="5"/>
    </row>
    <row r="33" spans="1:43" ht="25.5" customHeight="1" x14ac:dyDescent="0.4">
      <c r="A33" s="47"/>
      <c r="B33" s="167" t="s">
        <v>13</v>
      </c>
      <c r="C33" s="167"/>
      <c r="D33" s="168"/>
      <c r="E33" s="169"/>
      <c r="F33" s="77" t="s">
        <v>1</v>
      </c>
      <c r="G33" s="168"/>
      <c r="H33" s="169"/>
      <c r="I33" s="77" t="s">
        <v>2</v>
      </c>
      <c r="J33" s="168"/>
      <c r="K33" s="169"/>
      <c r="L33" s="77" t="s">
        <v>3</v>
      </c>
      <c r="M33" s="47"/>
      <c r="N33" s="47"/>
      <c r="O33" s="47"/>
      <c r="P33" s="47"/>
      <c r="Q33" s="47"/>
      <c r="R33" s="47"/>
      <c r="S33" s="47"/>
      <c r="T33" s="47"/>
      <c r="U33" s="47"/>
      <c r="V33" s="47"/>
      <c r="W33" s="47"/>
      <c r="X33" s="47"/>
      <c r="Y33" s="47"/>
      <c r="AK33" s="6"/>
      <c r="AL33" s="6"/>
      <c r="AM33" s="6"/>
      <c r="AN33" s="7"/>
      <c r="AO33" s="6"/>
      <c r="AP33" s="6"/>
      <c r="AQ33" s="5"/>
    </row>
    <row r="34" spans="1:43" s="2" customFormat="1" ht="5.25" customHeight="1" x14ac:dyDescent="0.4">
      <c r="A34" s="48"/>
      <c r="B34" s="48"/>
      <c r="C34" s="48"/>
      <c r="D34" s="48"/>
      <c r="E34" s="48"/>
      <c r="F34" s="48"/>
      <c r="G34" s="48"/>
      <c r="H34" s="48"/>
      <c r="I34" s="48"/>
      <c r="J34" s="48"/>
      <c r="K34" s="48"/>
      <c r="L34" s="48"/>
      <c r="M34" s="48"/>
      <c r="N34" s="48"/>
      <c r="O34" s="48"/>
      <c r="P34" s="48"/>
      <c r="Q34" s="48"/>
      <c r="R34" s="48"/>
      <c r="S34" s="48"/>
      <c r="T34" s="48"/>
      <c r="U34" s="48"/>
      <c r="V34" s="48"/>
      <c r="W34" s="48"/>
      <c r="X34" s="48"/>
      <c r="Y34" s="47"/>
      <c r="AK34" s="3" t="b">
        <v>1</v>
      </c>
      <c r="AL34" s="3"/>
      <c r="AM34" s="3"/>
      <c r="AN34" s="3"/>
      <c r="AO34" s="3"/>
      <c r="AP34" s="10"/>
      <c r="AQ34" s="6"/>
    </row>
    <row r="35" spans="1:43" ht="18" customHeight="1" x14ac:dyDescent="0.4">
      <c r="A35" s="92" t="s">
        <v>120</v>
      </c>
      <c r="B35" s="92"/>
      <c r="C35" s="92"/>
      <c r="D35" s="92"/>
      <c r="E35" s="92"/>
      <c r="F35" s="92"/>
      <c r="G35" s="92"/>
      <c r="H35" s="92"/>
      <c r="I35" s="92"/>
      <c r="J35" s="92"/>
      <c r="K35" s="92"/>
      <c r="L35" s="92"/>
      <c r="M35" s="92"/>
      <c r="N35" s="92"/>
      <c r="O35" s="92"/>
      <c r="P35" s="92"/>
      <c r="Q35" s="92"/>
      <c r="R35" s="92"/>
      <c r="S35" s="92"/>
      <c r="T35" s="92"/>
      <c r="U35" s="92"/>
      <c r="V35" s="92"/>
      <c r="W35" s="92"/>
      <c r="X35" s="49"/>
      <c r="Y35" s="47"/>
      <c r="AK35" s="6"/>
      <c r="AL35" s="6"/>
      <c r="AM35" s="6"/>
      <c r="AN35" s="6"/>
      <c r="AO35" s="6"/>
      <c r="AP35" s="11"/>
      <c r="AQ35" s="3"/>
    </row>
    <row r="36" spans="1:43" s="35" customFormat="1" ht="25.5" customHeight="1" x14ac:dyDescent="0.4">
      <c r="A36" s="78"/>
      <c r="B36" s="128" t="s">
        <v>77</v>
      </c>
      <c r="C36" s="129"/>
      <c r="D36" s="129"/>
      <c r="E36" s="132"/>
      <c r="F36" s="133"/>
      <c r="G36" s="78"/>
      <c r="H36" s="166" t="s">
        <v>121</v>
      </c>
      <c r="I36" s="166"/>
      <c r="J36" s="166"/>
      <c r="K36" s="166"/>
      <c r="L36" s="166"/>
      <c r="M36" s="166"/>
      <c r="N36" s="166"/>
      <c r="O36" s="166"/>
      <c r="P36" s="166"/>
      <c r="Q36" s="166"/>
      <c r="R36" s="166"/>
      <c r="S36" s="166"/>
      <c r="T36" s="166"/>
      <c r="U36" s="166"/>
      <c r="V36" s="166"/>
      <c r="W36" s="166"/>
      <c r="X36" s="166"/>
      <c r="Y36" s="166"/>
      <c r="AK36" s="38"/>
      <c r="AL36" s="38"/>
      <c r="AM36" s="38"/>
      <c r="AN36" s="38"/>
      <c r="AO36" s="38"/>
      <c r="AP36" s="40"/>
      <c r="AQ36" s="36"/>
    </row>
    <row r="37" spans="1:43" s="35" customFormat="1" ht="15" customHeight="1" x14ac:dyDescent="0.4">
      <c r="A37" s="78"/>
      <c r="B37" s="78"/>
      <c r="C37" s="78"/>
      <c r="D37" s="78"/>
      <c r="E37" s="78"/>
      <c r="F37" s="78"/>
      <c r="G37" s="78"/>
      <c r="H37" s="166"/>
      <c r="I37" s="166"/>
      <c r="J37" s="166"/>
      <c r="K37" s="166"/>
      <c r="L37" s="166"/>
      <c r="M37" s="166"/>
      <c r="N37" s="166"/>
      <c r="O37" s="166"/>
      <c r="P37" s="166"/>
      <c r="Q37" s="166"/>
      <c r="R37" s="166"/>
      <c r="S37" s="166"/>
      <c r="T37" s="166"/>
      <c r="U37" s="166"/>
      <c r="V37" s="166"/>
      <c r="W37" s="166"/>
      <c r="X37" s="166"/>
      <c r="Y37" s="166"/>
      <c r="AK37" s="38"/>
      <c r="AL37" s="38"/>
      <c r="AM37" s="38"/>
      <c r="AN37" s="38"/>
      <c r="AO37" s="38"/>
      <c r="AP37" s="40"/>
      <c r="AQ37" s="36"/>
    </row>
    <row r="38" spans="1:43" s="35" customFormat="1" ht="5.25" customHeight="1" x14ac:dyDescent="0.4">
      <c r="A38" s="78"/>
      <c r="B38" s="78"/>
      <c r="C38" s="78"/>
      <c r="D38" s="78"/>
      <c r="E38" s="78"/>
      <c r="F38" s="78"/>
      <c r="G38" s="78"/>
      <c r="H38" s="78"/>
      <c r="I38" s="78"/>
      <c r="J38" s="78"/>
      <c r="K38" s="78"/>
      <c r="L38" s="78"/>
      <c r="M38" s="78"/>
      <c r="N38" s="78"/>
      <c r="O38" s="78"/>
      <c r="P38" s="78"/>
      <c r="Q38" s="78"/>
      <c r="R38" s="78"/>
      <c r="S38" s="78"/>
      <c r="T38" s="78"/>
      <c r="U38" s="78"/>
      <c r="V38" s="78"/>
      <c r="W38" s="78"/>
      <c r="X38" s="49"/>
      <c r="Y38" s="47"/>
      <c r="AK38" s="38"/>
      <c r="AL38" s="38"/>
      <c r="AM38" s="38"/>
      <c r="AN38" s="38"/>
      <c r="AO38" s="38"/>
      <c r="AP38" s="40"/>
      <c r="AQ38" s="36"/>
    </row>
    <row r="39" spans="1:43" ht="25.5" customHeight="1" x14ac:dyDescent="0.4">
      <c r="A39" s="47"/>
      <c r="B39" s="155" t="s">
        <v>14</v>
      </c>
      <c r="C39" s="155"/>
      <c r="D39" s="155"/>
      <c r="E39" s="162"/>
      <c r="F39" s="163"/>
      <c r="G39" s="163"/>
      <c r="H39" s="163"/>
      <c r="I39" s="163"/>
      <c r="J39" s="163"/>
      <c r="K39" s="163"/>
      <c r="L39" s="164"/>
      <c r="M39" s="74" t="s">
        <v>15</v>
      </c>
      <c r="N39" s="165" t="s">
        <v>27</v>
      </c>
      <c r="O39" s="165"/>
      <c r="P39" s="165"/>
      <c r="Q39" s="165"/>
      <c r="R39" s="165"/>
      <c r="S39" s="165"/>
      <c r="T39" s="165"/>
      <c r="U39" s="165"/>
      <c r="V39" s="165"/>
      <c r="W39" s="165"/>
      <c r="X39" s="47"/>
      <c r="Y39" s="47"/>
      <c r="Z39" s="12"/>
      <c r="AA39" s="12"/>
      <c r="AB39" s="12"/>
      <c r="AC39" s="12"/>
      <c r="AD39" s="12"/>
      <c r="AK39" s="6"/>
      <c r="AL39" s="6"/>
      <c r="AM39" s="6"/>
      <c r="AN39" s="6"/>
      <c r="AO39" s="6"/>
      <c r="AP39" s="11"/>
      <c r="AQ39" s="3"/>
    </row>
    <row r="40" spans="1:43" s="2" customFormat="1" ht="5.25" customHeight="1" x14ac:dyDescent="0.4">
      <c r="A40" s="47"/>
      <c r="B40" s="48"/>
      <c r="C40" s="48"/>
      <c r="D40" s="48"/>
      <c r="E40" s="48"/>
      <c r="F40" s="48"/>
      <c r="G40" s="48"/>
      <c r="H40" s="48"/>
      <c r="I40" s="48"/>
      <c r="J40" s="48"/>
      <c r="K40" s="48"/>
      <c r="L40" s="48"/>
      <c r="M40" s="48"/>
      <c r="N40" s="48"/>
      <c r="O40" s="48"/>
      <c r="P40" s="48"/>
      <c r="Q40" s="48"/>
      <c r="R40" s="48"/>
      <c r="S40" s="48"/>
      <c r="T40" s="48"/>
      <c r="U40" s="48"/>
      <c r="V40" s="48"/>
      <c r="W40" s="48"/>
      <c r="X40" s="47"/>
      <c r="Y40" s="47"/>
      <c r="AK40" s="6"/>
      <c r="AL40" s="6"/>
      <c r="AM40" s="6"/>
      <c r="AN40" s="6"/>
      <c r="AO40" s="6"/>
      <c r="AP40" s="11"/>
      <c r="AQ40" s="6"/>
    </row>
    <row r="41" spans="1:43" ht="25.5" customHeight="1" x14ac:dyDescent="0.4">
      <c r="A41" s="47"/>
      <c r="B41" s="79"/>
      <c r="C41" s="79"/>
      <c r="D41" s="79"/>
      <c r="E41" s="167" t="s">
        <v>16</v>
      </c>
      <c r="F41" s="167"/>
      <c r="G41" s="185">
        <f>VLOOKUP(TRUE,AK12:AP35,6,FALSE)</f>
        <v>0</v>
      </c>
      <c r="H41" s="186"/>
      <c r="I41" s="186"/>
      <c r="J41" s="186"/>
      <c r="K41" s="186"/>
      <c r="L41" s="187"/>
      <c r="M41" s="80" t="s">
        <v>15</v>
      </c>
      <c r="N41" s="188"/>
      <c r="O41" s="188"/>
      <c r="P41" s="188"/>
      <c r="Q41" s="188"/>
      <c r="R41" s="188"/>
      <c r="S41" s="188"/>
      <c r="T41" s="188"/>
      <c r="U41" s="188"/>
      <c r="V41" s="188"/>
      <c r="W41" s="188"/>
      <c r="X41" s="47"/>
      <c r="Y41" s="47"/>
      <c r="AK41" s="3"/>
      <c r="AL41" s="3"/>
      <c r="AM41" s="3"/>
      <c r="AN41" s="3"/>
      <c r="AO41" s="3"/>
      <c r="AP41" s="10"/>
      <c r="AQ41" s="3"/>
    </row>
    <row r="42" spans="1:43" s="2" customFormat="1" ht="5.25" customHeight="1" x14ac:dyDescent="0.4">
      <c r="A42" s="48"/>
      <c r="B42" s="48"/>
      <c r="C42" s="48"/>
      <c r="D42" s="48"/>
      <c r="E42" s="48"/>
      <c r="F42" s="48"/>
      <c r="G42" s="48"/>
      <c r="H42" s="48"/>
      <c r="I42" s="48"/>
      <c r="J42" s="48"/>
      <c r="K42" s="48"/>
      <c r="L42" s="48"/>
      <c r="M42" s="48"/>
      <c r="N42" s="48"/>
      <c r="O42" s="48"/>
      <c r="P42" s="48"/>
      <c r="Q42" s="48"/>
      <c r="R42" s="48"/>
      <c r="S42" s="48"/>
      <c r="T42" s="48"/>
      <c r="U42" s="48"/>
      <c r="V42" s="48"/>
      <c r="W42" s="48"/>
      <c r="X42" s="48"/>
      <c r="Y42" s="47"/>
      <c r="AK42" s="3"/>
      <c r="AL42" s="3"/>
      <c r="AM42" s="3"/>
      <c r="AN42" s="3"/>
      <c r="AO42" s="3"/>
      <c r="AP42" s="10"/>
      <c r="AQ42" s="6"/>
    </row>
    <row r="43" spans="1:43" ht="25.5" customHeight="1" x14ac:dyDescent="0.4">
      <c r="A43" s="48"/>
      <c r="B43" s="48"/>
      <c r="C43" s="48"/>
      <c r="D43" s="155" t="s">
        <v>61</v>
      </c>
      <c r="E43" s="155"/>
      <c r="F43" s="155"/>
      <c r="G43" s="182">
        <f>VLOOKUP(TRUE,AK12:AP34,5,FALSE)</f>
        <v>0</v>
      </c>
      <c r="H43" s="183"/>
      <c r="I43" s="183"/>
      <c r="J43" s="183"/>
      <c r="K43" s="183"/>
      <c r="L43" s="184"/>
      <c r="M43" s="74" t="s">
        <v>15</v>
      </c>
      <c r="N43" s="165"/>
      <c r="O43" s="165"/>
      <c r="P43" s="165"/>
      <c r="Q43" s="165"/>
      <c r="R43" s="165"/>
      <c r="S43" s="165"/>
      <c r="T43" s="165"/>
      <c r="U43" s="165"/>
      <c r="V43" s="165"/>
      <c r="W43" s="165"/>
      <c r="X43" s="48"/>
      <c r="Y43" s="47"/>
      <c r="AK43" s="6"/>
      <c r="AL43" s="6"/>
      <c r="AM43" s="6"/>
      <c r="AN43" s="6"/>
      <c r="AO43" s="6"/>
      <c r="AP43" s="11"/>
      <c r="AQ43" s="3"/>
    </row>
    <row r="44" spans="1:43" s="2" customFormat="1" ht="5.25" customHeight="1" thickBot="1" x14ac:dyDescent="0.45">
      <c r="A44" s="48"/>
      <c r="B44" s="48"/>
      <c r="C44" s="48"/>
      <c r="D44" s="48"/>
      <c r="E44" s="48"/>
      <c r="F44" s="48"/>
      <c r="G44" s="48"/>
      <c r="H44" s="48"/>
      <c r="I44" s="48"/>
      <c r="J44" s="48"/>
      <c r="K44" s="48"/>
      <c r="L44" s="48"/>
      <c r="M44" s="48"/>
      <c r="N44" s="48"/>
      <c r="O44" s="48"/>
      <c r="P44" s="48"/>
      <c r="Q44" s="48"/>
      <c r="R44" s="48"/>
      <c r="S44" s="48"/>
      <c r="T44" s="48"/>
      <c r="U44" s="48"/>
      <c r="V44" s="48"/>
      <c r="W44" s="48"/>
      <c r="X44" s="48"/>
      <c r="Y44" s="47"/>
      <c r="AK44" s="3"/>
      <c r="AL44" s="3"/>
      <c r="AM44" s="3"/>
      <c r="AN44" s="3"/>
      <c r="AO44" s="3"/>
      <c r="AP44" s="10"/>
      <c r="AQ44" s="6"/>
    </row>
    <row r="45" spans="1:43" ht="25.5" customHeight="1" thickBot="1" x14ac:dyDescent="0.45">
      <c r="A45" s="47"/>
      <c r="B45" s="47"/>
      <c r="C45" s="180" t="s">
        <v>143</v>
      </c>
      <c r="D45" s="180"/>
      <c r="E45" s="180"/>
      <c r="F45" s="181"/>
      <c r="G45" s="176">
        <f>ROUNDDOWN(IF(G41&lt;G43,G41,G43),-3)</f>
        <v>0</v>
      </c>
      <c r="H45" s="177"/>
      <c r="I45" s="177"/>
      <c r="J45" s="177"/>
      <c r="K45" s="177"/>
      <c r="L45" s="178"/>
      <c r="M45" s="81" t="s">
        <v>15</v>
      </c>
      <c r="N45" s="179"/>
      <c r="O45" s="179"/>
      <c r="P45" s="179"/>
      <c r="Q45" s="179"/>
      <c r="R45" s="179"/>
      <c r="S45" s="179"/>
      <c r="T45" s="179"/>
      <c r="U45" s="179"/>
      <c r="V45" s="179"/>
      <c r="W45" s="179"/>
      <c r="X45" s="47"/>
      <c r="Y45" s="47"/>
      <c r="AK45" s="6"/>
      <c r="AL45" s="6"/>
      <c r="AM45" s="6"/>
      <c r="AN45" s="6"/>
      <c r="AO45" s="6"/>
      <c r="AP45" s="11"/>
      <c r="AQ45" s="3"/>
    </row>
    <row r="46" spans="1:43" s="2" customFormat="1" ht="5.25" customHeight="1" x14ac:dyDescent="0.4">
      <c r="A46" s="48"/>
      <c r="B46" s="48"/>
      <c r="C46" s="48"/>
      <c r="D46" s="48"/>
      <c r="E46" s="48"/>
      <c r="F46" s="48"/>
      <c r="G46" s="48"/>
      <c r="H46" s="48"/>
      <c r="I46" s="48"/>
      <c r="J46" s="48"/>
      <c r="K46" s="48"/>
      <c r="L46" s="48"/>
      <c r="M46" s="48"/>
      <c r="N46" s="48"/>
      <c r="O46" s="48"/>
      <c r="P46" s="48"/>
      <c r="Q46" s="48"/>
      <c r="R46" s="48"/>
      <c r="S46" s="48"/>
      <c r="T46" s="48"/>
      <c r="U46" s="48"/>
      <c r="V46" s="48"/>
      <c r="W46" s="48"/>
      <c r="X46" s="48"/>
      <c r="Y46" s="47"/>
      <c r="AK46" s="3"/>
      <c r="AL46" s="3"/>
      <c r="AM46" s="3"/>
      <c r="AN46" s="3"/>
      <c r="AO46" s="3"/>
      <c r="AP46" s="10"/>
    </row>
    <row r="47" spans="1:43" ht="18" customHeight="1" x14ac:dyDescent="0.4">
      <c r="A47" s="82" t="s">
        <v>146</v>
      </c>
      <c r="B47" s="47"/>
      <c r="C47" s="47"/>
      <c r="D47" s="47"/>
      <c r="E47" s="47"/>
      <c r="F47" s="47"/>
      <c r="G47" s="47"/>
      <c r="H47" s="47"/>
      <c r="I47" s="47"/>
      <c r="J47" s="47"/>
      <c r="K47" s="47"/>
      <c r="L47" s="47"/>
      <c r="M47" s="47"/>
      <c r="N47" s="47"/>
      <c r="O47" s="47"/>
      <c r="P47" s="47"/>
      <c r="Q47" s="47"/>
      <c r="R47" s="47"/>
      <c r="S47" s="47"/>
      <c r="T47" s="47"/>
      <c r="U47" s="47"/>
      <c r="V47" s="47"/>
      <c r="W47" s="47"/>
      <c r="X47" s="47"/>
      <c r="Y47" s="47"/>
      <c r="AK47" s="6"/>
      <c r="AL47" s="6"/>
      <c r="AM47" s="6"/>
      <c r="AN47" s="6"/>
      <c r="AO47" s="6"/>
      <c r="AP47" s="11"/>
    </row>
    <row r="48" spans="1:43" ht="25.5" customHeight="1" x14ac:dyDescent="0.4">
      <c r="A48" s="47"/>
      <c r="B48" s="128" t="s">
        <v>17</v>
      </c>
      <c r="C48" s="129"/>
      <c r="D48" s="129"/>
      <c r="E48" s="132"/>
      <c r="F48" s="133"/>
      <c r="G48" s="50"/>
      <c r="H48" s="166"/>
      <c r="I48" s="166"/>
      <c r="J48" s="166"/>
      <c r="K48" s="166"/>
      <c r="L48" s="166"/>
      <c r="M48" s="166"/>
      <c r="N48" s="166"/>
      <c r="O48" s="166"/>
      <c r="P48" s="166"/>
      <c r="Q48" s="166"/>
      <c r="R48" s="166"/>
      <c r="S48" s="166"/>
      <c r="T48" s="166"/>
      <c r="U48" s="166"/>
      <c r="V48" s="166"/>
      <c r="W48" s="166"/>
      <c r="X48" s="166"/>
      <c r="Y48" s="166"/>
      <c r="AK48" s="3"/>
      <c r="AL48" s="3"/>
      <c r="AM48" s="3"/>
      <c r="AN48" s="3"/>
      <c r="AO48" s="3"/>
      <c r="AP48" s="10"/>
    </row>
    <row r="49" spans="1:42" s="2" customFormat="1" ht="5.25" customHeight="1" x14ac:dyDescent="0.4">
      <c r="A49" s="48"/>
      <c r="B49" s="48"/>
      <c r="C49" s="48"/>
      <c r="D49" s="48"/>
      <c r="E49" s="48"/>
      <c r="F49" s="48"/>
      <c r="G49" s="48"/>
      <c r="H49" s="48"/>
      <c r="I49" s="48"/>
      <c r="J49" s="48"/>
      <c r="K49" s="48"/>
      <c r="L49" s="48"/>
      <c r="M49" s="48"/>
      <c r="N49" s="48"/>
      <c r="O49" s="48"/>
      <c r="P49" s="48"/>
      <c r="Q49" s="48"/>
      <c r="R49" s="48"/>
      <c r="S49" s="48"/>
      <c r="T49" s="48"/>
      <c r="U49" s="48"/>
      <c r="V49" s="48"/>
      <c r="W49" s="48"/>
      <c r="X49" s="48"/>
      <c r="Y49" s="47"/>
    </row>
    <row r="50" spans="1:42" s="6" customFormat="1" ht="25.5" customHeight="1" x14ac:dyDescent="0.4">
      <c r="A50" s="137" t="s">
        <v>123</v>
      </c>
      <c r="B50" s="137"/>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AK50"/>
      <c r="AL50"/>
      <c r="AM50"/>
      <c r="AN50"/>
      <c r="AO50"/>
      <c r="AP50"/>
    </row>
    <row r="51" spans="1:42" s="6" customFormat="1" ht="37.5" customHeight="1" x14ac:dyDescent="0.4">
      <c r="A51" s="191" t="s">
        <v>29</v>
      </c>
      <c r="B51" s="191"/>
      <c r="C51" s="191"/>
      <c r="D51" s="191"/>
      <c r="E51" s="191"/>
      <c r="F51" s="191"/>
      <c r="G51" s="191"/>
      <c r="H51" s="191"/>
      <c r="I51" s="191"/>
      <c r="J51" s="191"/>
      <c r="K51" s="191"/>
      <c r="L51" s="191"/>
      <c r="M51" s="191"/>
      <c r="N51" s="191"/>
      <c r="O51" s="191"/>
      <c r="P51" s="191"/>
      <c r="Q51" s="191"/>
      <c r="R51" s="191"/>
      <c r="S51" s="191"/>
      <c r="T51" s="191"/>
      <c r="U51" s="191"/>
      <c r="V51" s="191"/>
      <c r="W51" s="191"/>
      <c r="X51" s="191"/>
      <c r="Y51" s="191"/>
      <c r="AK51" s="2"/>
      <c r="AL51" s="2"/>
      <c r="AM51" s="2"/>
      <c r="AN51" s="2"/>
      <c r="AO51" s="2"/>
      <c r="AP51" s="2"/>
    </row>
    <row r="52" spans="1:42" s="6" customFormat="1" ht="13.5" customHeight="1" x14ac:dyDescent="0.4">
      <c r="A52" s="137" t="s">
        <v>122</v>
      </c>
      <c r="B52" s="137"/>
      <c r="C52" s="137"/>
      <c r="D52" s="137"/>
      <c r="E52" s="137"/>
      <c r="F52" s="137"/>
      <c r="G52" s="137"/>
      <c r="H52" s="137"/>
      <c r="I52" s="137"/>
      <c r="J52" s="137"/>
      <c r="K52" s="137"/>
      <c r="L52" s="137"/>
      <c r="M52" s="137"/>
      <c r="N52" s="137"/>
      <c r="O52" s="137"/>
      <c r="P52" s="137"/>
      <c r="Q52" s="137"/>
      <c r="R52" s="137"/>
      <c r="S52" s="137"/>
      <c r="T52" s="137"/>
      <c r="U52" s="137"/>
      <c r="V52" s="137"/>
      <c r="W52" s="137"/>
      <c r="X52" s="137"/>
      <c r="Y52" s="137"/>
    </row>
    <row r="53" spans="1:42" s="6" customFormat="1" ht="37.5" customHeight="1" x14ac:dyDescent="0.4">
      <c r="A53" s="189"/>
      <c r="B53" s="190"/>
      <c r="C53" s="190"/>
      <c r="D53" s="190"/>
      <c r="E53" s="190"/>
      <c r="F53" s="190"/>
      <c r="G53" s="190"/>
      <c r="H53" s="190"/>
      <c r="I53" s="190"/>
      <c r="J53" s="190"/>
      <c r="K53" s="190"/>
      <c r="L53" s="190"/>
      <c r="M53" s="190"/>
      <c r="N53" s="190"/>
      <c r="O53" s="190"/>
      <c r="P53" s="190"/>
      <c r="Q53" s="190"/>
      <c r="R53" s="190"/>
      <c r="S53" s="190"/>
      <c r="T53" s="190"/>
      <c r="U53" s="190"/>
      <c r="V53" s="190"/>
      <c r="W53" s="190"/>
      <c r="X53" s="13"/>
    </row>
    <row r="54" spans="1:42" x14ac:dyDescent="0.4">
      <c r="A54" s="84"/>
      <c r="B54" s="84"/>
      <c r="C54" s="84"/>
      <c r="D54" s="84"/>
      <c r="E54" s="84"/>
      <c r="F54" s="84"/>
      <c r="G54" s="84"/>
      <c r="H54" s="84"/>
      <c r="I54" s="84"/>
      <c r="J54" s="84"/>
      <c r="K54" s="84"/>
      <c r="L54" s="84"/>
      <c r="M54" s="84"/>
      <c r="N54" s="84"/>
      <c r="O54" s="84"/>
      <c r="P54" s="84"/>
      <c r="Q54" s="84"/>
      <c r="R54" s="84"/>
      <c r="S54" s="84"/>
      <c r="T54" s="84"/>
      <c r="U54" s="84"/>
      <c r="V54" s="84"/>
      <c r="W54" s="84"/>
      <c r="AK54" s="6"/>
      <c r="AL54" s="6"/>
      <c r="AM54" s="6"/>
      <c r="AN54" s="6"/>
      <c r="AO54" s="6"/>
      <c r="AP54" s="6"/>
    </row>
    <row r="55" spans="1:42" x14ac:dyDescent="0.4">
      <c r="AK55" s="6"/>
      <c r="AL55" s="6"/>
      <c r="AM55" s="6"/>
      <c r="AN55" s="6"/>
      <c r="AO55" s="6"/>
      <c r="AP55" s="6"/>
    </row>
    <row r="56" spans="1:42" x14ac:dyDescent="0.4">
      <c r="AK56" s="6"/>
      <c r="AL56" s="6"/>
      <c r="AM56" s="6"/>
      <c r="AN56" s="6"/>
      <c r="AO56" s="6"/>
      <c r="AP56" s="6"/>
    </row>
    <row r="57" spans="1:42" x14ac:dyDescent="0.4">
      <c r="AK57" s="36"/>
      <c r="AL57" s="38"/>
      <c r="AM57" s="36"/>
      <c r="AN57" s="37"/>
      <c r="AO57" s="38"/>
      <c r="AP57" s="36"/>
    </row>
    <row r="58" spans="1:42" x14ac:dyDescent="0.4">
      <c r="AK58" s="38"/>
      <c r="AL58" s="38"/>
      <c r="AM58" s="38"/>
      <c r="AN58" s="39"/>
      <c r="AO58" s="38"/>
      <c r="AP58" s="38"/>
    </row>
    <row r="59" spans="1:42" x14ac:dyDescent="0.4">
      <c r="AK59" s="36"/>
      <c r="AL59" s="38"/>
      <c r="AM59" s="36"/>
      <c r="AN59" s="37"/>
      <c r="AO59" s="38"/>
      <c r="AP59" s="36"/>
    </row>
    <row r="60" spans="1:42" x14ac:dyDescent="0.4">
      <c r="AK60" s="36"/>
      <c r="AL60" s="38"/>
      <c r="AM60" s="36"/>
      <c r="AN60" s="37"/>
      <c r="AO60" s="38"/>
      <c r="AP60" s="36"/>
    </row>
    <row r="61" spans="1:42" x14ac:dyDescent="0.4">
      <c r="AK61" s="36"/>
      <c r="AL61" s="38"/>
      <c r="AM61" s="36"/>
      <c r="AN61" s="37"/>
      <c r="AO61" s="38"/>
      <c r="AP61" s="36"/>
    </row>
    <row r="62" spans="1:42" x14ac:dyDescent="0.4">
      <c r="AK62" s="36"/>
      <c r="AL62" s="38"/>
      <c r="AM62" s="36"/>
      <c r="AN62" s="37"/>
      <c r="AO62" s="38"/>
      <c r="AP62" s="36"/>
    </row>
    <row r="63" spans="1:42" x14ac:dyDescent="0.4">
      <c r="AK63" s="36"/>
      <c r="AL63" s="38"/>
      <c r="AM63" s="36"/>
      <c r="AN63" s="37"/>
      <c r="AO63" s="38"/>
      <c r="AP63" s="36"/>
    </row>
  </sheetData>
  <mergeCells count="81">
    <mergeCell ref="A53:W53"/>
    <mergeCell ref="B48:D48"/>
    <mergeCell ref="E48:F48"/>
    <mergeCell ref="A50:Y50"/>
    <mergeCell ref="A51:Y51"/>
    <mergeCell ref="A52:Y52"/>
    <mergeCell ref="H48:Y48"/>
    <mergeCell ref="L24:M24"/>
    <mergeCell ref="A30:Y30"/>
    <mergeCell ref="N28:O28"/>
    <mergeCell ref="G45:L45"/>
    <mergeCell ref="N45:W45"/>
    <mergeCell ref="C45:F45"/>
    <mergeCell ref="D43:F43"/>
    <mergeCell ref="G43:L43"/>
    <mergeCell ref="N43:W43"/>
    <mergeCell ref="E41:F41"/>
    <mergeCell ref="G41:L41"/>
    <mergeCell ref="N41:W41"/>
    <mergeCell ref="I8:K8"/>
    <mergeCell ref="B39:D39"/>
    <mergeCell ref="E39:L39"/>
    <mergeCell ref="N39:W39"/>
    <mergeCell ref="B36:D36"/>
    <mergeCell ref="E36:F36"/>
    <mergeCell ref="H36:Y37"/>
    <mergeCell ref="B33:C33"/>
    <mergeCell ref="D33:E33"/>
    <mergeCell ref="G33:H33"/>
    <mergeCell ref="J33:K33"/>
    <mergeCell ref="B24:C24"/>
    <mergeCell ref="D24:E24"/>
    <mergeCell ref="F24:G24"/>
    <mergeCell ref="H24:I24"/>
    <mergeCell ref="J24:K24"/>
    <mergeCell ref="B9:H9"/>
    <mergeCell ref="P28:V28"/>
    <mergeCell ref="R24:S24"/>
    <mergeCell ref="T24:U24"/>
    <mergeCell ref="V24:W24"/>
    <mergeCell ref="N24:O24"/>
    <mergeCell ref="P24:Q24"/>
    <mergeCell ref="A27:Y27"/>
    <mergeCell ref="B11:H11"/>
    <mergeCell ref="B21:C21"/>
    <mergeCell ref="B18:C18"/>
    <mergeCell ref="J18:M18"/>
    <mergeCell ref="B28:C28"/>
    <mergeCell ref="D28:G28"/>
    <mergeCell ref="H28:I28"/>
    <mergeCell ref="J28:M28"/>
    <mergeCell ref="T21:U21"/>
    <mergeCell ref="R21:S21"/>
    <mergeCell ref="N21:O21"/>
    <mergeCell ref="F16:X16"/>
    <mergeCell ref="F17:X17"/>
    <mergeCell ref="P18:X18"/>
    <mergeCell ref="V21:W21"/>
    <mergeCell ref="D18:G18"/>
    <mergeCell ref="H18:I18"/>
    <mergeCell ref="D21:G21"/>
    <mergeCell ref="H21:I21"/>
    <mergeCell ref="J21:M21"/>
    <mergeCell ref="N18:O18"/>
    <mergeCell ref="P21:Q21"/>
    <mergeCell ref="A2:X2"/>
    <mergeCell ref="B17:E17"/>
    <mergeCell ref="A5:W5"/>
    <mergeCell ref="F6:G6"/>
    <mergeCell ref="I6:J6"/>
    <mergeCell ref="L6:M6"/>
    <mergeCell ref="B16:E16"/>
    <mergeCell ref="C14:E14"/>
    <mergeCell ref="I10:X10"/>
    <mergeCell ref="I11:X11"/>
    <mergeCell ref="I14:X14"/>
    <mergeCell ref="F14:G14"/>
    <mergeCell ref="B10:H10"/>
    <mergeCell ref="L8:W8"/>
    <mergeCell ref="I9:X9"/>
    <mergeCell ref="B8:H8"/>
  </mergeCells>
  <phoneticPr fontId="2"/>
  <conditionalFormatting sqref="F6:G6">
    <cfRule type="cellIs" dxfId="18" priority="20" operator="equal">
      <formula>""</formula>
    </cfRule>
    <cfRule type="cellIs" dxfId="17" priority="21" operator="equal">
      <formula>""</formula>
    </cfRule>
  </conditionalFormatting>
  <conditionalFormatting sqref="I6:J6 L6:M6 D33:E33 G33:H33 J33:K33 H18 J18 I9:I11">
    <cfRule type="containsBlanks" dxfId="16" priority="19">
      <formula>LEN(TRIM(D6))=0</formula>
    </cfRule>
  </conditionalFormatting>
  <conditionalFormatting sqref="F16:F17">
    <cfRule type="containsBlanks" dxfId="15" priority="18">
      <formula>LEN(TRIM(F16))=0</formula>
    </cfRule>
  </conditionalFormatting>
  <conditionalFormatting sqref="E39:L39">
    <cfRule type="containsBlanks" dxfId="14" priority="15">
      <formula>LEN(TRIM(E39))=0</formula>
    </cfRule>
  </conditionalFormatting>
  <conditionalFormatting sqref="E48:F48">
    <cfRule type="containsBlanks" dxfId="13" priority="14">
      <formula>LEN(TRIM(E48))=0</formula>
    </cfRule>
  </conditionalFormatting>
  <conditionalFormatting sqref="B21:C21 H21:I21 N21:O21 R21 T21">
    <cfRule type="expression" dxfId="12" priority="12">
      <formula>(COUNTBLANK($B$21)+COUNTBLANK($H$21)+COUNTBLANK($N$21)+COUNTBLANK($S$21))&lt;&gt;4</formula>
    </cfRule>
  </conditionalFormatting>
  <conditionalFormatting sqref="B28:C28 H28:I28 N28:O28">
    <cfRule type="expression" dxfId="11" priority="11">
      <formula>(COUNTBLANK($B$28)+COUNTBLANK($H$28)+COUNTBLANK($N$28))&lt;&gt;3</formula>
    </cfRule>
  </conditionalFormatting>
  <conditionalFormatting sqref="I8:K8">
    <cfRule type="containsBlanks" dxfId="10" priority="7">
      <formula>LEN(TRIM(I8))=0</formula>
    </cfRule>
  </conditionalFormatting>
  <conditionalFormatting sqref="P18">
    <cfRule type="containsBlanks" dxfId="9" priority="6">
      <formula>LEN(TRIM(P18))=0</formula>
    </cfRule>
  </conditionalFormatting>
  <conditionalFormatting sqref="D18">
    <cfRule type="containsBlanks" dxfId="8" priority="5">
      <formula>LEN(TRIM(D18))=0</formula>
    </cfRule>
  </conditionalFormatting>
  <conditionalFormatting sqref="D24:W24">
    <cfRule type="containsBlanks" dxfId="7" priority="4">
      <formula>LEN(TRIM(D24))=0</formula>
    </cfRule>
  </conditionalFormatting>
  <conditionalFormatting sqref="V21 X21">
    <cfRule type="expression" dxfId="6" priority="3">
      <formula>(COUNTBLANK($B$21)+COUNTBLANK($H$21)+COUNTBLANK($N$21)+COUNTBLANK($S$21))&lt;&gt;4</formula>
    </cfRule>
  </conditionalFormatting>
  <conditionalFormatting sqref="E36:F36">
    <cfRule type="containsBlanks" dxfId="5" priority="2">
      <formula>LEN(TRIM(E36))=0</formula>
    </cfRule>
  </conditionalFormatting>
  <conditionalFormatting sqref="F14:G14">
    <cfRule type="containsBlanks" dxfId="4" priority="1">
      <formula>LEN(TRIM(F14))=0</formula>
    </cfRule>
  </conditionalFormatting>
  <dataValidations count="3">
    <dataValidation type="list" allowBlank="1" showInputMessage="1" showErrorMessage="1" sqref="E36:F36" xr:uid="{5C84DEFE-FB82-498B-BE31-180812D436EE}">
      <formula1>"あり,なし"</formula1>
    </dataValidation>
    <dataValidation type="list" allowBlank="1" showInputMessage="1" showErrorMessage="1" sqref="F14:G14" xr:uid="{B227A166-5B00-4A04-8CCD-51C643EFC9A4}">
      <formula1>"〇"</formula1>
    </dataValidation>
    <dataValidation type="list" allowBlank="1" showInputMessage="1" showErrorMessage="1" sqref="B21:C21 H21:I21 N21:O21 R21:S21 V21:W21 N28:O28 H28:I28 B28:C28 E48:F48" xr:uid="{AD559EE1-804A-4819-9844-EBC034F1FD48}">
      <formula1>"○"</formula1>
    </dataValidation>
  </dataValidations>
  <printOptions horizontalCentered="1"/>
  <pageMargins left="0.70866141732283472" right="0.70866141732283472" top="0.55118110236220474" bottom="0.35433070866141736"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3"/>
  <sheetViews>
    <sheetView view="pageBreakPreview" topLeftCell="A31" zoomScale="136" zoomScaleNormal="136" zoomScaleSheetLayoutView="136" workbookViewId="0">
      <selection activeCell="C19" sqref="C19:W19"/>
    </sheetView>
  </sheetViews>
  <sheetFormatPr defaultColWidth="9" defaultRowHeight="16.5" x14ac:dyDescent="0.4"/>
  <cols>
    <col min="1" max="1" width="1" style="15" customWidth="1"/>
    <col min="2" max="22" width="3.625" style="15" customWidth="1"/>
    <col min="23" max="23" width="10.75" style="15" customWidth="1"/>
    <col min="24" max="24" width="0.875" style="15" customWidth="1"/>
    <col min="25" max="16384" width="9" style="15"/>
  </cols>
  <sheetData>
    <row r="1" spans="1:24" s="14" customFormat="1" ht="18" hidden="1" customHeight="1" x14ac:dyDescent="0.4">
      <c r="A1" s="19"/>
      <c r="B1" s="19"/>
      <c r="C1" s="19"/>
      <c r="D1" s="19"/>
      <c r="E1" s="19"/>
      <c r="F1" s="19"/>
      <c r="G1" s="19"/>
      <c r="H1" s="19"/>
      <c r="I1" s="19"/>
      <c r="J1" s="19"/>
      <c r="K1" s="19"/>
      <c r="L1" s="19"/>
      <c r="M1" s="19"/>
      <c r="N1" s="19"/>
      <c r="O1" s="19"/>
      <c r="P1" s="19"/>
      <c r="Q1" s="19"/>
      <c r="R1" s="19"/>
      <c r="S1" s="19"/>
      <c r="T1" s="19"/>
      <c r="U1" s="19"/>
      <c r="V1" s="19"/>
      <c r="W1" s="19"/>
      <c r="X1" s="19"/>
    </row>
    <row r="2" spans="1:24" ht="4.5" customHeight="1" x14ac:dyDescent="0.4">
      <c r="A2" s="18"/>
      <c r="B2" s="18"/>
      <c r="C2" s="18"/>
      <c r="D2" s="18"/>
      <c r="E2" s="18"/>
      <c r="F2" s="18"/>
      <c r="G2" s="18"/>
      <c r="H2" s="18"/>
      <c r="I2" s="18"/>
      <c r="J2" s="18"/>
      <c r="K2" s="18"/>
      <c r="L2" s="18"/>
      <c r="M2" s="18"/>
      <c r="N2" s="18"/>
      <c r="O2" s="18"/>
      <c r="P2" s="18"/>
      <c r="Q2" s="18"/>
      <c r="R2" s="18"/>
      <c r="S2" s="18"/>
      <c r="T2" s="18"/>
      <c r="U2" s="18"/>
      <c r="V2" s="18"/>
      <c r="W2" s="18"/>
      <c r="X2" s="18"/>
    </row>
    <row r="3" spans="1:24" ht="11.25" customHeight="1" x14ac:dyDescent="0.4">
      <c r="A3" s="18" t="s">
        <v>147</v>
      </c>
      <c r="B3" s="18"/>
      <c r="C3" s="18"/>
      <c r="D3" s="18"/>
      <c r="E3" s="18"/>
      <c r="F3" s="18"/>
      <c r="G3" s="18"/>
      <c r="H3" s="18"/>
      <c r="I3" s="18"/>
      <c r="J3" s="18"/>
      <c r="K3" s="18"/>
      <c r="L3" s="18"/>
      <c r="M3" s="18"/>
      <c r="N3" s="18"/>
      <c r="O3" s="18"/>
      <c r="P3" s="18"/>
      <c r="Q3" s="18"/>
      <c r="R3" s="18"/>
      <c r="S3" s="18"/>
      <c r="T3" s="18"/>
      <c r="U3" s="18"/>
      <c r="V3" s="18"/>
      <c r="W3" s="18"/>
      <c r="X3" s="18"/>
    </row>
    <row r="4" spans="1:24" ht="5.25" customHeight="1" x14ac:dyDescent="0.4">
      <c r="A4" s="18"/>
      <c r="B4" s="18"/>
      <c r="C4" s="18"/>
      <c r="D4" s="18"/>
      <c r="E4" s="18"/>
      <c r="F4" s="18"/>
      <c r="G4" s="18"/>
      <c r="H4" s="18"/>
      <c r="I4" s="18"/>
      <c r="J4" s="18"/>
      <c r="K4" s="18"/>
      <c r="L4" s="18"/>
      <c r="M4" s="18"/>
      <c r="N4" s="18"/>
      <c r="O4" s="18"/>
      <c r="P4" s="18"/>
      <c r="Q4" s="18"/>
      <c r="R4" s="18"/>
      <c r="S4" s="18"/>
      <c r="T4" s="18"/>
      <c r="U4" s="18"/>
      <c r="V4" s="18"/>
      <c r="W4" s="18"/>
      <c r="X4" s="18"/>
    </row>
    <row r="5" spans="1:24" ht="12.75" customHeight="1" x14ac:dyDescent="0.4">
      <c r="A5" s="20"/>
      <c r="B5" s="21" t="s">
        <v>18</v>
      </c>
      <c r="C5" s="20"/>
      <c r="D5" s="20"/>
      <c r="E5" s="20"/>
      <c r="F5" s="20"/>
      <c r="G5" s="20"/>
      <c r="H5" s="20"/>
      <c r="I5" s="20"/>
      <c r="J5" s="20"/>
      <c r="K5" s="20"/>
      <c r="L5" s="20"/>
      <c r="M5" s="20"/>
      <c r="N5" s="20"/>
      <c r="O5" s="20"/>
      <c r="P5" s="20"/>
      <c r="Q5" s="20"/>
      <c r="R5" s="20"/>
      <c r="S5" s="20"/>
      <c r="T5" s="20"/>
      <c r="U5" s="20"/>
      <c r="V5" s="20"/>
      <c r="W5" s="20"/>
      <c r="X5" s="20"/>
    </row>
    <row r="6" spans="1:24" ht="88.5" customHeight="1" x14ac:dyDescent="0.4">
      <c r="A6" s="20"/>
      <c r="B6" s="22">
        <v>1</v>
      </c>
      <c r="C6" s="201" t="s">
        <v>124</v>
      </c>
      <c r="D6" s="202"/>
      <c r="E6" s="202"/>
      <c r="F6" s="202"/>
      <c r="G6" s="202"/>
      <c r="H6" s="202"/>
      <c r="I6" s="202"/>
      <c r="J6" s="202"/>
      <c r="K6" s="202"/>
      <c r="L6" s="202"/>
      <c r="M6" s="202"/>
      <c r="N6" s="202"/>
      <c r="O6" s="202"/>
      <c r="P6" s="202"/>
      <c r="Q6" s="202"/>
      <c r="R6" s="202"/>
      <c r="S6" s="202"/>
      <c r="T6" s="202"/>
      <c r="U6" s="202"/>
      <c r="V6" s="202"/>
      <c r="W6" s="203"/>
      <c r="X6" s="20"/>
    </row>
    <row r="7" spans="1:24" ht="18" customHeight="1" x14ac:dyDescent="0.4">
      <c r="A7" s="20"/>
      <c r="B7" s="22">
        <v>2</v>
      </c>
      <c r="C7" s="197" t="s">
        <v>125</v>
      </c>
      <c r="D7" s="197"/>
      <c r="E7" s="197"/>
      <c r="F7" s="197"/>
      <c r="G7" s="197"/>
      <c r="H7" s="197"/>
      <c r="I7" s="197"/>
      <c r="J7" s="197"/>
      <c r="K7" s="197"/>
      <c r="L7" s="197"/>
      <c r="M7" s="197"/>
      <c r="N7" s="197"/>
      <c r="O7" s="197"/>
      <c r="P7" s="197"/>
      <c r="Q7" s="197"/>
      <c r="R7" s="197"/>
      <c r="S7" s="197"/>
      <c r="T7" s="197"/>
      <c r="U7" s="197"/>
      <c r="V7" s="197"/>
      <c r="W7" s="197"/>
      <c r="X7" s="20"/>
    </row>
    <row r="8" spans="1:24" ht="30" customHeight="1" x14ac:dyDescent="0.4">
      <c r="A8" s="20"/>
      <c r="B8" s="22">
        <v>3</v>
      </c>
      <c r="C8" s="197" t="s">
        <v>21</v>
      </c>
      <c r="D8" s="197"/>
      <c r="E8" s="197"/>
      <c r="F8" s="197"/>
      <c r="G8" s="197"/>
      <c r="H8" s="197"/>
      <c r="I8" s="197"/>
      <c r="J8" s="197"/>
      <c r="K8" s="197"/>
      <c r="L8" s="197"/>
      <c r="M8" s="197"/>
      <c r="N8" s="197"/>
      <c r="O8" s="197"/>
      <c r="P8" s="197"/>
      <c r="Q8" s="197"/>
      <c r="R8" s="197"/>
      <c r="S8" s="197"/>
      <c r="T8" s="197"/>
      <c r="U8" s="197"/>
      <c r="V8" s="197"/>
      <c r="W8" s="197"/>
      <c r="X8" s="20"/>
    </row>
    <row r="9" spans="1:24" ht="79.5" customHeight="1" x14ac:dyDescent="0.4">
      <c r="A9" s="20"/>
      <c r="B9" s="22">
        <v>4</v>
      </c>
      <c r="C9" s="204" t="s">
        <v>65</v>
      </c>
      <c r="D9" s="205"/>
      <c r="E9" s="205"/>
      <c r="F9" s="205"/>
      <c r="G9" s="205"/>
      <c r="H9" s="205"/>
      <c r="I9" s="205"/>
      <c r="J9" s="205"/>
      <c r="K9" s="205"/>
      <c r="L9" s="205"/>
      <c r="M9" s="205"/>
      <c r="N9" s="205"/>
      <c r="O9" s="205"/>
      <c r="P9" s="205"/>
      <c r="Q9" s="205"/>
      <c r="R9" s="205"/>
      <c r="S9" s="205"/>
      <c r="T9" s="205"/>
      <c r="U9" s="205"/>
      <c r="V9" s="205"/>
      <c r="W9" s="206"/>
      <c r="X9" s="20"/>
    </row>
    <row r="10" spans="1:24" ht="21" customHeight="1" x14ac:dyDescent="0.4">
      <c r="A10" s="20"/>
      <c r="B10" s="22">
        <v>5</v>
      </c>
      <c r="C10" s="197" t="s">
        <v>151</v>
      </c>
      <c r="D10" s="197"/>
      <c r="E10" s="197"/>
      <c r="F10" s="197"/>
      <c r="G10" s="197"/>
      <c r="H10" s="197"/>
      <c r="I10" s="197"/>
      <c r="J10" s="197"/>
      <c r="K10" s="197"/>
      <c r="L10" s="197"/>
      <c r="M10" s="197"/>
      <c r="N10" s="197"/>
      <c r="O10" s="197"/>
      <c r="P10" s="197"/>
      <c r="Q10" s="197"/>
      <c r="R10" s="197"/>
      <c r="S10" s="197"/>
      <c r="T10" s="197"/>
      <c r="U10" s="197"/>
      <c r="V10" s="197"/>
      <c r="W10" s="197"/>
      <c r="X10" s="20"/>
    </row>
    <row r="11" spans="1:24" ht="19.5" customHeight="1" x14ac:dyDescent="0.4">
      <c r="A11" s="20"/>
      <c r="B11" s="22">
        <v>6</v>
      </c>
      <c r="C11" s="197" t="s">
        <v>126</v>
      </c>
      <c r="D11" s="197"/>
      <c r="E11" s="197"/>
      <c r="F11" s="197"/>
      <c r="G11" s="197"/>
      <c r="H11" s="197"/>
      <c r="I11" s="197"/>
      <c r="J11" s="197"/>
      <c r="K11" s="197"/>
      <c r="L11" s="197"/>
      <c r="M11" s="197"/>
      <c r="N11" s="197"/>
      <c r="O11" s="197"/>
      <c r="P11" s="197"/>
      <c r="Q11" s="197"/>
      <c r="R11" s="197"/>
      <c r="S11" s="197"/>
      <c r="T11" s="197"/>
      <c r="U11" s="197"/>
      <c r="V11" s="197"/>
      <c r="W11" s="197"/>
      <c r="X11" s="20"/>
    </row>
    <row r="12" spans="1:24" ht="8.25" customHeight="1" x14ac:dyDescent="0.4">
      <c r="A12" s="20"/>
      <c r="B12" s="23"/>
      <c r="C12" s="23"/>
      <c r="D12" s="24"/>
      <c r="E12" s="24"/>
      <c r="F12" s="24"/>
      <c r="G12" s="24"/>
      <c r="H12" s="24"/>
      <c r="I12" s="24"/>
      <c r="J12" s="24"/>
      <c r="K12" s="24"/>
      <c r="L12" s="24"/>
      <c r="M12" s="24"/>
      <c r="N12" s="24"/>
      <c r="O12" s="24"/>
      <c r="P12" s="24"/>
      <c r="Q12" s="24"/>
      <c r="R12" s="24"/>
      <c r="S12" s="24"/>
      <c r="T12" s="24"/>
      <c r="U12" s="24"/>
      <c r="V12" s="24"/>
      <c r="W12" s="24"/>
      <c r="X12" s="20"/>
    </row>
    <row r="13" spans="1:24" ht="13.5" customHeight="1" x14ac:dyDescent="0.4">
      <c r="A13" s="20"/>
      <c r="B13" s="25" t="s">
        <v>23</v>
      </c>
      <c r="C13" s="25"/>
      <c r="D13" s="24"/>
      <c r="E13" s="24"/>
      <c r="F13" s="24"/>
      <c r="G13" s="24"/>
      <c r="H13" s="24"/>
      <c r="I13" s="24"/>
      <c r="J13" s="24"/>
      <c r="K13" s="24"/>
      <c r="L13" s="24"/>
      <c r="M13" s="24"/>
      <c r="N13" s="24"/>
      <c r="O13" s="24"/>
      <c r="P13" s="24"/>
      <c r="Q13" s="24"/>
      <c r="R13" s="24"/>
      <c r="S13" s="24"/>
      <c r="T13" s="24"/>
      <c r="U13" s="24"/>
      <c r="V13" s="24"/>
      <c r="W13" s="24"/>
      <c r="X13" s="20"/>
    </row>
    <row r="14" spans="1:24" ht="29.25" customHeight="1" x14ac:dyDescent="0.4">
      <c r="A14" s="18"/>
      <c r="B14" s="26">
        <v>1</v>
      </c>
      <c r="C14" s="197" t="s">
        <v>66</v>
      </c>
      <c r="D14" s="198"/>
      <c r="E14" s="198"/>
      <c r="F14" s="198"/>
      <c r="G14" s="198"/>
      <c r="H14" s="198"/>
      <c r="I14" s="198"/>
      <c r="J14" s="198"/>
      <c r="K14" s="198"/>
      <c r="L14" s="198"/>
      <c r="M14" s="198"/>
      <c r="N14" s="198"/>
      <c r="O14" s="198"/>
      <c r="P14" s="198"/>
      <c r="Q14" s="198"/>
      <c r="R14" s="198"/>
      <c r="S14" s="198"/>
      <c r="T14" s="198"/>
      <c r="U14" s="198"/>
      <c r="V14" s="198"/>
      <c r="W14" s="198"/>
      <c r="X14" s="18"/>
    </row>
    <row r="15" spans="1:24" ht="74.25" customHeight="1" x14ac:dyDescent="0.4">
      <c r="A15" s="18"/>
      <c r="B15" s="26">
        <v>2</v>
      </c>
      <c r="C15" s="197" t="s">
        <v>127</v>
      </c>
      <c r="D15" s="197"/>
      <c r="E15" s="197"/>
      <c r="F15" s="197"/>
      <c r="G15" s="197"/>
      <c r="H15" s="197"/>
      <c r="I15" s="197"/>
      <c r="J15" s="197"/>
      <c r="K15" s="197"/>
      <c r="L15" s="197"/>
      <c r="M15" s="197"/>
      <c r="N15" s="197"/>
      <c r="O15" s="197"/>
      <c r="P15" s="197"/>
      <c r="Q15" s="197"/>
      <c r="R15" s="197"/>
      <c r="S15" s="197"/>
      <c r="T15" s="197"/>
      <c r="U15" s="197"/>
      <c r="V15" s="197"/>
      <c r="W15" s="197"/>
      <c r="X15" s="18"/>
    </row>
    <row r="16" spans="1:24" ht="18.75" customHeight="1" x14ac:dyDescent="0.4">
      <c r="A16" s="18"/>
      <c r="B16" s="26">
        <v>3</v>
      </c>
      <c r="C16" s="197" t="s">
        <v>67</v>
      </c>
      <c r="D16" s="197"/>
      <c r="E16" s="197"/>
      <c r="F16" s="197"/>
      <c r="G16" s="197"/>
      <c r="H16" s="197"/>
      <c r="I16" s="197"/>
      <c r="J16" s="197"/>
      <c r="K16" s="197"/>
      <c r="L16" s="197"/>
      <c r="M16" s="197"/>
      <c r="N16" s="197"/>
      <c r="O16" s="197"/>
      <c r="P16" s="197"/>
      <c r="Q16" s="197"/>
      <c r="R16" s="197"/>
      <c r="S16" s="197"/>
      <c r="T16" s="197"/>
      <c r="U16" s="197"/>
      <c r="V16" s="197"/>
      <c r="W16" s="197"/>
      <c r="X16" s="18"/>
    </row>
    <row r="17" spans="1:27" ht="18.75" customHeight="1" x14ac:dyDescent="0.4">
      <c r="A17" s="18"/>
      <c r="B17" s="33">
        <v>4</v>
      </c>
      <c r="C17" s="207" t="s">
        <v>153</v>
      </c>
      <c r="D17" s="208"/>
      <c r="E17" s="208"/>
      <c r="F17" s="208"/>
      <c r="G17" s="208"/>
      <c r="H17" s="208"/>
      <c r="I17" s="208"/>
      <c r="J17" s="208"/>
      <c r="K17" s="208"/>
      <c r="L17" s="208"/>
      <c r="M17" s="208"/>
      <c r="N17" s="208"/>
      <c r="O17" s="208"/>
      <c r="P17" s="208"/>
      <c r="Q17" s="208"/>
      <c r="R17" s="208"/>
      <c r="S17" s="208"/>
      <c r="T17" s="208"/>
      <c r="U17" s="208"/>
      <c r="V17" s="208"/>
      <c r="W17" s="209"/>
      <c r="X17" s="18"/>
    </row>
    <row r="18" spans="1:27" ht="18.75" customHeight="1" x14ac:dyDescent="0.4">
      <c r="A18" s="18"/>
      <c r="B18" s="34">
        <v>5</v>
      </c>
      <c r="C18" s="207" t="s">
        <v>62</v>
      </c>
      <c r="D18" s="208"/>
      <c r="E18" s="208"/>
      <c r="F18" s="208"/>
      <c r="G18" s="208"/>
      <c r="H18" s="208"/>
      <c r="I18" s="208"/>
      <c r="J18" s="208"/>
      <c r="K18" s="208"/>
      <c r="L18" s="208"/>
      <c r="M18" s="208"/>
      <c r="N18" s="208"/>
      <c r="O18" s="208"/>
      <c r="P18" s="208"/>
      <c r="Q18" s="208"/>
      <c r="R18" s="208"/>
      <c r="S18" s="208"/>
      <c r="T18" s="208"/>
      <c r="U18" s="208"/>
      <c r="V18" s="208"/>
      <c r="W18" s="209"/>
      <c r="X18" s="18"/>
    </row>
    <row r="19" spans="1:27" ht="17.25" customHeight="1" x14ac:dyDescent="0.4">
      <c r="A19" s="18"/>
      <c r="B19" s="34">
        <v>6</v>
      </c>
      <c r="C19" s="199" t="s">
        <v>63</v>
      </c>
      <c r="D19" s="199"/>
      <c r="E19" s="199"/>
      <c r="F19" s="199"/>
      <c r="G19" s="199"/>
      <c r="H19" s="199"/>
      <c r="I19" s="199"/>
      <c r="J19" s="199"/>
      <c r="K19" s="199"/>
      <c r="L19" s="199"/>
      <c r="M19" s="199"/>
      <c r="N19" s="199"/>
      <c r="O19" s="199"/>
      <c r="P19" s="199"/>
      <c r="Q19" s="199"/>
      <c r="R19" s="199"/>
      <c r="S19" s="199"/>
      <c r="T19" s="199"/>
      <c r="U19" s="199"/>
      <c r="V19" s="199"/>
      <c r="W19" s="199"/>
      <c r="X19" s="18"/>
    </row>
    <row r="20" spans="1:27" ht="18.75" customHeight="1" x14ac:dyDescent="0.4">
      <c r="A20" s="18"/>
      <c r="B20" s="33">
        <v>7</v>
      </c>
      <c r="C20" s="207" t="s">
        <v>68</v>
      </c>
      <c r="D20" s="208"/>
      <c r="E20" s="208"/>
      <c r="F20" s="208"/>
      <c r="G20" s="208"/>
      <c r="H20" s="208"/>
      <c r="I20" s="208"/>
      <c r="J20" s="208"/>
      <c r="K20" s="208"/>
      <c r="L20" s="208"/>
      <c r="M20" s="208"/>
      <c r="N20" s="208"/>
      <c r="O20" s="208"/>
      <c r="P20" s="208"/>
      <c r="Q20" s="208"/>
      <c r="R20" s="208"/>
      <c r="S20" s="208"/>
      <c r="T20" s="208"/>
      <c r="U20" s="208"/>
      <c r="V20" s="208"/>
      <c r="W20" s="209"/>
      <c r="X20" s="18"/>
    </row>
    <row r="21" spans="1:27" ht="17.25" customHeight="1" x14ac:dyDescent="0.4">
      <c r="A21" s="18"/>
      <c r="B21" s="26">
        <v>8</v>
      </c>
      <c r="C21" s="199" t="s">
        <v>69</v>
      </c>
      <c r="D21" s="199"/>
      <c r="E21" s="199"/>
      <c r="F21" s="199"/>
      <c r="G21" s="199"/>
      <c r="H21" s="199"/>
      <c r="I21" s="199"/>
      <c r="J21" s="199"/>
      <c r="K21" s="199"/>
      <c r="L21" s="199"/>
      <c r="M21" s="199"/>
      <c r="N21" s="199"/>
      <c r="O21" s="199"/>
      <c r="P21" s="199"/>
      <c r="Q21" s="199"/>
      <c r="R21" s="199"/>
      <c r="S21" s="199"/>
      <c r="T21" s="199"/>
      <c r="U21" s="199"/>
      <c r="V21" s="199"/>
      <c r="W21" s="199"/>
      <c r="X21" s="18"/>
    </row>
    <row r="22" spans="1:27" ht="7.5" customHeight="1" x14ac:dyDescent="0.4">
      <c r="A22" s="18"/>
      <c r="B22" s="27"/>
      <c r="C22" s="28"/>
      <c r="D22" s="200"/>
      <c r="E22" s="200"/>
      <c r="F22" s="200"/>
      <c r="G22" s="200"/>
      <c r="H22" s="200"/>
      <c r="I22" s="200"/>
      <c r="J22" s="200"/>
      <c r="K22" s="200"/>
      <c r="L22" s="200"/>
      <c r="M22" s="200"/>
      <c r="N22" s="200"/>
      <c r="O22" s="200"/>
      <c r="P22" s="200"/>
      <c r="Q22" s="200"/>
      <c r="R22" s="200"/>
      <c r="S22" s="200"/>
      <c r="T22" s="200"/>
      <c r="U22" s="200"/>
      <c r="V22" s="200"/>
      <c r="W22" s="24"/>
      <c r="X22" s="18"/>
    </row>
    <row r="23" spans="1:27" s="16" customFormat="1" ht="15.75" customHeight="1" x14ac:dyDescent="0.35">
      <c r="A23" s="18"/>
      <c r="B23" s="29" t="s">
        <v>28</v>
      </c>
      <c r="C23" s="29"/>
      <c r="D23" s="29"/>
      <c r="E23" s="29"/>
      <c r="F23" s="29"/>
      <c r="G23" s="29"/>
      <c r="H23" s="29"/>
      <c r="I23" s="29"/>
      <c r="J23" s="29"/>
      <c r="K23" s="29"/>
      <c r="L23" s="29"/>
      <c r="M23" s="29"/>
      <c r="N23" s="29"/>
      <c r="O23" s="29"/>
      <c r="P23" s="29"/>
      <c r="Q23" s="29"/>
      <c r="R23" s="29"/>
      <c r="S23" s="29"/>
      <c r="T23" s="29"/>
      <c r="U23" s="29"/>
      <c r="V23" s="29"/>
      <c r="W23" s="29"/>
      <c r="X23" s="18"/>
    </row>
    <row r="24" spans="1:27" s="16" customFormat="1" ht="25.9" customHeight="1" x14ac:dyDescent="0.35">
      <c r="A24" s="18"/>
      <c r="B24" s="30" t="s">
        <v>19</v>
      </c>
      <c r="C24" s="196" t="s">
        <v>129</v>
      </c>
      <c r="D24" s="196"/>
      <c r="E24" s="196"/>
      <c r="F24" s="196"/>
      <c r="G24" s="196"/>
      <c r="H24" s="196"/>
      <c r="I24" s="196"/>
      <c r="J24" s="196"/>
      <c r="K24" s="196"/>
      <c r="L24" s="196"/>
      <c r="M24" s="196"/>
      <c r="N24" s="196"/>
      <c r="O24" s="196"/>
      <c r="P24" s="196"/>
      <c r="Q24" s="196"/>
      <c r="R24" s="196"/>
      <c r="S24" s="196"/>
      <c r="T24" s="196"/>
      <c r="U24" s="196"/>
      <c r="V24" s="196"/>
      <c r="W24" s="196"/>
      <c r="X24" s="18"/>
    </row>
    <row r="25" spans="1:27" s="16" customFormat="1" ht="15.75" customHeight="1" x14ac:dyDescent="0.35">
      <c r="A25" s="18"/>
      <c r="B25" s="18"/>
      <c r="C25" s="18"/>
      <c r="D25" s="29"/>
      <c r="E25" s="192" t="s">
        <v>30</v>
      </c>
      <c r="F25" s="192"/>
      <c r="G25" s="192"/>
      <c r="H25" s="192"/>
      <c r="I25" s="192"/>
      <c r="J25" s="192"/>
      <c r="K25" s="192"/>
      <c r="L25" s="192" t="s">
        <v>31</v>
      </c>
      <c r="M25" s="192"/>
      <c r="N25" s="192"/>
      <c r="O25" s="192"/>
      <c r="P25" s="192" t="s">
        <v>32</v>
      </c>
      <c r="Q25" s="192"/>
      <c r="R25" s="192"/>
      <c r="S25" s="192" t="s">
        <v>33</v>
      </c>
      <c r="T25" s="192"/>
      <c r="U25" s="192"/>
      <c r="V25" s="192"/>
      <c r="W25" s="31"/>
      <c r="X25" s="32"/>
      <c r="Y25" s="17"/>
      <c r="Z25" s="17"/>
      <c r="AA25" s="17"/>
    </row>
    <row r="26" spans="1:27" s="16" customFormat="1" ht="15.75" customHeight="1" x14ac:dyDescent="0.35">
      <c r="A26" s="18"/>
      <c r="B26" s="18"/>
      <c r="C26" s="18"/>
      <c r="D26" s="29"/>
      <c r="E26" s="192" t="s">
        <v>58</v>
      </c>
      <c r="F26" s="192"/>
      <c r="G26" s="192"/>
      <c r="H26" s="192"/>
      <c r="I26" s="192"/>
      <c r="J26" s="192"/>
      <c r="K26" s="192"/>
      <c r="L26" s="195" t="s">
        <v>34</v>
      </c>
      <c r="M26" s="195"/>
      <c r="N26" s="195"/>
      <c r="O26" s="195"/>
      <c r="P26" s="194" t="s">
        <v>37</v>
      </c>
      <c r="Q26" s="194"/>
      <c r="R26" s="194"/>
      <c r="S26" s="193" t="s">
        <v>47</v>
      </c>
      <c r="T26" s="193"/>
      <c r="U26" s="193"/>
      <c r="V26" s="193"/>
      <c r="W26" s="31"/>
      <c r="X26" s="32"/>
      <c r="Y26" s="17"/>
      <c r="Z26" s="17"/>
      <c r="AA26" s="17"/>
    </row>
    <row r="27" spans="1:27" s="16" customFormat="1" ht="15.75" customHeight="1" x14ac:dyDescent="0.35">
      <c r="A27" s="18"/>
      <c r="B27" s="18"/>
      <c r="C27" s="18"/>
      <c r="D27" s="29"/>
      <c r="E27" s="192" t="s">
        <v>59</v>
      </c>
      <c r="F27" s="192"/>
      <c r="G27" s="192"/>
      <c r="H27" s="192"/>
      <c r="I27" s="192"/>
      <c r="J27" s="192"/>
      <c r="K27" s="192"/>
      <c r="L27" s="193" t="s">
        <v>35</v>
      </c>
      <c r="M27" s="193"/>
      <c r="N27" s="193"/>
      <c r="O27" s="193"/>
      <c r="P27" s="194" t="s">
        <v>37</v>
      </c>
      <c r="Q27" s="194"/>
      <c r="R27" s="194"/>
      <c r="S27" s="193" t="s">
        <v>48</v>
      </c>
      <c r="T27" s="193"/>
      <c r="U27" s="193"/>
      <c r="V27" s="193"/>
      <c r="W27" s="31"/>
      <c r="X27" s="32"/>
      <c r="Y27" s="17"/>
      <c r="Z27" s="17"/>
      <c r="AA27" s="17"/>
    </row>
    <row r="28" spans="1:27" s="16" customFormat="1" ht="15.75" customHeight="1" x14ac:dyDescent="0.35">
      <c r="A28" s="18"/>
      <c r="B28" s="18"/>
      <c r="C28" s="18"/>
      <c r="D28" s="29"/>
      <c r="E28" s="192" t="s">
        <v>142</v>
      </c>
      <c r="F28" s="192"/>
      <c r="G28" s="192"/>
      <c r="H28" s="192"/>
      <c r="I28" s="192"/>
      <c r="J28" s="192"/>
      <c r="K28" s="192"/>
      <c r="L28" s="193" t="s">
        <v>36</v>
      </c>
      <c r="M28" s="193"/>
      <c r="N28" s="193"/>
      <c r="O28" s="193"/>
      <c r="P28" s="194" t="s">
        <v>38</v>
      </c>
      <c r="Q28" s="194"/>
      <c r="R28" s="194"/>
      <c r="S28" s="193" t="s">
        <v>49</v>
      </c>
      <c r="T28" s="193"/>
      <c r="U28" s="193"/>
      <c r="V28" s="193"/>
      <c r="W28" s="31"/>
      <c r="X28" s="32"/>
      <c r="Y28" s="17"/>
      <c r="Z28" s="17"/>
      <c r="AA28" s="17"/>
    </row>
    <row r="29" spans="1:27" s="16" customFormat="1" ht="15.75" customHeight="1" x14ac:dyDescent="0.35">
      <c r="A29" s="18"/>
      <c r="B29" s="18"/>
      <c r="C29" s="18"/>
      <c r="D29" s="29"/>
      <c r="E29" s="192" t="s">
        <v>10</v>
      </c>
      <c r="F29" s="192"/>
      <c r="G29" s="192"/>
      <c r="H29" s="192"/>
      <c r="I29" s="192"/>
      <c r="J29" s="192"/>
      <c r="K29" s="192"/>
      <c r="L29" s="193" t="s">
        <v>36</v>
      </c>
      <c r="M29" s="193"/>
      <c r="N29" s="193"/>
      <c r="O29" s="193"/>
      <c r="P29" s="194" t="s">
        <v>38</v>
      </c>
      <c r="Q29" s="194"/>
      <c r="R29" s="194"/>
      <c r="S29" s="193" t="s">
        <v>49</v>
      </c>
      <c r="T29" s="193"/>
      <c r="U29" s="193"/>
      <c r="V29" s="193"/>
      <c r="W29" s="31"/>
      <c r="X29" s="32"/>
      <c r="Y29" s="17"/>
      <c r="Z29" s="17"/>
      <c r="AA29" s="17"/>
    </row>
    <row r="30" spans="1:27" s="16" customFormat="1" ht="7.5" customHeight="1" x14ac:dyDescent="0.35">
      <c r="A30" s="18"/>
      <c r="B30" s="29"/>
      <c r="C30" s="29"/>
      <c r="D30" s="29"/>
      <c r="E30" s="29"/>
      <c r="F30" s="29"/>
      <c r="G30" s="29"/>
      <c r="H30" s="29"/>
      <c r="I30" s="29"/>
      <c r="J30" s="29"/>
      <c r="K30" s="29"/>
      <c r="L30" s="29"/>
      <c r="M30" s="29"/>
      <c r="N30" s="29"/>
      <c r="O30" s="29"/>
      <c r="P30" s="29"/>
      <c r="Q30" s="29"/>
      <c r="R30" s="29"/>
      <c r="S30" s="29"/>
      <c r="T30" s="29"/>
      <c r="U30" s="29"/>
      <c r="V30" s="29"/>
      <c r="W30" s="29"/>
      <c r="X30" s="18"/>
    </row>
    <row r="31" spans="1:27" s="16" customFormat="1" ht="25.5" customHeight="1" x14ac:dyDescent="0.35">
      <c r="A31" s="18"/>
      <c r="B31" s="30" t="s">
        <v>20</v>
      </c>
      <c r="C31" s="196" t="s">
        <v>128</v>
      </c>
      <c r="D31" s="196"/>
      <c r="E31" s="196"/>
      <c r="F31" s="196"/>
      <c r="G31" s="196"/>
      <c r="H31" s="196"/>
      <c r="I31" s="196"/>
      <c r="J31" s="196"/>
      <c r="K31" s="196"/>
      <c r="L31" s="196"/>
      <c r="M31" s="196"/>
      <c r="N31" s="196"/>
      <c r="O31" s="196"/>
      <c r="P31" s="196"/>
      <c r="Q31" s="196"/>
      <c r="R31" s="196"/>
      <c r="S31" s="196"/>
      <c r="T31" s="196"/>
      <c r="U31" s="196"/>
      <c r="V31" s="196"/>
      <c r="W31" s="196"/>
      <c r="X31" s="18"/>
    </row>
    <row r="32" spans="1:27" s="16" customFormat="1" ht="15.75" customHeight="1" x14ac:dyDescent="0.35">
      <c r="A32" s="18"/>
      <c r="B32" s="18"/>
      <c r="C32" s="18"/>
      <c r="D32" s="29"/>
      <c r="E32" s="192" t="s">
        <v>30</v>
      </c>
      <c r="F32" s="192"/>
      <c r="G32" s="192"/>
      <c r="H32" s="192"/>
      <c r="I32" s="192"/>
      <c r="J32" s="192"/>
      <c r="K32" s="192"/>
      <c r="L32" s="192" t="s">
        <v>31</v>
      </c>
      <c r="M32" s="192"/>
      <c r="N32" s="192"/>
      <c r="O32" s="192"/>
      <c r="P32" s="192" t="s">
        <v>32</v>
      </c>
      <c r="Q32" s="192"/>
      <c r="R32" s="192"/>
      <c r="S32" s="192" t="s">
        <v>33</v>
      </c>
      <c r="T32" s="192"/>
      <c r="U32" s="192"/>
      <c r="V32" s="192"/>
      <c r="W32" s="31"/>
      <c r="X32" s="32"/>
      <c r="Y32" s="17"/>
      <c r="Z32" s="17"/>
      <c r="AA32" s="17"/>
    </row>
    <row r="33" spans="1:27" s="16" customFormat="1" ht="15.75" customHeight="1" x14ac:dyDescent="0.35">
      <c r="A33" s="18"/>
      <c r="B33" s="18"/>
      <c r="C33" s="18"/>
      <c r="D33" s="29"/>
      <c r="E33" s="192" t="s">
        <v>58</v>
      </c>
      <c r="F33" s="192"/>
      <c r="G33" s="192"/>
      <c r="H33" s="192"/>
      <c r="I33" s="192"/>
      <c r="J33" s="192"/>
      <c r="K33" s="192"/>
      <c r="L33" s="195" t="s">
        <v>39</v>
      </c>
      <c r="M33" s="195"/>
      <c r="N33" s="195"/>
      <c r="O33" s="195"/>
      <c r="P33" s="194" t="s">
        <v>37</v>
      </c>
      <c r="Q33" s="194"/>
      <c r="R33" s="194"/>
      <c r="S33" s="193" t="s">
        <v>50</v>
      </c>
      <c r="T33" s="193"/>
      <c r="U33" s="193"/>
      <c r="V33" s="193"/>
      <c r="W33" s="31"/>
      <c r="X33" s="32"/>
      <c r="Y33" s="17"/>
      <c r="Z33" s="17"/>
      <c r="AA33" s="17"/>
    </row>
    <row r="34" spans="1:27" s="16" customFormat="1" ht="15.75" customHeight="1" x14ac:dyDescent="0.35">
      <c r="A34" s="18"/>
      <c r="B34" s="18"/>
      <c r="C34" s="18"/>
      <c r="D34" s="29"/>
      <c r="E34" s="192" t="s">
        <v>59</v>
      </c>
      <c r="F34" s="192"/>
      <c r="G34" s="192"/>
      <c r="H34" s="192"/>
      <c r="I34" s="192"/>
      <c r="J34" s="192"/>
      <c r="K34" s="192"/>
      <c r="L34" s="193" t="s">
        <v>40</v>
      </c>
      <c r="M34" s="193"/>
      <c r="N34" s="193"/>
      <c r="O34" s="193"/>
      <c r="P34" s="194" t="s">
        <v>37</v>
      </c>
      <c r="Q34" s="194"/>
      <c r="R34" s="194"/>
      <c r="S34" s="193" t="s">
        <v>51</v>
      </c>
      <c r="T34" s="193"/>
      <c r="U34" s="193"/>
      <c r="V34" s="193"/>
      <c r="W34" s="31"/>
      <c r="X34" s="32"/>
      <c r="Y34" s="17"/>
      <c r="Z34" s="17"/>
      <c r="AA34" s="17"/>
    </row>
    <row r="35" spans="1:27" s="16" customFormat="1" ht="15.75" customHeight="1" x14ac:dyDescent="0.35">
      <c r="A35" s="18"/>
      <c r="B35" s="18"/>
      <c r="C35" s="18"/>
      <c r="D35" s="29"/>
      <c r="E35" s="192" t="s">
        <v>142</v>
      </c>
      <c r="F35" s="192"/>
      <c r="G35" s="192"/>
      <c r="H35" s="192"/>
      <c r="I35" s="192"/>
      <c r="J35" s="192"/>
      <c r="K35" s="192"/>
      <c r="L35" s="193" t="s">
        <v>41</v>
      </c>
      <c r="M35" s="193"/>
      <c r="N35" s="193"/>
      <c r="O35" s="193"/>
      <c r="P35" s="194" t="s">
        <v>38</v>
      </c>
      <c r="Q35" s="194"/>
      <c r="R35" s="194"/>
      <c r="S35" s="193" t="s">
        <v>52</v>
      </c>
      <c r="T35" s="193"/>
      <c r="U35" s="193"/>
      <c r="V35" s="193"/>
      <c r="W35" s="31"/>
      <c r="X35" s="32"/>
      <c r="Y35" s="17"/>
      <c r="Z35" s="17"/>
      <c r="AA35" s="17"/>
    </row>
    <row r="36" spans="1:27" s="16" customFormat="1" ht="15.75" customHeight="1" x14ac:dyDescent="0.35">
      <c r="A36" s="18"/>
      <c r="B36" s="18"/>
      <c r="C36" s="18"/>
      <c r="D36" s="29"/>
      <c r="E36" s="192" t="s">
        <v>10</v>
      </c>
      <c r="F36" s="192"/>
      <c r="G36" s="192"/>
      <c r="H36" s="192"/>
      <c r="I36" s="192"/>
      <c r="J36" s="192"/>
      <c r="K36" s="192"/>
      <c r="L36" s="193" t="s">
        <v>42</v>
      </c>
      <c r="M36" s="193"/>
      <c r="N36" s="193"/>
      <c r="O36" s="193"/>
      <c r="P36" s="194" t="s">
        <v>38</v>
      </c>
      <c r="Q36" s="194"/>
      <c r="R36" s="194"/>
      <c r="S36" s="193" t="s">
        <v>53</v>
      </c>
      <c r="T36" s="193"/>
      <c r="U36" s="193"/>
      <c r="V36" s="193"/>
      <c r="W36" s="31"/>
      <c r="X36" s="32"/>
      <c r="Y36" s="17"/>
      <c r="Z36" s="17"/>
      <c r="AA36" s="17"/>
    </row>
    <row r="37" spans="1:27" s="16" customFormat="1" ht="9" customHeight="1" x14ac:dyDescent="0.35">
      <c r="A37" s="18"/>
      <c r="B37" s="29"/>
      <c r="C37" s="29"/>
      <c r="D37" s="29"/>
      <c r="E37" s="29"/>
      <c r="F37" s="29"/>
      <c r="G37" s="29"/>
      <c r="H37" s="29"/>
      <c r="I37" s="29"/>
      <c r="J37" s="29"/>
      <c r="K37" s="29"/>
      <c r="L37" s="29"/>
      <c r="M37" s="29"/>
      <c r="N37" s="29"/>
      <c r="O37" s="29"/>
      <c r="P37" s="29"/>
      <c r="Q37" s="29"/>
      <c r="R37" s="29"/>
      <c r="S37" s="29"/>
      <c r="T37" s="29"/>
      <c r="U37" s="29"/>
      <c r="V37" s="29"/>
      <c r="W37" s="29"/>
      <c r="X37" s="18"/>
    </row>
    <row r="38" spans="1:27" s="16" customFormat="1" ht="26.25" customHeight="1" x14ac:dyDescent="0.35">
      <c r="A38" s="18"/>
      <c r="B38" s="30" t="s">
        <v>22</v>
      </c>
      <c r="C38" s="196" t="s">
        <v>130</v>
      </c>
      <c r="D38" s="196"/>
      <c r="E38" s="196"/>
      <c r="F38" s="196"/>
      <c r="G38" s="196"/>
      <c r="H38" s="196"/>
      <c r="I38" s="196"/>
      <c r="J38" s="196"/>
      <c r="K38" s="196"/>
      <c r="L38" s="196"/>
      <c r="M38" s="196"/>
      <c r="N38" s="196"/>
      <c r="O38" s="196"/>
      <c r="P38" s="196"/>
      <c r="Q38" s="196"/>
      <c r="R38" s="196"/>
      <c r="S38" s="196"/>
      <c r="T38" s="196"/>
      <c r="U38" s="196"/>
      <c r="V38" s="196"/>
      <c r="W38" s="196"/>
      <c r="X38" s="18"/>
    </row>
    <row r="39" spans="1:27" s="16" customFormat="1" ht="15.75" customHeight="1" x14ac:dyDescent="0.35">
      <c r="A39" s="18"/>
      <c r="B39" s="18"/>
      <c r="C39" s="18"/>
      <c r="D39" s="29"/>
      <c r="E39" s="192" t="s">
        <v>30</v>
      </c>
      <c r="F39" s="192"/>
      <c r="G39" s="192"/>
      <c r="H39" s="192"/>
      <c r="I39" s="192"/>
      <c r="J39" s="192"/>
      <c r="K39" s="192"/>
      <c r="L39" s="192" t="s">
        <v>31</v>
      </c>
      <c r="M39" s="192"/>
      <c r="N39" s="192"/>
      <c r="O39" s="192"/>
      <c r="P39" s="192" t="s">
        <v>32</v>
      </c>
      <c r="Q39" s="192"/>
      <c r="R39" s="192"/>
      <c r="S39" s="192" t="s">
        <v>33</v>
      </c>
      <c r="T39" s="192"/>
      <c r="U39" s="192"/>
      <c r="V39" s="192"/>
      <c r="W39" s="31"/>
      <c r="X39" s="32"/>
      <c r="Y39" s="17"/>
      <c r="Z39" s="17"/>
      <c r="AA39" s="17"/>
    </row>
    <row r="40" spans="1:27" s="16" customFormat="1" ht="15.75" customHeight="1" x14ac:dyDescent="0.35">
      <c r="A40" s="18"/>
      <c r="B40" s="18"/>
      <c r="C40" s="18"/>
      <c r="D40" s="29"/>
      <c r="E40" s="192" t="s">
        <v>58</v>
      </c>
      <c r="F40" s="192"/>
      <c r="G40" s="192"/>
      <c r="H40" s="192"/>
      <c r="I40" s="192"/>
      <c r="J40" s="192"/>
      <c r="K40" s="192"/>
      <c r="L40" s="195" t="s">
        <v>43</v>
      </c>
      <c r="M40" s="195"/>
      <c r="N40" s="195"/>
      <c r="O40" s="195"/>
      <c r="P40" s="194" t="s">
        <v>37</v>
      </c>
      <c r="Q40" s="194"/>
      <c r="R40" s="194"/>
      <c r="S40" s="193" t="s">
        <v>54</v>
      </c>
      <c r="T40" s="193"/>
      <c r="U40" s="193"/>
      <c r="V40" s="193"/>
      <c r="W40" s="31"/>
      <c r="X40" s="32"/>
      <c r="Y40" s="17"/>
      <c r="Z40" s="17"/>
      <c r="AA40" s="17"/>
    </row>
    <row r="41" spans="1:27" s="16" customFormat="1" ht="15.75" customHeight="1" x14ac:dyDescent="0.35">
      <c r="A41" s="18"/>
      <c r="B41" s="18"/>
      <c r="C41" s="18"/>
      <c r="D41" s="29"/>
      <c r="E41" s="192" t="s">
        <v>59</v>
      </c>
      <c r="F41" s="192"/>
      <c r="G41" s="192"/>
      <c r="H41" s="192"/>
      <c r="I41" s="192"/>
      <c r="J41" s="192"/>
      <c r="K41" s="192"/>
      <c r="L41" s="193" t="s">
        <v>44</v>
      </c>
      <c r="M41" s="193"/>
      <c r="N41" s="193"/>
      <c r="O41" s="193"/>
      <c r="P41" s="194" t="s">
        <v>37</v>
      </c>
      <c r="Q41" s="194"/>
      <c r="R41" s="194"/>
      <c r="S41" s="193" t="s">
        <v>55</v>
      </c>
      <c r="T41" s="193"/>
      <c r="U41" s="193"/>
      <c r="V41" s="193"/>
      <c r="W41" s="31"/>
      <c r="X41" s="32"/>
      <c r="Y41" s="17"/>
      <c r="Z41" s="17"/>
      <c r="AA41" s="17"/>
    </row>
    <row r="42" spans="1:27" s="16" customFormat="1" ht="15.75" customHeight="1" x14ac:dyDescent="0.35">
      <c r="A42" s="18"/>
      <c r="B42" s="18"/>
      <c r="C42" s="18"/>
      <c r="D42" s="29"/>
      <c r="E42" s="192" t="s">
        <v>142</v>
      </c>
      <c r="F42" s="192"/>
      <c r="G42" s="192"/>
      <c r="H42" s="192"/>
      <c r="I42" s="192"/>
      <c r="J42" s="192"/>
      <c r="K42" s="192"/>
      <c r="L42" s="193" t="s">
        <v>45</v>
      </c>
      <c r="M42" s="193"/>
      <c r="N42" s="193"/>
      <c r="O42" s="193"/>
      <c r="P42" s="194" t="s">
        <v>38</v>
      </c>
      <c r="Q42" s="194"/>
      <c r="R42" s="194"/>
      <c r="S42" s="193" t="s">
        <v>56</v>
      </c>
      <c r="T42" s="193"/>
      <c r="U42" s="193"/>
      <c r="V42" s="193"/>
      <c r="W42" s="31"/>
      <c r="X42" s="32"/>
      <c r="Y42" s="17"/>
      <c r="Z42" s="17"/>
      <c r="AA42" s="17"/>
    </row>
    <row r="43" spans="1:27" s="16" customFormat="1" ht="15.75" customHeight="1" x14ac:dyDescent="0.35">
      <c r="A43" s="18"/>
      <c r="B43" s="18"/>
      <c r="C43" s="18"/>
      <c r="D43" s="29"/>
      <c r="E43" s="192" t="s">
        <v>10</v>
      </c>
      <c r="F43" s="192"/>
      <c r="G43" s="192"/>
      <c r="H43" s="192"/>
      <c r="I43" s="192"/>
      <c r="J43" s="192"/>
      <c r="K43" s="192"/>
      <c r="L43" s="193" t="s">
        <v>46</v>
      </c>
      <c r="M43" s="193"/>
      <c r="N43" s="193"/>
      <c r="O43" s="193"/>
      <c r="P43" s="194" t="s">
        <v>38</v>
      </c>
      <c r="Q43" s="194"/>
      <c r="R43" s="194"/>
      <c r="S43" s="193" t="s">
        <v>57</v>
      </c>
      <c r="T43" s="193"/>
      <c r="U43" s="193"/>
      <c r="V43" s="193"/>
      <c r="W43" s="31"/>
      <c r="X43" s="32"/>
      <c r="Y43" s="17"/>
      <c r="Z43" s="17"/>
      <c r="AA43" s="17"/>
    </row>
  </sheetData>
  <mergeCells count="78">
    <mergeCell ref="C14:W14"/>
    <mergeCell ref="C21:W21"/>
    <mergeCell ref="D22:V22"/>
    <mergeCell ref="C6:W6"/>
    <mergeCell ref="C8:W8"/>
    <mergeCell ref="C9:W9"/>
    <mergeCell ref="C10:W10"/>
    <mergeCell ref="C11:W11"/>
    <mergeCell ref="C15:W15"/>
    <mergeCell ref="C16:W16"/>
    <mergeCell ref="C17:W17"/>
    <mergeCell ref="C20:W20"/>
    <mergeCell ref="C18:W18"/>
    <mergeCell ref="C19:W19"/>
    <mergeCell ref="C7:W7"/>
    <mergeCell ref="P27:R27"/>
    <mergeCell ref="S27:V27"/>
    <mergeCell ref="P28:R28"/>
    <mergeCell ref="S28:V28"/>
    <mergeCell ref="C24:W24"/>
    <mergeCell ref="P25:R25"/>
    <mergeCell ref="S25:V25"/>
    <mergeCell ref="P26:R26"/>
    <mergeCell ref="S26:V26"/>
    <mergeCell ref="P29:R29"/>
    <mergeCell ref="S29:V29"/>
    <mergeCell ref="C31:W31"/>
    <mergeCell ref="P32:R32"/>
    <mergeCell ref="S32:V32"/>
    <mergeCell ref="P33:R33"/>
    <mergeCell ref="S33:V33"/>
    <mergeCell ref="P34:R34"/>
    <mergeCell ref="S34:V34"/>
    <mergeCell ref="E33:K33"/>
    <mergeCell ref="L33:O33"/>
    <mergeCell ref="E34:K34"/>
    <mergeCell ref="L34:O34"/>
    <mergeCell ref="P35:R35"/>
    <mergeCell ref="S35:V35"/>
    <mergeCell ref="P36:R36"/>
    <mergeCell ref="S36:V36"/>
    <mergeCell ref="E35:K35"/>
    <mergeCell ref="L35:O35"/>
    <mergeCell ref="E36:K36"/>
    <mergeCell ref="L36:O36"/>
    <mergeCell ref="C38:W38"/>
    <mergeCell ref="P39:R39"/>
    <mergeCell ref="S39:V39"/>
    <mergeCell ref="P40:R40"/>
    <mergeCell ref="S40:V40"/>
    <mergeCell ref="E39:K39"/>
    <mergeCell ref="L39:O39"/>
    <mergeCell ref="E40:K40"/>
    <mergeCell ref="L40:O40"/>
    <mergeCell ref="P41:R41"/>
    <mergeCell ref="S41:V41"/>
    <mergeCell ref="P42:R42"/>
    <mergeCell ref="S42:V42"/>
    <mergeCell ref="E41:K41"/>
    <mergeCell ref="L41:O41"/>
    <mergeCell ref="E42:K42"/>
    <mergeCell ref="L42:O42"/>
    <mergeCell ref="E43:K43"/>
    <mergeCell ref="L43:O43"/>
    <mergeCell ref="P43:R43"/>
    <mergeCell ref="S43:V43"/>
    <mergeCell ref="E25:K25"/>
    <mergeCell ref="E26:K26"/>
    <mergeCell ref="E27:K27"/>
    <mergeCell ref="E28:K28"/>
    <mergeCell ref="E29:K29"/>
    <mergeCell ref="L26:O26"/>
    <mergeCell ref="L25:O25"/>
    <mergeCell ref="L27:O27"/>
    <mergeCell ref="L28:O28"/>
    <mergeCell ref="L29:O29"/>
    <mergeCell ref="E32:K32"/>
    <mergeCell ref="L32:O32"/>
  </mergeCells>
  <phoneticPr fontId="2"/>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F3AEB-363F-4B6F-8EDD-917E0188E954}">
  <sheetPr>
    <pageSetUpPr fitToPage="1"/>
  </sheetPr>
  <dimension ref="A1:R36"/>
  <sheetViews>
    <sheetView view="pageBreakPreview" topLeftCell="A3" zoomScaleNormal="100" zoomScaleSheetLayoutView="100" workbookViewId="0">
      <selection activeCell="D16" sqref="D16"/>
    </sheetView>
  </sheetViews>
  <sheetFormatPr defaultColWidth="9" defaultRowHeight="13.5" x14ac:dyDescent="0.4"/>
  <cols>
    <col min="1" max="1" width="9" style="41"/>
    <col min="2" max="2" width="24.625" style="41" customWidth="1"/>
    <col min="3" max="3" width="26.75" style="41" customWidth="1"/>
    <col min="4" max="4" width="29.625" style="41" customWidth="1"/>
    <col min="5" max="5" width="21.5" style="41" customWidth="1"/>
    <col min="6" max="7" width="24.625" style="41" customWidth="1"/>
    <col min="8" max="15" width="17.625" style="41" customWidth="1"/>
    <col min="16" max="16" width="11.375" style="41" customWidth="1"/>
    <col min="17" max="16384" width="9" style="41"/>
  </cols>
  <sheetData>
    <row r="1" spans="1:18" ht="24.75" customHeight="1" x14ac:dyDescent="0.15">
      <c r="A1" s="53"/>
      <c r="B1" s="53"/>
      <c r="C1" s="53"/>
      <c r="D1" s="53"/>
      <c r="E1" s="53"/>
      <c r="F1" s="53"/>
      <c r="G1" s="53"/>
      <c r="H1" s="53"/>
      <c r="I1" s="54"/>
      <c r="J1" s="53"/>
      <c r="K1" s="53"/>
      <c r="L1" s="53"/>
      <c r="M1" s="53"/>
      <c r="N1" s="53"/>
      <c r="O1" s="55"/>
      <c r="P1" s="86" t="s">
        <v>104</v>
      </c>
      <c r="Q1" s="53"/>
    </row>
    <row r="2" spans="1:18" x14ac:dyDescent="0.15">
      <c r="A2" s="53"/>
      <c r="B2" s="53"/>
      <c r="C2" s="53"/>
      <c r="D2" s="53"/>
      <c r="E2" s="53"/>
      <c r="F2" s="53"/>
      <c r="G2" s="53"/>
      <c r="H2" s="53"/>
      <c r="I2" s="54"/>
      <c r="J2" s="53"/>
      <c r="K2" s="53"/>
      <c r="L2" s="53"/>
      <c r="M2" s="53"/>
      <c r="N2" s="53"/>
      <c r="O2" s="53"/>
      <c r="P2" s="53"/>
      <c r="Q2" s="53"/>
    </row>
    <row r="3" spans="1:18" ht="44.25" customHeight="1" x14ac:dyDescent="0.2">
      <c r="A3" s="53"/>
      <c r="B3" s="210" t="s">
        <v>152</v>
      </c>
      <c r="C3" s="211"/>
      <c r="D3" s="211"/>
      <c r="E3" s="211"/>
      <c r="F3" s="211"/>
      <c r="G3" s="211"/>
      <c r="H3" s="211"/>
      <c r="I3" s="211"/>
      <c r="J3" s="211"/>
      <c r="K3" s="211"/>
      <c r="L3" s="211"/>
      <c r="M3" s="211"/>
      <c r="N3" s="211"/>
      <c r="O3" s="211"/>
      <c r="P3" s="56"/>
      <c r="Q3" s="53"/>
    </row>
    <row r="4" spans="1:18" ht="15" customHeight="1" x14ac:dyDescent="0.15">
      <c r="A4" s="53"/>
      <c r="B4" s="57"/>
      <c r="C4" s="57"/>
      <c r="D4" s="57"/>
      <c r="E4" s="57"/>
      <c r="F4" s="57"/>
      <c r="G4" s="57"/>
      <c r="H4" s="56"/>
      <c r="I4" s="56"/>
      <c r="J4" s="56"/>
      <c r="K4" s="56"/>
      <c r="L4" s="56"/>
      <c r="M4" s="56"/>
      <c r="N4" s="56"/>
      <c r="O4" s="56"/>
      <c r="P4" s="56"/>
      <c r="Q4" s="53"/>
    </row>
    <row r="5" spans="1:18" ht="18.75" customHeight="1" x14ac:dyDescent="0.15">
      <c r="A5" s="53"/>
      <c r="B5" s="57"/>
      <c r="C5" s="57"/>
      <c r="D5" s="57"/>
      <c r="E5" s="57"/>
      <c r="F5" s="57"/>
      <c r="G5" s="57"/>
      <c r="H5" s="56"/>
      <c r="I5" s="56"/>
      <c r="J5" s="56"/>
      <c r="K5" s="56"/>
      <c r="L5" s="58"/>
      <c r="M5" s="87" t="s">
        <v>25</v>
      </c>
      <c r="N5" s="212" t="s">
        <v>155</v>
      </c>
      <c r="O5" s="212"/>
      <c r="P5" s="56"/>
      <c r="Q5" s="53"/>
    </row>
    <row r="6" spans="1:18" ht="18.75" customHeight="1" x14ac:dyDescent="0.15">
      <c r="A6" s="53"/>
      <c r="B6" s="57"/>
      <c r="C6" s="57"/>
      <c r="D6" s="57"/>
      <c r="E6" s="57"/>
      <c r="F6" s="57"/>
      <c r="G6" s="57"/>
      <c r="H6" s="56"/>
      <c r="I6" s="56"/>
      <c r="J6" s="56"/>
      <c r="K6" s="56"/>
      <c r="L6" s="58"/>
      <c r="M6" s="88" t="s">
        <v>79</v>
      </c>
      <c r="N6" s="213" t="s">
        <v>156</v>
      </c>
      <c r="O6" s="213"/>
      <c r="P6" s="56"/>
      <c r="Q6" s="53"/>
    </row>
    <row r="7" spans="1:18" ht="18.75" customHeight="1" x14ac:dyDescent="0.15">
      <c r="A7" s="53"/>
      <c r="B7" s="57"/>
      <c r="C7" s="57"/>
      <c r="D7" s="57"/>
      <c r="E7" s="57"/>
      <c r="F7" s="57"/>
      <c r="G7" s="57"/>
      <c r="H7" s="56"/>
      <c r="I7" s="56"/>
      <c r="J7" s="56"/>
      <c r="K7" s="56"/>
      <c r="L7" s="58"/>
      <c r="M7" s="88" t="s">
        <v>80</v>
      </c>
      <c r="N7" s="213" t="s">
        <v>154</v>
      </c>
      <c r="O7" s="213"/>
      <c r="P7" s="56"/>
      <c r="Q7" s="53"/>
    </row>
    <row r="8" spans="1:18" x14ac:dyDescent="0.15">
      <c r="A8" s="53"/>
      <c r="B8" s="53"/>
      <c r="C8" s="53"/>
      <c r="D8" s="89"/>
      <c r="E8" s="53"/>
      <c r="F8" s="53"/>
      <c r="G8" s="53"/>
      <c r="H8" s="53"/>
      <c r="I8" s="54"/>
      <c r="J8" s="53"/>
      <c r="K8" s="53"/>
      <c r="L8" s="53"/>
      <c r="M8" s="53"/>
      <c r="N8" s="53"/>
      <c r="O8" s="55"/>
      <c r="P8" s="55" t="s">
        <v>81</v>
      </c>
      <c r="Q8" s="53"/>
    </row>
    <row r="9" spans="1:18" ht="15" customHeight="1" x14ac:dyDescent="0.15">
      <c r="A9" s="53"/>
      <c r="B9" s="214" t="s">
        <v>132</v>
      </c>
      <c r="C9" s="214" t="s">
        <v>133</v>
      </c>
      <c r="D9" s="214" t="s">
        <v>134</v>
      </c>
      <c r="E9" s="214" t="s">
        <v>82</v>
      </c>
      <c r="F9" s="216" t="s">
        <v>83</v>
      </c>
      <c r="G9" s="214" t="s">
        <v>84</v>
      </c>
      <c r="H9" s="104"/>
      <c r="I9" s="105"/>
      <c r="J9" s="219" t="s">
        <v>85</v>
      </c>
      <c r="K9" s="214" t="s">
        <v>86</v>
      </c>
      <c r="L9" s="214" t="s">
        <v>140</v>
      </c>
      <c r="M9" s="214" t="s">
        <v>136</v>
      </c>
      <c r="N9" s="214" t="s">
        <v>87</v>
      </c>
      <c r="O9" s="219" t="s">
        <v>88</v>
      </c>
      <c r="P9" s="218" t="s">
        <v>89</v>
      </c>
      <c r="Q9" s="53"/>
    </row>
    <row r="10" spans="1:18" ht="36" customHeight="1" thickBot="1" x14ac:dyDescent="0.2">
      <c r="A10" s="53"/>
      <c r="B10" s="215"/>
      <c r="C10" s="215"/>
      <c r="D10" s="215"/>
      <c r="E10" s="215"/>
      <c r="F10" s="217"/>
      <c r="G10" s="215"/>
      <c r="H10" s="106" t="s">
        <v>90</v>
      </c>
      <c r="I10" s="106" t="s">
        <v>91</v>
      </c>
      <c r="J10" s="220"/>
      <c r="K10" s="215"/>
      <c r="L10" s="221"/>
      <c r="M10" s="215"/>
      <c r="N10" s="215"/>
      <c r="O10" s="222"/>
      <c r="P10" s="214"/>
      <c r="Q10" s="53"/>
    </row>
    <row r="11" spans="1:18" ht="41.25" customHeight="1" thickBot="1" x14ac:dyDescent="0.2">
      <c r="A11" s="53"/>
      <c r="B11" s="93" t="s">
        <v>93</v>
      </c>
      <c r="C11" s="94" t="s">
        <v>94</v>
      </c>
      <c r="D11" s="94" t="s">
        <v>92</v>
      </c>
      <c r="E11" s="95">
        <v>1801234567</v>
      </c>
      <c r="F11" s="94" t="s">
        <v>135</v>
      </c>
      <c r="G11" s="96">
        <v>45658</v>
      </c>
      <c r="H11" s="97">
        <v>2000000</v>
      </c>
      <c r="I11" s="98">
        <v>0</v>
      </c>
      <c r="J11" s="99">
        <f t="shared" ref="J11:J26" si="0">H11-I11</f>
        <v>2000000</v>
      </c>
      <c r="K11" s="100">
        <v>1900000</v>
      </c>
      <c r="L11" s="101">
        <f t="shared" ref="L11:L26" si="1">MIN(J11,K11)</f>
        <v>1900000</v>
      </c>
      <c r="M11" s="102">
        <v>316000</v>
      </c>
      <c r="N11" s="98">
        <v>1003000</v>
      </c>
      <c r="O11" s="99">
        <f>ROUNDDOWN(IF(M11&lt;N11,M11,N11),-3)</f>
        <v>316000</v>
      </c>
      <c r="P11" s="103" t="s">
        <v>95</v>
      </c>
    </row>
    <row r="12" spans="1:18" ht="41.25" customHeight="1" thickBot="1" x14ac:dyDescent="0.2">
      <c r="A12" s="53"/>
      <c r="B12" s="107"/>
      <c r="C12" s="108"/>
      <c r="D12" s="108"/>
      <c r="E12" s="108"/>
      <c r="F12" s="108"/>
      <c r="G12" s="109"/>
      <c r="H12" s="110"/>
      <c r="I12" s="111"/>
      <c r="J12" s="112">
        <f t="shared" si="0"/>
        <v>0</v>
      </c>
      <c r="K12" s="113"/>
      <c r="L12" s="114">
        <f t="shared" si="1"/>
        <v>0</v>
      </c>
      <c r="M12" s="121"/>
      <c r="N12" s="122"/>
      <c r="O12" s="112">
        <f>ROUNDDOWN(IF(M12&lt;N12,M12,N12),-3)</f>
        <v>0</v>
      </c>
      <c r="P12" s="116"/>
      <c r="R12" s="52"/>
    </row>
    <row r="13" spans="1:18" ht="41.25" customHeight="1" thickBot="1" x14ac:dyDescent="0.2">
      <c r="A13" s="53"/>
      <c r="B13" s="107"/>
      <c r="C13" s="108"/>
      <c r="D13" s="108"/>
      <c r="E13" s="108"/>
      <c r="F13" s="108"/>
      <c r="G13" s="109"/>
      <c r="H13" s="110"/>
      <c r="I13" s="111"/>
      <c r="J13" s="112">
        <f t="shared" si="0"/>
        <v>0</v>
      </c>
      <c r="K13" s="113"/>
      <c r="L13" s="114">
        <f t="shared" si="1"/>
        <v>0</v>
      </c>
      <c r="M13" s="115"/>
      <c r="N13" s="111"/>
      <c r="O13" s="112">
        <f t="shared" ref="O13:O26" si="2">ROUNDDOWN(IF(M13&lt;N13,M13,N13),-3)</f>
        <v>0</v>
      </c>
      <c r="P13" s="116"/>
      <c r="R13" s="52"/>
    </row>
    <row r="14" spans="1:18" ht="41.25" customHeight="1" thickBot="1" x14ac:dyDescent="0.2">
      <c r="A14" s="53"/>
      <c r="B14" s="107"/>
      <c r="C14" s="108"/>
      <c r="D14" s="108"/>
      <c r="E14" s="108"/>
      <c r="F14" s="108"/>
      <c r="G14" s="109"/>
      <c r="H14" s="110"/>
      <c r="I14" s="111"/>
      <c r="J14" s="112">
        <f t="shared" si="0"/>
        <v>0</v>
      </c>
      <c r="K14" s="113"/>
      <c r="L14" s="114">
        <f t="shared" si="1"/>
        <v>0</v>
      </c>
      <c r="M14" s="115"/>
      <c r="N14" s="111"/>
      <c r="O14" s="112">
        <f t="shared" si="2"/>
        <v>0</v>
      </c>
      <c r="P14" s="116"/>
      <c r="R14" s="52"/>
    </row>
    <row r="15" spans="1:18" ht="41.25" customHeight="1" thickBot="1" x14ac:dyDescent="0.2">
      <c r="A15" s="53"/>
      <c r="B15" s="107"/>
      <c r="C15" s="108"/>
      <c r="D15" s="108"/>
      <c r="E15" s="108"/>
      <c r="F15" s="108"/>
      <c r="G15" s="109"/>
      <c r="H15" s="110"/>
      <c r="I15" s="111"/>
      <c r="J15" s="112">
        <f t="shared" si="0"/>
        <v>0</v>
      </c>
      <c r="K15" s="113"/>
      <c r="L15" s="114">
        <f t="shared" si="1"/>
        <v>0</v>
      </c>
      <c r="M15" s="115"/>
      <c r="N15" s="111"/>
      <c r="O15" s="112">
        <f t="shared" si="2"/>
        <v>0</v>
      </c>
      <c r="P15" s="116"/>
    </row>
    <row r="16" spans="1:18" ht="41.25" customHeight="1" thickBot="1" x14ac:dyDescent="0.2">
      <c r="A16" s="53"/>
      <c r="B16" s="107"/>
      <c r="C16" s="108"/>
      <c r="D16" s="108"/>
      <c r="E16" s="108"/>
      <c r="F16" s="108"/>
      <c r="G16" s="109"/>
      <c r="H16" s="110"/>
      <c r="I16" s="111"/>
      <c r="J16" s="112">
        <f t="shared" si="0"/>
        <v>0</v>
      </c>
      <c r="K16" s="113"/>
      <c r="L16" s="114">
        <f t="shared" si="1"/>
        <v>0</v>
      </c>
      <c r="M16" s="115"/>
      <c r="N16" s="111"/>
      <c r="O16" s="112">
        <f t="shared" si="2"/>
        <v>0</v>
      </c>
      <c r="P16" s="116"/>
      <c r="R16" s="52"/>
    </row>
    <row r="17" spans="1:18" ht="41.25" customHeight="1" thickBot="1" x14ac:dyDescent="0.2">
      <c r="A17" s="53"/>
      <c r="B17" s="107"/>
      <c r="C17" s="108"/>
      <c r="D17" s="108"/>
      <c r="E17" s="108"/>
      <c r="F17" s="108"/>
      <c r="G17" s="109"/>
      <c r="H17" s="110"/>
      <c r="I17" s="111"/>
      <c r="J17" s="112">
        <f t="shared" si="0"/>
        <v>0</v>
      </c>
      <c r="K17" s="113"/>
      <c r="L17" s="114">
        <f t="shared" si="1"/>
        <v>0</v>
      </c>
      <c r="M17" s="115"/>
      <c r="N17" s="111"/>
      <c r="O17" s="112">
        <f t="shared" si="2"/>
        <v>0</v>
      </c>
      <c r="P17" s="116"/>
    </row>
    <row r="18" spans="1:18" ht="41.25" customHeight="1" thickBot="1" x14ac:dyDescent="0.2">
      <c r="A18" s="53"/>
      <c r="B18" s="107"/>
      <c r="C18" s="108"/>
      <c r="D18" s="108"/>
      <c r="E18" s="108"/>
      <c r="F18" s="108"/>
      <c r="G18" s="109"/>
      <c r="H18" s="110"/>
      <c r="I18" s="111"/>
      <c r="J18" s="112">
        <f t="shared" si="0"/>
        <v>0</v>
      </c>
      <c r="K18" s="113"/>
      <c r="L18" s="114">
        <f t="shared" si="1"/>
        <v>0</v>
      </c>
      <c r="M18" s="115"/>
      <c r="N18" s="111"/>
      <c r="O18" s="112">
        <f t="shared" si="2"/>
        <v>0</v>
      </c>
      <c r="P18" s="116"/>
      <c r="Q18" s="53"/>
    </row>
    <row r="19" spans="1:18" ht="41.25" customHeight="1" thickBot="1" x14ac:dyDescent="0.2">
      <c r="A19" s="53"/>
      <c r="B19" s="107"/>
      <c r="C19" s="108"/>
      <c r="D19" s="108"/>
      <c r="E19" s="108"/>
      <c r="F19" s="108"/>
      <c r="G19" s="109"/>
      <c r="H19" s="110"/>
      <c r="I19" s="111"/>
      <c r="J19" s="112">
        <f t="shared" si="0"/>
        <v>0</v>
      </c>
      <c r="K19" s="113"/>
      <c r="L19" s="114">
        <f t="shared" si="1"/>
        <v>0</v>
      </c>
      <c r="M19" s="115"/>
      <c r="N19" s="111"/>
      <c r="O19" s="112">
        <f t="shared" si="2"/>
        <v>0</v>
      </c>
      <c r="P19" s="116"/>
    </row>
    <row r="20" spans="1:18" ht="41.25" customHeight="1" thickBot="1" x14ac:dyDescent="0.2">
      <c r="A20" s="53"/>
      <c r="B20" s="107"/>
      <c r="C20" s="108"/>
      <c r="D20" s="108"/>
      <c r="E20" s="108"/>
      <c r="F20" s="108"/>
      <c r="G20" s="109"/>
      <c r="H20" s="110"/>
      <c r="I20" s="111"/>
      <c r="J20" s="112">
        <f t="shared" si="0"/>
        <v>0</v>
      </c>
      <c r="K20" s="113"/>
      <c r="L20" s="114">
        <f t="shared" si="1"/>
        <v>0</v>
      </c>
      <c r="M20" s="115"/>
      <c r="N20" s="111"/>
      <c r="O20" s="112">
        <f t="shared" si="2"/>
        <v>0</v>
      </c>
      <c r="P20" s="116"/>
      <c r="R20" s="52"/>
    </row>
    <row r="21" spans="1:18" ht="41.25" customHeight="1" thickBot="1" x14ac:dyDescent="0.2">
      <c r="A21" s="53"/>
      <c r="B21" s="107"/>
      <c r="C21" s="108"/>
      <c r="D21" s="108"/>
      <c r="E21" s="108"/>
      <c r="F21" s="108"/>
      <c r="G21" s="109"/>
      <c r="H21" s="110"/>
      <c r="I21" s="111"/>
      <c r="J21" s="112">
        <f t="shared" si="0"/>
        <v>0</v>
      </c>
      <c r="K21" s="113"/>
      <c r="L21" s="114">
        <f t="shared" si="1"/>
        <v>0</v>
      </c>
      <c r="M21" s="115"/>
      <c r="N21" s="111"/>
      <c r="O21" s="112">
        <f t="shared" si="2"/>
        <v>0</v>
      </c>
      <c r="P21" s="116"/>
      <c r="R21" s="52"/>
    </row>
    <row r="22" spans="1:18" ht="41.25" customHeight="1" thickBot="1" x14ac:dyDescent="0.2">
      <c r="A22" s="53"/>
      <c r="B22" s="107"/>
      <c r="C22" s="108"/>
      <c r="D22" s="108"/>
      <c r="E22" s="108"/>
      <c r="F22" s="108"/>
      <c r="G22" s="109"/>
      <c r="H22" s="110"/>
      <c r="I22" s="111"/>
      <c r="J22" s="112">
        <f t="shared" si="0"/>
        <v>0</v>
      </c>
      <c r="K22" s="113"/>
      <c r="L22" s="114">
        <f t="shared" si="1"/>
        <v>0</v>
      </c>
      <c r="M22" s="115"/>
      <c r="N22" s="111"/>
      <c r="O22" s="112">
        <f t="shared" si="2"/>
        <v>0</v>
      </c>
      <c r="P22" s="116"/>
      <c r="R22" s="52"/>
    </row>
    <row r="23" spans="1:18" ht="41.25" customHeight="1" thickBot="1" x14ac:dyDescent="0.2">
      <c r="A23" s="53"/>
      <c r="B23" s="107"/>
      <c r="C23" s="108"/>
      <c r="D23" s="108"/>
      <c r="E23" s="108"/>
      <c r="F23" s="108"/>
      <c r="G23" s="109"/>
      <c r="H23" s="110"/>
      <c r="I23" s="111"/>
      <c r="J23" s="112">
        <f t="shared" si="0"/>
        <v>0</v>
      </c>
      <c r="K23" s="113"/>
      <c r="L23" s="114">
        <f t="shared" si="1"/>
        <v>0</v>
      </c>
      <c r="M23" s="115"/>
      <c r="N23" s="111"/>
      <c r="O23" s="112">
        <f t="shared" si="2"/>
        <v>0</v>
      </c>
      <c r="P23" s="116"/>
    </row>
    <row r="24" spans="1:18" ht="41.25" customHeight="1" thickBot="1" x14ac:dyDescent="0.2">
      <c r="A24" s="53"/>
      <c r="B24" s="107"/>
      <c r="C24" s="108"/>
      <c r="D24" s="108"/>
      <c r="E24" s="108"/>
      <c r="F24" s="108"/>
      <c r="G24" s="109"/>
      <c r="H24" s="110"/>
      <c r="I24" s="111"/>
      <c r="J24" s="112">
        <f t="shared" si="0"/>
        <v>0</v>
      </c>
      <c r="K24" s="113"/>
      <c r="L24" s="114">
        <f t="shared" si="1"/>
        <v>0</v>
      </c>
      <c r="M24" s="115"/>
      <c r="N24" s="111"/>
      <c r="O24" s="112">
        <f t="shared" si="2"/>
        <v>0</v>
      </c>
      <c r="P24" s="116"/>
      <c r="R24" s="52"/>
    </row>
    <row r="25" spans="1:18" ht="41.25" customHeight="1" thickBot="1" x14ac:dyDescent="0.2">
      <c r="A25" s="53"/>
      <c r="B25" s="107"/>
      <c r="C25" s="108"/>
      <c r="D25" s="108"/>
      <c r="E25" s="108"/>
      <c r="F25" s="108"/>
      <c r="G25" s="109"/>
      <c r="H25" s="110"/>
      <c r="I25" s="111"/>
      <c r="J25" s="112">
        <f t="shared" si="0"/>
        <v>0</v>
      </c>
      <c r="K25" s="113"/>
      <c r="L25" s="114">
        <f t="shared" si="1"/>
        <v>0</v>
      </c>
      <c r="M25" s="115"/>
      <c r="N25" s="111"/>
      <c r="O25" s="112">
        <f t="shared" si="2"/>
        <v>0</v>
      </c>
      <c r="P25" s="116"/>
    </row>
    <row r="26" spans="1:18" ht="41.25" customHeight="1" thickBot="1" x14ac:dyDescent="0.2">
      <c r="A26" s="53"/>
      <c r="B26" s="107"/>
      <c r="C26" s="108"/>
      <c r="D26" s="108"/>
      <c r="E26" s="108"/>
      <c r="F26" s="108"/>
      <c r="G26" s="109"/>
      <c r="H26" s="110"/>
      <c r="I26" s="111"/>
      <c r="J26" s="112">
        <f t="shared" si="0"/>
        <v>0</v>
      </c>
      <c r="K26" s="113"/>
      <c r="L26" s="114">
        <f t="shared" si="1"/>
        <v>0</v>
      </c>
      <c r="M26" s="115"/>
      <c r="N26" s="111"/>
      <c r="O26" s="112">
        <f t="shared" si="2"/>
        <v>0</v>
      </c>
      <c r="P26" s="117"/>
      <c r="Q26" s="53"/>
    </row>
    <row r="27" spans="1:18" x14ac:dyDescent="0.15">
      <c r="A27" s="53"/>
      <c r="B27" s="68"/>
      <c r="C27" s="68"/>
      <c r="D27" s="68"/>
      <c r="E27" s="68"/>
      <c r="F27" s="68"/>
      <c r="G27" s="68"/>
      <c r="H27" s="69"/>
      <c r="I27" s="69"/>
      <c r="J27" s="69"/>
      <c r="K27" s="69"/>
      <c r="L27" s="69"/>
      <c r="M27" s="69"/>
      <c r="N27" s="69"/>
      <c r="O27" s="69"/>
      <c r="P27" s="69"/>
      <c r="Q27" s="53"/>
    </row>
    <row r="28" spans="1:18" ht="17.25" customHeight="1" x14ac:dyDescent="0.15">
      <c r="A28" s="53"/>
      <c r="B28" s="118" t="s">
        <v>96</v>
      </c>
      <c r="C28" s="53"/>
      <c r="D28" s="53"/>
      <c r="E28" s="53"/>
      <c r="F28" s="53"/>
      <c r="G28" s="53"/>
      <c r="H28" s="53"/>
      <c r="I28" s="54"/>
      <c r="J28" s="53"/>
      <c r="K28" s="53"/>
      <c r="L28" s="53"/>
      <c r="M28" s="53"/>
      <c r="N28" s="53"/>
      <c r="O28" s="53"/>
      <c r="P28" s="53"/>
      <c r="Q28" s="53"/>
    </row>
    <row r="29" spans="1:18" ht="17.25" customHeight="1" x14ac:dyDescent="0.15">
      <c r="A29" s="53"/>
      <c r="B29" s="118" t="s">
        <v>141</v>
      </c>
      <c r="C29" s="53"/>
      <c r="D29" s="53"/>
      <c r="E29" s="53"/>
      <c r="F29" s="53"/>
      <c r="G29" s="53"/>
      <c r="H29" s="53"/>
      <c r="I29" s="54"/>
      <c r="J29" s="53"/>
      <c r="K29" s="53"/>
      <c r="L29" s="53"/>
      <c r="M29" s="53"/>
      <c r="N29" s="53"/>
      <c r="O29" s="53"/>
      <c r="P29" s="53"/>
      <c r="Q29" s="53"/>
    </row>
    <row r="30" spans="1:18" ht="17.25" customHeight="1" x14ac:dyDescent="0.15">
      <c r="A30" s="53"/>
      <c r="B30" s="118" t="s">
        <v>101</v>
      </c>
      <c r="C30" s="53"/>
      <c r="D30" s="53"/>
      <c r="E30" s="53"/>
      <c r="F30" s="53"/>
      <c r="G30" s="53"/>
      <c r="H30" s="53"/>
      <c r="I30" s="54"/>
      <c r="J30" s="53"/>
      <c r="K30" s="53"/>
      <c r="L30" s="53"/>
      <c r="M30" s="53"/>
      <c r="N30" s="53"/>
      <c r="O30" s="53"/>
      <c r="P30" s="53"/>
      <c r="Q30" s="53"/>
    </row>
    <row r="31" spans="1:18" ht="17.25" customHeight="1" x14ac:dyDescent="0.15">
      <c r="A31" s="53"/>
      <c r="B31" s="119" t="s">
        <v>97</v>
      </c>
      <c r="C31" s="53"/>
      <c r="D31" s="53"/>
      <c r="E31" s="53"/>
      <c r="F31" s="53"/>
      <c r="G31" s="53"/>
      <c r="H31" s="53"/>
      <c r="I31" s="54"/>
      <c r="J31" s="53"/>
      <c r="K31" s="53"/>
      <c r="L31" s="53"/>
      <c r="M31" s="53"/>
      <c r="N31" s="53"/>
      <c r="O31" s="53"/>
      <c r="P31" s="53"/>
      <c r="Q31" s="53"/>
    </row>
    <row r="32" spans="1:18" ht="17.25" customHeight="1" x14ac:dyDescent="0.15">
      <c r="A32" s="53"/>
      <c r="B32" s="119" t="s">
        <v>98</v>
      </c>
      <c r="C32" s="53"/>
      <c r="D32" s="53"/>
      <c r="E32" s="53"/>
      <c r="F32" s="53"/>
      <c r="G32" s="53"/>
      <c r="H32" s="53"/>
      <c r="I32" s="54"/>
      <c r="J32" s="53"/>
      <c r="K32" s="53"/>
      <c r="L32" s="53"/>
      <c r="M32" s="53"/>
      <c r="N32" s="53"/>
      <c r="O32" s="53"/>
      <c r="P32" s="53"/>
      <c r="Q32" s="53"/>
    </row>
    <row r="33" spans="1:17" ht="17.25" customHeight="1" x14ac:dyDescent="0.15">
      <c r="A33" s="53"/>
      <c r="B33" s="119" t="s">
        <v>99</v>
      </c>
      <c r="C33" s="53"/>
      <c r="D33" s="53"/>
      <c r="E33" s="53"/>
      <c r="F33" s="53"/>
      <c r="G33" s="53"/>
      <c r="H33" s="53"/>
      <c r="I33" s="54"/>
      <c r="J33" s="53"/>
      <c r="K33" s="53"/>
      <c r="L33" s="53"/>
      <c r="M33" s="53"/>
      <c r="N33" s="53"/>
      <c r="O33" s="53"/>
      <c r="P33" s="53"/>
      <c r="Q33" s="53"/>
    </row>
    <row r="34" spans="1:17" ht="17.25" customHeight="1" x14ac:dyDescent="0.15">
      <c r="A34" s="53"/>
      <c r="B34" s="118" t="s">
        <v>144</v>
      </c>
      <c r="C34" s="53"/>
      <c r="D34" s="53"/>
      <c r="E34" s="53"/>
      <c r="F34" s="53"/>
      <c r="G34" s="53"/>
      <c r="H34" s="53"/>
      <c r="I34" s="54"/>
      <c r="J34" s="53"/>
      <c r="K34" s="53"/>
      <c r="L34" s="53"/>
      <c r="M34" s="53"/>
      <c r="N34" s="53"/>
      <c r="O34" s="53"/>
      <c r="P34" s="53"/>
      <c r="Q34" s="53"/>
    </row>
    <row r="35" spans="1:17" ht="17.25" customHeight="1" x14ac:dyDescent="0.15">
      <c r="A35" s="53"/>
      <c r="B35" s="119" t="s">
        <v>137</v>
      </c>
      <c r="C35" s="53"/>
      <c r="D35" s="53"/>
      <c r="E35" s="53"/>
      <c r="F35" s="53"/>
      <c r="G35" s="53"/>
      <c r="H35" s="53"/>
      <c r="I35" s="54"/>
      <c r="J35" s="53"/>
      <c r="K35" s="53"/>
      <c r="L35" s="53"/>
      <c r="M35" s="53"/>
      <c r="N35" s="53"/>
      <c r="O35" s="53"/>
      <c r="P35" s="53"/>
      <c r="Q35" s="53"/>
    </row>
    <row r="36" spans="1:17" ht="17.25" customHeight="1" x14ac:dyDescent="0.15">
      <c r="B36" s="118" t="s">
        <v>148</v>
      </c>
    </row>
  </sheetData>
  <mergeCells count="17">
    <mergeCell ref="P9:P10"/>
    <mergeCell ref="J9:J10"/>
    <mergeCell ref="K9:K10"/>
    <mergeCell ref="L9:L10"/>
    <mergeCell ref="M9:M10"/>
    <mergeCell ref="N9:N10"/>
    <mergeCell ref="O9:O10"/>
    <mergeCell ref="B3:O3"/>
    <mergeCell ref="N5:O5"/>
    <mergeCell ref="N6:O6"/>
    <mergeCell ref="N7:O7"/>
    <mergeCell ref="B9:B10"/>
    <mergeCell ref="C9:C10"/>
    <mergeCell ref="D9:D10"/>
    <mergeCell ref="E9:E10"/>
    <mergeCell ref="F9:F10"/>
    <mergeCell ref="G9:G10"/>
  </mergeCells>
  <phoneticPr fontId="2"/>
  <conditionalFormatting sqref="N5:O7 K11:K26 C11:I26 P11:P26 M11:N26">
    <cfRule type="containsBlanks" dxfId="3" priority="1">
      <formula>LEN(TRIM(C5))=0</formula>
    </cfRule>
  </conditionalFormatting>
  <conditionalFormatting sqref="B11:B26">
    <cfRule type="containsBlanks" dxfId="2" priority="2">
      <formula>LEN(TRIM(B11))=0</formula>
    </cfRule>
  </conditionalFormatting>
  <dataValidations count="3">
    <dataValidation type="list" allowBlank="1" showInputMessage="1" showErrorMessage="1" sqref="P11:P26" xr:uid="{93EB1EC4-A5E4-4E07-858A-FEBCDAAA413D}">
      <formula1>"〇"</formula1>
    </dataValidation>
    <dataValidation type="list" showInputMessage="1" showErrorMessage="1" sqref="D11:D26" xr:uid="{C1EA4F26-666F-49E5-9C80-B183D4D06721}">
      <formula1>"大規模病院（病床数200床以上）,病院（大規模病院以外）,医科診療所,歯科診療所,薬局"</formula1>
    </dataValidation>
    <dataValidation type="list" allowBlank="1" showInputMessage="1" showErrorMessage="1" sqref="F11:F26" xr:uid="{96AE9218-E6A5-4BA7-A779-4E370A6005EE}">
      <formula1>"初期導入のみ (交付要領４(１)),新機能のみ (交付要領４(２)),初期導入と新機能を同時導入 (交付要領４(３))"</formula1>
    </dataValidation>
  </dataValidations>
  <pageMargins left="0.7" right="0.7" top="0.75" bottom="0.75" header="0.3" footer="0.3"/>
  <pageSetup paperSize="9" scale="3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33595-2329-4090-A29A-2E5141FFAF90}">
  <sheetPr>
    <pageSetUpPr fitToPage="1"/>
  </sheetPr>
  <dimension ref="A1:K19"/>
  <sheetViews>
    <sheetView view="pageBreakPreview" zoomScaleNormal="100" zoomScaleSheetLayoutView="100" workbookViewId="0">
      <selection activeCell="C7" sqref="C7"/>
    </sheetView>
  </sheetViews>
  <sheetFormatPr defaultColWidth="9" defaultRowHeight="13.5" x14ac:dyDescent="0.4"/>
  <cols>
    <col min="1" max="1" width="9" style="41"/>
    <col min="2" max="2" width="24.625" style="41" customWidth="1"/>
    <col min="3" max="10" width="17.625" style="41" customWidth="1"/>
    <col min="11" max="16384" width="9" style="41"/>
  </cols>
  <sheetData>
    <row r="1" spans="1:11" x14ac:dyDescent="0.15">
      <c r="A1" s="53"/>
      <c r="B1" s="53"/>
      <c r="C1" s="53"/>
      <c r="D1" s="54"/>
      <c r="E1" s="53"/>
      <c r="F1" s="53"/>
      <c r="G1" s="53"/>
      <c r="H1" s="53"/>
      <c r="I1" s="53"/>
      <c r="J1" s="55" t="s">
        <v>105</v>
      </c>
      <c r="K1" s="53"/>
    </row>
    <row r="2" spans="1:11" x14ac:dyDescent="0.15">
      <c r="A2" s="53"/>
      <c r="B2" s="53"/>
      <c r="C2" s="53"/>
      <c r="D2" s="54"/>
      <c r="E2" s="53"/>
      <c r="F2" s="53"/>
      <c r="G2" s="53"/>
      <c r="H2" s="53"/>
      <c r="I2" s="53"/>
      <c r="J2" s="53"/>
      <c r="K2" s="53"/>
    </row>
    <row r="3" spans="1:11" ht="25.5" customHeight="1" x14ac:dyDescent="0.15">
      <c r="A3" s="53"/>
      <c r="B3" s="223" t="s">
        <v>102</v>
      </c>
      <c r="C3" s="224"/>
      <c r="D3" s="224"/>
      <c r="E3" s="224"/>
      <c r="F3" s="224"/>
      <c r="G3" s="224"/>
      <c r="H3" s="224"/>
      <c r="I3" s="224"/>
      <c r="J3" s="224"/>
      <c r="K3" s="53"/>
    </row>
    <row r="4" spans="1:11" ht="16.5" x14ac:dyDescent="0.15">
      <c r="A4" s="53"/>
      <c r="B4" s="57"/>
      <c r="C4" s="56"/>
      <c r="D4" s="56"/>
      <c r="E4" s="56"/>
      <c r="F4" s="56"/>
      <c r="G4" s="56"/>
      <c r="H4" s="56"/>
      <c r="I4" s="56"/>
      <c r="J4" s="56"/>
      <c r="K4" s="53"/>
    </row>
    <row r="5" spans="1:11" ht="23.25" customHeight="1" x14ac:dyDescent="0.15">
      <c r="A5" s="53"/>
      <c r="B5" s="57"/>
      <c r="C5" s="56"/>
      <c r="D5" s="56"/>
      <c r="E5" s="56"/>
      <c r="F5" s="56"/>
      <c r="G5" s="56"/>
      <c r="H5" s="56"/>
      <c r="I5" s="56"/>
      <c r="J5" s="56"/>
      <c r="K5" s="53"/>
    </row>
    <row r="6" spans="1:11" x14ac:dyDescent="0.15">
      <c r="A6" s="53"/>
      <c r="B6" s="53"/>
      <c r="C6" s="53"/>
      <c r="D6" s="54"/>
      <c r="E6" s="53"/>
      <c r="F6" s="53"/>
      <c r="G6" s="53"/>
      <c r="H6" s="53"/>
      <c r="I6" s="53"/>
      <c r="J6" s="55" t="s">
        <v>103</v>
      </c>
      <c r="K6" s="53"/>
    </row>
    <row r="7" spans="1:11" ht="15" customHeight="1" x14ac:dyDescent="0.15">
      <c r="A7" s="53"/>
      <c r="B7" s="225" t="s">
        <v>132</v>
      </c>
      <c r="C7" s="59"/>
      <c r="D7" s="60"/>
      <c r="E7" s="227" t="s">
        <v>85</v>
      </c>
      <c r="F7" s="225" t="s">
        <v>86</v>
      </c>
      <c r="G7" s="225" t="s">
        <v>140</v>
      </c>
      <c r="H7" s="225" t="s">
        <v>136</v>
      </c>
      <c r="I7" s="225" t="s">
        <v>87</v>
      </c>
      <c r="J7" s="227" t="s">
        <v>88</v>
      </c>
      <c r="K7" s="53"/>
    </row>
    <row r="8" spans="1:11" ht="36" customHeight="1" thickBot="1" x14ac:dyDescent="0.2">
      <c r="A8" s="53"/>
      <c r="B8" s="226"/>
      <c r="C8" s="83" t="s">
        <v>90</v>
      </c>
      <c r="D8" s="83" t="s">
        <v>91</v>
      </c>
      <c r="E8" s="228"/>
      <c r="F8" s="226"/>
      <c r="G8" s="229"/>
      <c r="H8" s="226"/>
      <c r="I8" s="226"/>
      <c r="J8" s="230"/>
      <c r="K8" s="53"/>
    </row>
    <row r="9" spans="1:11" ht="54.75" customHeight="1" thickBot="1" x14ac:dyDescent="0.2">
      <c r="A9" s="53"/>
      <c r="B9" s="61"/>
      <c r="C9" s="62"/>
      <c r="D9" s="63"/>
      <c r="E9" s="64">
        <f>C9-D9</f>
        <v>0</v>
      </c>
      <c r="F9" s="65"/>
      <c r="G9" s="66">
        <f>MIN(E9,F9)</f>
        <v>0</v>
      </c>
      <c r="H9" s="67"/>
      <c r="I9" s="63"/>
      <c r="J9" s="85">
        <f>ROUNDDOWN(IF(H9&lt;I9,H9,I9),-3)</f>
        <v>0</v>
      </c>
      <c r="K9" s="53"/>
    </row>
    <row r="10" spans="1:11" x14ac:dyDescent="0.15">
      <c r="A10" s="53"/>
      <c r="B10" s="68"/>
      <c r="C10" s="69"/>
      <c r="D10" s="69"/>
      <c r="E10" s="69"/>
      <c r="F10" s="69"/>
      <c r="G10" s="69"/>
      <c r="H10" s="69"/>
      <c r="I10" s="69"/>
      <c r="J10" s="69"/>
      <c r="K10" s="53"/>
    </row>
    <row r="11" spans="1:11" x14ac:dyDescent="0.15">
      <c r="A11" s="53"/>
      <c r="B11" s="70" t="s">
        <v>96</v>
      </c>
      <c r="C11" s="69"/>
      <c r="D11" s="69"/>
      <c r="E11" s="69"/>
      <c r="F11" s="69"/>
      <c r="G11" s="69"/>
      <c r="H11" s="69"/>
      <c r="I11" s="69"/>
      <c r="J11" s="69"/>
      <c r="K11" s="53"/>
    </row>
    <row r="12" spans="1:11" x14ac:dyDescent="0.15">
      <c r="A12" s="53"/>
      <c r="B12" s="70" t="s">
        <v>107</v>
      </c>
      <c r="C12" s="53"/>
      <c r="D12" s="54"/>
      <c r="E12" s="53"/>
      <c r="F12" s="53"/>
      <c r="G12" s="53"/>
      <c r="H12" s="53"/>
      <c r="I12" s="53"/>
      <c r="J12" s="53"/>
      <c r="K12" s="53"/>
    </row>
    <row r="13" spans="1:11" x14ac:dyDescent="0.15">
      <c r="A13" s="53"/>
      <c r="B13" s="70" t="s">
        <v>108</v>
      </c>
      <c r="C13" s="53"/>
      <c r="D13" s="54"/>
      <c r="E13" s="53"/>
      <c r="F13" s="53"/>
      <c r="G13" s="53"/>
      <c r="H13" s="53"/>
      <c r="I13" s="53"/>
      <c r="J13" s="53"/>
      <c r="K13" s="53"/>
    </row>
    <row r="14" spans="1:11" x14ac:dyDescent="0.15">
      <c r="A14" s="53"/>
      <c r="B14" s="70" t="s">
        <v>106</v>
      </c>
      <c r="C14" s="53"/>
      <c r="D14" s="54"/>
      <c r="E14" s="53"/>
      <c r="F14" s="53"/>
      <c r="G14" s="53"/>
      <c r="H14" s="53"/>
      <c r="I14" s="53"/>
      <c r="J14" s="53"/>
      <c r="K14" s="53"/>
    </row>
    <row r="15" spans="1:11" x14ac:dyDescent="0.15">
      <c r="A15" s="53"/>
      <c r="B15" s="70" t="s">
        <v>138</v>
      </c>
      <c r="C15" s="53"/>
      <c r="D15" s="54"/>
      <c r="E15" s="53"/>
      <c r="F15" s="53"/>
      <c r="G15" s="53"/>
      <c r="H15" s="53"/>
      <c r="I15" s="53"/>
      <c r="J15" s="53"/>
      <c r="K15" s="53"/>
    </row>
    <row r="16" spans="1:11" x14ac:dyDescent="0.15">
      <c r="A16" s="53"/>
      <c r="B16" s="70" t="s">
        <v>139</v>
      </c>
      <c r="C16" s="53"/>
      <c r="D16" s="54"/>
      <c r="E16" s="53"/>
      <c r="F16" s="53"/>
      <c r="G16" s="53"/>
      <c r="H16" s="53"/>
      <c r="I16" s="53"/>
      <c r="J16" s="53"/>
      <c r="K16" s="53"/>
    </row>
    <row r="17" spans="1:11" x14ac:dyDescent="0.15">
      <c r="A17" s="53"/>
      <c r="B17" s="70" t="s">
        <v>109</v>
      </c>
      <c r="C17" s="53"/>
      <c r="D17" s="54"/>
      <c r="E17" s="53"/>
      <c r="F17" s="53"/>
      <c r="G17" s="53"/>
      <c r="H17" s="53"/>
      <c r="I17" s="53"/>
      <c r="J17" s="53"/>
      <c r="K17" s="53"/>
    </row>
    <row r="18" spans="1:11" x14ac:dyDescent="0.15">
      <c r="A18" s="53"/>
      <c r="B18" s="53"/>
      <c r="C18" s="53"/>
      <c r="D18" s="54"/>
      <c r="E18" s="53"/>
      <c r="F18" s="53"/>
      <c r="G18" s="53"/>
      <c r="H18" s="53"/>
      <c r="I18" s="53"/>
      <c r="J18" s="53"/>
      <c r="K18" s="53"/>
    </row>
    <row r="19" spans="1:11" x14ac:dyDescent="0.15">
      <c r="A19" s="53"/>
      <c r="B19" s="53"/>
      <c r="C19" s="53"/>
      <c r="D19" s="54"/>
      <c r="E19" s="53"/>
      <c r="F19" s="53"/>
      <c r="G19" s="53"/>
      <c r="H19" s="53"/>
      <c r="I19" s="53"/>
      <c r="J19" s="53"/>
      <c r="K19" s="53"/>
    </row>
  </sheetData>
  <mergeCells count="8">
    <mergeCell ref="B3:J3"/>
    <mergeCell ref="B7:B8"/>
    <mergeCell ref="E7:E8"/>
    <mergeCell ref="F7:F8"/>
    <mergeCell ref="G7:G8"/>
    <mergeCell ref="H7:H8"/>
    <mergeCell ref="I7:I8"/>
    <mergeCell ref="J7:J8"/>
  </mergeCells>
  <phoneticPr fontId="2"/>
  <conditionalFormatting sqref="C9:D9 F9 H9:I9">
    <cfRule type="containsBlanks" dxfId="1" priority="1">
      <formula>LEN(TRIM(C9))=0</formula>
    </cfRule>
  </conditionalFormatting>
  <conditionalFormatting sqref="B9">
    <cfRule type="containsBlanks" dxfId="0" priority="2">
      <formula>LEN(TRIM(B9))=0</formula>
    </cfRule>
  </conditionalFormatting>
  <pageMargins left="0.7" right="0.7" top="0.75" bottom="0.75" header="0.3" footer="0.3"/>
  <pageSetup paperSize="9" scale="6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9" ma:contentTypeDescription="新しいドキュメントを作成します。" ma:contentTypeScope="" ma:versionID="a6ea56150af525b068dc3356af14041b">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24865aef1429298ca2c580c36ba20d1b"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AutoKeyPoints" minOccurs="0"/>
                <xsd:element ref="ns4:MediaServiceKeyPoints" minOccurs="0"/>
                <xsd:element ref="ns4:MediaServiceOCR" minOccurs="0"/>
                <xsd:element ref="ns4:MediaServiceLocation" minOccurs="0"/>
                <xsd:element ref="ns4:MediaLengthInSeconds" minOccurs="0"/>
                <xsd:element ref="ns4:_activity" minOccurs="0"/>
                <xsd:element ref="ns4:MediaServiceSearchProperties" minOccurs="0"/>
                <xsd:element ref="ns4:MediaServiceObjectDetectorVersions" minOccurs="0"/>
                <xsd:element ref="ns4:MediaServiceSystemTag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160C4A-41C9-41F2-BD2D-67D396EE57FA}">
  <ds:schemaRefs>
    <ds:schemaRef ds:uri="http://schemas.microsoft.com/sharepoint/v3/contenttype/forms"/>
  </ds:schemaRefs>
</ds:datastoreItem>
</file>

<file path=customXml/itemProps2.xml><?xml version="1.0" encoding="utf-8"?>
<ds:datastoreItem xmlns:ds="http://schemas.openxmlformats.org/officeDocument/2006/customXml" ds:itemID="{098149D5-B87A-45CB-86B2-87BAE5BE4CC1}">
  <ds:schemaRefs>
    <ds:schemaRef ds:uri="http://purl.org/dc/dcmitype/"/>
    <ds:schemaRef ds:uri="http://schemas.openxmlformats.org/package/2006/metadata/core-properties"/>
    <ds:schemaRef ds:uri="http://purl.org/dc/elements/1.1/"/>
    <ds:schemaRef ds:uri="http://schemas.microsoft.com/office/infopath/2007/PartnerControls"/>
    <ds:schemaRef ds:uri="caaac1a8-278e-4f0b-b907-c321bbf0f875"/>
    <ds:schemaRef ds:uri="http://schemas.microsoft.com/office/2006/metadata/properties"/>
    <ds:schemaRef ds:uri="http://purl.org/dc/terms/"/>
    <ds:schemaRef ds:uri="http://schemas.microsoft.com/office/2006/documentManagement/types"/>
    <ds:schemaRef ds:uri="ebc35bfd-7794-4c8c-b846-d4ae8f13a481"/>
    <ds:schemaRef ds:uri="http://www.w3.org/XML/1998/namespace"/>
  </ds:schemaRefs>
</ds:datastoreItem>
</file>

<file path=customXml/itemProps3.xml><?xml version="1.0" encoding="utf-8"?>
<ds:datastoreItem xmlns:ds="http://schemas.openxmlformats.org/officeDocument/2006/customXml" ds:itemID="{31953600-2C40-4730-9D58-972DB9E046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申請書兼実績報告（様式）</vt:lpstr>
      <vt:lpstr>別紙</vt:lpstr>
      <vt:lpstr>申請書兼実績報告　一覧表（別紙様式１）</vt:lpstr>
      <vt:lpstr>経費所要額調書（別紙様式２）</vt:lpstr>
      <vt:lpstr>'申請書兼実績報告　一覧表（別紙様式１）'!Print_Area</vt:lpstr>
      <vt:lpstr>'申請書兼実績報告（様式）'!Print_Area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柴田＿靖子</dc:creator>
  <cp:lastModifiedBy>國松 幸人</cp:lastModifiedBy>
  <cp:lastPrinted>2025-08-28T23:01:28Z</cp:lastPrinted>
  <dcterms:created xsi:type="dcterms:W3CDTF">2024-08-26T10:57:52Z</dcterms:created>
  <dcterms:modified xsi:type="dcterms:W3CDTF">2025-09-26T10:24:59Z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