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ukuipref-my.sharepoint.com/personal/iryou_pref_fukui_lg_jp/Documents/地域医療課共有/3_医療体制強化G/40_地域医療構想/R08年度/共創会議/01 補助事業の説明会/★説明資料/02_嶺南地域救急医確保支援事業/"/>
    </mc:Choice>
  </mc:AlternateContent>
  <xr:revisionPtr revIDLastSave="53" documentId="13_ncr:1_{B9ADD863-CC06-4CE6-BE3B-2278448DB1A6}" xr6:coauthVersionLast="47" xr6:coauthVersionMax="47" xr10:uidLastSave="{FD53412F-54E4-4A2E-9E5B-97045CE4397D}"/>
  <bookViews>
    <workbookView xWindow="-120" yWindow="-120" windowWidth="20730" windowHeight="11040" xr2:uid="{1EFAD10C-8E70-4329-B9CA-109BEE3D8D11}"/>
  </bookViews>
  <sheets>
    <sheet name="様式３－１　補助額計算書" sheetId="2" r:id="rId1"/>
    <sheet name="様式３－１　記載例" sheetId="6" r:id="rId2"/>
    <sheet name="様式３－２　経費内訳書" sheetId="3" r:id="rId3"/>
    <sheet name="様式３－２　記載例" sheetId="7" r:id="rId4"/>
    <sheet name="様式３－３　勤務実績表" sheetId="12" r:id="rId5"/>
    <sheet name="様式３－３　記載例" sheetId="8" r:id="rId6"/>
    <sheet name="様式３－4　採用医師一覧表" sheetId="11" r:id="rId7"/>
    <sheet name="様式３－4　記載例" sheetId="9" r:id="rId8"/>
  </sheets>
  <definedNames>
    <definedName name="_xlnm.Print_Area" localSheetId="1">'様式３－１　記載例'!$A$1:$J$11</definedName>
    <definedName name="_xlnm.Print_Area" localSheetId="0">'様式３－１　補助額計算書'!$A$1:$J$5</definedName>
    <definedName name="_xlnm.Print_Area" localSheetId="3">'様式３－２　記載例'!$A$1:$G$13</definedName>
    <definedName name="_xlnm.Print_Area" localSheetId="2">'様式３－２　経費内訳書'!$A$1:$G$13</definedName>
    <definedName name="_xlnm.Print_Area" localSheetId="5">'様式３－３　記載例'!$A$1:$G$11</definedName>
    <definedName name="_xlnm.Print_Area" localSheetId="4">'様式３－３　勤務実績表'!$A$1:$G$11</definedName>
    <definedName name="_xlnm.Print_Area" localSheetId="7">'様式３－4　記載例'!$A$1:$G$14</definedName>
    <definedName name="_xlnm.Print_Area" localSheetId="6">'様式３－4　採用医師一覧表'!$A$1:$G$14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6" l="1"/>
  <c r="E5" i="2"/>
  <c r="E10" i="12" l="1"/>
  <c r="D10" i="12"/>
  <c r="E10" i="8"/>
  <c r="D10" i="8"/>
  <c r="F11" i="7" l="1"/>
  <c r="E11" i="7"/>
  <c r="F5" i="6"/>
  <c r="H5" i="6" s="1"/>
  <c r="J5" i="6" s="1"/>
  <c r="E11" i="3" l="1"/>
  <c r="H5" i="2"/>
  <c r="J5" i="2" s="1"/>
  <c r="F11" i="3"/>
</calcChain>
</file>

<file path=xl/sharedStrings.xml><?xml version="1.0" encoding="utf-8"?>
<sst xmlns="http://schemas.openxmlformats.org/spreadsheetml/2006/main" count="153" uniqueCount="85">
  <si>
    <t>単位：円</t>
    <rPh sb="0" eb="2">
      <t>タンイ</t>
    </rPh>
    <rPh sb="3" eb="4">
      <t>エン</t>
    </rPh>
    <phoneticPr fontId="1"/>
  </si>
  <si>
    <t>事業者名</t>
    <rPh sb="0" eb="3">
      <t>ジゴユシャ</t>
    </rPh>
    <rPh sb="3" eb="4">
      <t>メイ</t>
    </rPh>
    <phoneticPr fontId="1"/>
  </si>
  <si>
    <t>補助率
④</t>
    <rPh sb="0" eb="3">
      <t>ホジョリツ</t>
    </rPh>
    <phoneticPr fontId="1"/>
  </si>
  <si>
    <t>旅費</t>
    <rPh sb="0" eb="2">
      <t>リョヒ</t>
    </rPh>
    <phoneticPr fontId="1"/>
  </si>
  <si>
    <t>手数料</t>
    <rPh sb="0" eb="3">
      <t>テスウリョウ</t>
    </rPh>
    <phoneticPr fontId="1"/>
  </si>
  <si>
    <t>使用料・賃借料</t>
    <rPh sb="0" eb="3">
      <t>シヨウリョウ</t>
    </rPh>
    <rPh sb="4" eb="7">
      <t>チンシャクリョウ</t>
    </rPh>
    <phoneticPr fontId="1"/>
  </si>
  <si>
    <t>合計</t>
    <rPh sb="0" eb="2">
      <t>ゴウケイ</t>
    </rPh>
    <phoneticPr fontId="1"/>
  </si>
  <si>
    <t>No.</t>
    <phoneticPr fontId="1"/>
  </si>
  <si>
    <t>採用医師氏名</t>
    <rPh sb="0" eb="4">
      <t>サイヨウイシ</t>
    </rPh>
    <rPh sb="4" eb="6">
      <t>シメイ</t>
    </rPh>
    <phoneticPr fontId="1"/>
  </si>
  <si>
    <t>勤務日時</t>
    <rPh sb="0" eb="2">
      <t>キンム</t>
    </rPh>
    <rPh sb="2" eb="4">
      <t>ニチジ</t>
    </rPh>
    <phoneticPr fontId="1"/>
  </si>
  <si>
    <t>備考</t>
    <rPh sb="0" eb="2">
      <t>ビコウ</t>
    </rPh>
    <phoneticPr fontId="1"/>
  </si>
  <si>
    <t xml:space="preserve">－ </t>
    <phoneticPr fontId="1"/>
  </si>
  <si>
    <t>－</t>
    <phoneticPr fontId="1"/>
  </si>
  <si>
    <t>補助金額</t>
    <rPh sb="0" eb="4">
      <t>ホジョキンガク</t>
    </rPh>
    <phoneticPr fontId="1"/>
  </si>
  <si>
    <t>備考</t>
    <rPh sb="0" eb="2">
      <t>ビコウ</t>
    </rPh>
    <phoneticPr fontId="1"/>
  </si>
  <si>
    <t>（様式３－３）　勤務実績表</t>
    <rPh sb="1" eb="3">
      <t>ヨウシキ</t>
    </rPh>
    <rPh sb="8" eb="13">
      <t>キンムジッセキヒョウ</t>
    </rPh>
    <phoneticPr fontId="1"/>
  </si>
  <si>
    <t>（様式３－４）　採用医師一覧表</t>
    <rPh sb="1" eb="3">
      <t>ヨウシキ</t>
    </rPh>
    <rPh sb="8" eb="10">
      <t>サイヨウ</t>
    </rPh>
    <rPh sb="10" eb="12">
      <t>イシ</t>
    </rPh>
    <rPh sb="12" eb="15">
      <t>イチランヒョウ</t>
    </rPh>
    <phoneticPr fontId="1"/>
  </si>
  <si>
    <t>所有資格</t>
    <rPh sb="0" eb="2">
      <t>ショユウ</t>
    </rPh>
    <rPh sb="2" eb="4">
      <t>シカク</t>
    </rPh>
    <phoneticPr fontId="1"/>
  </si>
  <si>
    <t>現住所</t>
    <rPh sb="0" eb="3">
      <t>ゲンジュウショ</t>
    </rPh>
    <phoneticPr fontId="1"/>
  </si>
  <si>
    <t>直近の勤務医療機関</t>
    <rPh sb="0" eb="2">
      <t>チョッキン</t>
    </rPh>
    <rPh sb="3" eb="9">
      <t>キンムイリョウキカン</t>
    </rPh>
    <phoneticPr fontId="1"/>
  </si>
  <si>
    <t>うち補助対象経費</t>
    <rPh sb="2" eb="4">
      <t>ホジョ</t>
    </rPh>
    <rPh sb="4" eb="6">
      <t>タイショウ</t>
    </rPh>
    <rPh sb="6" eb="8">
      <t>ケイヒ</t>
    </rPh>
    <phoneticPr fontId="1"/>
  </si>
  <si>
    <t>※実績報告時には、支出の証拠書類を添付すること</t>
    <rPh sb="1" eb="5">
      <t>ジッセキホウコク</t>
    </rPh>
    <rPh sb="5" eb="6">
      <t>ジ</t>
    </rPh>
    <rPh sb="9" eb="11">
      <t>シシュツ</t>
    </rPh>
    <rPh sb="12" eb="16">
      <t>ショウコショルイ</t>
    </rPh>
    <rPh sb="17" eb="19">
      <t>テンプ</t>
    </rPh>
    <phoneticPr fontId="1"/>
  </si>
  <si>
    <t>（様式３－２）経費内訳書</t>
    <rPh sb="1" eb="3">
      <t>ヨウシキ</t>
    </rPh>
    <rPh sb="7" eb="9">
      <t>ケイヒ</t>
    </rPh>
    <rPh sb="9" eb="12">
      <t>ウチワケショ</t>
    </rPh>
    <phoneticPr fontId="1"/>
  </si>
  <si>
    <t>（様式３－１）補助額計算書</t>
    <rPh sb="1" eb="3">
      <t>ヨウシキ</t>
    </rPh>
    <rPh sb="7" eb="9">
      <t>ホジョ</t>
    </rPh>
    <rPh sb="9" eb="10">
      <t>ガク</t>
    </rPh>
    <rPh sb="10" eb="13">
      <t>ケイサンショ</t>
    </rPh>
    <phoneticPr fontId="1"/>
  </si>
  <si>
    <t>科目</t>
    <rPh sb="0" eb="2">
      <t>カモク</t>
    </rPh>
    <phoneticPr fontId="1"/>
  </si>
  <si>
    <t>積算</t>
    <rPh sb="0" eb="1">
      <t>セキ</t>
    </rPh>
    <phoneticPr fontId="1"/>
  </si>
  <si>
    <t>※本様式の提出の際には、以下の書類を添付すること</t>
    <rPh sb="1" eb="2">
      <t>ホン</t>
    </rPh>
    <rPh sb="2" eb="4">
      <t>ヨウシキ</t>
    </rPh>
    <rPh sb="5" eb="7">
      <t>テイシュツ</t>
    </rPh>
    <rPh sb="8" eb="9">
      <t>サイ</t>
    </rPh>
    <rPh sb="12" eb="14">
      <t>イカ</t>
    </rPh>
    <rPh sb="15" eb="17">
      <t>ショルイ</t>
    </rPh>
    <rPh sb="18" eb="20">
      <t>テンプ</t>
    </rPh>
    <phoneticPr fontId="1"/>
  </si>
  <si>
    <t>※行が不足する場合は適宜追加をすること</t>
    <rPh sb="1" eb="2">
      <t>ギョウ</t>
    </rPh>
    <rPh sb="3" eb="5">
      <t>フソク</t>
    </rPh>
    <rPh sb="7" eb="9">
      <t>バアイ</t>
    </rPh>
    <rPh sb="10" eb="12">
      <t>テキギ</t>
    </rPh>
    <rPh sb="12" eb="14">
      <t>ツイカ</t>
    </rPh>
    <phoneticPr fontId="1"/>
  </si>
  <si>
    <t>※行が不足する場合は適宜追加をすること</t>
    <phoneticPr fontId="1"/>
  </si>
  <si>
    <t>内容（使用目的）</t>
    <rPh sb="0" eb="2">
      <t>ナイヨウ</t>
    </rPh>
    <rPh sb="3" eb="5">
      <t>シヨウ</t>
    </rPh>
    <rPh sb="5" eb="7">
      <t>モクテキ</t>
    </rPh>
    <phoneticPr fontId="1"/>
  </si>
  <si>
    <t>合計</t>
    <rPh sb="0" eb="2">
      <t>ゴウケイ</t>
    </rPh>
    <phoneticPr fontId="1"/>
  </si>
  <si>
    <t>医師の採用にかかる経費</t>
    <rPh sb="0" eb="2">
      <t>イシ</t>
    </rPh>
    <rPh sb="3" eb="5">
      <t>サイヨウ</t>
    </rPh>
    <rPh sb="9" eb="11">
      <t>ケイヒ</t>
    </rPh>
    <phoneticPr fontId="1"/>
  </si>
  <si>
    <t>旅費（通勤手当）</t>
    <rPh sb="0" eb="2">
      <t>リョヒ</t>
    </rPh>
    <rPh sb="3" eb="5">
      <t>ツウキン</t>
    </rPh>
    <rPh sb="5" eb="7">
      <t>テアテ</t>
    </rPh>
    <phoneticPr fontId="1"/>
  </si>
  <si>
    <t>手数料（採用手数料）</t>
    <rPh sb="0" eb="3">
      <t>テスウリョウ</t>
    </rPh>
    <rPh sb="4" eb="6">
      <t>サイヨウ</t>
    </rPh>
    <rPh sb="6" eb="9">
      <t>テスウリョウ</t>
    </rPh>
    <phoneticPr fontId="1"/>
  </si>
  <si>
    <t>単位：円</t>
    <rPh sb="0" eb="2">
      <t>タンイ</t>
    </rPh>
    <rPh sb="3" eb="4">
      <t>エン</t>
    </rPh>
    <phoneticPr fontId="1"/>
  </si>
  <si>
    <t>（様式３－１）補助額計算書（記載例）</t>
    <rPh sb="1" eb="3">
      <t>ヨウシキ</t>
    </rPh>
    <rPh sb="7" eb="9">
      <t>ホジョ</t>
    </rPh>
    <rPh sb="9" eb="10">
      <t>ガク</t>
    </rPh>
    <rPh sb="10" eb="13">
      <t>ケイサンショ</t>
    </rPh>
    <rPh sb="14" eb="17">
      <t>キサイレイ</t>
    </rPh>
    <phoneticPr fontId="1"/>
  </si>
  <si>
    <t>採用医師の通勤手当</t>
    <rPh sb="0" eb="4">
      <t>サイヨウイシ</t>
    </rPh>
    <rPh sb="5" eb="9">
      <t>ツウキンテアテ</t>
    </rPh>
    <phoneticPr fontId="1"/>
  </si>
  <si>
    <t>医師採用に係る手数料</t>
    <rPh sb="0" eb="2">
      <t>イシ</t>
    </rPh>
    <rPh sb="2" eb="4">
      <t>サイヨウ</t>
    </rPh>
    <rPh sb="5" eb="6">
      <t>カカ</t>
    </rPh>
    <rPh sb="7" eb="10">
      <t>テスウリョウ</t>
    </rPh>
    <phoneticPr fontId="1"/>
  </si>
  <si>
    <t>様式３－３のとおり</t>
    <rPh sb="0" eb="2">
      <t>ヨウシキ</t>
    </rPh>
    <phoneticPr fontId="1"/>
  </si>
  <si>
    <t>○○○登録料</t>
    <rPh sb="3" eb="6">
      <t>トウロクリョウ</t>
    </rPh>
    <phoneticPr fontId="1"/>
  </si>
  <si>
    <t>○○　○○</t>
    <phoneticPr fontId="1"/>
  </si>
  <si>
    <t>R8.7.4（土）17:00～
R8.7.5（日）17:00</t>
    <rPh sb="7" eb="8">
      <t>ツチ</t>
    </rPh>
    <rPh sb="23" eb="24">
      <t>ニチ</t>
    </rPh>
    <phoneticPr fontId="1"/>
  </si>
  <si>
    <t>R8.7.18（土）17:00～
R8.7.19（日）17:00</t>
    <phoneticPr fontId="1"/>
  </si>
  <si>
    <t>救急科専門医</t>
    <rPh sb="0" eb="3">
      <t>キュウキュウカ</t>
    </rPh>
    <rPh sb="3" eb="6">
      <t>センモンイ</t>
    </rPh>
    <phoneticPr fontId="1"/>
  </si>
  <si>
    <t>○○市立○○病院</t>
    <rPh sb="2" eb="4">
      <t>イチリツ</t>
    </rPh>
    <rPh sb="6" eb="8">
      <t>ビョウイン</t>
    </rPh>
    <phoneticPr fontId="1"/>
  </si>
  <si>
    <t>最寄り駅</t>
    <rPh sb="0" eb="2">
      <t>モヨ</t>
    </rPh>
    <rPh sb="3" eb="4">
      <t>エキ</t>
    </rPh>
    <phoneticPr fontId="1"/>
  </si>
  <si>
    <t>JR京都駅</t>
    <rPh sb="2" eb="5">
      <t>キョウトエキ</t>
    </rPh>
    <phoneticPr fontId="1"/>
  </si>
  <si>
    <t>積算</t>
    <rPh sb="0" eb="2">
      <t>セキサン</t>
    </rPh>
    <phoneticPr fontId="1"/>
  </si>
  <si>
    <t>○手数料
（120,000円＋40,000円）×0.4＝64,000円
○旅費
3,420円×2回＝6,840円</t>
    <rPh sb="1" eb="4">
      <t>テスウリョウ</t>
    </rPh>
    <rPh sb="13" eb="14">
      <t>エン</t>
    </rPh>
    <rPh sb="21" eb="22">
      <t>エン</t>
    </rPh>
    <rPh sb="34" eb="35">
      <t>エン</t>
    </rPh>
    <rPh sb="37" eb="39">
      <t>リョヒ</t>
    </rPh>
    <rPh sb="45" eb="46">
      <t>エン</t>
    </rPh>
    <rPh sb="48" eb="49">
      <t>カイ</t>
    </rPh>
    <rPh sb="55" eb="56">
      <t>エン</t>
    </rPh>
    <phoneticPr fontId="1"/>
  </si>
  <si>
    <t>○手数料
（120,000円＋30,000円）×0.4＝60,000円
○旅費
4,700円×2回＝9,400円</t>
    <rPh sb="1" eb="4">
      <t>テスウリョウ</t>
    </rPh>
    <rPh sb="13" eb="14">
      <t>エン</t>
    </rPh>
    <rPh sb="21" eb="22">
      <t>エン</t>
    </rPh>
    <rPh sb="34" eb="35">
      <t>エン</t>
    </rPh>
    <rPh sb="37" eb="39">
      <t>リョヒ</t>
    </rPh>
    <rPh sb="45" eb="46">
      <t>エン</t>
    </rPh>
    <rPh sb="48" eb="49">
      <t>カイ</t>
    </rPh>
    <rPh sb="55" eb="56">
      <t>エン</t>
    </rPh>
    <phoneticPr fontId="1"/>
  </si>
  <si>
    <t>JR大阪駅</t>
    <rPh sb="2" eb="5">
      <t>オオサカエキ</t>
    </rPh>
    <phoneticPr fontId="1"/>
  </si>
  <si>
    <t>○○府立○○病院</t>
    <rPh sb="2" eb="4">
      <t>フリツ</t>
    </rPh>
    <rPh sb="6" eb="8">
      <t>ビョウイン</t>
    </rPh>
    <phoneticPr fontId="1"/>
  </si>
  <si>
    <t>500,000円×１式×1.1</t>
    <rPh sb="7" eb="8">
      <t>エン</t>
    </rPh>
    <rPh sb="10" eb="11">
      <t>シキ</t>
    </rPh>
    <phoneticPr fontId="1"/>
  </si>
  <si>
    <t>350,000円/月×12月×1.1</t>
    <rPh sb="7" eb="8">
      <t>エン</t>
    </rPh>
    <rPh sb="9" eb="10">
      <t>ツキ</t>
    </rPh>
    <rPh sb="13" eb="14">
      <t>ツキ</t>
    </rPh>
    <phoneticPr fontId="1"/>
  </si>
  <si>
    <t>（様式３－４）　採用医師一覧表（記載例）</t>
    <rPh sb="1" eb="3">
      <t>ヨウシキ</t>
    </rPh>
    <rPh sb="8" eb="10">
      <t>サイヨウ</t>
    </rPh>
    <rPh sb="10" eb="12">
      <t>イシ</t>
    </rPh>
    <rPh sb="12" eb="15">
      <t>イチランヒョウ</t>
    </rPh>
    <rPh sb="16" eb="19">
      <t>キサイレイ</t>
    </rPh>
    <phoneticPr fontId="1"/>
  </si>
  <si>
    <t>（様式３－３）　勤務実績表（記載例）</t>
    <rPh sb="1" eb="3">
      <t>ヨウシキ</t>
    </rPh>
    <rPh sb="8" eb="13">
      <t>キンムジッセキヒョウ</t>
    </rPh>
    <rPh sb="14" eb="17">
      <t>キサイレイ</t>
    </rPh>
    <phoneticPr fontId="1"/>
  </si>
  <si>
    <t>JR金沢駅</t>
    <rPh sb="2" eb="5">
      <t>カナザワエキ</t>
    </rPh>
    <phoneticPr fontId="1"/>
  </si>
  <si>
    <t>○○県立○○病院</t>
    <rPh sb="2" eb="4">
      <t>ケンリツ</t>
    </rPh>
    <rPh sb="6" eb="8">
      <t>ビョウイン</t>
    </rPh>
    <phoneticPr fontId="1"/>
  </si>
  <si>
    <t>R8.8.15（土）17:00～
R8.8.16（日）17：00</t>
    <rPh sb="8" eb="9">
      <t>ツチ</t>
    </rPh>
    <rPh sb="25" eb="26">
      <t>ニチ</t>
    </rPh>
    <phoneticPr fontId="1"/>
  </si>
  <si>
    <t>○手数料
（120,000円＋35,000円）×0.4＝62,000円
○旅費
5,840円×2回＝11,680円</t>
    <rPh sb="1" eb="4">
      <t>テスウリョウ</t>
    </rPh>
    <rPh sb="13" eb="14">
      <t>エン</t>
    </rPh>
    <rPh sb="21" eb="22">
      <t>エン</t>
    </rPh>
    <rPh sb="34" eb="35">
      <t>エン</t>
    </rPh>
    <rPh sb="37" eb="39">
      <t>リョヒ</t>
    </rPh>
    <rPh sb="45" eb="46">
      <t>エン</t>
    </rPh>
    <rPh sb="48" eb="49">
      <t>カイ</t>
    </rPh>
    <rPh sb="56" eb="57">
      <t>エン</t>
    </rPh>
    <phoneticPr fontId="1"/>
  </si>
  <si>
    <t>医療法人○○病院</t>
    <rPh sb="0" eb="4">
      <t>イリョウホウジン</t>
    </rPh>
    <rPh sb="6" eb="8">
      <t>ビョウイン</t>
    </rPh>
    <phoneticPr fontId="1"/>
  </si>
  <si>
    <t>○○○利用料（○○システム）</t>
    <rPh sb="3" eb="6">
      <t>リヨウリョウ</t>
    </rPh>
    <phoneticPr fontId="1"/>
  </si>
  <si>
    <t>JR黒部宇月温泉</t>
    <rPh sb="2" eb="4">
      <t>クロベ</t>
    </rPh>
    <rPh sb="4" eb="5">
      <t>ウ</t>
    </rPh>
    <rPh sb="5" eb="6">
      <t>ツキ</t>
    </rPh>
    <rPh sb="6" eb="8">
      <t>オンセン</t>
    </rPh>
    <phoneticPr fontId="1"/>
  </si>
  <si>
    <t>○手数料
（120,000円＋20,000円）×0.4＝56,000円
○旅費
7,270円×2回＝14,540円</t>
    <rPh sb="1" eb="4">
      <t>テスウリョウ</t>
    </rPh>
    <rPh sb="13" eb="14">
      <t>エン</t>
    </rPh>
    <rPh sb="21" eb="22">
      <t>エン</t>
    </rPh>
    <rPh sb="34" eb="35">
      <t>エン</t>
    </rPh>
    <rPh sb="37" eb="39">
      <t>リョヒ</t>
    </rPh>
    <rPh sb="45" eb="46">
      <t>エン</t>
    </rPh>
    <rPh sb="48" eb="49">
      <t>カイ</t>
    </rPh>
    <rPh sb="56" eb="57">
      <t>エン</t>
    </rPh>
    <phoneticPr fontId="1"/>
  </si>
  <si>
    <t>京都府京都市○○町○丁目○－○</t>
    <rPh sb="0" eb="2">
      <t>キョウト</t>
    </rPh>
    <rPh sb="2" eb="3">
      <t>フ</t>
    </rPh>
    <rPh sb="3" eb="5">
      <t>キョウト</t>
    </rPh>
    <rPh sb="5" eb="6">
      <t>シ</t>
    </rPh>
    <rPh sb="8" eb="9">
      <t>マチ</t>
    </rPh>
    <rPh sb="10" eb="12">
      <t>チョウメ</t>
    </rPh>
    <phoneticPr fontId="1"/>
  </si>
  <si>
    <t>大阪府大阪市○○町○丁目○－○</t>
    <rPh sb="0" eb="2">
      <t>オオサカ</t>
    </rPh>
    <rPh sb="2" eb="3">
      <t>フ</t>
    </rPh>
    <rPh sb="3" eb="5">
      <t>オオサカ</t>
    </rPh>
    <rPh sb="5" eb="6">
      <t>シ</t>
    </rPh>
    <rPh sb="8" eb="9">
      <t>マチ</t>
    </rPh>
    <rPh sb="10" eb="12">
      <t>チョウメ</t>
    </rPh>
    <phoneticPr fontId="1"/>
  </si>
  <si>
    <t>石川県金沢市○○町○丁目○－○</t>
    <rPh sb="0" eb="2">
      <t>イシカワ</t>
    </rPh>
    <rPh sb="2" eb="3">
      <t>ケン</t>
    </rPh>
    <rPh sb="3" eb="5">
      <t>カナザワ</t>
    </rPh>
    <rPh sb="5" eb="6">
      <t>シ</t>
    </rPh>
    <rPh sb="8" eb="9">
      <t>マチ</t>
    </rPh>
    <rPh sb="10" eb="12">
      <t>チョウメ</t>
    </rPh>
    <phoneticPr fontId="1"/>
  </si>
  <si>
    <t>富山県黒部市○○町○丁目○－○</t>
    <rPh sb="0" eb="2">
      <t>トヤマ</t>
    </rPh>
    <rPh sb="2" eb="3">
      <t>ケン</t>
    </rPh>
    <rPh sb="3" eb="5">
      <t>クロベ</t>
    </rPh>
    <rPh sb="5" eb="6">
      <t>シ</t>
    </rPh>
    <rPh sb="8" eb="9">
      <t>マチ</t>
    </rPh>
    <rPh sb="10" eb="12">
      <t>チョウメ</t>
    </rPh>
    <phoneticPr fontId="1"/>
  </si>
  <si>
    <t>滋賀県草津市○○町○丁目○－○</t>
    <rPh sb="0" eb="2">
      <t>シガ</t>
    </rPh>
    <rPh sb="2" eb="3">
      <t>ケン</t>
    </rPh>
    <rPh sb="3" eb="5">
      <t>クサツ</t>
    </rPh>
    <rPh sb="5" eb="6">
      <t>シ</t>
    </rPh>
    <rPh sb="8" eb="9">
      <t>マチ</t>
    </rPh>
    <rPh sb="10" eb="12">
      <t>チョウメ</t>
    </rPh>
    <phoneticPr fontId="1"/>
  </si>
  <si>
    <t>JR草津駅</t>
    <rPh sb="2" eb="4">
      <t>クサツ</t>
    </rPh>
    <rPh sb="4" eb="5">
      <t>エキ</t>
    </rPh>
    <phoneticPr fontId="1"/>
  </si>
  <si>
    <t>○手数料
（120,000円＋40,000円）×0.4＝64,000円
○旅費
1,690円×2回＝3,380円</t>
    <rPh sb="1" eb="4">
      <t>テスウリョウ</t>
    </rPh>
    <rPh sb="13" eb="14">
      <t>エン</t>
    </rPh>
    <rPh sb="21" eb="22">
      <t>エン</t>
    </rPh>
    <rPh sb="34" eb="35">
      <t>エン</t>
    </rPh>
    <rPh sb="37" eb="39">
      <t>リョヒ</t>
    </rPh>
    <rPh sb="45" eb="46">
      <t>エン</t>
    </rPh>
    <rPh sb="48" eb="49">
      <t>カイ</t>
    </rPh>
    <rPh sb="55" eb="56">
      <t>エン</t>
    </rPh>
    <phoneticPr fontId="1"/>
  </si>
  <si>
    <t>○○病院</t>
    <rPh sb="2" eb="4">
      <t>ビョウイン</t>
    </rPh>
    <phoneticPr fontId="1"/>
  </si>
  <si>
    <t>（様式３－２）経費内訳書（記載例）</t>
    <rPh sb="1" eb="3">
      <t>ヨウシキ</t>
    </rPh>
    <rPh sb="7" eb="9">
      <t>ケイヒ</t>
    </rPh>
    <rPh sb="9" eb="12">
      <t>ウチワケショ</t>
    </rPh>
    <rPh sb="13" eb="16">
      <t>キサイレイ</t>
    </rPh>
    <phoneticPr fontId="1"/>
  </si>
  <si>
    <t>差引額
（①－②）</t>
    <rPh sb="0" eb="3">
      <t>サシヒキガク</t>
    </rPh>
    <phoneticPr fontId="1"/>
  </si>
  <si>
    <t>総事業費
①</t>
    <rPh sb="0" eb="4">
      <t>ソウジギョウヒ</t>
    </rPh>
    <phoneticPr fontId="1"/>
  </si>
  <si>
    <t>寄附金
その他収入額
②</t>
    <rPh sb="0" eb="3">
      <t>キフキン</t>
    </rPh>
    <rPh sb="6" eb="7">
      <t>タ</t>
    </rPh>
    <rPh sb="7" eb="10">
      <t>シュウニュウガク</t>
    </rPh>
    <phoneticPr fontId="1"/>
  </si>
  <si>
    <t>対象経費の
支出（予定）額
③</t>
    <rPh sb="0" eb="4">
      <t>タイショウケイヒ</t>
    </rPh>
    <rPh sb="6" eb="8">
      <t>シシュツ</t>
    </rPh>
    <rPh sb="9" eb="11">
      <t>ヨテイ</t>
    </rPh>
    <rPh sb="12" eb="13">
      <t>ガク</t>
    </rPh>
    <phoneticPr fontId="1"/>
  </si>
  <si>
    <t>県費補助
所要額
（③×④）</t>
    <rPh sb="0" eb="2">
      <t>ケンピ</t>
    </rPh>
    <rPh sb="2" eb="4">
      <t>ホジョ</t>
    </rPh>
    <rPh sb="5" eb="8">
      <t>ショヨウガク</t>
    </rPh>
    <phoneticPr fontId="1"/>
  </si>
  <si>
    <t>補助限度額</t>
    <rPh sb="0" eb="2">
      <t>ホジョ</t>
    </rPh>
    <rPh sb="2" eb="4">
      <t>ゲンド</t>
    </rPh>
    <rPh sb="4" eb="5">
      <t>ガク</t>
    </rPh>
    <phoneticPr fontId="1"/>
  </si>
  <si>
    <t>事業費</t>
    <rPh sb="0" eb="3">
      <t>ジギョウヒ</t>
    </rPh>
    <phoneticPr fontId="1"/>
  </si>
  <si>
    <t>※補助対象経費の合計は、補助額計算書の数字と一致すること</t>
    <rPh sb="1" eb="3">
      <t>ホジョ</t>
    </rPh>
    <rPh sb="3" eb="5">
      <t>タイショウ</t>
    </rPh>
    <rPh sb="5" eb="7">
      <t>ケイヒ</t>
    </rPh>
    <rPh sb="8" eb="10">
      <t>ゴウケイ</t>
    </rPh>
    <rPh sb="12" eb="14">
      <t>ホジョ</t>
    </rPh>
    <rPh sb="14" eb="15">
      <t>ガク</t>
    </rPh>
    <rPh sb="15" eb="18">
      <t>ケイサンショ</t>
    </rPh>
    <rPh sb="19" eb="21">
      <t>スウジ</t>
    </rPh>
    <rPh sb="22" eb="24">
      <t>イッチ</t>
    </rPh>
    <phoneticPr fontId="1"/>
  </si>
  <si>
    <t>R8.8.22（土）17：00～
R8.8.23（日）17：00</t>
    <rPh sb="8" eb="9">
      <t>ツチ</t>
    </rPh>
    <rPh sb="25" eb="26">
      <t>ニチ</t>
    </rPh>
    <phoneticPr fontId="1"/>
  </si>
  <si>
    <t>R8.9.12（土）17：00～
R8.9.13（日）17：00</t>
    <rPh sb="8" eb="9">
      <t>ツチ</t>
    </rPh>
    <rPh sb="25" eb="26">
      <t>ニチ</t>
    </rPh>
    <phoneticPr fontId="1"/>
  </si>
  <si>
    <t>　・採用した医師を雇用したことが分かるもの</t>
    <rPh sb="2" eb="4">
      <t>サイヨウ</t>
    </rPh>
    <rPh sb="6" eb="8">
      <t>イシ</t>
    </rPh>
    <rPh sb="9" eb="11">
      <t>コヨウ</t>
    </rPh>
    <rPh sb="16" eb="17">
      <t>ワ</t>
    </rPh>
    <phoneticPr fontId="1"/>
  </si>
  <si>
    <t>　・採用した医師の所有資格が分かるもの</t>
    <rPh sb="2" eb="4">
      <t>サイヨウ</t>
    </rPh>
    <rPh sb="6" eb="8">
      <t>イシ</t>
    </rPh>
    <rPh sb="9" eb="13">
      <t>ショユウシカク</t>
    </rPh>
    <rPh sb="14" eb="15">
      <t>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</si>
</sst>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.0;[Red]\-#,##0.0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2"/>
      <color rgb="FFFF0000"/>
      <name val="ＭＳ 明朝"/>
      <family val="1"/>
      <charset val="128"/>
    </font>
    <font>
      <sz val="12"/>
      <color rgb="FFFF0000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176" fontId="2" fillId="0" borderId="0" xfId="0" applyNumberFormat="1" applyFo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0" fontId="3" fillId="0" borderId="1" xfId="0" applyFont="1" applyBorder="1">
      <alignment vertical="center"/>
    </xf>
    <xf numFmtId="176" fontId="3" fillId="0" borderId="1" xfId="0" applyNumberFormat="1" applyFont="1" applyBorder="1">
      <alignment vertical="center"/>
    </xf>
    <xf numFmtId="176" fontId="3" fillId="0" borderId="2" xfId="0" applyNumberFormat="1" applyFont="1" applyBorder="1">
      <alignment vertical="center"/>
    </xf>
    <xf numFmtId="0" fontId="3" fillId="0" borderId="2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176" fontId="2" fillId="0" borderId="7" xfId="0" quotePrefix="1" applyNumberFormat="1" applyFont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176" fontId="3" fillId="0" borderId="20" xfId="0" applyNumberFormat="1" applyFont="1" applyBorder="1">
      <alignment vertical="center"/>
    </xf>
    <xf numFmtId="176" fontId="3" fillId="0" borderId="21" xfId="0" applyNumberFormat="1" applyFont="1" applyBorder="1">
      <alignment vertical="center"/>
    </xf>
    <xf numFmtId="0" fontId="3" fillId="0" borderId="0" xfId="0" applyFont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right" vertical="center"/>
    </xf>
    <xf numFmtId="0" fontId="2" fillId="0" borderId="23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right" vertical="center"/>
    </xf>
    <xf numFmtId="0" fontId="2" fillId="0" borderId="25" xfId="0" applyFont="1" applyBorder="1" applyAlignment="1">
      <alignment horizontal="right" vertical="center" wrapText="1"/>
    </xf>
    <xf numFmtId="0" fontId="3" fillId="0" borderId="26" xfId="0" applyFont="1" applyBorder="1">
      <alignment vertical="center"/>
    </xf>
    <xf numFmtId="0" fontId="3" fillId="0" borderId="27" xfId="0" applyFont="1" applyBorder="1">
      <alignment vertical="center"/>
    </xf>
    <xf numFmtId="176" fontId="3" fillId="0" borderId="27" xfId="0" applyNumberFormat="1" applyFont="1" applyBorder="1">
      <alignment vertical="center"/>
    </xf>
    <xf numFmtId="176" fontId="3" fillId="0" borderId="28" xfId="0" applyNumberFormat="1" applyFont="1" applyBorder="1">
      <alignment vertical="center"/>
    </xf>
    <xf numFmtId="0" fontId="3" fillId="0" borderId="29" xfId="0" applyFont="1" applyBorder="1">
      <alignment vertical="center"/>
    </xf>
    <xf numFmtId="176" fontId="2" fillId="0" borderId="7" xfId="0" applyNumberFormat="1" applyFont="1" applyBorder="1" applyAlignment="1">
      <alignment horizontal="center" vertical="center"/>
    </xf>
    <xf numFmtId="176" fontId="2" fillId="0" borderId="7" xfId="0" quotePrefix="1" applyNumberFormat="1" applyFont="1" applyBorder="1" applyAlignment="1">
      <alignment horizontal="right" vertical="center"/>
    </xf>
    <xf numFmtId="176" fontId="3" fillId="0" borderId="2" xfId="0" applyNumberFormat="1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2" fillId="2" borderId="19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2" fillId="3" borderId="0" xfId="0" applyFont="1" applyFill="1">
      <alignment vertical="center"/>
    </xf>
    <xf numFmtId="176" fontId="2" fillId="0" borderId="7" xfId="0" applyNumberFormat="1" applyFont="1" applyFill="1" applyBorder="1" applyAlignment="1">
      <alignment horizontal="right" vertical="center"/>
    </xf>
    <xf numFmtId="0" fontId="2" fillId="0" borderId="11" xfId="0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right" vertical="center"/>
    </xf>
    <xf numFmtId="0" fontId="3" fillId="0" borderId="8" xfId="0" applyFont="1" applyBorder="1">
      <alignment vertical="center"/>
    </xf>
    <xf numFmtId="0" fontId="3" fillId="0" borderId="35" xfId="0" applyFont="1" applyBorder="1">
      <alignment vertical="center"/>
    </xf>
    <xf numFmtId="0" fontId="3" fillId="0" borderId="36" xfId="0" applyFont="1" applyBorder="1">
      <alignment vertical="center"/>
    </xf>
    <xf numFmtId="176" fontId="3" fillId="0" borderId="36" xfId="0" applyNumberFormat="1" applyFont="1" applyBorder="1" applyAlignment="1">
      <alignment horizontal="right" vertical="center"/>
    </xf>
    <xf numFmtId="0" fontId="3" fillId="0" borderId="37" xfId="0" applyFont="1" applyBorder="1">
      <alignment vertical="center"/>
    </xf>
    <xf numFmtId="0" fontId="3" fillId="2" borderId="27" xfId="0" applyFont="1" applyFill="1" applyBorder="1" applyAlignment="1">
      <alignment horizontal="center" vertical="center"/>
    </xf>
    <xf numFmtId="176" fontId="2" fillId="4" borderId="7" xfId="0" applyNumberFormat="1" applyFont="1" applyFill="1" applyBorder="1" applyAlignment="1">
      <alignment horizontal="right" vertical="center"/>
    </xf>
    <xf numFmtId="177" fontId="2" fillId="4" borderId="7" xfId="1" applyNumberFormat="1" applyFont="1" applyFill="1" applyBorder="1" applyAlignment="1">
      <alignment horizontal="right" vertical="center" wrapText="1"/>
    </xf>
    <xf numFmtId="176" fontId="2" fillId="4" borderId="7" xfId="0" applyNumberFormat="1" applyFont="1" applyFill="1" applyBorder="1" applyAlignment="1">
      <alignment horizontal="right" vertical="center" wrapText="1"/>
    </xf>
    <xf numFmtId="176" fontId="2" fillId="4" borderId="30" xfId="0" applyNumberFormat="1" applyFont="1" applyFill="1" applyBorder="1" applyAlignment="1">
      <alignment horizontal="right" vertical="center" wrapText="1"/>
    </xf>
    <xf numFmtId="176" fontId="2" fillId="4" borderId="8" xfId="0" applyNumberFormat="1" applyFont="1" applyFill="1" applyBorder="1">
      <alignment vertical="center"/>
    </xf>
    <xf numFmtId="0" fontId="2" fillId="0" borderId="0" xfId="0" applyFont="1" applyFill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176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76" fontId="3" fillId="0" borderId="36" xfId="0" applyNumberFormat="1" applyFont="1" applyBorder="1">
      <alignment vertical="center"/>
    </xf>
    <xf numFmtId="176" fontId="3" fillId="0" borderId="7" xfId="0" applyNumberFormat="1" applyFont="1" applyBorder="1">
      <alignment vertical="center"/>
    </xf>
    <xf numFmtId="0" fontId="3" fillId="2" borderId="28" xfId="0" applyFont="1" applyFill="1" applyBorder="1" applyAlignment="1">
      <alignment horizontal="center" vertical="center"/>
    </xf>
    <xf numFmtId="176" fontId="3" fillId="0" borderId="30" xfId="0" applyNumberFormat="1" applyFont="1" applyBorder="1" applyAlignment="1">
      <alignment horizontal="left" vertical="center"/>
    </xf>
    <xf numFmtId="176" fontId="2" fillId="0" borderId="10" xfId="0" applyNumberFormat="1" applyFont="1" applyBorder="1" applyAlignment="1">
      <alignment horizontal="right" vertical="center"/>
    </xf>
    <xf numFmtId="176" fontId="2" fillId="0" borderId="10" xfId="0" applyNumberFormat="1" applyFont="1" applyBorder="1" applyAlignment="1">
      <alignment horizontal="right" vertical="center" wrapText="1"/>
    </xf>
    <xf numFmtId="176" fontId="2" fillId="0" borderId="23" xfId="0" applyNumberFormat="1" applyFont="1" applyBorder="1" applyAlignment="1">
      <alignment horizontal="right" vertical="center"/>
    </xf>
    <xf numFmtId="176" fontId="2" fillId="0" borderId="23" xfId="0" applyNumberFormat="1" applyFont="1" applyBorder="1" applyAlignment="1">
      <alignment horizontal="right" vertical="center" wrapText="1"/>
    </xf>
    <xf numFmtId="176" fontId="2" fillId="0" borderId="25" xfId="0" applyNumberFormat="1" applyFont="1" applyBorder="1" applyAlignment="1">
      <alignment horizontal="right" vertical="center"/>
    </xf>
    <xf numFmtId="176" fontId="2" fillId="0" borderId="25" xfId="0" applyNumberFormat="1" applyFont="1" applyBorder="1" applyAlignment="1">
      <alignment horizontal="right" vertical="center" wrapText="1"/>
    </xf>
    <xf numFmtId="176" fontId="2" fillId="0" borderId="3" xfId="0" applyNumberFormat="1" applyFont="1" applyBorder="1" applyAlignment="1">
      <alignment horizontal="right" vertical="center"/>
    </xf>
    <xf numFmtId="176" fontId="2" fillId="0" borderId="3" xfId="0" applyNumberFormat="1" applyFont="1" applyBorder="1" applyAlignment="1">
      <alignment horizontal="right" vertical="center" wrapText="1"/>
    </xf>
    <xf numFmtId="176" fontId="7" fillId="0" borderId="20" xfId="0" applyNumberFormat="1" applyFont="1" applyBorder="1" applyAlignment="1">
      <alignment horizontal="left" vertical="center" wrapText="1"/>
    </xf>
    <xf numFmtId="176" fontId="7" fillId="0" borderId="21" xfId="0" applyNumberFormat="1" applyFont="1" applyBorder="1" applyAlignment="1">
      <alignment horizontal="left" vertical="center" wrapText="1"/>
    </xf>
    <xf numFmtId="0" fontId="3" fillId="0" borderId="36" xfId="0" applyFont="1" applyBorder="1" applyAlignment="1">
      <alignment vertical="center" wrapText="1"/>
    </xf>
    <xf numFmtId="176" fontId="7" fillId="0" borderId="36" xfId="0" applyNumberFormat="1" applyFont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619125</xdr:colOff>
      <xdr:row>7</xdr:row>
      <xdr:rowOff>76200</xdr:rowOff>
    </xdr:from>
    <xdr:ext cx="3288080" cy="32842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52A491-9857-E634-5501-2586F346CA9E}"/>
            </a:ext>
          </a:extLst>
        </xdr:cNvPr>
        <xdr:cNvSpPr txBox="1"/>
      </xdr:nvSpPr>
      <xdr:spPr>
        <a:xfrm>
          <a:off x="4914900" y="2419350"/>
          <a:ext cx="3288080" cy="328423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様式３－２に記載の数値と一致させてください。</a:t>
          </a:r>
        </a:p>
      </xdr:txBody>
    </xdr:sp>
    <xdr:clientData/>
  </xdr:oneCellAnchor>
  <xdr:twoCellAnchor>
    <xdr:from>
      <xdr:col>5</xdr:col>
      <xdr:colOff>771525</xdr:colOff>
      <xdr:row>5</xdr:row>
      <xdr:rowOff>47625</xdr:rowOff>
    </xdr:from>
    <xdr:to>
      <xdr:col>5</xdr:col>
      <xdr:colOff>1133475</xdr:colOff>
      <xdr:row>6</xdr:row>
      <xdr:rowOff>142875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7556C45E-8104-B53D-728E-AB49407107BF}"/>
            </a:ext>
          </a:extLst>
        </xdr:cNvPr>
        <xdr:cNvCxnSpPr/>
      </xdr:nvCxnSpPr>
      <xdr:spPr>
        <a:xfrm flipH="1" flipV="1">
          <a:off x="5067300" y="2028825"/>
          <a:ext cx="361950" cy="2762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733425</xdr:colOff>
      <xdr:row>11</xdr:row>
      <xdr:rowOff>238125</xdr:rowOff>
    </xdr:from>
    <xdr:ext cx="3288080" cy="32842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E4D2EF-DC50-4380-BCA1-67F85BED46EF}"/>
            </a:ext>
          </a:extLst>
        </xdr:cNvPr>
        <xdr:cNvSpPr txBox="1"/>
      </xdr:nvSpPr>
      <xdr:spPr>
        <a:xfrm>
          <a:off x="6800850" y="3305175"/>
          <a:ext cx="3288080" cy="328423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様式３－１に記載の数値と一致させてください。</a:t>
          </a:r>
        </a:p>
      </xdr:txBody>
    </xdr:sp>
    <xdr:clientData/>
  </xdr:oneCellAnchor>
  <xdr:twoCellAnchor>
    <xdr:from>
      <xdr:col>5</xdr:col>
      <xdr:colOff>1209675</xdr:colOff>
      <xdr:row>11</xdr:row>
      <xdr:rowOff>38100</xdr:rowOff>
    </xdr:from>
    <xdr:to>
      <xdr:col>5</xdr:col>
      <xdr:colOff>1314450</xdr:colOff>
      <xdr:row>11</xdr:row>
      <xdr:rowOff>238125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3F7F3835-F291-FD96-D70A-F69D8C2C97F7}"/>
            </a:ext>
          </a:extLst>
        </xdr:cNvPr>
        <xdr:cNvCxnSpPr/>
      </xdr:nvCxnSpPr>
      <xdr:spPr>
        <a:xfrm flipH="1" flipV="1">
          <a:off x="8696325" y="3105150"/>
          <a:ext cx="104775" cy="2000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633F8-1F97-4C60-81B4-94E3560D8AC7}">
  <sheetPr>
    <pageSetUpPr fitToPage="1"/>
  </sheetPr>
  <dimension ref="A1:J7"/>
  <sheetViews>
    <sheetView tabSelected="1" view="pageBreakPreview" zoomScaleNormal="100" zoomScaleSheetLayoutView="100" workbookViewId="0">
      <selection activeCell="C4" sqref="C4:J4"/>
    </sheetView>
  </sheetViews>
  <sheetFormatPr defaultRowHeight="14.25" x14ac:dyDescent="0.4"/>
  <cols>
    <col min="1" max="1" width="2.5" style="1" customWidth="1"/>
    <col min="2" max="2" width="22.625" style="1" customWidth="1"/>
    <col min="3" max="6" width="15.625" style="1" customWidth="1"/>
    <col min="7" max="7" width="11.25" style="1" customWidth="1"/>
    <col min="8" max="10" width="15.625" style="1" customWidth="1"/>
    <col min="11" max="16384" width="9" style="1"/>
  </cols>
  <sheetData>
    <row r="1" spans="1:10" x14ac:dyDescent="0.4">
      <c r="A1" s="1" t="s">
        <v>23</v>
      </c>
    </row>
    <row r="3" spans="1:10" ht="15" thickBot="1" x14ac:dyDescent="0.45">
      <c r="H3" s="2"/>
      <c r="I3" s="2"/>
      <c r="J3" s="2" t="s">
        <v>0</v>
      </c>
    </row>
    <row r="4" spans="1:10" ht="56.25" customHeight="1" thickBot="1" x14ac:dyDescent="0.45">
      <c r="B4" s="46" t="s">
        <v>1</v>
      </c>
      <c r="C4" s="47" t="s">
        <v>74</v>
      </c>
      <c r="D4" s="47" t="s">
        <v>75</v>
      </c>
      <c r="E4" s="47" t="s">
        <v>73</v>
      </c>
      <c r="F4" s="47" t="s">
        <v>76</v>
      </c>
      <c r="G4" s="47" t="s">
        <v>2</v>
      </c>
      <c r="H4" s="47" t="s">
        <v>77</v>
      </c>
      <c r="I4" s="50" t="s">
        <v>78</v>
      </c>
      <c r="J4" s="48" t="s">
        <v>13</v>
      </c>
    </row>
    <row r="5" spans="1:10" ht="56.25" customHeight="1" thickBot="1" x14ac:dyDescent="0.45">
      <c r="B5" s="96"/>
      <c r="C5" s="53"/>
      <c r="D5" s="53"/>
      <c r="E5" s="53">
        <f>C5-D5</f>
        <v>0</v>
      </c>
      <c r="F5" s="62"/>
      <c r="G5" s="63">
        <v>1</v>
      </c>
      <c r="H5" s="64">
        <f>F5*G5</f>
        <v>0</v>
      </c>
      <c r="I5" s="65">
        <v>20000000</v>
      </c>
      <c r="J5" s="66">
        <f>MIN(H5:I5)</f>
        <v>0</v>
      </c>
    </row>
    <row r="6" spans="1:10" ht="24.95" customHeight="1" x14ac:dyDescent="0.4">
      <c r="B6" s="52"/>
      <c r="C6" s="3"/>
      <c r="D6" s="3"/>
      <c r="E6" s="3"/>
      <c r="F6" s="3"/>
      <c r="G6" s="3"/>
      <c r="H6" s="3"/>
      <c r="I6" s="3"/>
    </row>
    <row r="7" spans="1:10" ht="24.95" customHeight="1" x14ac:dyDescent="0.4">
      <c r="B7" s="52"/>
    </row>
  </sheetData>
  <phoneticPr fontId="1"/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79BBC-45F3-4840-A039-76321014B89C}">
  <sheetPr>
    <tabColor theme="4" tint="0.59999389629810485"/>
    <pageSetUpPr fitToPage="1"/>
  </sheetPr>
  <dimension ref="A1:J10"/>
  <sheetViews>
    <sheetView view="pageBreakPreview" zoomScaleNormal="100" zoomScaleSheetLayoutView="100" workbookViewId="0">
      <selection activeCell="E6" sqref="E6"/>
    </sheetView>
  </sheetViews>
  <sheetFormatPr defaultRowHeight="14.25" x14ac:dyDescent="0.4"/>
  <cols>
    <col min="1" max="1" width="2.5" style="1" customWidth="1"/>
    <col min="2" max="2" width="22.625" style="1" customWidth="1"/>
    <col min="3" max="6" width="15.625" style="1" customWidth="1"/>
    <col min="7" max="7" width="11.25" style="1" customWidth="1"/>
    <col min="8" max="10" width="15.625" style="1" customWidth="1"/>
    <col min="11" max="16384" width="9" style="1"/>
  </cols>
  <sheetData>
    <row r="1" spans="1:10" x14ac:dyDescent="0.4">
      <c r="A1" s="1" t="s">
        <v>35</v>
      </c>
    </row>
    <row r="3" spans="1:10" ht="15" thickBot="1" x14ac:dyDescent="0.45">
      <c r="H3" s="2"/>
      <c r="I3" s="2"/>
      <c r="J3" s="2" t="s">
        <v>0</v>
      </c>
    </row>
    <row r="4" spans="1:10" ht="56.25" customHeight="1" thickBot="1" x14ac:dyDescent="0.45">
      <c r="B4" s="46" t="s">
        <v>1</v>
      </c>
      <c r="C4" s="47" t="s">
        <v>74</v>
      </c>
      <c r="D4" s="47" t="s">
        <v>75</v>
      </c>
      <c r="E4" s="47" t="s">
        <v>73</v>
      </c>
      <c r="F4" s="47" t="s">
        <v>76</v>
      </c>
      <c r="G4" s="47" t="s">
        <v>2</v>
      </c>
      <c r="H4" s="47" t="s">
        <v>77</v>
      </c>
      <c r="I4" s="50" t="s">
        <v>78</v>
      </c>
      <c r="J4" s="48" t="s">
        <v>13</v>
      </c>
    </row>
    <row r="5" spans="1:10" ht="56.25" customHeight="1" thickBot="1" x14ac:dyDescent="0.45">
      <c r="B5" s="96" t="s">
        <v>71</v>
      </c>
      <c r="C5" s="53">
        <v>5521840</v>
      </c>
      <c r="D5" s="53">
        <v>0</v>
      </c>
      <c r="E5" s="53">
        <f>C5-D5</f>
        <v>5521840</v>
      </c>
      <c r="F5" s="62">
        <f>C5-D5</f>
        <v>5521840</v>
      </c>
      <c r="G5" s="63">
        <v>1</v>
      </c>
      <c r="H5" s="64">
        <f>F5*G5</f>
        <v>5521840</v>
      </c>
      <c r="I5" s="65">
        <v>20000000</v>
      </c>
      <c r="J5" s="66">
        <f>MIN(H5:I5)</f>
        <v>5521840</v>
      </c>
    </row>
    <row r="6" spans="1:10" ht="14.25" customHeight="1" x14ac:dyDescent="0.4">
      <c r="B6" s="67"/>
      <c r="C6" s="72"/>
      <c r="D6" s="72"/>
      <c r="E6" s="72"/>
      <c r="F6" s="3"/>
      <c r="G6" s="3"/>
      <c r="H6" s="3"/>
      <c r="I6" s="3"/>
    </row>
    <row r="7" spans="1:10" ht="14.25" customHeight="1" x14ac:dyDescent="0.4">
      <c r="B7" s="67"/>
      <c r="C7" s="73"/>
      <c r="D7" s="73"/>
      <c r="E7" s="73"/>
    </row>
    <row r="8" spans="1:10" x14ac:dyDescent="0.4">
      <c r="C8" s="73"/>
      <c r="D8" s="73"/>
      <c r="E8" s="73"/>
    </row>
    <row r="9" spans="1:10" x14ac:dyDescent="0.4">
      <c r="C9" s="73"/>
      <c r="D9" s="73"/>
      <c r="E9" s="73"/>
    </row>
    <row r="10" spans="1:10" x14ac:dyDescent="0.4">
      <c r="C10" s="73"/>
      <c r="D10" s="73"/>
      <c r="E10" s="73"/>
    </row>
  </sheetData>
  <phoneticPr fontId="1"/>
  <pageMargins left="0.70866141732283472" right="0.70866141732283472" top="0.74803149606299213" bottom="0.74803149606299213" header="0.31496062992125984" footer="0.31496062992125984"/>
  <pageSetup paperSize="9" scale="8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20D00-2B15-406F-A460-EEF47BC3DFB1}">
  <sheetPr>
    <pageSetUpPr fitToPage="1"/>
  </sheetPr>
  <dimension ref="A1:H13"/>
  <sheetViews>
    <sheetView view="pageBreakPreview" zoomScaleNormal="100" zoomScaleSheetLayoutView="100" workbookViewId="0">
      <selection activeCell="B12" sqref="B12"/>
    </sheetView>
  </sheetViews>
  <sheetFormatPr defaultRowHeight="14.25" x14ac:dyDescent="0.4"/>
  <cols>
    <col min="1" max="1" width="2.25" style="1" customWidth="1"/>
    <col min="2" max="2" width="16.125" style="1" bestFit="1" customWidth="1"/>
    <col min="3" max="4" width="30.625" style="1" customWidth="1"/>
    <col min="5" max="6" width="18.625" style="1" customWidth="1"/>
    <col min="7" max="7" width="20.625" style="1" customWidth="1"/>
    <col min="8" max="16384" width="9" style="1"/>
  </cols>
  <sheetData>
    <row r="1" spans="1:8" x14ac:dyDescent="0.4">
      <c r="A1" s="1" t="s">
        <v>22</v>
      </c>
    </row>
    <row r="3" spans="1:8" ht="15" thickBot="1" x14ac:dyDescent="0.45">
      <c r="G3" s="2" t="s">
        <v>0</v>
      </c>
    </row>
    <row r="4" spans="1:8" ht="24.95" customHeight="1" x14ac:dyDescent="0.4">
      <c r="B4" s="28" t="s">
        <v>24</v>
      </c>
      <c r="C4" s="29" t="s">
        <v>29</v>
      </c>
      <c r="D4" s="30" t="s">
        <v>25</v>
      </c>
      <c r="E4" s="29" t="s">
        <v>79</v>
      </c>
      <c r="F4" s="30" t="s">
        <v>20</v>
      </c>
      <c r="G4" s="30" t="s">
        <v>14</v>
      </c>
    </row>
    <row r="5" spans="1:8" ht="24.95" customHeight="1" x14ac:dyDescent="0.4">
      <c r="B5" s="4" t="s">
        <v>3</v>
      </c>
      <c r="C5" s="5"/>
      <c r="D5" s="6"/>
      <c r="E5" s="5"/>
      <c r="F5" s="6"/>
      <c r="G5" s="6"/>
    </row>
    <row r="6" spans="1:8" ht="24.95" customHeight="1" x14ac:dyDescent="0.4">
      <c r="B6" s="4"/>
      <c r="C6" s="5"/>
      <c r="D6" s="6"/>
      <c r="E6" s="5"/>
      <c r="F6" s="6"/>
      <c r="G6" s="6"/>
    </row>
    <row r="7" spans="1:8" ht="24.95" customHeight="1" x14ac:dyDescent="0.4">
      <c r="B7" s="31" t="s">
        <v>4</v>
      </c>
      <c r="C7" s="32"/>
      <c r="D7" s="33"/>
      <c r="E7" s="32"/>
      <c r="F7" s="33"/>
      <c r="G7" s="33"/>
    </row>
    <row r="8" spans="1:8" ht="24.95" customHeight="1" x14ac:dyDescent="0.4">
      <c r="B8" s="34"/>
      <c r="C8" s="35"/>
      <c r="D8" s="36"/>
      <c r="E8" s="35"/>
      <c r="F8" s="36"/>
      <c r="G8" s="36"/>
    </row>
    <row r="9" spans="1:8" ht="24.95" customHeight="1" x14ac:dyDescent="0.4">
      <c r="B9" s="31" t="s">
        <v>5</v>
      </c>
      <c r="C9" s="32"/>
      <c r="D9" s="33"/>
      <c r="E9" s="32"/>
      <c r="F9" s="33"/>
      <c r="G9" s="33"/>
      <c r="H9" s="49"/>
    </row>
    <row r="10" spans="1:8" ht="24.95" customHeight="1" thickBot="1" x14ac:dyDescent="0.45">
      <c r="B10" s="54"/>
      <c r="C10" s="7"/>
      <c r="D10" s="8"/>
      <c r="E10" s="7"/>
      <c r="F10" s="8"/>
      <c r="G10" s="8"/>
    </row>
    <row r="11" spans="1:8" ht="24.95" customHeight="1" thickTop="1" thickBot="1" x14ac:dyDescent="0.45">
      <c r="B11" s="9" t="s">
        <v>6</v>
      </c>
      <c r="C11" s="23" t="s">
        <v>11</v>
      </c>
      <c r="D11" s="23" t="s">
        <v>12</v>
      </c>
      <c r="E11" s="43">
        <f>SUM(E5:E10)</f>
        <v>0</v>
      </c>
      <c r="F11" s="43">
        <f>SUM(F5:F10)</f>
        <v>0</v>
      </c>
      <c r="G11" s="42"/>
    </row>
    <row r="12" spans="1:8" ht="24.95" customHeight="1" x14ac:dyDescent="0.4">
      <c r="B12" s="1" t="s">
        <v>80</v>
      </c>
      <c r="C12" s="3"/>
      <c r="D12" s="3"/>
      <c r="E12" s="3"/>
      <c r="F12" s="3"/>
      <c r="G12" s="3"/>
    </row>
    <row r="13" spans="1:8" ht="24.95" customHeight="1" x14ac:dyDescent="0.4">
      <c r="B13" s="1" t="s">
        <v>21</v>
      </c>
    </row>
  </sheetData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D216D-6D7F-440F-949A-C2E2773698EA}">
  <sheetPr>
    <tabColor theme="4" tint="0.59999389629810485"/>
    <pageSetUpPr fitToPage="1"/>
  </sheetPr>
  <dimension ref="A1:H13"/>
  <sheetViews>
    <sheetView view="pageBreakPreview" zoomScaleNormal="100" zoomScaleSheetLayoutView="100" workbookViewId="0">
      <selection activeCell="B12" sqref="B12"/>
    </sheetView>
  </sheetViews>
  <sheetFormatPr defaultRowHeight="14.25" x14ac:dyDescent="0.4"/>
  <cols>
    <col min="1" max="1" width="2.25" style="1" customWidth="1"/>
    <col min="2" max="2" width="16.125" style="1" bestFit="1" customWidth="1"/>
    <col min="3" max="4" width="30.625" style="1" customWidth="1"/>
    <col min="5" max="6" width="18.625" style="1" customWidth="1"/>
    <col min="7" max="7" width="20.625" style="1" customWidth="1"/>
    <col min="8" max="16384" width="9" style="1"/>
  </cols>
  <sheetData>
    <row r="1" spans="1:8" x14ac:dyDescent="0.4">
      <c r="A1" s="1" t="s">
        <v>72</v>
      </c>
    </row>
    <row r="3" spans="1:8" ht="15" thickBot="1" x14ac:dyDescent="0.45">
      <c r="G3" s="2" t="s">
        <v>0</v>
      </c>
    </row>
    <row r="4" spans="1:8" ht="24.95" customHeight="1" x14ac:dyDescent="0.4">
      <c r="B4" s="28" t="s">
        <v>24</v>
      </c>
      <c r="C4" s="29" t="s">
        <v>29</v>
      </c>
      <c r="D4" s="30" t="s">
        <v>25</v>
      </c>
      <c r="E4" s="29" t="s">
        <v>79</v>
      </c>
      <c r="F4" s="30" t="s">
        <v>20</v>
      </c>
      <c r="G4" s="30" t="s">
        <v>10</v>
      </c>
    </row>
    <row r="5" spans="1:8" ht="24.95" customHeight="1" x14ac:dyDescent="0.4">
      <c r="B5" s="4" t="s">
        <v>3</v>
      </c>
      <c r="C5" s="68" t="s">
        <v>36</v>
      </c>
      <c r="D5" s="74" t="s">
        <v>38</v>
      </c>
      <c r="E5" s="84">
        <v>306000</v>
      </c>
      <c r="F5" s="85">
        <v>306000</v>
      </c>
      <c r="G5" s="6"/>
    </row>
    <row r="6" spans="1:8" ht="24.95" customHeight="1" x14ac:dyDescent="0.4">
      <c r="B6" s="4"/>
      <c r="C6" s="68"/>
      <c r="D6" s="74"/>
      <c r="E6" s="84"/>
      <c r="F6" s="85"/>
      <c r="G6" s="6"/>
    </row>
    <row r="7" spans="1:8" ht="24.95" customHeight="1" x14ac:dyDescent="0.4">
      <c r="B7" s="31" t="s">
        <v>4</v>
      </c>
      <c r="C7" s="69" t="s">
        <v>37</v>
      </c>
      <c r="D7" s="75" t="s">
        <v>38</v>
      </c>
      <c r="E7" s="86">
        <v>45840</v>
      </c>
      <c r="F7" s="87">
        <v>45840</v>
      </c>
      <c r="G7" s="33"/>
    </row>
    <row r="8" spans="1:8" ht="24.95" customHeight="1" x14ac:dyDescent="0.4">
      <c r="B8" s="34"/>
      <c r="C8" s="70"/>
      <c r="D8" s="76"/>
      <c r="E8" s="88"/>
      <c r="F8" s="89"/>
      <c r="G8" s="36"/>
    </row>
    <row r="9" spans="1:8" ht="24.95" customHeight="1" x14ac:dyDescent="0.4">
      <c r="B9" s="31" t="s">
        <v>5</v>
      </c>
      <c r="C9" s="69" t="s">
        <v>39</v>
      </c>
      <c r="D9" s="75" t="s">
        <v>52</v>
      </c>
      <c r="E9" s="86">
        <v>550000</v>
      </c>
      <c r="F9" s="87">
        <v>550000</v>
      </c>
      <c r="G9" s="33"/>
      <c r="H9" s="49"/>
    </row>
    <row r="10" spans="1:8" ht="24.95" customHeight="1" thickBot="1" x14ac:dyDescent="0.45">
      <c r="B10" s="54"/>
      <c r="C10" s="71" t="s">
        <v>61</v>
      </c>
      <c r="D10" s="77" t="s">
        <v>53</v>
      </c>
      <c r="E10" s="90">
        <v>4620000</v>
      </c>
      <c r="F10" s="91">
        <v>4620000</v>
      </c>
      <c r="G10" s="8"/>
    </row>
    <row r="11" spans="1:8" ht="24.95" customHeight="1" thickTop="1" thickBot="1" x14ac:dyDescent="0.45">
      <c r="B11" s="9" t="s">
        <v>6</v>
      </c>
      <c r="C11" s="23" t="s">
        <v>11</v>
      </c>
      <c r="D11" s="23" t="s">
        <v>12</v>
      </c>
      <c r="E11" s="43">
        <f>SUM(E5:E10)</f>
        <v>5521840</v>
      </c>
      <c r="F11" s="43">
        <f>SUM(F5:F10)</f>
        <v>5521840</v>
      </c>
      <c r="G11" s="42"/>
    </row>
    <row r="12" spans="1:8" ht="24.95" customHeight="1" x14ac:dyDescent="0.4">
      <c r="B12" s="1" t="s">
        <v>80</v>
      </c>
      <c r="C12" s="3"/>
      <c r="D12" s="3"/>
      <c r="E12" s="3"/>
      <c r="F12" s="3"/>
      <c r="G12" s="3"/>
    </row>
    <row r="13" spans="1:8" ht="24.95" customHeight="1" x14ac:dyDescent="0.4">
      <c r="B13" s="1" t="s">
        <v>21</v>
      </c>
    </row>
  </sheetData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DE351-7935-4B6A-8FB2-9B0EC55FA08B}">
  <dimension ref="A1:G11"/>
  <sheetViews>
    <sheetView view="pageBreakPreview" topLeftCell="A6" zoomScaleNormal="100" zoomScaleSheetLayoutView="100" workbookViewId="0">
      <selection activeCell="I24" sqref="I24"/>
    </sheetView>
  </sheetViews>
  <sheetFormatPr defaultRowHeight="14.25" x14ac:dyDescent="0.4"/>
  <cols>
    <col min="1" max="1" width="4.375" style="10" bestFit="1" customWidth="1"/>
    <col min="2" max="2" width="20.625" style="10" customWidth="1"/>
    <col min="3" max="3" width="22" style="10" customWidth="1"/>
    <col min="4" max="5" width="20.625" style="10" customWidth="1"/>
    <col min="6" max="6" width="25.625" style="10" customWidth="1"/>
    <col min="7" max="7" width="19.125" style="10" customWidth="1"/>
    <col min="8" max="16384" width="9" style="10"/>
  </cols>
  <sheetData>
    <row r="1" spans="1:7" x14ac:dyDescent="0.4">
      <c r="A1" s="10" t="s">
        <v>15</v>
      </c>
    </row>
    <row r="2" spans="1:7" ht="15" thickBot="1" x14ac:dyDescent="0.45">
      <c r="G2" s="27" t="s">
        <v>34</v>
      </c>
    </row>
    <row r="3" spans="1:7" ht="18" customHeight="1" x14ac:dyDescent="0.4">
      <c r="A3" s="102" t="s">
        <v>7</v>
      </c>
      <c r="B3" s="104" t="s">
        <v>8</v>
      </c>
      <c r="C3" s="104" t="s">
        <v>9</v>
      </c>
      <c r="D3" s="106" t="s">
        <v>31</v>
      </c>
      <c r="E3" s="107"/>
      <c r="F3" s="108"/>
      <c r="G3" s="97" t="s">
        <v>10</v>
      </c>
    </row>
    <row r="4" spans="1:7" ht="18" customHeight="1" thickBot="1" x14ac:dyDescent="0.45">
      <c r="A4" s="103"/>
      <c r="B4" s="105"/>
      <c r="C4" s="105"/>
      <c r="D4" s="61" t="s">
        <v>33</v>
      </c>
      <c r="E4" s="61" t="s">
        <v>32</v>
      </c>
      <c r="F4" s="82" t="s">
        <v>47</v>
      </c>
      <c r="G4" s="98"/>
    </row>
    <row r="5" spans="1:7" ht="75" customHeight="1" x14ac:dyDescent="0.4">
      <c r="A5" s="18">
        <v>1</v>
      </c>
      <c r="B5" s="15"/>
      <c r="C5" s="78"/>
      <c r="D5" s="14"/>
      <c r="E5" s="44"/>
      <c r="F5" s="92"/>
      <c r="G5" s="19"/>
    </row>
    <row r="6" spans="1:7" ht="75" customHeight="1" x14ac:dyDescent="0.4">
      <c r="A6" s="16">
        <v>2</v>
      </c>
      <c r="B6" s="12"/>
      <c r="C6" s="79"/>
      <c r="D6" s="13"/>
      <c r="E6" s="45"/>
      <c r="F6" s="93"/>
      <c r="G6" s="17"/>
    </row>
    <row r="7" spans="1:7" ht="75" customHeight="1" x14ac:dyDescent="0.4">
      <c r="A7" s="16">
        <v>3</v>
      </c>
      <c r="B7" s="12"/>
      <c r="C7" s="79"/>
      <c r="D7" s="13"/>
      <c r="E7" s="45"/>
      <c r="F7" s="93"/>
      <c r="G7" s="17"/>
    </row>
    <row r="8" spans="1:7" ht="75" customHeight="1" x14ac:dyDescent="0.4">
      <c r="A8" s="16">
        <v>4</v>
      </c>
      <c r="B8" s="12"/>
      <c r="C8" s="79"/>
      <c r="D8" s="13"/>
      <c r="E8" s="45"/>
      <c r="F8" s="93"/>
      <c r="G8" s="17"/>
    </row>
    <row r="9" spans="1:7" ht="75" customHeight="1" thickBot="1" x14ac:dyDescent="0.45">
      <c r="A9" s="57">
        <v>5</v>
      </c>
      <c r="B9" s="58"/>
      <c r="C9" s="94"/>
      <c r="D9" s="80"/>
      <c r="E9" s="59"/>
      <c r="F9" s="95"/>
      <c r="G9" s="60"/>
    </row>
    <row r="10" spans="1:7" ht="18" customHeight="1" thickTop="1" thickBot="1" x14ac:dyDescent="0.45">
      <c r="A10" s="99" t="s">
        <v>30</v>
      </c>
      <c r="B10" s="100"/>
      <c r="C10" s="101"/>
      <c r="D10" s="81">
        <f>SUM(D5:D9)</f>
        <v>0</v>
      </c>
      <c r="E10" s="55">
        <f>SUM(E5:E9)</f>
        <v>0</v>
      </c>
      <c r="F10" s="83"/>
      <c r="G10" s="56"/>
    </row>
    <row r="11" spans="1:7" x14ac:dyDescent="0.4">
      <c r="B11" s="10" t="s">
        <v>27</v>
      </c>
      <c r="E11" s="11"/>
      <c r="F11" s="11"/>
    </row>
  </sheetData>
  <mergeCells count="6">
    <mergeCell ref="G3:G4"/>
    <mergeCell ref="A10:C10"/>
    <mergeCell ref="A3:A4"/>
    <mergeCell ref="B3:B4"/>
    <mergeCell ref="C3:C4"/>
    <mergeCell ref="D3:F3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01B2E-3687-4D6C-9A92-76086E7CE998}">
  <sheetPr>
    <tabColor theme="4" tint="0.59999389629810485"/>
  </sheetPr>
  <dimension ref="A1:G11"/>
  <sheetViews>
    <sheetView view="pageBreakPreview" zoomScaleNormal="100" zoomScaleSheetLayoutView="100" workbookViewId="0">
      <selection activeCell="A10" sqref="A10:C10"/>
    </sheetView>
  </sheetViews>
  <sheetFormatPr defaultRowHeight="14.25" x14ac:dyDescent="0.4"/>
  <cols>
    <col min="1" max="1" width="4.375" style="10" bestFit="1" customWidth="1"/>
    <col min="2" max="2" width="20.625" style="10" customWidth="1"/>
    <col min="3" max="3" width="22" style="10" customWidth="1"/>
    <col min="4" max="5" width="20.625" style="10" customWidth="1"/>
    <col min="6" max="6" width="25.625" style="10" customWidth="1"/>
    <col min="7" max="7" width="19.125" style="10" customWidth="1"/>
    <col min="8" max="16384" width="9" style="10"/>
  </cols>
  <sheetData>
    <row r="1" spans="1:7" x14ac:dyDescent="0.4">
      <c r="A1" s="10" t="s">
        <v>55</v>
      </c>
    </row>
    <row r="2" spans="1:7" ht="15" thickBot="1" x14ac:dyDescent="0.45">
      <c r="G2" s="27" t="s">
        <v>34</v>
      </c>
    </row>
    <row r="3" spans="1:7" ht="18" customHeight="1" x14ac:dyDescent="0.4">
      <c r="A3" s="102" t="s">
        <v>7</v>
      </c>
      <c r="B3" s="104" t="s">
        <v>8</v>
      </c>
      <c r="C3" s="104" t="s">
        <v>9</v>
      </c>
      <c r="D3" s="106" t="s">
        <v>31</v>
      </c>
      <c r="E3" s="107"/>
      <c r="F3" s="108"/>
      <c r="G3" s="97" t="s">
        <v>10</v>
      </c>
    </row>
    <row r="4" spans="1:7" ht="18" customHeight="1" thickBot="1" x14ac:dyDescent="0.45">
      <c r="A4" s="103"/>
      <c r="B4" s="105"/>
      <c r="C4" s="105"/>
      <c r="D4" s="61" t="s">
        <v>33</v>
      </c>
      <c r="E4" s="61" t="s">
        <v>32</v>
      </c>
      <c r="F4" s="82" t="s">
        <v>47</v>
      </c>
      <c r="G4" s="98"/>
    </row>
    <row r="5" spans="1:7" ht="75" customHeight="1" x14ac:dyDescent="0.4">
      <c r="A5" s="18">
        <v>1</v>
      </c>
      <c r="B5" s="15" t="s">
        <v>40</v>
      </c>
      <c r="C5" s="78" t="s">
        <v>41</v>
      </c>
      <c r="D5" s="14">
        <v>64000</v>
      </c>
      <c r="E5" s="44">
        <v>6840</v>
      </c>
      <c r="F5" s="92" t="s">
        <v>48</v>
      </c>
      <c r="G5" s="19"/>
    </row>
    <row r="6" spans="1:7" ht="75" customHeight="1" x14ac:dyDescent="0.4">
      <c r="A6" s="16">
        <v>2</v>
      </c>
      <c r="B6" s="12" t="s">
        <v>40</v>
      </c>
      <c r="C6" s="79" t="s">
        <v>42</v>
      </c>
      <c r="D6" s="13">
        <v>60000</v>
      </c>
      <c r="E6" s="45">
        <v>9400</v>
      </c>
      <c r="F6" s="93" t="s">
        <v>49</v>
      </c>
      <c r="G6" s="17"/>
    </row>
    <row r="7" spans="1:7" ht="75" customHeight="1" x14ac:dyDescent="0.4">
      <c r="A7" s="16">
        <v>3</v>
      </c>
      <c r="B7" s="12" t="s">
        <v>40</v>
      </c>
      <c r="C7" s="79" t="s">
        <v>58</v>
      </c>
      <c r="D7" s="13">
        <v>62000</v>
      </c>
      <c r="E7" s="45">
        <v>11680</v>
      </c>
      <c r="F7" s="93" t="s">
        <v>59</v>
      </c>
      <c r="G7" s="17"/>
    </row>
    <row r="8" spans="1:7" ht="75" customHeight="1" x14ac:dyDescent="0.4">
      <c r="A8" s="16">
        <v>4</v>
      </c>
      <c r="B8" s="12" t="s">
        <v>40</v>
      </c>
      <c r="C8" s="79" t="s">
        <v>81</v>
      </c>
      <c r="D8" s="13">
        <v>56000</v>
      </c>
      <c r="E8" s="45">
        <v>14540</v>
      </c>
      <c r="F8" s="93" t="s">
        <v>63</v>
      </c>
      <c r="G8" s="17"/>
    </row>
    <row r="9" spans="1:7" ht="75" customHeight="1" thickBot="1" x14ac:dyDescent="0.45">
      <c r="A9" s="57">
        <v>5</v>
      </c>
      <c r="B9" s="58" t="s">
        <v>40</v>
      </c>
      <c r="C9" s="94" t="s">
        <v>82</v>
      </c>
      <c r="D9" s="80">
        <v>64000</v>
      </c>
      <c r="E9" s="59">
        <v>3380</v>
      </c>
      <c r="F9" s="95" t="s">
        <v>70</v>
      </c>
      <c r="G9" s="60"/>
    </row>
    <row r="10" spans="1:7" ht="18" customHeight="1" thickTop="1" thickBot="1" x14ac:dyDescent="0.45">
      <c r="A10" s="99" t="s">
        <v>30</v>
      </c>
      <c r="B10" s="100"/>
      <c r="C10" s="101"/>
      <c r="D10" s="81">
        <f>SUM(D5:D9)</f>
        <v>306000</v>
      </c>
      <c r="E10" s="55">
        <f>SUM(E5:E9)</f>
        <v>45840</v>
      </c>
      <c r="F10" s="83"/>
      <c r="G10" s="56"/>
    </row>
    <row r="11" spans="1:7" x14ac:dyDescent="0.4">
      <c r="B11" s="10" t="s">
        <v>27</v>
      </c>
      <c r="E11" s="11"/>
      <c r="F11" s="11"/>
    </row>
  </sheetData>
  <mergeCells count="6">
    <mergeCell ref="A3:A4"/>
    <mergeCell ref="B3:B4"/>
    <mergeCell ref="C3:C4"/>
    <mergeCell ref="G3:G4"/>
    <mergeCell ref="A10:C10"/>
    <mergeCell ref="D3:F3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D939D-860E-4338-8C38-B2CF412C770B}">
  <dimension ref="A1:G13"/>
  <sheetViews>
    <sheetView view="pageBreakPreview" zoomScaleNormal="100" zoomScaleSheetLayoutView="100" workbookViewId="0">
      <selection activeCell="B11" sqref="B11:B12"/>
    </sheetView>
  </sheetViews>
  <sheetFormatPr defaultRowHeight="14.25" x14ac:dyDescent="0.4"/>
  <cols>
    <col min="1" max="1" width="4.375" style="10" bestFit="1" customWidth="1"/>
    <col min="2" max="2" width="15.25" style="10" customWidth="1"/>
    <col min="3" max="3" width="39.625" style="10" customWidth="1"/>
    <col min="4" max="4" width="15.875" style="10" customWidth="1"/>
    <col min="5" max="5" width="24.125" style="10" customWidth="1"/>
    <col min="6" max="6" width="25.625" style="10" customWidth="1"/>
    <col min="7" max="7" width="14.25" style="10" customWidth="1"/>
    <col min="8" max="16384" width="9" style="10"/>
  </cols>
  <sheetData>
    <row r="1" spans="1:7" x14ac:dyDescent="0.4">
      <c r="A1" s="10" t="s">
        <v>16</v>
      </c>
      <c r="C1" s="51"/>
      <c r="D1" s="51"/>
    </row>
    <row r="2" spans="1:7" ht="15" thickBot="1" x14ac:dyDescent="0.45">
      <c r="G2" s="27" t="s">
        <v>0</v>
      </c>
    </row>
    <row r="3" spans="1:7" ht="24.95" customHeight="1" thickBot="1" x14ac:dyDescent="0.45">
      <c r="A3" s="20" t="s">
        <v>7</v>
      </c>
      <c r="B3" s="21" t="s">
        <v>8</v>
      </c>
      <c r="C3" s="21" t="s">
        <v>18</v>
      </c>
      <c r="D3" s="21" t="s">
        <v>45</v>
      </c>
      <c r="E3" s="21" t="s">
        <v>17</v>
      </c>
      <c r="F3" s="24" t="s">
        <v>19</v>
      </c>
      <c r="G3" s="22" t="s">
        <v>10</v>
      </c>
    </row>
    <row r="4" spans="1:7" ht="50.1" customHeight="1" x14ac:dyDescent="0.4">
      <c r="A4" s="18">
        <v>1</v>
      </c>
      <c r="B4" s="15"/>
      <c r="C4" s="14"/>
      <c r="D4" s="14"/>
      <c r="E4" s="15"/>
      <c r="F4" s="25"/>
      <c r="G4" s="19"/>
    </row>
    <row r="5" spans="1:7" ht="50.1" customHeight="1" x14ac:dyDescent="0.4">
      <c r="A5" s="16">
        <v>2</v>
      </c>
      <c r="B5" s="12"/>
      <c r="C5" s="13"/>
      <c r="D5" s="13"/>
      <c r="E5" s="12"/>
      <c r="F5" s="26"/>
      <c r="G5" s="17"/>
    </row>
    <row r="6" spans="1:7" ht="50.1" customHeight="1" x14ac:dyDescent="0.4">
      <c r="A6" s="16">
        <v>3</v>
      </c>
      <c r="B6" s="12"/>
      <c r="C6" s="13"/>
      <c r="D6" s="13"/>
      <c r="E6" s="12"/>
      <c r="F6" s="26"/>
      <c r="G6" s="17"/>
    </row>
    <row r="7" spans="1:7" ht="50.1" customHeight="1" x14ac:dyDescent="0.4">
      <c r="A7" s="16">
        <v>4</v>
      </c>
      <c r="B7" s="12"/>
      <c r="C7" s="13"/>
      <c r="D7" s="13"/>
      <c r="E7" s="12"/>
      <c r="F7" s="26"/>
      <c r="G7" s="17"/>
    </row>
    <row r="8" spans="1:7" ht="50.1" customHeight="1" thickBot="1" x14ac:dyDescent="0.45">
      <c r="A8" s="37">
        <v>5</v>
      </c>
      <c r="B8" s="38"/>
      <c r="C8" s="39"/>
      <c r="D8" s="39"/>
      <c r="E8" s="38"/>
      <c r="F8" s="40"/>
      <c r="G8" s="41"/>
    </row>
    <row r="9" spans="1:7" x14ac:dyDescent="0.4">
      <c r="C9" s="11"/>
      <c r="D9" s="11"/>
      <c r="F9" s="11"/>
    </row>
    <row r="10" spans="1:7" x14ac:dyDescent="0.4">
      <c r="B10" s="10" t="s">
        <v>26</v>
      </c>
    </row>
    <row r="11" spans="1:7" x14ac:dyDescent="0.4">
      <c r="B11" s="10" t="s">
        <v>83</v>
      </c>
    </row>
    <row r="12" spans="1:7" x14ac:dyDescent="0.4">
      <c r="B12" s="10" t="s">
        <v>84</v>
      </c>
    </row>
    <row r="13" spans="1:7" x14ac:dyDescent="0.4">
      <c r="B13" s="10" t="s">
        <v>28</v>
      </c>
    </row>
  </sheetData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435C8-ADE2-43B1-A39E-73A9A342059D}">
  <sheetPr>
    <tabColor theme="4" tint="0.59999389629810485"/>
  </sheetPr>
  <dimension ref="A1:G13"/>
  <sheetViews>
    <sheetView view="pageBreakPreview" zoomScaleNormal="100" zoomScaleSheetLayoutView="100" workbookViewId="0">
      <selection activeCell="B11" sqref="B11:B12"/>
    </sheetView>
  </sheetViews>
  <sheetFormatPr defaultRowHeight="14.25" x14ac:dyDescent="0.4"/>
  <cols>
    <col min="1" max="1" width="4.375" style="10" bestFit="1" customWidth="1"/>
    <col min="2" max="2" width="15.25" style="10" customWidth="1"/>
    <col min="3" max="3" width="39.625" style="10" customWidth="1"/>
    <col min="4" max="4" width="15.875" style="10" customWidth="1"/>
    <col min="5" max="5" width="24.125" style="10" customWidth="1"/>
    <col min="6" max="6" width="25.625" style="10" customWidth="1"/>
    <col min="7" max="7" width="14.25" style="10" customWidth="1"/>
    <col min="8" max="16384" width="9" style="10"/>
  </cols>
  <sheetData>
    <row r="1" spans="1:7" x14ac:dyDescent="0.4">
      <c r="A1" s="10" t="s">
        <v>54</v>
      </c>
      <c r="C1" s="51"/>
      <c r="D1" s="51"/>
    </row>
    <row r="2" spans="1:7" ht="15" thickBot="1" x14ac:dyDescent="0.45">
      <c r="G2" s="27" t="s">
        <v>0</v>
      </c>
    </row>
    <row r="3" spans="1:7" ht="24.95" customHeight="1" thickBot="1" x14ac:dyDescent="0.45">
      <c r="A3" s="20" t="s">
        <v>7</v>
      </c>
      <c r="B3" s="21" t="s">
        <v>8</v>
      </c>
      <c r="C3" s="21" t="s">
        <v>18</v>
      </c>
      <c r="D3" s="21" t="s">
        <v>45</v>
      </c>
      <c r="E3" s="21" t="s">
        <v>17</v>
      </c>
      <c r="F3" s="24" t="s">
        <v>19</v>
      </c>
      <c r="G3" s="22" t="s">
        <v>10</v>
      </c>
    </row>
    <row r="4" spans="1:7" ht="50.1" customHeight="1" x14ac:dyDescent="0.4">
      <c r="A4" s="18">
        <v>1</v>
      </c>
      <c r="B4" s="15" t="s">
        <v>40</v>
      </c>
      <c r="C4" s="14" t="s">
        <v>64</v>
      </c>
      <c r="D4" s="14" t="s">
        <v>46</v>
      </c>
      <c r="E4" s="15" t="s">
        <v>43</v>
      </c>
      <c r="F4" s="25" t="s">
        <v>44</v>
      </c>
      <c r="G4" s="19"/>
    </row>
    <row r="5" spans="1:7" ht="50.1" customHeight="1" x14ac:dyDescent="0.4">
      <c r="A5" s="16">
        <v>2</v>
      </c>
      <c r="B5" s="12" t="s">
        <v>40</v>
      </c>
      <c r="C5" s="13" t="s">
        <v>65</v>
      </c>
      <c r="D5" s="13" t="s">
        <v>50</v>
      </c>
      <c r="E5" s="12" t="s">
        <v>43</v>
      </c>
      <c r="F5" s="26" t="s">
        <v>51</v>
      </c>
      <c r="G5" s="17"/>
    </row>
    <row r="6" spans="1:7" ht="50.1" customHeight="1" x14ac:dyDescent="0.4">
      <c r="A6" s="16">
        <v>3</v>
      </c>
      <c r="B6" s="12" t="s">
        <v>40</v>
      </c>
      <c r="C6" s="13" t="s">
        <v>66</v>
      </c>
      <c r="D6" s="13" t="s">
        <v>56</v>
      </c>
      <c r="E6" s="12" t="s">
        <v>43</v>
      </c>
      <c r="F6" s="26" t="s">
        <v>57</v>
      </c>
      <c r="G6" s="17"/>
    </row>
    <row r="7" spans="1:7" ht="50.1" customHeight="1" x14ac:dyDescent="0.4">
      <c r="A7" s="16">
        <v>4</v>
      </c>
      <c r="B7" s="12" t="s">
        <v>40</v>
      </c>
      <c r="C7" s="13" t="s">
        <v>67</v>
      </c>
      <c r="D7" s="13" t="s">
        <v>62</v>
      </c>
      <c r="E7" s="12" t="s">
        <v>43</v>
      </c>
      <c r="F7" s="26" t="s">
        <v>60</v>
      </c>
      <c r="G7" s="17"/>
    </row>
    <row r="8" spans="1:7" ht="50.1" customHeight="1" thickBot="1" x14ac:dyDescent="0.45">
      <c r="A8" s="37">
        <v>5</v>
      </c>
      <c r="B8" s="38" t="s">
        <v>40</v>
      </c>
      <c r="C8" s="39" t="s">
        <v>68</v>
      </c>
      <c r="D8" s="39" t="s">
        <v>69</v>
      </c>
      <c r="E8" s="38" t="s">
        <v>43</v>
      </c>
      <c r="F8" s="40" t="s">
        <v>60</v>
      </c>
      <c r="G8" s="41"/>
    </row>
    <row r="9" spans="1:7" x14ac:dyDescent="0.4">
      <c r="C9" s="11"/>
      <c r="D9" s="11"/>
      <c r="F9" s="11"/>
    </row>
    <row r="10" spans="1:7" x14ac:dyDescent="0.4">
      <c r="B10" s="10" t="s">
        <v>26</v>
      </c>
    </row>
    <row r="11" spans="1:7" x14ac:dyDescent="0.4">
      <c r="B11" s="10" t="s">
        <v>83</v>
      </c>
    </row>
    <row r="12" spans="1:7" x14ac:dyDescent="0.4">
      <c r="B12" s="10" t="s">
        <v>84</v>
      </c>
    </row>
    <row r="13" spans="1:7" x14ac:dyDescent="0.4">
      <c r="B13" s="10" t="s">
        <v>28</v>
      </c>
    </row>
  </sheetData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4910B94871B084AA2F5FAD3F2BD73E7" ma:contentTypeVersion="14" ma:contentTypeDescription="新しいドキュメントを作成します。" ma:contentTypeScope="" ma:versionID="5bd82bd360066cb72b6058e4ec70f800">
  <xsd:schema xmlns:xsd="http://www.w3.org/2001/XMLSchema" xmlns:xs="http://www.w3.org/2001/XMLSchema" xmlns:p="http://schemas.microsoft.com/office/2006/metadata/properties" xmlns:ns2="e5ebb47a-0352-4e03-b042-53b593af585b" xmlns:ns3="7537adfa-287d-478e-b54a-ace02d6b6497" targetNamespace="http://schemas.microsoft.com/office/2006/metadata/properties" ma:root="true" ma:fieldsID="38a6fd949f95967fadaa460afe9fb1cd" ns2:_="" ns3:_="">
    <xsd:import namespace="e5ebb47a-0352-4e03-b042-53b593af585b"/>
    <xsd:import namespace="7537adfa-287d-478e-b54a-ace02d6b64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ebb47a-0352-4e03-b042-53b593af58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5f17c7ce-d49b-420f-98be-9ce655d2e4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37adfa-287d-478e-b54a-ace02d6b649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39ce79d3-6d14-42f0-a48f-1ee9d16eb060}" ma:internalName="TaxCatchAll" ma:showField="CatchAllData" ma:web="7537adfa-287d-478e-b54a-ace02d6b64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5ebb47a-0352-4e03-b042-53b593af585b">
      <Terms xmlns="http://schemas.microsoft.com/office/infopath/2007/PartnerControls"/>
    </lcf76f155ced4ddcb4097134ff3c332f>
    <TaxCatchAll xmlns="7537adfa-287d-478e-b54a-ace02d6b6497" xsi:nil="true"/>
  </documentManagement>
</p:properties>
</file>

<file path=customXml/itemProps1.xml><?xml version="1.0" encoding="utf-8"?>
<ds:datastoreItem xmlns:ds="http://schemas.openxmlformats.org/officeDocument/2006/customXml" ds:itemID="{E96DC8A0-0824-4076-8600-C1891431664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73CA647-9683-4429-8FC7-B905AD1621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ebb47a-0352-4e03-b042-53b593af585b"/>
    <ds:schemaRef ds:uri="7537adfa-287d-478e-b54a-ace02d6b64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97D224C-A760-46EA-AE13-6F04A2DB948C}">
  <ds:schemaRefs>
    <ds:schemaRef ds:uri="7537adfa-287d-478e-b54a-ace02d6b6497"/>
    <ds:schemaRef ds:uri="e5ebb47a-0352-4e03-b042-53b593af585b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様式３－１　補助額計算書</vt:lpstr>
      <vt:lpstr>様式３－１　記載例</vt:lpstr>
      <vt:lpstr>様式３－２　経費内訳書</vt:lpstr>
      <vt:lpstr>様式３－２　記載例</vt:lpstr>
      <vt:lpstr>様式３－３　勤務実績表</vt:lpstr>
      <vt:lpstr>様式３－３　記載例</vt:lpstr>
      <vt:lpstr>様式３－4　採用医師一覧表</vt:lpstr>
      <vt:lpstr>様式３－4　記載例</vt:lpstr>
      <vt:lpstr>'様式３－１　記載例'!Print_Area</vt:lpstr>
      <vt:lpstr>'様式３－１　補助額計算書'!Print_Area</vt:lpstr>
      <vt:lpstr>'様式３－２　記載例'!Print_Area</vt:lpstr>
      <vt:lpstr>'様式３－２　経費内訳書'!Print_Area</vt:lpstr>
      <vt:lpstr>'様式３－３　記載例'!Print_Area</vt:lpstr>
      <vt:lpstr>'様式３－３　勤務実績表'!Print_Area</vt:lpstr>
      <vt:lpstr>'様式３－4　記載例'!Print_Area</vt:lpstr>
      <vt:lpstr>'様式３－4　採用医師一覧表'!Print_Area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 淳一</dc:creator>
  <cp:lastModifiedBy>西村 嘉剛</cp:lastModifiedBy>
  <cp:lastPrinted>2026-05-06T15:00:51Z</cp:lastPrinted>
  <dcterms:created xsi:type="dcterms:W3CDTF">2026-04-14T05:05:44Z</dcterms:created>
  <dcterms:modified xsi:type="dcterms:W3CDTF">2026-05-06T15:12:37Z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0x01010024910B94871B084AA2F5FAD3F2BD73E7</vt:lpwstr>
  </property>
  <property fmtid="{D5CDD505-2E9C-101B-9397-08002B2CF9AE}" pid="3" name="MediaServiceImageTags">
    <vt:lpwstr/>
  </property>
</Properties>
</file>