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<sst xmlns="http://schemas.openxmlformats.org/spreadsheetml/2006/main" count="849" uniqueCount="849">
  <si>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</si>
  <si>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加納病院</t>
  </si>
  <si>
    <t>〒919-0633　あわら市花乃杜１丁目２－３９</t>
  </si>
  <si>
    <t>病棟の建築時期と構造</t>
  </si>
  <si>
    <t>建物情報＼病棟名</t>
  </si>
  <si>
    <t>一般病棟</t>
  </si>
  <si>
    <t>様式１病院病棟票(1)</t>
  </si>
  <si>
    <t>建築時期</t>
  </si>
  <si>
    <t>1972</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</si>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</sst>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40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3</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40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40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40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111</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18</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112</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112</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114</v>
      </c>
      <c r="B143" s="1"/>
      <c r="C143" s="389" t="s">
        <v>113</v>
      </c>
      <c r="D143" s="390"/>
      <c r="E143" s="390"/>
      <c r="F143" s="390"/>
      <c r="G143" s="390"/>
      <c r="H143" s="391"/>
      <c r="I143" s="93" t="s">
        <v>115</v>
      </c>
      <c r="J143" s="331" t="s">
        <v>116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118</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119</v>
      </c>
      <c r="B151" s="91"/>
      <c r="C151" s="389" t="s">
        <v>120</v>
      </c>
      <c r="D151" s="390"/>
      <c r="E151" s="390"/>
      <c r="F151" s="390"/>
      <c r="G151" s="390"/>
      <c r="H151" s="391"/>
      <c r="I151" s="486" t="s">
        <v>121</v>
      </c>
      <c r="J151" s="171" t="s">
        <v>122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123</v>
      </c>
      <c r="B152" s="91"/>
      <c r="C152" s="389" t="s">
        <v>124</v>
      </c>
      <c r="D152" s="390"/>
      <c r="E152" s="390"/>
      <c r="F152" s="390"/>
      <c r="G152" s="390"/>
      <c r="H152" s="391"/>
      <c r="I152" s="487"/>
      <c r="J152" s="171" t="s">
        <v>122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125</v>
      </c>
      <c r="B153" s="91"/>
      <c r="C153" s="389" t="s">
        <v>126</v>
      </c>
      <c r="D153" s="390"/>
      <c r="E153" s="390"/>
      <c r="F153" s="390"/>
      <c r="G153" s="390"/>
      <c r="H153" s="391"/>
      <c r="I153" s="488"/>
      <c r="J153" s="171" t="s">
        <v>127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122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2.4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8</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2.4</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4</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6</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0.4</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2</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0.8</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183</v>
      </c>
      <c r="M214" s="8"/>
      <c r="N214" s="263"/>
      <c r="O214" s="263"/>
      <c r="P214" s="263"/>
      <c r="Q214" s="263"/>
      <c r="R214" s="263"/>
      <c r="S214" s="263"/>
    </row>
    <row r="215" ht="20.25" customHeight="1">
      <c r="A215" s="156"/>
      <c r="B215" s="1"/>
      <c r="C215" s="52"/>
      <c r="D215" s="3"/>
      <c r="F215" s="3"/>
      <c r="G215" s="3"/>
      <c r="H215" s="188"/>
      <c r="I215" s="56" t="s">
        <v>75</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0</v>
      </c>
      <c r="N216" s="282">
        <v>0</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0</v>
      </c>
      <c r="N217" s="229">
        <v>0</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3</v>
      </c>
      <c r="N218" s="282">
        <v>0</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0</v>
      </c>
      <c r="N219" s="229">
        <v>0</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0</v>
      </c>
      <c r="N220" s="282">
        <v>0</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0</v>
      </c>
      <c r="N221" s="229">
        <v>0</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0</v>
      </c>
      <c r="N224" s="282">
        <v>0</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1</v>
      </c>
      <c r="N226" s="282">
        <v>0</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0</v>
      </c>
      <c r="N228" s="282">
        <v>0</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1</v>
      </c>
      <c r="N230" s="282">
        <v>0</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v>
      </c>
      <c r="N231" s="229">
        <v>0</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0</v>
      </c>
      <c r="N234" s="282">
        <v>0</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202</v>
      </c>
      <c r="B246" s="110"/>
      <c r="C246" s="458" t="s">
        <v>203</v>
      </c>
      <c r="D246" s="458"/>
      <c r="E246" s="458"/>
      <c r="F246" s="415"/>
      <c r="G246" s="459" t="s">
        <v>152</v>
      </c>
      <c r="H246" s="189" t="s">
        <v>204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202</v>
      </c>
      <c r="B247" s="110"/>
      <c r="C247" s="459"/>
      <c r="D247" s="459"/>
      <c r="E247" s="459"/>
      <c r="F247" s="460"/>
      <c r="G247" s="459"/>
      <c r="H247" s="189" t="s">
        <v>205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206</v>
      </c>
      <c r="B248" s="110"/>
      <c r="C248" s="459"/>
      <c r="D248" s="459"/>
      <c r="E248" s="459"/>
      <c r="F248" s="460"/>
      <c r="G248" s="459" t="s">
        <v>207</v>
      </c>
      <c r="H248" s="189" t="s">
        <v>204</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206</v>
      </c>
      <c r="B249" s="110"/>
      <c r="C249" s="459"/>
      <c r="D249" s="459"/>
      <c r="E249" s="459"/>
      <c r="F249" s="460"/>
      <c r="G249" s="460"/>
      <c r="H249" s="189" t="s">
        <v>205</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208</v>
      </c>
      <c r="B250" s="110"/>
      <c r="C250" s="459"/>
      <c r="D250" s="459"/>
      <c r="E250" s="459"/>
      <c r="F250" s="460"/>
      <c r="G250" s="459" t="s">
        <v>209</v>
      </c>
      <c r="H250" s="189" t="s">
        <v>204</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208</v>
      </c>
      <c r="B251" s="110"/>
      <c r="C251" s="459"/>
      <c r="D251" s="459"/>
      <c r="E251" s="459"/>
      <c r="F251" s="460"/>
      <c r="G251" s="460"/>
      <c r="H251" s="189" t="s">
        <v>205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210</v>
      </c>
      <c r="B252" s="110"/>
      <c r="C252" s="459"/>
      <c r="D252" s="459"/>
      <c r="E252" s="459"/>
      <c r="F252" s="460"/>
      <c r="G252" s="459" t="s">
        <v>211</v>
      </c>
      <c r="H252" s="189" t="s">
        <v>204</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210</v>
      </c>
      <c r="B253" s="110"/>
      <c r="C253" s="459"/>
      <c r="D253" s="459"/>
      <c r="E253" s="459"/>
      <c r="F253" s="460"/>
      <c r="G253" s="469"/>
      <c r="H253" s="189" t="s">
        <v>205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212</v>
      </c>
      <c r="B254" s="110"/>
      <c r="C254" s="459"/>
      <c r="D254" s="459"/>
      <c r="E254" s="459"/>
      <c r="F254" s="460"/>
      <c r="G254" s="459" t="s">
        <v>213</v>
      </c>
      <c r="H254" s="189" t="s">
        <v>204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212</v>
      </c>
      <c r="B255" s="110"/>
      <c r="C255" s="459"/>
      <c r="D255" s="459"/>
      <c r="E255" s="459"/>
      <c r="F255" s="460"/>
      <c r="G255" s="460"/>
      <c r="H255" s="189" t="s">
        <v>205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214</v>
      </c>
      <c r="B256" s="110"/>
      <c r="C256" s="459"/>
      <c r="D256" s="459"/>
      <c r="E256" s="459"/>
      <c r="F256" s="460"/>
      <c r="G256" s="459" t="s">
        <v>186</v>
      </c>
      <c r="H256" s="189" t="s">
        <v>204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214</v>
      </c>
      <c r="B257" s="110"/>
      <c r="C257" s="459"/>
      <c r="D257" s="459"/>
      <c r="E257" s="459"/>
      <c r="F257" s="460"/>
      <c r="G257" s="460"/>
      <c r="H257" s="189" t="s">
        <v>205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216</v>
      </c>
      <c r="B265" s="1"/>
      <c r="C265" s="392" t="s">
        <v>217</v>
      </c>
      <c r="D265" s="394"/>
      <c r="E265" s="482" t="s">
        <v>218</v>
      </c>
      <c r="F265" s="483"/>
      <c r="G265" s="389" t="s">
        <v>219</v>
      </c>
      <c r="H265" s="391"/>
      <c r="I265" s="431" t="s">
        <v>220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221</v>
      </c>
      <c r="B266" s="110"/>
      <c r="C266" s="480"/>
      <c r="D266" s="481"/>
      <c r="E266" s="483"/>
      <c r="F266" s="483"/>
      <c r="G266" s="389" t="s">
        <v>222</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223</v>
      </c>
      <c r="B267" s="110"/>
      <c r="C267" s="480"/>
      <c r="D267" s="481"/>
      <c r="E267" s="483"/>
      <c r="F267" s="483"/>
      <c r="G267" s="389" t="s">
        <v>224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225</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226</v>
      </c>
      <c r="B269" s="110"/>
      <c r="C269" s="392" t="s">
        <v>227</v>
      </c>
      <c r="D269" s="461"/>
      <c r="E269" s="389" t="s">
        <v>228</v>
      </c>
      <c r="F269" s="390"/>
      <c r="G269" s="390"/>
      <c r="H269" s="391"/>
      <c r="I269" s="43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230</v>
      </c>
      <c r="B270" s="110"/>
      <c r="C270" s="462"/>
      <c r="D270" s="463"/>
      <c r="E270" s="389" t="s">
        <v>231</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232</v>
      </c>
      <c r="B271" s="110"/>
      <c r="C271" s="464"/>
      <c r="D271" s="465"/>
      <c r="E271" s="389" t="s">
        <v>233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234</v>
      </c>
      <c r="B272" s="110"/>
      <c r="C272" s="392" t="s">
        <v>186</v>
      </c>
      <c r="D272" s="461"/>
      <c r="E272" s="389" t="s">
        <v>235</v>
      </c>
      <c r="F272" s="390"/>
      <c r="G272" s="390"/>
      <c r="H272" s="391"/>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237</v>
      </c>
      <c r="B273" s="110"/>
      <c r="C273" s="462"/>
      <c r="D273" s="463"/>
      <c r="E273" s="389" t="s">
        <v>238</v>
      </c>
      <c r="F273" s="390"/>
      <c r="G273" s="390"/>
      <c r="H273" s="391"/>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240</v>
      </c>
      <c r="F274" s="382"/>
      <c r="G274" s="382"/>
      <c r="H274" s="383"/>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242</v>
      </c>
      <c r="B275" s="110"/>
      <c r="C275" s="462"/>
      <c r="D275" s="463"/>
      <c r="E275" s="389" t="s">
        <v>243</v>
      </c>
      <c r="F275" s="390"/>
      <c r="G275" s="390"/>
      <c r="H275" s="391"/>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245</v>
      </c>
      <c r="B276" s="110"/>
      <c r="C276" s="462"/>
      <c r="D276" s="463"/>
      <c r="E276" s="389" t="s">
        <v>246</v>
      </c>
      <c r="F276" s="390"/>
      <c r="G276" s="390"/>
      <c r="H276" s="391"/>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248</v>
      </c>
      <c r="B277" s="110"/>
      <c r="C277" s="462"/>
      <c r="D277" s="463"/>
      <c r="E277" s="389" t="s">
        <v>249</v>
      </c>
      <c r="F277" s="390"/>
      <c r="G277" s="390"/>
      <c r="H277" s="391"/>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251</v>
      </c>
      <c r="B278" s="110"/>
      <c r="C278" s="462"/>
      <c r="D278" s="463"/>
      <c r="E278" s="389" t="s">
        <v>252</v>
      </c>
      <c r="F278" s="390"/>
      <c r="G278" s="390"/>
      <c r="H278" s="391"/>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254</v>
      </c>
      <c r="B279" s="110"/>
      <c r="C279" s="462"/>
      <c r="D279" s="463"/>
      <c r="E279" s="389" t="s">
        <v>255</v>
      </c>
      <c r="F279" s="390"/>
      <c r="G279" s="390"/>
      <c r="H279" s="391"/>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257</v>
      </c>
      <c r="B280" s="110"/>
      <c r="C280" s="462"/>
      <c r="D280" s="463"/>
      <c r="E280" s="373" t="s">
        <v>258</v>
      </c>
      <c r="F280" s="382"/>
      <c r="G280" s="382"/>
      <c r="H280" s="383"/>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260</v>
      </c>
      <c r="B281" s="110"/>
      <c r="C281" s="462"/>
      <c r="D281" s="463"/>
      <c r="E281" s="373" t="s">
        <v>261</v>
      </c>
      <c r="F281" s="382"/>
      <c r="G281" s="382"/>
      <c r="H281" s="383"/>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263</v>
      </c>
      <c r="B282" s="110"/>
      <c r="C282" s="464"/>
      <c r="D282" s="465"/>
      <c r="E282" s="373" t="s">
        <v>264</v>
      </c>
      <c r="F282" s="382"/>
      <c r="G282" s="382"/>
      <c r="H282" s="383"/>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266</v>
      </c>
      <c r="D291" s="425"/>
      <c r="E291" s="425"/>
      <c r="F291" s="425"/>
      <c r="G291" s="425"/>
      <c r="H291" s="426"/>
      <c r="I291" s="416"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268</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270</v>
      </c>
      <c r="C309" s="122"/>
      <c r="D309" s="122"/>
      <c r="E309" s="47"/>
      <c r="F309" s="47"/>
      <c r="G309" s="47"/>
      <c r="H309" s="48"/>
      <c r="I309" s="48"/>
      <c r="J309" s="50"/>
      <c r="K309" s="49"/>
      <c r="L309" s="123"/>
      <c r="M309" s="123"/>
      <c r="N309" s="258"/>
      <c r="BU309" s="159"/>
    </row>
    <row r="310" s="156" customFormat="1">
      <c r="B310" s="36" t="s">
        <v>271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118</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272</v>
      </c>
      <c r="B314" s="66"/>
      <c r="C314" s="404" t="s">
        <v>273</v>
      </c>
      <c r="D314" s="392" t="s">
        <v>274</v>
      </c>
      <c r="E314" s="393"/>
      <c r="F314" s="393"/>
      <c r="G314" s="393"/>
      <c r="H314" s="394"/>
      <c r="I314" s="417" t="s">
        <v>275</v>
      </c>
      <c r="J314" s="100">
        <f ref="J314:J319" t="shared" si="50">IF(SUM(L314:BS314)=0,IF(COUNTIF(L314:BS314,"未確認")&gt;0,"未確認",IF(COUNTIF(L314:BS314,"~*")&gt;0,"*",SUM(L314:BS314))),SUM(L314:BS314))</f>
        <v>0</v>
      </c>
      <c r="K314" s="65" t="str">
        <f ref="K314:K319" t="shared" si="51">IF(OR(COUNTIF(L314:BS314,"未確認")&gt;0,COUNTIF(L314:BS314,"~*")&gt;0),"※","")</f>
      </c>
      <c r="L314" s="101">
        <v>296</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276</v>
      </c>
      <c r="B315" s="66"/>
      <c r="C315" s="405"/>
      <c r="D315" s="466"/>
      <c r="E315" s="389" t="s">
        <v>277</v>
      </c>
      <c r="F315" s="390"/>
      <c r="G315" s="390"/>
      <c r="H315" s="391"/>
      <c r="I315" s="418"/>
      <c r="J315" s="100">
        <f t="shared" si="50"/>
        <v>0</v>
      </c>
      <c r="K315" s="65" t="str">
        <f t="shared" si="51"/>
      </c>
      <c r="L315" s="101">
        <v>16</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278</v>
      </c>
      <c r="B316" s="66"/>
      <c r="C316" s="405"/>
      <c r="D316" s="467"/>
      <c r="E316" s="389" t="s">
        <v>279</v>
      </c>
      <c r="F316" s="390"/>
      <c r="G316" s="390"/>
      <c r="H316" s="391"/>
      <c r="I316" s="418"/>
      <c r="J316" s="100">
        <f t="shared" si="50"/>
        <v>0</v>
      </c>
      <c r="K316" s="65" t="str">
        <f t="shared" si="51"/>
      </c>
      <c r="L316" s="101">
        <v>220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280</v>
      </c>
      <c r="B317" s="66"/>
      <c r="C317" s="405"/>
      <c r="D317" s="468"/>
      <c r="E317" s="389" t="s">
        <v>281</v>
      </c>
      <c r="F317" s="390"/>
      <c r="G317" s="390"/>
      <c r="H317" s="391"/>
      <c r="I317" s="418"/>
      <c r="J317" s="100">
        <f t="shared" si="50"/>
        <v>0</v>
      </c>
      <c r="K317" s="65" t="str">
        <f t="shared" si="51"/>
      </c>
      <c r="L317" s="101">
        <v>60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282</v>
      </c>
      <c r="B318" s="1"/>
      <c r="C318" s="405"/>
      <c r="D318" s="389" t="s">
        <v>283</v>
      </c>
      <c r="E318" s="390"/>
      <c r="F318" s="390"/>
      <c r="G318" s="390"/>
      <c r="H318" s="391"/>
      <c r="I318" s="418"/>
      <c r="J318" s="100">
        <f t="shared" si="50"/>
        <v>0</v>
      </c>
      <c r="K318" s="65" t="str">
        <f t="shared" si="51"/>
      </c>
      <c r="L318" s="101">
        <v>14525</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284</v>
      </c>
      <c r="B319" s="91"/>
      <c r="C319" s="405"/>
      <c r="D319" s="389" t="s">
        <v>285</v>
      </c>
      <c r="E319" s="390"/>
      <c r="F319" s="390"/>
      <c r="G319" s="390"/>
      <c r="H319" s="391"/>
      <c r="I319" s="419"/>
      <c r="J319" s="100">
        <f t="shared" si="50"/>
        <v>0</v>
      </c>
      <c r="K319" s="65" t="str">
        <f t="shared" si="51"/>
      </c>
      <c r="L319" s="101">
        <v>299</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287</v>
      </c>
      <c r="B327" s="91"/>
      <c r="C327" s="404" t="s">
        <v>273</v>
      </c>
      <c r="D327" s="389" t="s">
        <v>274</v>
      </c>
      <c r="E327" s="390"/>
      <c r="F327" s="390"/>
      <c r="G327" s="390"/>
      <c r="H327" s="391"/>
      <c r="I327" s="417" t="s">
        <v>288</v>
      </c>
      <c r="J327" s="100">
        <f ref="J327:J344" t="shared" si="54">IF(SUM(L327:BS327)=0,IF(COUNTIF(L327:BS327,"未確認")&gt;0,"未確認",IF(COUNTIF(L327:BS327,"~*")&gt;0,"*",SUM(L327:BS327))),SUM(L327:BS327))</f>
        <v>0</v>
      </c>
      <c r="K327" s="65" t="str">
        <f ref="K327:K344" t="shared" si="55">IF(OR(COUNTIF(L327:BS327,"未確認")&gt;0,COUNTIF(L327:BS327,"~*")&gt;0),"※","")</f>
      </c>
      <c r="L327" s="101">
        <v>296</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289</v>
      </c>
      <c r="B328" s="91"/>
      <c r="C328" s="404"/>
      <c r="D328" s="475" t="s">
        <v>290</v>
      </c>
      <c r="E328" s="477" t="s">
        <v>291</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292</v>
      </c>
      <c r="B329" s="91"/>
      <c r="C329" s="404"/>
      <c r="D329" s="404"/>
      <c r="E329" s="389" t="s">
        <v>293</v>
      </c>
      <c r="F329" s="390"/>
      <c r="G329" s="390"/>
      <c r="H329" s="391"/>
      <c r="I329" s="456"/>
      <c r="J329" s="100">
        <f t="shared" si="54"/>
        <v>0</v>
      </c>
      <c r="K329" s="65" t="str">
        <f t="shared" si="55"/>
      </c>
      <c r="L329" s="101">
        <v>109</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294</v>
      </c>
      <c r="B330" s="91"/>
      <c r="C330" s="404"/>
      <c r="D330" s="404"/>
      <c r="E330" s="389" t="s">
        <v>295</v>
      </c>
      <c r="F330" s="390"/>
      <c r="G330" s="390"/>
      <c r="H330" s="391"/>
      <c r="I330" s="456"/>
      <c r="J330" s="100">
        <f t="shared" si="54"/>
        <v>0</v>
      </c>
      <c r="K330" s="65" t="str">
        <f t="shared" si="55"/>
      </c>
      <c r="L330" s="101">
        <v>19</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296</v>
      </c>
      <c r="B331" s="91"/>
      <c r="C331" s="404"/>
      <c r="D331" s="404"/>
      <c r="E331" s="373" t="s">
        <v>297</v>
      </c>
      <c r="F331" s="382"/>
      <c r="G331" s="382"/>
      <c r="H331" s="383"/>
      <c r="I331" s="456"/>
      <c r="J331" s="100">
        <f t="shared" si="54"/>
        <v>0</v>
      </c>
      <c r="K331" s="65" t="str">
        <f t="shared" si="55"/>
      </c>
      <c r="L331" s="101">
        <v>168</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298</v>
      </c>
      <c r="B332" s="91"/>
      <c r="C332" s="404"/>
      <c r="D332" s="404"/>
      <c r="E332" s="373" t="s">
        <v>299</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300</v>
      </c>
      <c r="B333" s="91"/>
      <c r="C333" s="404"/>
      <c r="D333" s="404"/>
      <c r="E333" s="389" t="s">
        <v>301</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302</v>
      </c>
      <c r="B334" s="91"/>
      <c r="C334" s="404"/>
      <c r="D334" s="476"/>
      <c r="E334" s="392" t="s">
        <v>186</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303</v>
      </c>
      <c r="B335" s="91"/>
      <c r="C335" s="404"/>
      <c r="D335" s="389" t="s">
        <v>285</v>
      </c>
      <c r="E335" s="390"/>
      <c r="F335" s="390"/>
      <c r="G335" s="390"/>
      <c r="H335" s="391"/>
      <c r="I335" s="456"/>
      <c r="J335" s="100">
        <f t="shared" si="54"/>
        <v>0</v>
      </c>
      <c r="K335" s="65" t="str">
        <f t="shared" si="55"/>
      </c>
      <c r="L335" s="101">
        <v>299</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304</v>
      </c>
      <c r="B336" s="91"/>
      <c r="C336" s="404"/>
      <c r="D336" s="475" t="s">
        <v>305</v>
      </c>
      <c r="E336" s="477" t="s">
        <v>306</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307</v>
      </c>
      <c r="B337" s="91"/>
      <c r="C337" s="404"/>
      <c r="D337" s="404"/>
      <c r="E337" s="389" t="s">
        <v>308</v>
      </c>
      <c r="F337" s="390"/>
      <c r="G337" s="390"/>
      <c r="H337" s="391"/>
      <c r="I337" s="456"/>
      <c r="J337" s="100">
        <f t="shared" si="54"/>
        <v>0</v>
      </c>
      <c r="K337" s="65" t="str">
        <f t="shared" si="55"/>
      </c>
      <c r="L337" s="101">
        <v>92</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309</v>
      </c>
      <c r="B338" s="91"/>
      <c r="C338" s="404"/>
      <c r="D338" s="404"/>
      <c r="E338" s="389" t="s">
        <v>310</v>
      </c>
      <c r="F338" s="390"/>
      <c r="G338" s="390"/>
      <c r="H338" s="391"/>
      <c r="I338" s="456"/>
      <c r="J338" s="100">
        <f t="shared" si="54"/>
        <v>0</v>
      </c>
      <c r="K338" s="65" t="str">
        <f t="shared" si="55"/>
      </c>
      <c r="L338" s="101">
        <v>16</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311</v>
      </c>
      <c r="B339" s="91"/>
      <c r="C339" s="404"/>
      <c r="D339" s="404"/>
      <c r="E339" s="389" t="s">
        <v>312</v>
      </c>
      <c r="F339" s="390"/>
      <c r="G339" s="390"/>
      <c r="H339" s="391"/>
      <c r="I339" s="456"/>
      <c r="J339" s="100">
        <f t="shared" si="54"/>
        <v>0</v>
      </c>
      <c r="K339" s="65" t="str">
        <f t="shared" si="55"/>
      </c>
      <c r="L339" s="101">
        <v>31</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313</v>
      </c>
      <c r="B340" s="91"/>
      <c r="C340" s="404"/>
      <c r="D340" s="404"/>
      <c r="E340" s="389" t="s">
        <v>314</v>
      </c>
      <c r="F340" s="390"/>
      <c r="G340" s="390"/>
      <c r="H340" s="391"/>
      <c r="I340" s="456"/>
      <c r="J340" s="100">
        <f t="shared" si="54"/>
        <v>0</v>
      </c>
      <c r="K340" s="65" t="str">
        <f t="shared" si="55"/>
      </c>
      <c r="L340" s="101">
        <v>89</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315</v>
      </c>
      <c r="B341" s="91"/>
      <c r="C341" s="404"/>
      <c r="D341" s="404"/>
      <c r="E341" s="373" t="s">
        <v>316</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317</v>
      </c>
      <c r="B342" s="91"/>
      <c r="C342" s="404"/>
      <c r="D342" s="404"/>
      <c r="E342" s="389" t="s">
        <v>318</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319</v>
      </c>
      <c r="B343" s="91"/>
      <c r="C343" s="404"/>
      <c r="D343" s="404"/>
      <c r="E343" s="389" t="s">
        <v>320</v>
      </c>
      <c r="F343" s="390"/>
      <c r="G343" s="390"/>
      <c r="H343" s="391"/>
      <c r="I343" s="456"/>
      <c r="J343" s="100">
        <f t="shared" si="54"/>
        <v>0</v>
      </c>
      <c r="K343" s="65" t="str">
        <f t="shared" si="55"/>
      </c>
      <c r="L343" s="101">
        <v>71</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321</v>
      </c>
      <c r="B344" s="91"/>
      <c r="C344" s="404"/>
      <c r="D344" s="404"/>
      <c r="E344" s="389" t="s">
        <v>186</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118</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323</v>
      </c>
      <c r="B352" s="91"/>
      <c r="C352" s="392" t="s">
        <v>324</v>
      </c>
      <c r="D352" s="393"/>
      <c r="E352" s="393"/>
      <c r="F352" s="393"/>
      <c r="G352" s="393"/>
      <c r="H352" s="394"/>
      <c r="I352" s="417" t="s">
        <v>325</v>
      </c>
      <c r="J352" s="132">
        <f>IF(SUM(L352:BS352)=0,IF(COUNTIF(L352:BS352,"未確認")&gt;0,"未確認",IF(COUNTIF(L352:BS352,"~*")&gt;0,"*",SUM(L352:BS352))),SUM(L352:BS352))</f>
        <v>0</v>
      </c>
      <c r="K352" s="133" t="str">
        <f>IF(OR(COUNTIF(L352:BS352,"未確認")&gt;0,COUNTIF(L352:BS352,"~*")&gt;0),"※","")</f>
      </c>
      <c r="L352" s="101">
        <v>299</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326</v>
      </c>
      <c r="B353" s="91"/>
      <c r="C353" s="128"/>
      <c r="D353" s="129"/>
      <c r="E353" s="398" t="s">
        <v>327</v>
      </c>
      <c r="F353" s="399"/>
      <c r="G353" s="399"/>
      <c r="H353" s="400"/>
      <c r="I353" s="456"/>
      <c r="J353" s="132">
        <f>IF(SUM(L353:BS353)=0,IF(COUNTIF(L353:BS353,"未確認")&gt;0,"未確認",IF(COUNTIF(L353:BS353,"~*")&gt;0,"*",SUM(L353:BS353))),SUM(L353:BS353))</f>
        <v>0</v>
      </c>
      <c r="K353" s="133" t="str">
        <f>IF(OR(COUNTIF(L353:BS353,"未確認")&gt;0,COUNTIF(L353:BS353,"~*")&gt;0),"※","")</f>
      </c>
      <c r="L353" s="101">
        <v>195</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328</v>
      </c>
      <c r="B354" s="91"/>
      <c r="C354" s="128"/>
      <c r="D354" s="129"/>
      <c r="E354" s="398" t="s">
        <v>329</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330</v>
      </c>
      <c r="B355" s="91"/>
      <c r="C355" s="128"/>
      <c r="D355" s="129"/>
      <c r="E355" s="398" t="s">
        <v>331</v>
      </c>
      <c r="F355" s="399"/>
      <c r="G355" s="399"/>
      <c r="H355" s="400"/>
      <c r="I355" s="456"/>
      <c r="J355" s="132">
        <f>IF(SUM(L355:BS355)=0,IF(COUNTIF(L355:BS355,"未確認")&gt;0,"未確認",IF(COUNTIF(L355:BS355,"~*")&gt;0,"*",SUM(L355:BS355))),SUM(L355:BS355))</f>
        <v>0</v>
      </c>
      <c r="K355" s="133" t="str">
        <f>IF(OR(COUNTIF(L355:BS355,"未確認")&gt;0,COUNTIF(L355:BS355,"~*")&gt;0),"※","")</f>
      </c>
      <c r="L355" s="101">
        <v>89</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332</v>
      </c>
      <c r="B356" s="1"/>
      <c r="C356" s="130"/>
      <c r="D356" s="131"/>
      <c r="E356" s="401" t="s">
        <v>333</v>
      </c>
      <c r="F356" s="402"/>
      <c r="G356" s="402"/>
      <c r="H356" s="403"/>
      <c r="I356" s="457"/>
      <c r="J356" s="132">
        <f>IF(SUM(L356:BS356)=0,IF(COUNTIF(L356:BS356,"未確認")&gt;0,"未確認",IF(COUNTIF(L356:BS356,"~*")&gt;0,"*",SUM(L356:BS356))),SUM(L356:BS356))</f>
        <v>0</v>
      </c>
      <c r="K356" s="133" t="str">
        <f>IF(OR(COUNTIF(L356:BS356,"未確認")&gt;0,COUNTIF(L356:BS356,"~*")&gt;0),"※","")</f>
      </c>
      <c r="L356" s="101">
        <v>15</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334</v>
      </c>
      <c r="C360" s="83"/>
      <c r="D360" s="83"/>
      <c r="E360" s="83"/>
      <c r="F360" s="83"/>
      <c r="G360" s="83"/>
      <c r="H360" s="10"/>
      <c r="I360" s="10"/>
      <c r="J360" s="51"/>
      <c r="K360" s="24"/>
      <c r="L360" s="84"/>
      <c r="M360" s="84"/>
      <c r="N360" s="258"/>
      <c r="BU360" s="360"/>
    </row>
    <row r="361" s="156" customFormat="1">
      <c r="B361" s="91" t="s">
        <v>335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336</v>
      </c>
      <c r="B365" s="91"/>
      <c r="C365" s="395" t="s">
        <v>337</v>
      </c>
      <c r="D365" s="396"/>
      <c r="E365" s="396"/>
      <c r="F365" s="396"/>
      <c r="G365" s="396"/>
      <c r="H365" s="397"/>
      <c r="I365" s="417" t="s">
        <v>338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339</v>
      </c>
      <c r="B366" s="91"/>
      <c r="C366" s="128"/>
      <c r="D366" s="136"/>
      <c r="E366" s="389" t="s">
        <v>340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341</v>
      </c>
      <c r="B367" s="91"/>
      <c r="C367" s="130"/>
      <c r="D367" s="137"/>
      <c r="E367" s="389" t="s">
        <v>342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343</v>
      </c>
      <c r="B368" s="91"/>
      <c r="C368" s="453" t="s">
        <v>344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345</v>
      </c>
      <c r="B369" s="91"/>
      <c r="C369" s="128"/>
      <c r="D369" s="136"/>
      <c r="E369" s="389" t="s">
        <v>346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347</v>
      </c>
      <c r="B370" s="91"/>
      <c r="C370" s="130"/>
      <c r="D370" s="137"/>
      <c r="E370" s="389" t="s">
        <v>348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349</v>
      </c>
      <c r="C385" s="139"/>
      <c r="D385" s="47"/>
      <c r="E385" s="47"/>
      <c r="F385" s="47"/>
      <c r="G385" s="47"/>
      <c r="H385" s="48"/>
      <c r="I385" s="48"/>
      <c r="J385" s="50"/>
      <c r="K385" s="49"/>
      <c r="L385" s="123"/>
      <c r="M385" s="123"/>
      <c r="N385" s="270"/>
      <c r="BU385" s="159"/>
    </row>
    <row r="386"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107</v>
      </c>
      <c r="D398" s="382"/>
      <c r="E398" s="382"/>
      <c r="F398" s="382"/>
      <c r="G398" s="382"/>
      <c r="H398" s="383"/>
      <c r="I398" s="451"/>
      <c r="J398" s="172" t="str">
        <f t="shared" si="63"/>
        <v>未確認</v>
      </c>
      <c r="K398" s="280" t="str">
        <f t="shared" si="64"/>
        <v>※</v>
      </c>
      <c r="L398" s="286">
        <v>491</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361</v>
      </c>
      <c r="D400" s="382"/>
      <c r="E400" s="382"/>
      <c r="F400" s="382"/>
      <c r="G400" s="382"/>
      <c r="H400" s="383"/>
      <c r="I400" s="451"/>
      <c r="J400" s="172" t="str">
        <f t="shared" si="63"/>
        <v>未確認</v>
      </c>
      <c r="K400" s="280" t="str">
        <f t="shared" si="64"/>
        <v>※</v>
      </c>
      <c r="L400" s="286" t="s">
        <v>362</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363</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364</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373</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405</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111</v>
      </c>
      <c r="D448" s="382"/>
      <c r="E448" s="382"/>
      <c r="F448" s="382"/>
      <c r="G448" s="382"/>
      <c r="H448" s="383"/>
      <c r="I448" s="451"/>
      <c r="J448" s="172" t="str">
        <f t="shared" si="65"/>
        <v>未確認</v>
      </c>
      <c r="K448" s="280" t="str">
        <f t="shared" si="66"/>
        <v>※</v>
      </c>
      <c r="L448" s="286">
        <v>159</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t="s">
        <v>362</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362</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t="s">
        <v>362</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t="s">
        <v>362</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t="s">
        <v>362</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t="s">
        <v>362</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t="s">
        <v>362</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585</v>
      </c>
      <c r="D568" s="425"/>
      <c r="E568" s="425"/>
      <c r="F568" s="425"/>
      <c r="G568" s="425"/>
      <c r="H568" s="426"/>
      <c r="I568" s="417" t="s">
        <v>586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587</v>
      </c>
      <c r="B569" s="91"/>
      <c r="C569" s="144"/>
      <c r="D569" s="386" t="s">
        <v>588</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589</v>
      </c>
      <c r="B570" s="91"/>
      <c r="C570" s="144"/>
      <c r="D570" s="386" t="s">
        <v>590</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591</v>
      </c>
      <c r="B571" s="91"/>
      <c r="C571" s="144"/>
      <c r="D571" s="386" t="s">
        <v>592</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593</v>
      </c>
      <c r="B572" s="91"/>
      <c r="C572" s="144"/>
      <c r="D572" s="386" t="s">
        <v>594</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595</v>
      </c>
      <c r="B573" s="91"/>
      <c r="C573" s="144"/>
      <c r="D573" s="386" t="s">
        <v>596</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597</v>
      </c>
      <c r="B574" s="91"/>
      <c r="C574" s="184"/>
      <c r="D574" s="386" t="s">
        <v>598</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600</v>
      </c>
      <c r="B576" s="91"/>
      <c r="C576" s="144"/>
      <c r="D576" s="386" t="s">
        <v>588</v>
      </c>
      <c r="E576" s="387"/>
      <c r="F576" s="387"/>
      <c r="G576" s="387"/>
      <c r="H576" s="388"/>
      <c r="I576" s="418"/>
      <c r="J576" s="420"/>
      <c r="K576" s="421"/>
      <c r="L576" s="304">
        <v>13</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601</v>
      </c>
      <c r="B577" s="91"/>
      <c r="C577" s="144"/>
      <c r="D577" s="386" t="s">
        <v>590</v>
      </c>
      <c r="E577" s="387"/>
      <c r="F577" s="387"/>
      <c r="G577" s="387"/>
      <c r="H577" s="388"/>
      <c r="I577" s="418"/>
      <c r="J577" s="420"/>
      <c r="K577" s="421"/>
      <c r="L577" s="304">
        <v>2.2</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602</v>
      </c>
      <c r="B578" s="91"/>
      <c r="C578" s="144"/>
      <c r="D578" s="386" t="s">
        <v>592</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603</v>
      </c>
      <c r="B579" s="91"/>
      <c r="C579" s="144"/>
      <c r="D579" s="386" t="s">
        <v>594</v>
      </c>
      <c r="E579" s="387"/>
      <c r="F579" s="387"/>
      <c r="G579" s="387"/>
      <c r="H579" s="388"/>
      <c r="I579" s="418"/>
      <c r="J579" s="420"/>
      <c r="K579" s="421"/>
      <c r="L579" s="304">
        <v>0.2</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604</v>
      </c>
      <c r="B580" s="91"/>
      <c r="C580" s="144"/>
      <c r="D580" s="386" t="s">
        <v>596</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605</v>
      </c>
      <c r="B581" s="91"/>
      <c r="C581" s="144"/>
      <c r="D581" s="386" t="s">
        <v>598</v>
      </c>
      <c r="E581" s="387"/>
      <c r="F581" s="387"/>
      <c r="G581" s="387"/>
      <c r="H581" s="388"/>
      <c r="I581" s="418"/>
      <c r="J581" s="420"/>
      <c r="K581" s="421"/>
      <c r="L581" s="304">
        <v>0.2</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607</v>
      </c>
      <c r="B583" s="91"/>
      <c r="C583" s="144"/>
      <c r="D583" s="386" t="s">
        <v>588</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608</v>
      </c>
      <c r="B584" s="91"/>
      <c r="C584" s="144"/>
      <c r="D584" s="386" t="s">
        <v>590</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609</v>
      </c>
      <c r="B585" s="91"/>
      <c r="C585" s="144"/>
      <c r="D585" s="386" t="s">
        <v>592</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610</v>
      </c>
      <c r="B586" s="91"/>
      <c r="C586" s="144"/>
      <c r="D586" s="386" t="s">
        <v>594</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611</v>
      </c>
      <c r="B587" s="91"/>
      <c r="C587" s="144"/>
      <c r="D587" s="386" t="s">
        <v>596</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612</v>
      </c>
      <c r="B588" s="91"/>
      <c r="C588" s="205"/>
      <c r="D588" s="386" t="s">
        <v>598</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614</v>
      </c>
      <c r="B596" s="90"/>
      <c r="C596" s="389" t="s">
        <v>615</v>
      </c>
      <c r="D596" s="390"/>
      <c r="E596" s="390"/>
      <c r="F596" s="390"/>
      <c r="G596" s="390"/>
      <c r="H596" s="391"/>
      <c r="I596" s="95" t="s">
        <v>616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617</v>
      </c>
      <c r="B597" s="66"/>
      <c r="C597" s="389" t="s">
        <v>618</v>
      </c>
      <c r="D597" s="390"/>
      <c r="E597" s="390"/>
      <c r="F597" s="390"/>
      <c r="G597" s="390"/>
      <c r="H597" s="391"/>
      <c r="I597" s="95" t="s">
        <v>619</v>
      </c>
      <c r="J597" s="291" t="str">
        <f t="shared" si="141"/>
        <v>未確認</v>
      </c>
      <c r="K597" s="292" t="str">
        <f t="shared" si="142"/>
        <v>※</v>
      </c>
      <c r="L597" s="286" t="s">
        <v>362</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620</v>
      </c>
      <c r="B598" s="66"/>
      <c r="C598" s="389" t="s">
        <v>621</v>
      </c>
      <c r="D598" s="390"/>
      <c r="E598" s="390"/>
      <c r="F598" s="390"/>
      <c r="G598" s="390"/>
      <c r="H598" s="391"/>
      <c r="I598" s="95" t="s">
        <v>622</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623</v>
      </c>
      <c r="B599" s="66"/>
      <c r="C599" s="389" t="s">
        <v>624</v>
      </c>
      <c r="D599" s="390"/>
      <c r="E599" s="390"/>
      <c r="F599" s="390"/>
      <c r="G599" s="390"/>
      <c r="H599" s="391"/>
      <c r="I599" s="194" t="s">
        <v>625</v>
      </c>
      <c r="J599" s="291" t="str">
        <f t="shared" si="141"/>
        <v>未確認</v>
      </c>
      <c r="K599" s="292" t="str">
        <f t="shared" si="142"/>
        <v>※</v>
      </c>
      <c r="L599" s="286" t="s">
        <v>362</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626</v>
      </c>
      <c r="D600" s="374"/>
      <c r="E600" s="374"/>
      <c r="F600" s="374"/>
      <c r="G600" s="374"/>
      <c r="H600" s="375"/>
      <c r="I600" s="317" t="s">
        <v>627</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628</v>
      </c>
      <c r="D601" s="374"/>
      <c r="E601" s="374"/>
      <c r="F601" s="374"/>
      <c r="G601" s="374"/>
      <c r="H601" s="375"/>
      <c r="I601" s="317" t="s">
        <v>629</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630</v>
      </c>
      <c r="D602" s="374"/>
      <c r="E602" s="374"/>
      <c r="F602" s="374"/>
      <c r="G602" s="374"/>
      <c r="H602" s="375"/>
      <c r="I602" s="317" t="s">
        <v>631</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632</v>
      </c>
      <c r="D603" s="374"/>
      <c r="E603" s="374"/>
      <c r="F603" s="374"/>
      <c r="G603" s="374"/>
      <c r="H603" s="375"/>
      <c r="I603" s="317" t="s">
        <v>633</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634</v>
      </c>
      <c r="D604" s="374"/>
      <c r="E604" s="374"/>
      <c r="F604" s="374"/>
      <c r="G604" s="374"/>
      <c r="H604" s="375"/>
      <c r="I604" s="317" t="s">
        <v>635</v>
      </c>
      <c r="J604" s="291" t="str">
        <f t="shared" si="141"/>
        <v>未確認</v>
      </c>
      <c r="K604" s="292" t="str">
        <f t="shared" si="142"/>
        <v>※</v>
      </c>
      <c r="L604" s="286" t="s">
        <v>362</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636</v>
      </c>
      <c r="D605" s="374"/>
      <c r="E605" s="374"/>
      <c r="F605" s="374"/>
      <c r="G605" s="374"/>
      <c r="H605" s="375"/>
      <c r="I605" s="317" t="s">
        <v>637</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638</v>
      </c>
      <c r="B606" s="66"/>
      <c r="C606" s="389" t="s">
        <v>639</v>
      </c>
      <c r="D606" s="390"/>
      <c r="E606" s="390"/>
      <c r="F606" s="390"/>
      <c r="G606" s="390"/>
      <c r="H606" s="391"/>
      <c r="I606" s="95" t="s">
        <v>640</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641</v>
      </c>
      <c r="B607" s="66"/>
      <c r="C607" s="424" t="s">
        <v>642</v>
      </c>
      <c r="D607" s="425"/>
      <c r="E607" s="425"/>
      <c r="F607" s="425"/>
      <c r="G607" s="425"/>
      <c r="H607" s="426"/>
      <c r="I607" s="431" t="s">
        <v>643</v>
      </c>
      <c r="J607" s="291" t="s">
        <v>362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644</v>
      </c>
      <c r="B608" s="66"/>
      <c r="C608" s="192"/>
      <c r="D608" s="193"/>
      <c r="E608" s="373" t="s">
        <v>645</v>
      </c>
      <c r="F608" s="382"/>
      <c r="G608" s="382"/>
      <c r="H608" s="383"/>
      <c r="I608" s="433"/>
      <c r="J608" s="291" t="s">
        <v>362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646</v>
      </c>
      <c r="B609" s="66"/>
      <c r="C609" s="424" t="s">
        <v>647</v>
      </c>
      <c r="D609" s="425"/>
      <c r="E609" s="425"/>
      <c r="F609" s="425"/>
      <c r="G609" s="425"/>
      <c r="H609" s="426"/>
      <c r="I609" s="417" t="s">
        <v>648</v>
      </c>
      <c r="J609" s="291" t="s">
        <v>362</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649</v>
      </c>
      <c r="B610" s="66"/>
      <c r="C610" s="192"/>
      <c r="D610" s="193"/>
      <c r="E610" s="373" t="s">
        <v>645</v>
      </c>
      <c r="F610" s="382"/>
      <c r="G610" s="382"/>
      <c r="H610" s="383"/>
      <c r="I610" s="423"/>
      <c r="J610" s="291" t="s">
        <v>362</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650</v>
      </c>
      <c r="B611" s="66"/>
      <c r="C611" s="373" t="s">
        <v>651</v>
      </c>
      <c r="D611" s="382"/>
      <c r="E611" s="382"/>
      <c r="F611" s="382"/>
      <c r="G611" s="382"/>
      <c r="H611" s="383"/>
      <c r="I611" s="93" t="s">
        <v>652</v>
      </c>
      <c r="J611" s="291" t="s">
        <v>362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653</v>
      </c>
      <c r="B612" s="66"/>
      <c r="C612" s="389" t="s">
        <v>654</v>
      </c>
      <c r="D612" s="390"/>
      <c r="E612" s="390"/>
      <c r="F612" s="390"/>
      <c r="G612" s="390"/>
      <c r="H612" s="391"/>
      <c r="I612" s="93" t="s">
        <v>655</v>
      </c>
      <c r="J612" s="291" t="str">
        <f t="shared" si="141"/>
        <v>未確認</v>
      </c>
      <c r="K612" s="292" t="str">
        <f t="shared" si="142"/>
        <v>※</v>
      </c>
      <c r="L612" s="286" t="s">
        <v>362</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656</v>
      </c>
      <c r="B613" s="66"/>
      <c r="C613" s="389" t="s">
        <v>657</v>
      </c>
      <c r="D613" s="390"/>
      <c r="E613" s="390"/>
      <c r="F613" s="390"/>
      <c r="G613" s="390"/>
      <c r="H613" s="391"/>
      <c r="I613" s="93" t="s">
        <v>658</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659</v>
      </c>
      <c r="B614" s="66"/>
      <c r="C614" s="389" t="s">
        <v>660</v>
      </c>
      <c r="D614" s="390"/>
      <c r="E614" s="390"/>
      <c r="F614" s="390"/>
      <c r="G614" s="390"/>
      <c r="H614" s="391"/>
      <c r="I614" s="93" t="s">
        <v>661</v>
      </c>
      <c r="J614" s="291" t="str">
        <f t="shared" si="141"/>
        <v>未確認</v>
      </c>
      <c r="K614" s="292" t="str">
        <f t="shared" si="142"/>
        <v>※</v>
      </c>
      <c r="L614" s="286" t="s">
        <v>362</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662</v>
      </c>
      <c r="B615" s="66"/>
      <c r="C615" s="389" t="s">
        <v>663</v>
      </c>
      <c r="D615" s="390"/>
      <c r="E615" s="390"/>
      <c r="F615" s="390"/>
      <c r="G615" s="390"/>
      <c r="H615" s="391"/>
      <c r="I615" s="93" t="s">
        <v>664</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665</v>
      </c>
      <c r="B616" s="66"/>
      <c r="C616" s="389" t="s">
        <v>666</v>
      </c>
      <c r="D616" s="390"/>
      <c r="E616" s="390"/>
      <c r="F616" s="390"/>
      <c r="G616" s="390"/>
      <c r="H616" s="391"/>
      <c r="I616" s="145" t="s">
        <v>667</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668</v>
      </c>
      <c r="B617" s="66"/>
      <c r="C617" s="389" t="s">
        <v>669</v>
      </c>
      <c r="D617" s="390"/>
      <c r="E617" s="390"/>
      <c r="F617" s="390"/>
      <c r="G617" s="390"/>
      <c r="H617" s="391"/>
      <c r="I617" s="93" t="s">
        <v>670</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668</v>
      </c>
      <c r="B618" s="66"/>
      <c r="C618" s="373" t="s">
        <v>671</v>
      </c>
      <c r="D618" s="382"/>
      <c r="E618" s="382"/>
      <c r="F618" s="382"/>
      <c r="G618" s="382"/>
      <c r="H618" s="383"/>
      <c r="I618" s="98" t="s">
        <v>672</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668</v>
      </c>
      <c r="B619" s="66"/>
      <c r="C619" s="373" t="s">
        <v>673</v>
      </c>
      <c r="D619" s="382"/>
      <c r="E619" s="382"/>
      <c r="F619" s="382"/>
      <c r="G619" s="382"/>
      <c r="H619" s="383"/>
      <c r="I619" s="98" t="s">
        <v>674</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676</v>
      </c>
      <c r="B627" s="90"/>
      <c r="C627" s="373" t="s">
        <v>677</v>
      </c>
      <c r="D627" s="382"/>
      <c r="E627" s="382"/>
      <c r="F627" s="382"/>
      <c r="G627" s="382"/>
      <c r="H627" s="383"/>
      <c r="I627" s="431" t="s">
        <v>678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679</v>
      </c>
      <c r="B628" s="90"/>
      <c r="C628" s="373" t="s">
        <v>680</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681</v>
      </c>
      <c r="B629" s="90"/>
      <c r="C629" s="373" t="s">
        <v>682</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683</v>
      </c>
      <c r="B630" s="90"/>
      <c r="C630" s="373" t="s">
        <v>684</v>
      </c>
      <c r="D630" s="382"/>
      <c r="E630" s="382"/>
      <c r="F630" s="382"/>
      <c r="G630" s="382"/>
      <c r="H630" s="383"/>
      <c r="I630" s="417" t="s">
        <v>685</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686</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687</v>
      </c>
      <c r="B632" s="90"/>
      <c r="C632" s="373" t="s">
        <v>688</v>
      </c>
      <c r="D632" s="382"/>
      <c r="E632" s="382"/>
      <c r="F632" s="382"/>
      <c r="G632" s="382"/>
      <c r="H632" s="383"/>
      <c r="I632" s="98" t="s">
        <v>689</v>
      </c>
      <c r="J632" s="291" t="str">
        <f t="shared" si="149"/>
        <v>未確認</v>
      </c>
      <c r="K632" s="292" t="str">
        <f t="shared" si="150"/>
        <v>※</v>
      </c>
      <c r="L632" s="286" t="s">
        <v>362</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690</v>
      </c>
      <c r="B633" s="90"/>
      <c r="C633" s="373" t="s">
        <v>691</v>
      </c>
      <c r="D633" s="382"/>
      <c r="E633" s="382"/>
      <c r="F633" s="382"/>
      <c r="G633" s="382"/>
      <c r="H633" s="383"/>
      <c r="I633" s="98" t="s">
        <v>692</v>
      </c>
      <c r="J633" s="291" t="str">
        <f t="shared" si="149"/>
        <v>未確認</v>
      </c>
      <c r="K633" s="292" t="str">
        <f t="shared" si="150"/>
        <v>※</v>
      </c>
      <c r="L633" s="286" t="s">
        <v>362</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693</v>
      </c>
      <c r="B634" s="91"/>
      <c r="C634" s="373" t="s">
        <v>694</v>
      </c>
      <c r="D634" s="382"/>
      <c r="E634" s="382"/>
      <c r="F634" s="382"/>
      <c r="G634" s="382"/>
      <c r="H634" s="383"/>
      <c r="I634" s="98" t="s">
        <v>695</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696</v>
      </c>
      <c r="B635" s="91"/>
      <c r="C635" s="389" t="s">
        <v>697</v>
      </c>
      <c r="D635" s="390"/>
      <c r="E635" s="390"/>
      <c r="F635" s="390"/>
      <c r="G635" s="390"/>
      <c r="H635" s="391"/>
      <c r="I635" s="93" t="s">
        <v>698</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699</v>
      </c>
      <c r="B636" s="91"/>
      <c r="C636" s="373" t="s">
        <v>700</v>
      </c>
      <c r="D636" s="382"/>
      <c r="E636" s="382"/>
      <c r="F636" s="382"/>
      <c r="G636" s="382"/>
      <c r="H636" s="383"/>
      <c r="I636" s="93" t="s">
        <v>701</v>
      </c>
      <c r="J636" s="291" t="str">
        <f t="shared" si="149"/>
        <v>未確認</v>
      </c>
      <c r="K636" s="292" t="str">
        <f t="shared" si="150"/>
        <v>※</v>
      </c>
      <c r="L636" s="286" t="s">
        <v>362</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702</v>
      </c>
      <c r="B637" s="91"/>
      <c r="C637" s="389" t="s">
        <v>703</v>
      </c>
      <c r="D637" s="390"/>
      <c r="E637" s="390"/>
      <c r="F637" s="390"/>
      <c r="G637" s="390"/>
      <c r="H637" s="391"/>
      <c r="I637" s="93" t="s">
        <v>704</v>
      </c>
      <c r="J637" s="291" t="str">
        <f t="shared" si="149"/>
        <v>未確認</v>
      </c>
      <c r="K637" s="292" t="str">
        <f t="shared" si="150"/>
        <v>※</v>
      </c>
      <c r="L637" s="286" t="s">
        <v>362</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705</v>
      </c>
      <c r="B638" s="91"/>
      <c r="C638" s="389" t="s">
        <v>706</v>
      </c>
      <c r="D638" s="390"/>
      <c r="E638" s="390"/>
      <c r="F638" s="390"/>
      <c r="G638" s="390"/>
      <c r="H638" s="391"/>
      <c r="I638" s="93" t="s">
        <v>707</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708</v>
      </c>
      <c r="D639" s="382"/>
      <c r="E639" s="382"/>
      <c r="F639" s="382"/>
      <c r="G639" s="382"/>
      <c r="H639" s="383"/>
      <c r="I639" s="98" t="s">
        <v>709</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711</v>
      </c>
      <c r="B647" s="90"/>
      <c r="C647" s="389" t="s">
        <v>712</v>
      </c>
      <c r="D647" s="390"/>
      <c r="E647" s="390"/>
      <c r="F647" s="390"/>
      <c r="G647" s="390"/>
      <c r="H647" s="391"/>
      <c r="I647" s="93" t="s">
        <v>713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362</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714</v>
      </c>
      <c r="B648" s="91"/>
      <c r="C648" s="389" t="s">
        <v>715</v>
      </c>
      <c r="D648" s="390"/>
      <c r="E648" s="390"/>
      <c r="F648" s="390"/>
      <c r="G648" s="390"/>
      <c r="H648" s="391"/>
      <c r="I648" s="93" t="s">
        <v>716</v>
      </c>
      <c r="J648" s="291" t="str">
        <f t="shared" si="157"/>
        <v>未確認</v>
      </c>
      <c r="K648" s="292" t="str">
        <f t="shared" si="158"/>
        <v>※</v>
      </c>
      <c r="L648" s="286" t="s">
        <v>362</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717</v>
      </c>
      <c r="B649" s="91"/>
      <c r="C649" s="389" t="s">
        <v>718</v>
      </c>
      <c r="D649" s="390"/>
      <c r="E649" s="390"/>
      <c r="F649" s="390"/>
      <c r="G649" s="390"/>
      <c r="H649" s="391"/>
      <c r="I649" s="93" t="s">
        <v>719</v>
      </c>
      <c r="J649" s="291" t="str">
        <f t="shared" si="157"/>
        <v>未確認</v>
      </c>
      <c r="K649" s="292" t="str">
        <f t="shared" si="158"/>
        <v>※</v>
      </c>
      <c r="L649" s="286" t="s">
        <v>362</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720</v>
      </c>
      <c r="B650" s="91"/>
      <c r="C650" s="373" t="s">
        <v>721</v>
      </c>
      <c r="D650" s="382"/>
      <c r="E650" s="382"/>
      <c r="F650" s="382"/>
      <c r="G650" s="382"/>
      <c r="H650" s="383"/>
      <c r="I650" s="93" t="s">
        <v>722</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723</v>
      </c>
      <c r="B651" s="91"/>
      <c r="C651" s="389" t="s">
        <v>724</v>
      </c>
      <c r="D651" s="390"/>
      <c r="E651" s="390"/>
      <c r="F651" s="390"/>
      <c r="G651" s="390"/>
      <c r="H651" s="391"/>
      <c r="I651" s="93" t="s">
        <v>725</v>
      </c>
      <c r="J651" s="291" t="str">
        <f t="shared" si="157"/>
        <v>未確認</v>
      </c>
      <c r="K651" s="292" t="str">
        <f t="shared" si="158"/>
        <v>※</v>
      </c>
      <c r="L651" s="286" t="s">
        <v>362</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726</v>
      </c>
      <c r="B652" s="91"/>
      <c r="C652" s="389" t="s">
        <v>727</v>
      </c>
      <c r="D652" s="390"/>
      <c r="E652" s="390"/>
      <c r="F652" s="390"/>
      <c r="G652" s="390"/>
      <c r="H652" s="391"/>
      <c r="I652" s="93" t="s">
        <v>728</v>
      </c>
      <c r="J652" s="291" t="str">
        <f t="shared" si="157"/>
        <v>未確認</v>
      </c>
      <c r="K652" s="292" t="str">
        <f t="shared" si="158"/>
        <v>※</v>
      </c>
      <c r="L652" s="286" t="s">
        <v>362</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729</v>
      </c>
      <c r="B653" s="91"/>
      <c r="C653" s="389" t="s">
        <v>730</v>
      </c>
      <c r="D653" s="390"/>
      <c r="E653" s="390"/>
      <c r="F653" s="390"/>
      <c r="G653" s="390"/>
      <c r="H653" s="391"/>
      <c r="I653" s="93" t="s">
        <v>731</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732</v>
      </c>
      <c r="B654" s="91"/>
      <c r="C654" s="373" t="s">
        <v>733</v>
      </c>
      <c r="D654" s="382"/>
      <c r="E654" s="382"/>
      <c r="F654" s="382"/>
      <c r="G654" s="382"/>
      <c r="H654" s="383"/>
      <c r="I654" s="93" t="s">
        <v>734</v>
      </c>
      <c r="J654" s="291" t="str">
        <f t="shared" si="157"/>
        <v>未確認</v>
      </c>
      <c r="K654" s="292" t="str">
        <f t="shared" si="158"/>
        <v>※</v>
      </c>
      <c r="L654" s="286" t="s">
        <v>362</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736</v>
      </c>
      <c r="B662" s="90"/>
      <c r="C662" s="392" t="s">
        <v>737</v>
      </c>
      <c r="D662" s="393"/>
      <c r="E662" s="393"/>
      <c r="F662" s="393"/>
      <c r="G662" s="393"/>
      <c r="H662" s="394"/>
      <c r="I662" s="93" t="s">
        <v>738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470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739</v>
      </c>
      <c r="B663" s="66"/>
      <c r="C663" s="128"/>
      <c r="D663" s="146"/>
      <c r="E663" s="389" t="s">
        <v>740</v>
      </c>
      <c r="F663" s="390"/>
      <c r="G663" s="390"/>
      <c r="H663" s="391"/>
      <c r="I663" s="93" t="s">
        <v>741</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742</v>
      </c>
      <c r="B664" s="66"/>
      <c r="C664" s="128"/>
      <c r="D664" s="146"/>
      <c r="E664" s="389" t="s">
        <v>743</v>
      </c>
      <c r="F664" s="390"/>
      <c r="G664" s="390"/>
      <c r="H664" s="391"/>
      <c r="I664" s="93" t="s">
        <v>744</v>
      </c>
      <c r="J664" s="291" t="str">
        <f t="shared" si="165"/>
        <v>未確認</v>
      </c>
      <c r="K664" s="292" t="str">
        <f t="shared" si="166"/>
        <v>※</v>
      </c>
      <c r="L664" s="286" t="s">
        <v>362</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745</v>
      </c>
      <c r="B665" s="66"/>
      <c r="C665" s="195"/>
      <c r="D665" s="196"/>
      <c r="E665" s="389" t="s">
        <v>746</v>
      </c>
      <c r="F665" s="390"/>
      <c r="G665" s="390"/>
      <c r="H665" s="391"/>
      <c r="I665" s="93" t="s">
        <v>747</v>
      </c>
      <c r="J665" s="291" t="str">
        <f t="shared" si="165"/>
        <v>未確認</v>
      </c>
      <c r="K665" s="292" t="str">
        <f t="shared" si="166"/>
        <v>※</v>
      </c>
      <c r="L665" s="286" t="s">
        <v>362</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748</v>
      </c>
      <c r="B666" s="66"/>
      <c r="C666" s="195"/>
      <c r="D666" s="196"/>
      <c r="E666" s="389" t="s">
        <v>749</v>
      </c>
      <c r="F666" s="390"/>
      <c r="G666" s="390"/>
      <c r="H666" s="391"/>
      <c r="I666" s="93" t="s">
        <v>750</v>
      </c>
      <c r="J666" s="291" t="str">
        <f t="shared" si="165"/>
        <v>未確認</v>
      </c>
      <c r="K666" s="292" t="str">
        <f t="shared" si="166"/>
        <v>※</v>
      </c>
      <c r="L666" s="286">
        <v>437</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751</v>
      </c>
      <c r="B667" s="66"/>
      <c r="C667" s="128"/>
      <c r="D667" s="146"/>
      <c r="E667" s="389" t="s">
        <v>752</v>
      </c>
      <c r="F667" s="390"/>
      <c r="G667" s="390"/>
      <c r="H667" s="391"/>
      <c r="I667" s="93" t="s">
        <v>753</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754</v>
      </c>
      <c r="B668" s="66"/>
      <c r="C668" s="128"/>
      <c r="D668" s="146"/>
      <c r="E668" s="389" t="s">
        <v>755</v>
      </c>
      <c r="F668" s="390"/>
      <c r="G668" s="390"/>
      <c r="H668" s="391"/>
      <c r="I668" s="93" t="s">
        <v>756</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757</v>
      </c>
      <c r="B669" s="66"/>
      <c r="C669" s="128"/>
      <c r="D669" s="146"/>
      <c r="E669" s="389" t="s">
        <v>758</v>
      </c>
      <c r="F669" s="390"/>
      <c r="G669" s="390"/>
      <c r="H669" s="391"/>
      <c r="I669" s="93" t="s">
        <v>759</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760</v>
      </c>
      <c r="B670" s="66"/>
      <c r="C670" s="130"/>
      <c r="D670" s="147"/>
      <c r="E670" s="389" t="s">
        <v>761</v>
      </c>
      <c r="F670" s="390"/>
      <c r="G670" s="390"/>
      <c r="H670" s="391"/>
      <c r="I670" s="93" t="s">
        <v>762</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763</v>
      </c>
      <c r="B671" s="66"/>
      <c r="C671" s="389" t="s">
        <v>764</v>
      </c>
      <c r="D671" s="390"/>
      <c r="E671" s="390"/>
      <c r="F671" s="390"/>
      <c r="G671" s="390"/>
      <c r="H671" s="391"/>
      <c r="I671" s="93" t="s">
        <v>765</v>
      </c>
      <c r="J671" s="291" t="str">
        <f t="shared" si="165"/>
        <v>未確認</v>
      </c>
      <c r="K671" s="292" t="str">
        <f t="shared" si="166"/>
        <v>※</v>
      </c>
      <c r="L671" s="286" t="s">
        <v>362</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766</v>
      </c>
      <c r="B672" s="66"/>
      <c r="C672" s="373" t="s">
        <v>767</v>
      </c>
      <c r="D672" s="382"/>
      <c r="E672" s="382"/>
      <c r="F672" s="382"/>
      <c r="G672" s="382"/>
      <c r="H672" s="383"/>
      <c r="I672" s="98" t="s">
        <v>768</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769</v>
      </c>
      <c r="B673" s="66"/>
      <c r="C673" s="389" t="s">
        <v>770</v>
      </c>
      <c r="D673" s="390"/>
      <c r="E673" s="390"/>
      <c r="F673" s="390"/>
      <c r="G673" s="390"/>
      <c r="H673" s="391"/>
      <c r="I673" s="93" t="s">
        <v>771</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772</v>
      </c>
      <c r="B674" s="66"/>
      <c r="C674" s="389" t="s">
        <v>773</v>
      </c>
      <c r="D674" s="390"/>
      <c r="E674" s="390"/>
      <c r="F674" s="390"/>
      <c r="G674" s="390"/>
      <c r="H674" s="391"/>
      <c r="I674" s="93" t="s">
        <v>774</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775</v>
      </c>
      <c r="B675" s="66"/>
      <c r="C675" s="373" t="s">
        <v>776</v>
      </c>
      <c r="D675" s="382"/>
      <c r="E675" s="382"/>
      <c r="F675" s="382"/>
      <c r="G675" s="382"/>
      <c r="H675" s="383"/>
      <c r="I675" s="93" t="s">
        <v>777</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778</v>
      </c>
      <c r="B676" s="66"/>
      <c r="C676" s="389" t="s">
        <v>779</v>
      </c>
      <c r="D676" s="390"/>
      <c r="E676" s="390"/>
      <c r="F676" s="390"/>
      <c r="G676" s="390"/>
      <c r="H676" s="391"/>
      <c r="I676" s="93" t="s">
        <v>780</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781</v>
      </c>
      <c r="B683" s="66"/>
      <c r="C683" s="373" t="s">
        <v>782</v>
      </c>
      <c r="D683" s="382"/>
      <c r="E683" s="382"/>
      <c r="F683" s="382"/>
      <c r="G683" s="382"/>
      <c r="H683" s="383"/>
      <c r="I683" s="98" t="s">
        <v>783</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784</v>
      </c>
      <c r="B684" s="66"/>
      <c r="C684" s="373" t="s">
        <v>785</v>
      </c>
      <c r="D684" s="382"/>
      <c r="E684" s="382"/>
      <c r="F684" s="382"/>
      <c r="G684" s="382"/>
      <c r="H684" s="383"/>
      <c r="I684" s="98" t="s">
        <v>786</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787</v>
      </c>
      <c r="B685" s="66"/>
      <c r="C685" s="424" t="s">
        <v>788</v>
      </c>
      <c r="D685" s="425"/>
      <c r="E685" s="425"/>
      <c r="F685" s="425"/>
      <c r="G685" s="425"/>
      <c r="H685" s="426"/>
      <c r="I685" s="417" t="s">
        <v>789</v>
      </c>
      <c r="J685" s="300"/>
      <c r="K685" s="307"/>
      <c r="L685" s="310">
        <v>299</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790</v>
      </c>
      <c r="B686" s="66"/>
      <c r="C686" s="148"/>
      <c r="D686" s="149"/>
      <c r="E686" s="424" t="s">
        <v>791</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792</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793</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794</v>
      </c>
      <c r="B689" s="66"/>
      <c r="C689" s="150"/>
      <c r="D689" s="221"/>
      <c r="E689" s="427"/>
      <c r="F689" s="428"/>
      <c r="G689" s="220"/>
      <c r="H689" s="204" t="s">
        <v>795</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796</v>
      </c>
      <c r="B690" s="66"/>
      <c r="C690" s="424" t="s">
        <v>797</v>
      </c>
      <c r="D690" s="425"/>
      <c r="E690" s="425"/>
      <c r="F690" s="425"/>
      <c r="G690" s="429"/>
      <c r="H690" s="426"/>
      <c r="I690" s="417" t="s">
        <v>798</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799</v>
      </c>
      <c r="B691" s="66"/>
      <c r="C691" s="237"/>
      <c r="D691" s="239"/>
      <c r="E691" s="373" t="s">
        <v>800</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801</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802</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803</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804</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805</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806</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807</v>
      </c>
      <c r="B698" s="66"/>
      <c r="C698" s="373" t="s">
        <v>808</v>
      </c>
      <c r="D698" s="382"/>
      <c r="E698" s="382"/>
      <c r="F698" s="382"/>
      <c r="G698" s="382"/>
      <c r="H698" s="383"/>
      <c r="I698" s="416" t="s">
        <v>809</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810</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811</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812</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814</v>
      </c>
      <c r="B709" s="91"/>
      <c r="C709" s="373" t="s">
        <v>815</v>
      </c>
      <c r="D709" s="382"/>
      <c r="E709" s="382"/>
      <c r="F709" s="382"/>
      <c r="G709" s="382"/>
      <c r="H709" s="383"/>
      <c r="I709" s="98" t="s">
        <v>816</v>
      </c>
      <c r="J709" s="299" t="str">
        <f>IF(SUM(L709:BS709)=0,IF(COUNTIF(L709:BS709,"未確認")&gt;0,"未確認",IF(COUNTIF(L709:BS709,"~*")&gt;0,"*",SUM(L709:BS709))),SUM(L709:BS709))</f>
        <v>未確認</v>
      </c>
      <c r="K709" s="292" t="str">
        <f>IF(OR(COUNTIF(L709:BS709,"未確認")&gt;0,COUNTIF(L709:BS709,"*")&gt;0),"※","")</f>
        <v>※</v>
      </c>
      <c r="L709" s="286" t="s">
        <v>362</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817</v>
      </c>
      <c r="B710" s="91"/>
      <c r="C710" s="389" t="s">
        <v>818</v>
      </c>
      <c r="D710" s="390"/>
      <c r="E710" s="390"/>
      <c r="F710" s="390"/>
      <c r="G710" s="390"/>
      <c r="H710" s="391"/>
      <c r="I710" s="93" t="s">
        <v>819</v>
      </c>
      <c r="J710" s="299" t="str">
        <f>IF(SUM(L710:BS710)=0,IF(COUNTIF(L710:BS710,"未確認")&gt;0,"未確認",IF(COUNTIF(L710:BS710,"~*")&gt;0,"*",SUM(L710:BS710))),SUM(L710:BS710))</f>
        <v>未確認</v>
      </c>
      <c r="K710" s="292" t="str">
        <f>IF(OR(COUNTIF(L710:BS710,"未確認")&gt;0,COUNTIF(L710:BS710,"*")&gt;0),"※","")</f>
        <v>※</v>
      </c>
      <c r="L710" s="286" t="s">
        <v>362</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820</v>
      </c>
      <c r="B711" s="91"/>
      <c r="C711" s="389" t="s">
        <v>821</v>
      </c>
      <c r="D711" s="390"/>
      <c r="E711" s="390"/>
      <c r="F711" s="390"/>
      <c r="G711" s="390"/>
      <c r="H711" s="391"/>
      <c r="I711" s="93" t="s">
        <v>822</v>
      </c>
      <c r="J711" s="299" t="str">
        <f>IF(SUM(L711:BS711)=0,IF(COUNTIF(L711:BS711,"未確認")&gt;0,"未確認",IF(COUNTIF(L711:BS711,"~*")&gt;0,"*",SUM(L711:BS711))),SUM(L711:BS711))</f>
        <v>未確認</v>
      </c>
      <c r="K711" s="292" t="str">
        <f>IF(OR(COUNTIF(L711:BS711,"未確認")&gt;0,COUNTIF(L711:BS711,"*")&gt;0),"※","")</f>
        <v>※</v>
      </c>
      <c r="L711" s="286" t="s">
        <v>362</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824</v>
      </c>
      <c r="B719" s="90"/>
      <c r="C719" s="389" t="s">
        <v>825</v>
      </c>
      <c r="D719" s="390"/>
      <c r="E719" s="390"/>
      <c r="F719" s="390"/>
      <c r="G719" s="390"/>
      <c r="H719" s="391"/>
      <c r="I719" s="93" t="s">
        <v>826</v>
      </c>
      <c r="J719" s="291" t="str">
        <f>IF(SUM(L719:BS719)=0,IF(COUNTIF(L719:BS719,"未確認")&gt;0,"未確認",IF(COUNTIF(L719:BS719,"~*")&gt;0,"*",SUM(L719:BS719))),SUM(L719:BS719))</f>
        <v>未確認</v>
      </c>
      <c r="K719" s="292" t="str">
        <f>IF(OR(COUNTIF(L719:BS719,"未確認")&gt;0,COUNTIF(L719:BS719,"*")&gt;0),"※","")</f>
        <v>※</v>
      </c>
      <c r="L719" s="286" t="s">
        <v>362</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827</v>
      </c>
      <c r="B720" s="91"/>
      <c r="C720" s="389" t="s">
        <v>828</v>
      </c>
      <c r="D720" s="390"/>
      <c r="E720" s="390"/>
      <c r="F720" s="390"/>
      <c r="G720" s="390"/>
      <c r="H720" s="391"/>
      <c r="I720" s="93" t="s">
        <v>829</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830</v>
      </c>
      <c r="B721" s="91"/>
      <c r="C721" s="373" t="s">
        <v>831</v>
      </c>
      <c r="D721" s="382"/>
      <c r="E721" s="382"/>
      <c r="F721" s="382"/>
      <c r="G721" s="382"/>
      <c r="H721" s="383"/>
      <c r="I721" s="93" t="s">
        <v>832</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833</v>
      </c>
      <c r="B722" s="91"/>
      <c r="C722" s="389" t="s">
        <v>834</v>
      </c>
      <c r="D722" s="390"/>
      <c r="E722" s="390"/>
      <c r="F722" s="390"/>
      <c r="G722" s="390"/>
      <c r="H722" s="391"/>
      <c r="I722" s="93" t="s">
        <v>835</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837</v>
      </c>
      <c r="B731" s="90"/>
      <c r="C731" s="389" t="s">
        <v>838</v>
      </c>
      <c r="D731" s="390"/>
      <c r="E731" s="390"/>
      <c r="F731" s="390"/>
      <c r="G731" s="390"/>
      <c r="H731" s="391"/>
      <c r="I731" s="93" t="s">
        <v>839</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840</v>
      </c>
      <c r="B732" s="91"/>
      <c r="C732" s="389" t="s">
        <v>841</v>
      </c>
      <c r="D732" s="390"/>
      <c r="E732" s="390"/>
      <c r="F732" s="390"/>
      <c r="G732" s="390"/>
      <c r="H732" s="391"/>
      <c r="I732" s="93" t="s">
        <v>842</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843</v>
      </c>
      <c r="B733" s="91"/>
      <c r="C733" s="373" t="s">
        <v>844</v>
      </c>
      <c r="D733" s="382"/>
      <c r="E733" s="382"/>
      <c r="F733" s="382"/>
      <c r="G733" s="382"/>
      <c r="H733" s="383"/>
      <c r="I733" s="93" t="s">
        <v>845</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846</v>
      </c>
      <c r="B734" s="91"/>
      <c r="C734" s="373" t="s">
        <v>847</v>
      </c>
      <c r="D734" s="382"/>
      <c r="E734" s="382"/>
      <c r="F734" s="382"/>
      <c r="G734" s="382"/>
      <c r="H734" s="383"/>
      <c r="I734" s="93" t="s">
        <v>848</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