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<sst xmlns="http://schemas.openxmlformats.org/spreadsheetml/2006/main" count="860" uniqueCount="860">
  <si>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</si>
  <si>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公立丹南病院</t>
  </si>
  <si>
    <t>〒916-0021　鯖江市三六町１丁目２－３１</t>
  </si>
  <si>
    <t>病棟の建築時期と構造</t>
  </si>
  <si>
    <t>建物情報＼病棟名</t>
  </si>
  <si>
    <t>3階</t>
  </si>
  <si>
    <t>4階</t>
  </si>
  <si>
    <t>5階</t>
  </si>
  <si>
    <t>6階</t>
  </si>
  <si>
    <t>様式１病院病棟票(1)</t>
  </si>
  <si>
    <t>建築時期</t>
  </si>
  <si>
    <t>2012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</si>
  <si>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</si>
  <si>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</si>
  <si>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</si>
  <si>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</si>
  <si>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</si>
  <si>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</si>
  <si>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</si>
  <si>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</si>
  <si>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</si>
  <si>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</si>
  <si>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</si>
  <si>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</si>
  <si>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</si>
  <si>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</si>
  <si>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</si>
  <si>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</si>
  <si>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</si>
  <si>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</si>
  <si>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</si>
  <si>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</si>
  <si>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</si>
  <si>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</si>
  <si>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</si>
  <si>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</si>
  <si>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</si>
  <si>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</si>
  <si>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</si>
  <si>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</si>
  <si>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</si>
  <si>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</si>
  <si>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</si>
  <si>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</si>
  <si>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</si>
  <si>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</si>
  <si>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</si>
  <si>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</si>
  <si>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</si>
  <si>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</si>
  <si>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</si>
  <si>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</si>
  <si>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</si>
  <si>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</si>
  <si>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</si>
  <si>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</si>
  <si>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</si>
  <si>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</si>
  <si>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</si>
  <si>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</si>
  <si>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</si>
  <si>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</si>
  <si>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</si>
  <si>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</si>
  <si>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</si>
  <si>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</si>
  <si>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</si>
  <si>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</si>
  <si>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</si>
  <si>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</si>
  <si>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</si>
  <si>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</si>
  <si>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</si>
  <si>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</si>
  <si>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</si>
  <si>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</si>
  <si>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</si>
  <si>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</si>
  <si>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</si>
  <si>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</si>
  <si>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</si>
  <si>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</si>
  <si>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</si>
  <si>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</si>
  <si>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</si>
  <si>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</si>
  <si>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</si>
  <si>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</si>
  <si>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</si>
  <si>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</si>
  <si>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</si>
  <si>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</si>
  <si>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</si>
  <si>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</si>
  <si>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</si>
  <si>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</si>
  <si>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</si>
  <si>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</si>
  <si>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</si>
  <si>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</si>
  <si>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</si>
  <si>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</si>
  <si>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</si>
  <si>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</si>
  <si>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</si>
  <si>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小児科</t>
  </si>
  <si>
    <t>整形外科</t>
  </si>
  <si>
    <t>様式１病院施設票(43)-2</t>
  </si>
  <si>
    <t>外科</t>
  </si>
  <si>
    <t>産婦人科</t>
  </si>
  <si>
    <t>眼科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</si>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</sst>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t="s">
        <v>18</v>
      </c>
      <c r="N18" s="21"/>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19</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v>43</v>
      </c>
      <c r="N104" s="254">
        <v>47</v>
      </c>
      <c r="O104" s="254">
        <v>41</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37</v>
      </c>
      <c r="M106" s="170">
        <v>34</v>
      </c>
      <c r="N106" s="254">
        <v>43</v>
      </c>
      <c r="O106" s="254">
        <v>41</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44</v>
      </c>
      <c r="M107" s="170">
        <v>43</v>
      </c>
      <c r="N107" s="254">
        <v>47</v>
      </c>
      <c r="O107" s="254">
        <v>41</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106</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109</v>
      </c>
      <c r="N121" s="257" t="s">
        <v>104</v>
      </c>
      <c r="O121" s="257" t="s">
        <v>110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106</v>
      </c>
      <c r="M122" s="209" t="s">
        <v>104</v>
      </c>
      <c r="N122" s="257" t="s">
        <v>110</v>
      </c>
      <c r="O122" s="257" t="s">
        <v>112</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117</v>
      </c>
      <c r="N130" s="257" t="s">
        <v>118</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119</v>
      </c>
      <c r="F131" s="390"/>
      <c r="G131" s="390"/>
      <c r="H131" s="391"/>
      <c r="I131" s="416"/>
      <c r="J131" s="79"/>
      <c r="K131" s="80"/>
      <c r="L131" s="78">
        <v>44</v>
      </c>
      <c r="M131" s="209">
        <v>43</v>
      </c>
      <c r="N131" s="257">
        <v>47</v>
      </c>
      <c r="O131" s="257">
        <v>41</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121</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119</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29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5.9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24</v>
      </c>
      <c r="M186" s="211">
        <v>18</v>
      </c>
      <c r="N186" s="265">
        <v>18</v>
      </c>
      <c r="O186" s="265">
        <v>24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v>
      </c>
      <c r="M187" s="211">
        <v>0</v>
      </c>
      <c r="N187" s="265">
        <v>0</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3</v>
      </c>
      <c r="M190" s="211">
        <v>2</v>
      </c>
      <c r="N190" s="265">
        <v>9</v>
      </c>
      <c r="O190" s="265">
        <v>1</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0.6</v>
      </c>
      <c r="M191" s="211">
        <v>0.7</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1</v>
      </c>
      <c r="M192" s="211">
        <v>8</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0.6</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0</v>
      </c>
      <c r="M196" s="211">
        <v>0</v>
      </c>
      <c r="N196" s="265">
        <v>1</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11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13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193</v>
      </c>
      <c r="M214" s="8"/>
      <c r="N214" s="263"/>
      <c r="O214" s="263"/>
      <c r="P214" s="263"/>
      <c r="Q214" s="263"/>
      <c r="R214" s="263"/>
      <c r="S214" s="263"/>
    </row>
    <row r="215" ht="20.25" customHeight="1">
      <c r="A215" s="156"/>
      <c r="B215" s="1"/>
      <c r="C215" s="52"/>
      <c r="D215" s="3"/>
      <c r="F215" s="3"/>
      <c r="G215" s="3"/>
      <c r="H215" s="188"/>
      <c r="I215" s="56" t="s">
        <v>78</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13</v>
      </c>
      <c r="M216" s="282">
        <v>18</v>
      </c>
      <c r="N216" s="282">
        <v>20</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v>
      </c>
      <c r="M217" s="229">
        <v>3.7</v>
      </c>
      <c r="N217" s="229">
        <v>0.6</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1</v>
      </c>
      <c r="N218" s="282">
        <v>0</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0</v>
      </c>
      <c r="N219" s="229">
        <v>0</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1</v>
      </c>
      <c r="M220" s="282">
        <v>3</v>
      </c>
      <c r="N220" s="282">
        <v>1</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2.7</v>
      </c>
      <c r="N221" s="229">
        <v>0</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0.9</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9</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4</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2</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4</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5</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6</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280</v>
      </c>
      <c r="C309" s="122"/>
      <c r="D309" s="122"/>
      <c r="E309" s="47"/>
      <c r="F309" s="47"/>
      <c r="G309" s="47"/>
      <c r="H309" s="48"/>
      <c r="I309" s="48"/>
      <c r="J309" s="50"/>
      <c r="K309" s="49"/>
      <c r="L309" s="123"/>
      <c r="M309" s="123"/>
      <c r="N309" s="258"/>
      <c r="BU309" s="159"/>
    </row>
    <row r="310" s="156" customFormat="1">
      <c r="B310" s="36" t="s">
        <v>281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282</v>
      </c>
      <c r="B314" s="66"/>
      <c r="C314" s="404" t="s">
        <v>283</v>
      </c>
      <c r="D314" s="392" t="s">
        <v>284</v>
      </c>
      <c r="E314" s="393"/>
      <c r="F314" s="393"/>
      <c r="G314" s="393"/>
      <c r="H314" s="394"/>
      <c r="I314" s="417" t="s">
        <v>285</v>
      </c>
      <c r="J314" s="100">
        <f ref="J314:J319" t="shared" si="50">IF(SUM(L314:BS314)=0,IF(COUNTIF(L314:BS314,"未確認")&gt;0,"未確認",IF(COUNTIF(L314:BS314,"~*")&gt;0,"*",SUM(L314:BS314))),SUM(L314:BS314))</f>
        <v>0</v>
      </c>
      <c r="K314" s="65" t="str">
        <f ref="K314:K319" t="shared" si="51">IF(OR(COUNTIF(L314:BS314,"未確認")&gt;0,COUNTIF(L314:BS314,"~*")&gt;0),"※","")</f>
      </c>
      <c r="L314" s="101">
        <v>864</v>
      </c>
      <c r="M314" s="362">
        <v>1103</v>
      </c>
      <c r="N314" s="223">
        <v>829</v>
      </c>
      <c r="O314" s="223">
        <v>806</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286</v>
      </c>
      <c r="B315" s="66"/>
      <c r="C315" s="405"/>
      <c r="D315" s="466"/>
      <c r="E315" s="389" t="s">
        <v>287</v>
      </c>
      <c r="F315" s="390"/>
      <c r="G315" s="390"/>
      <c r="H315" s="391"/>
      <c r="I315" s="418"/>
      <c r="J315" s="100">
        <f t="shared" si="50"/>
        <v>0</v>
      </c>
      <c r="K315" s="65" t="str">
        <f t="shared" si="51"/>
      </c>
      <c r="L315" s="101">
        <v>300</v>
      </c>
      <c r="M315" s="211">
        <v>293</v>
      </c>
      <c r="N315" s="366">
        <v>719</v>
      </c>
      <c r="O315" s="366">
        <v>138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288</v>
      </c>
      <c r="B316" s="66"/>
      <c r="C316" s="405"/>
      <c r="D316" s="467"/>
      <c r="E316" s="389" t="s">
        <v>289</v>
      </c>
      <c r="F316" s="390"/>
      <c r="G316" s="390"/>
      <c r="H316" s="391"/>
      <c r="I316" s="418"/>
      <c r="J316" s="100">
        <f t="shared" si="50"/>
        <v>0</v>
      </c>
      <c r="K316" s="65" t="str">
        <f t="shared" si="51"/>
      </c>
      <c r="L316" s="101">
        <v>203</v>
      </c>
      <c r="M316" s="211">
        <v>351</v>
      </c>
      <c r="N316" s="211">
        <v>110</v>
      </c>
      <c r="O316" s="211">
        <v>212</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290</v>
      </c>
      <c r="B317" s="66"/>
      <c r="C317" s="405"/>
      <c r="D317" s="468"/>
      <c r="E317" s="389" t="s">
        <v>291</v>
      </c>
      <c r="F317" s="390"/>
      <c r="G317" s="390"/>
      <c r="H317" s="391"/>
      <c r="I317" s="418"/>
      <c r="J317" s="100">
        <f t="shared" si="50"/>
        <v>0</v>
      </c>
      <c r="K317" s="65" t="str">
        <f t="shared" si="51"/>
      </c>
      <c r="L317" s="101">
        <v>361</v>
      </c>
      <c r="M317" s="211">
        <v>459</v>
      </c>
      <c r="N317" s="211">
        <v>0</v>
      </c>
      <c r="O317" s="211">
        <v>456</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292</v>
      </c>
      <c r="B318" s="1"/>
      <c r="C318" s="405"/>
      <c r="D318" s="389" t="s">
        <v>293</v>
      </c>
      <c r="E318" s="390"/>
      <c r="F318" s="390"/>
      <c r="G318" s="390"/>
      <c r="H318" s="391"/>
      <c r="I318" s="418"/>
      <c r="J318" s="100">
        <f t="shared" si="50"/>
        <v>0</v>
      </c>
      <c r="K318" s="65" t="str">
        <f t="shared" si="51"/>
      </c>
      <c r="L318" s="101">
        <v>9724</v>
      </c>
      <c r="M318" s="211">
        <v>8701</v>
      </c>
      <c r="N318" s="211">
        <v>12465</v>
      </c>
      <c r="O318" s="211">
        <v>7924</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294</v>
      </c>
      <c r="B319" s="91"/>
      <c r="C319" s="405"/>
      <c r="D319" s="389" t="s">
        <v>295</v>
      </c>
      <c r="E319" s="390"/>
      <c r="F319" s="390"/>
      <c r="G319" s="390"/>
      <c r="H319" s="391"/>
      <c r="I319" s="419"/>
      <c r="J319" s="100">
        <f t="shared" si="50"/>
        <v>0</v>
      </c>
      <c r="K319" s="65" t="str">
        <f t="shared" si="51"/>
      </c>
      <c r="L319" s="101">
        <v>867</v>
      </c>
      <c r="M319" s="211">
        <v>1100</v>
      </c>
      <c r="N319" s="211">
        <v>817</v>
      </c>
      <c r="O319" s="211">
        <v>800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297</v>
      </c>
      <c r="B327" s="91"/>
      <c r="C327" s="404" t="s">
        <v>283</v>
      </c>
      <c r="D327" s="389" t="s">
        <v>284</v>
      </c>
      <c r="E327" s="390"/>
      <c r="F327" s="390"/>
      <c r="G327" s="390"/>
      <c r="H327" s="391"/>
      <c r="I327" s="417" t="s">
        <v>298</v>
      </c>
      <c r="J327" s="100">
        <f ref="J327:J344" t="shared" si="54">IF(SUM(L327:BS327)=0,IF(COUNTIF(L327:BS327,"未確認")&gt;0,"未確認",IF(COUNTIF(L327:BS327,"~*")&gt;0,"*",SUM(L327:BS327))),SUM(L327:BS327))</f>
        <v>0</v>
      </c>
      <c r="K327" s="65" t="str">
        <f ref="K327:K344" t="shared" si="55">IF(OR(COUNTIF(L327:BS327,"未確認")&gt;0,COUNTIF(L327:BS327,"~*")&gt;0),"※","")</f>
      </c>
      <c r="L327" s="101">
        <v>864</v>
      </c>
      <c r="M327" s="211">
        <v>1103</v>
      </c>
      <c r="N327" s="211">
        <v>829</v>
      </c>
      <c r="O327" s="211">
        <v>806</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299</v>
      </c>
      <c r="B328" s="91"/>
      <c r="C328" s="404"/>
      <c r="D328" s="475" t="s">
        <v>300</v>
      </c>
      <c r="E328" s="477" t="s">
        <v>301</v>
      </c>
      <c r="F328" s="478"/>
      <c r="G328" s="478"/>
      <c r="H328" s="479"/>
      <c r="I328" s="456"/>
      <c r="J328" s="100">
        <f t="shared" si="54"/>
        <v>0</v>
      </c>
      <c r="K328" s="65" t="str">
        <f t="shared" si="55"/>
      </c>
      <c r="L328" s="101">
        <v>14</v>
      </c>
      <c r="M328" s="211">
        <v>4</v>
      </c>
      <c r="N328" s="211">
        <v>451</v>
      </c>
      <c r="O328" s="211">
        <v>9</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302</v>
      </c>
      <c r="B329" s="91"/>
      <c r="C329" s="404"/>
      <c r="D329" s="404"/>
      <c r="E329" s="389" t="s">
        <v>303</v>
      </c>
      <c r="F329" s="390"/>
      <c r="G329" s="390"/>
      <c r="H329" s="391"/>
      <c r="I329" s="456"/>
      <c r="J329" s="100">
        <f t="shared" si="54"/>
        <v>0</v>
      </c>
      <c r="K329" s="65" t="str">
        <f t="shared" si="55"/>
      </c>
      <c r="L329" s="101">
        <v>794</v>
      </c>
      <c r="M329" s="211">
        <v>1013</v>
      </c>
      <c r="N329" s="211">
        <v>355</v>
      </c>
      <c r="O329" s="211">
        <v>710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304</v>
      </c>
      <c r="B330" s="91"/>
      <c r="C330" s="404"/>
      <c r="D330" s="404"/>
      <c r="E330" s="389" t="s">
        <v>305</v>
      </c>
      <c r="F330" s="390"/>
      <c r="G330" s="390"/>
      <c r="H330" s="391"/>
      <c r="I330" s="456"/>
      <c r="J330" s="100">
        <f t="shared" si="54"/>
        <v>0</v>
      </c>
      <c r="K330" s="65" t="str">
        <f t="shared" si="55"/>
      </c>
      <c r="L330" s="101">
        <v>17</v>
      </c>
      <c r="M330" s="211">
        <v>18</v>
      </c>
      <c r="N330" s="211">
        <v>22</v>
      </c>
      <c r="O330" s="211">
        <v>30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306</v>
      </c>
      <c r="B331" s="91"/>
      <c r="C331" s="404"/>
      <c r="D331" s="404"/>
      <c r="E331" s="373" t="s">
        <v>307</v>
      </c>
      <c r="F331" s="382"/>
      <c r="G331" s="382"/>
      <c r="H331" s="383"/>
      <c r="I331" s="456"/>
      <c r="J331" s="100">
        <f t="shared" si="54"/>
        <v>0</v>
      </c>
      <c r="K331" s="65" t="str">
        <f t="shared" si="55"/>
      </c>
      <c r="L331" s="101">
        <v>39</v>
      </c>
      <c r="M331" s="211">
        <v>29</v>
      </c>
      <c r="N331" s="211">
        <v>1</v>
      </c>
      <c r="O331" s="211">
        <v>57</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308</v>
      </c>
      <c r="B332" s="91"/>
      <c r="C332" s="404"/>
      <c r="D332" s="404"/>
      <c r="E332" s="373" t="s">
        <v>309</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310</v>
      </c>
      <c r="B333" s="91"/>
      <c r="C333" s="404"/>
      <c r="D333" s="404"/>
      <c r="E333" s="389" t="s">
        <v>311</v>
      </c>
      <c r="F333" s="390"/>
      <c r="G333" s="390"/>
      <c r="H333" s="391"/>
      <c r="I333" s="456"/>
      <c r="J333" s="100">
        <f t="shared" si="54"/>
        <v>0</v>
      </c>
      <c r="K333" s="65" t="str">
        <f t="shared" si="55"/>
      </c>
      <c r="L333" s="101">
        <v>0</v>
      </c>
      <c r="M333" s="211">
        <v>39</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312</v>
      </c>
      <c r="B334" s="91"/>
      <c r="C334" s="404"/>
      <c r="D334" s="476"/>
      <c r="E334" s="392" t="s">
        <v>196</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313</v>
      </c>
      <c r="B335" s="91"/>
      <c r="C335" s="404"/>
      <c r="D335" s="389" t="s">
        <v>295</v>
      </c>
      <c r="E335" s="390"/>
      <c r="F335" s="390"/>
      <c r="G335" s="390"/>
      <c r="H335" s="391"/>
      <c r="I335" s="456"/>
      <c r="J335" s="100">
        <f t="shared" si="54"/>
        <v>0</v>
      </c>
      <c r="K335" s="65" t="str">
        <f t="shared" si="55"/>
      </c>
      <c r="L335" s="101">
        <v>867</v>
      </c>
      <c r="M335" s="211">
        <v>1100</v>
      </c>
      <c r="N335" s="211">
        <v>817</v>
      </c>
      <c r="O335" s="211">
        <v>800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314</v>
      </c>
      <c r="B336" s="91"/>
      <c r="C336" s="404"/>
      <c r="D336" s="475" t="s">
        <v>315</v>
      </c>
      <c r="E336" s="477" t="s">
        <v>316</v>
      </c>
      <c r="F336" s="478"/>
      <c r="G336" s="478"/>
      <c r="H336" s="479"/>
      <c r="I336" s="456"/>
      <c r="J336" s="100">
        <f t="shared" si="54"/>
        <v>0</v>
      </c>
      <c r="K336" s="65" t="str">
        <f t="shared" si="55"/>
      </c>
      <c r="L336" s="101">
        <v>151</v>
      </c>
      <c r="M336" s="211">
        <v>163</v>
      </c>
      <c r="N336" s="211">
        <v>3</v>
      </c>
      <c r="O336" s="211">
        <v>161</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317</v>
      </c>
      <c r="B337" s="91"/>
      <c r="C337" s="404"/>
      <c r="D337" s="404"/>
      <c r="E337" s="389" t="s">
        <v>318</v>
      </c>
      <c r="F337" s="390"/>
      <c r="G337" s="390"/>
      <c r="H337" s="391"/>
      <c r="I337" s="456"/>
      <c r="J337" s="100">
        <f t="shared" si="54"/>
        <v>0</v>
      </c>
      <c r="K337" s="65" t="str">
        <f t="shared" si="55"/>
      </c>
      <c r="L337" s="101">
        <v>631</v>
      </c>
      <c r="M337" s="211">
        <v>882</v>
      </c>
      <c r="N337" s="211">
        <v>669</v>
      </c>
      <c r="O337" s="211">
        <v>531</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319</v>
      </c>
      <c r="B338" s="91"/>
      <c r="C338" s="404"/>
      <c r="D338" s="404"/>
      <c r="E338" s="389" t="s">
        <v>320</v>
      </c>
      <c r="F338" s="390"/>
      <c r="G338" s="390"/>
      <c r="H338" s="391"/>
      <c r="I338" s="456"/>
      <c r="J338" s="100">
        <f t="shared" si="54"/>
        <v>0</v>
      </c>
      <c r="K338" s="65" t="str">
        <f t="shared" si="55"/>
      </c>
      <c r="L338" s="101">
        <v>29</v>
      </c>
      <c r="M338" s="211">
        <v>22</v>
      </c>
      <c r="N338" s="211">
        <v>72</v>
      </c>
      <c r="O338" s="211">
        <v>30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321</v>
      </c>
      <c r="B339" s="91"/>
      <c r="C339" s="404"/>
      <c r="D339" s="404"/>
      <c r="E339" s="389" t="s">
        <v>322</v>
      </c>
      <c r="F339" s="390"/>
      <c r="G339" s="390"/>
      <c r="H339" s="391"/>
      <c r="I339" s="456"/>
      <c r="J339" s="100">
        <f t="shared" si="54"/>
        <v>0</v>
      </c>
      <c r="K339" s="65" t="str">
        <f t="shared" si="55"/>
      </c>
      <c r="L339" s="101">
        <v>2</v>
      </c>
      <c r="M339" s="211">
        <v>2</v>
      </c>
      <c r="N339" s="211">
        <v>4</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323</v>
      </c>
      <c r="B340" s="91"/>
      <c r="C340" s="404"/>
      <c r="D340" s="404"/>
      <c r="E340" s="389" t="s">
        <v>324</v>
      </c>
      <c r="F340" s="390"/>
      <c r="G340" s="390"/>
      <c r="H340" s="391"/>
      <c r="I340" s="456"/>
      <c r="J340" s="100">
        <f t="shared" si="54"/>
        <v>0</v>
      </c>
      <c r="K340" s="65" t="str">
        <f t="shared" si="55"/>
      </c>
      <c r="L340" s="101">
        <v>7</v>
      </c>
      <c r="M340" s="211">
        <v>9</v>
      </c>
      <c r="N340" s="211">
        <v>15</v>
      </c>
      <c r="O340" s="211">
        <v>17</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325</v>
      </c>
      <c r="B341" s="91"/>
      <c r="C341" s="404"/>
      <c r="D341" s="404"/>
      <c r="E341" s="373" t="s">
        <v>326</v>
      </c>
      <c r="F341" s="382"/>
      <c r="G341" s="382"/>
      <c r="H341" s="383"/>
      <c r="I341" s="456"/>
      <c r="J341" s="100">
        <f t="shared" si="54"/>
        <v>0</v>
      </c>
      <c r="K341" s="65" t="str">
        <f t="shared" si="55"/>
      </c>
      <c r="L341" s="101">
        <v>0</v>
      </c>
      <c r="M341" s="211">
        <v>0</v>
      </c>
      <c r="N341" s="211">
        <v>5</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327</v>
      </c>
      <c r="B342" s="91"/>
      <c r="C342" s="404"/>
      <c r="D342" s="404"/>
      <c r="E342" s="389" t="s">
        <v>328</v>
      </c>
      <c r="F342" s="390"/>
      <c r="G342" s="390"/>
      <c r="H342" s="391"/>
      <c r="I342" s="456"/>
      <c r="J342" s="100">
        <f t="shared" si="54"/>
        <v>0</v>
      </c>
      <c r="K342" s="65" t="str">
        <f t="shared" si="55"/>
      </c>
      <c r="L342" s="101">
        <v>14</v>
      </c>
      <c r="M342" s="211">
        <v>8</v>
      </c>
      <c r="N342" s="211">
        <v>14</v>
      </c>
      <c r="O342" s="211">
        <v>17</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329</v>
      </c>
      <c r="B343" s="91"/>
      <c r="C343" s="404"/>
      <c r="D343" s="404"/>
      <c r="E343" s="389" t="s">
        <v>330</v>
      </c>
      <c r="F343" s="390"/>
      <c r="G343" s="390"/>
      <c r="H343" s="391"/>
      <c r="I343" s="456"/>
      <c r="J343" s="100">
        <f t="shared" si="54"/>
        <v>0</v>
      </c>
      <c r="K343" s="65" t="str">
        <f t="shared" si="55"/>
      </c>
      <c r="L343" s="101">
        <v>33</v>
      </c>
      <c r="M343" s="211">
        <v>14</v>
      </c>
      <c r="N343" s="211">
        <v>35</v>
      </c>
      <c r="O343" s="211">
        <v>44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331</v>
      </c>
      <c r="B344" s="91"/>
      <c r="C344" s="404"/>
      <c r="D344" s="404"/>
      <c r="E344" s="389" t="s">
        <v>196</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333</v>
      </c>
      <c r="B352" s="91"/>
      <c r="C352" s="392" t="s">
        <v>334</v>
      </c>
      <c r="D352" s="393"/>
      <c r="E352" s="393"/>
      <c r="F352" s="393"/>
      <c r="G352" s="393"/>
      <c r="H352" s="394"/>
      <c r="I352" s="417" t="s">
        <v>335</v>
      </c>
      <c r="J352" s="132">
        <f>IF(SUM(L352:BS352)=0,IF(COUNTIF(L352:BS352,"未確認")&gt;0,"未確認",IF(COUNTIF(L352:BS352,"~*")&gt;0,"*",SUM(L352:BS352))),SUM(L352:BS352))</f>
        <v>0</v>
      </c>
      <c r="K352" s="133" t="str">
        <f>IF(OR(COUNTIF(L352:BS352,"未確認")&gt;0,COUNTIF(L352:BS352,"~*")&gt;0),"※","")</f>
      </c>
      <c r="L352" s="101">
        <v>716</v>
      </c>
      <c r="M352" s="211">
        <v>937</v>
      </c>
      <c r="N352" s="265">
        <v>814</v>
      </c>
      <c r="O352" s="265">
        <v>639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336</v>
      </c>
      <c r="B353" s="91"/>
      <c r="C353" s="128"/>
      <c r="D353" s="129"/>
      <c r="E353" s="398" t="s">
        <v>337</v>
      </c>
      <c r="F353" s="399"/>
      <c r="G353" s="399"/>
      <c r="H353" s="400"/>
      <c r="I353" s="456"/>
      <c r="J353" s="132">
        <f>IF(SUM(L353:BS353)=0,IF(COUNTIF(L353:BS353,"未確認")&gt;0,"未確認",IF(COUNTIF(L353:BS353,"~*")&gt;0,"*",SUM(L353:BS353))),SUM(L353:BS353))</f>
        <v>0</v>
      </c>
      <c r="K353" s="133" t="str">
        <f>IF(OR(COUNTIF(L353:BS353,"未確認")&gt;0,COUNTIF(L353:BS353,"~*")&gt;0),"※","")</f>
      </c>
      <c r="L353" s="101">
        <v>706</v>
      </c>
      <c r="M353" s="211">
        <v>929</v>
      </c>
      <c r="N353" s="265">
        <v>786</v>
      </c>
      <c r="O353" s="265">
        <v>624</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338</v>
      </c>
      <c r="B354" s="91"/>
      <c r="C354" s="128"/>
      <c r="D354" s="129"/>
      <c r="E354" s="398" t="s">
        <v>339</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v>5</v>
      </c>
      <c r="N354" s="265">
        <v>12</v>
      </c>
      <c r="O354" s="265">
        <v>3</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340</v>
      </c>
      <c r="B355" s="91"/>
      <c r="C355" s="128"/>
      <c r="D355" s="129"/>
      <c r="E355" s="398" t="s">
        <v>341</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3</v>
      </c>
      <c r="N355" s="265">
        <v>16</v>
      </c>
      <c r="O355" s="265">
        <v>11</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342</v>
      </c>
      <c r="B356" s="1"/>
      <c r="C356" s="130"/>
      <c r="D356" s="131"/>
      <c r="E356" s="401" t="s">
        <v>343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1</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344</v>
      </c>
      <c r="C360" s="83"/>
      <c r="D360" s="83"/>
      <c r="E360" s="83"/>
      <c r="F360" s="83"/>
      <c r="G360" s="83"/>
      <c r="H360" s="10"/>
      <c r="I360" s="10"/>
      <c r="J360" s="51"/>
      <c r="K360" s="24"/>
      <c r="L360" s="84"/>
      <c r="M360" s="84"/>
      <c r="N360" s="258"/>
      <c r="BU360" s="360"/>
    </row>
    <row r="361" s="156" customFormat="1">
      <c r="B361" s="91" t="s">
        <v>345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346</v>
      </c>
      <c r="B365" s="91"/>
      <c r="C365" s="395" t="s">
        <v>347</v>
      </c>
      <c r="D365" s="396"/>
      <c r="E365" s="396"/>
      <c r="F365" s="396"/>
      <c r="G365" s="396"/>
      <c r="H365" s="397"/>
      <c r="I365" s="417" t="s">
        <v>348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349</v>
      </c>
      <c r="B366" s="91"/>
      <c r="C366" s="128"/>
      <c r="D366" s="136"/>
      <c r="E366" s="389" t="s">
        <v>350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351</v>
      </c>
      <c r="B367" s="91"/>
      <c r="C367" s="130"/>
      <c r="D367" s="137"/>
      <c r="E367" s="389" t="s">
        <v>352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353</v>
      </c>
      <c r="B368" s="91"/>
      <c r="C368" s="453" t="s">
        <v>354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355</v>
      </c>
      <c r="B369" s="91"/>
      <c r="C369" s="128"/>
      <c r="D369" s="136"/>
      <c r="E369" s="389" t="s">
        <v>356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357</v>
      </c>
      <c r="B370" s="91"/>
      <c r="C370" s="130"/>
      <c r="D370" s="137"/>
      <c r="E370" s="389" t="s">
        <v>358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359</v>
      </c>
      <c r="C385" s="139"/>
      <c r="D385" s="47"/>
      <c r="E385" s="47"/>
      <c r="F385" s="47"/>
      <c r="G385" s="47"/>
      <c r="H385" s="48"/>
      <c r="I385" s="48"/>
      <c r="J385" s="50"/>
      <c r="K385" s="49"/>
      <c r="L385" s="123"/>
      <c r="M385" s="123"/>
      <c r="N385" s="270"/>
      <c r="BU385" s="159"/>
    </row>
    <row r="386"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117</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1149</v>
      </c>
      <c r="M390" s="215">
        <v>1215</v>
      </c>
      <c r="N390" s="215">
        <v>0</v>
      </c>
      <c r="O390" s="326">
        <v>946</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165</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118</v>
      </c>
      <c r="D443" s="382"/>
      <c r="E443" s="382"/>
      <c r="F443" s="382"/>
      <c r="G443" s="382"/>
      <c r="H443" s="383"/>
      <c r="I443" s="451"/>
      <c r="J443" s="172" t="str">
        <f t="shared" si="65"/>
        <v>未確認</v>
      </c>
      <c r="K443" s="280" t="str">
        <f t="shared" si="66"/>
        <v>※</v>
      </c>
      <c r="L443" s="286">
        <v>0</v>
      </c>
      <c r="M443" s="215">
        <v>0</v>
      </c>
      <c r="N443" s="215">
        <v>1094</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510</v>
      </c>
      <c r="M471" s="215">
        <v>389</v>
      </c>
      <c r="N471" s="274" t="s">
        <v>438</v>
      </c>
      <c r="O471" s="274">
        <v>172</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438</v>
      </c>
      <c r="M472" s="215" t="s">
        <v>438</v>
      </c>
      <c r="N472" s="274" t="s">
        <v>438</v>
      </c>
      <c r="O472" s="274" t="s">
        <v>438</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186</v>
      </c>
      <c r="M473" s="215" t="s">
        <v>438</v>
      </c>
      <c r="N473" s="274" t="s">
        <v>438</v>
      </c>
      <c r="O473" s="274" t="s">
        <v>438</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t="s">
        <v>438</v>
      </c>
      <c r="M474" s="215">
        <v>0</v>
      </c>
      <c r="N474" s="274" t="s">
        <v>438</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t="s">
        <v>438</v>
      </c>
      <c r="N475" s="274" t="s">
        <v>438</v>
      </c>
      <c r="O475" s="274" t="s">
        <v>438</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t="s">
        <v>438</v>
      </c>
      <c r="M476" s="215" t="s">
        <v>438</v>
      </c>
      <c r="N476" s="274" t="s">
        <v>438</v>
      </c>
      <c r="O476" s="274" t="s">
        <v>438</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t="s">
        <v>438</v>
      </c>
      <c r="M477" s="215" t="s">
        <v>438</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t="s">
        <v>438</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438</v>
      </c>
      <c r="M479" s="215" t="s">
        <v>438</v>
      </c>
      <c r="N479" s="274" t="s">
        <v>438</v>
      </c>
      <c r="O479" s="274" t="s">
        <v>438</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205</v>
      </c>
      <c r="M480" s="215" t="s">
        <v>438</v>
      </c>
      <c r="N480" s="274" t="s">
        <v>438</v>
      </c>
      <c r="O480" s="274" t="s">
        <v>438</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t="s">
        <v>438</v>
      </c>
      <c r="M481" s="215" t="s">
        <v>438</v>
      </c>
      <c r="N481" s="274" t="s">
        <v>438</v>
      </c>
      <c r="O481" s="274" t="s">
        <v>438</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t="s">
        <v>438</v>
      </c>
      <c r="M482" s="215" t="s">
        <v>438</v>
      </c>
      <c r="N482" s="274" t="s">
        <v>438</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293</v>
      </c>
      <c r="M484" s="215">
        <v>228</v>
      </c>
      <c r="N484" s="274" t="s">
        <v>438</v>
      </c>
      <c r="O484" s="274" t="s">
        <v>438</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t="s">
        <v>438</v>
      </c>
      <c r="M485" s="215" t="s">
        <v>438</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t="s">
        <v>438</v>
      </c>
      <c r="M486" s="215" t="s">
        <v>438</v>
      </c>
      <c r="N486" s="274" t="s">
        <v>438</v>
      </c>
      <c r="O486" s="274" t="s">
        <v>438</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t="s">
        <v>438</v>
      </c>
      <c r="M487" s="215">
        <v>0</v>
      </c>
      <c r="N487" s="274" t="s">
        <v>438</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t="s">
        <v>438</v>
      </c>
      <c r="M489" s="215" t="s">
        <v>438</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t="s">
        <v>438</v>
      </c>
      <c r="M490" s="215" t="s">
        <v>438</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t="s">
        <v>438</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t="s">
        <v>438</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t="s">
        <v>438</v>
      </c>
      <c r="M493" s="215" t="s">
        <v>438</v>
      </c>
      <c r="N493" s="274" t="s">
        <v>438</v>
      </c>
      <c r="O493" s="274" t="s">
        <v>438</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t="s">
        <v>438</v>
      </c>
      <c r="M494" s="215" t="s">
        <v>438</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t="s">
        <v>438</v>
      </c>
      <c r="M495" s="215" t="s">
        <v>438</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t="s">
        <v>438</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t="s">
        <v>438</v>
      </c>
      <c r="M499" s="215" t="s">
        <v>438</v>
      </c>
      <c r="N499" s="274" t="s">
        <v>438</v>
      </c>
      <c r="O499" s="274" t="s">
        <v>438</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438</v>
      </c>
      <c r="M507" s="215" t="s">
        <v>438</v>
      </c>
      <c r="N507" s="274">
        <v>0</v>
      </c>
      <c r="O507" s="274" t="s">
        <v>438</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438</v>
      </c>
      <c r="M508" s="215" t="s">
        <v>438</v>
      </c>
      <c r="N508" s="274" t="s">
        <v>438</v>
      </c>
      <c r="O508" s="274" t="s">
        <v>438</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438</v>
      </c>
      <c r="M511" s="215" t="s">
        <v>438</v>
      </c>
      <c r="N511" s="274" t="s">
        <v>438</v>
      </c>
      <c r="O511" s="274" t="s">
        <v>438</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t="s">
        <v>438</v>
      </c>
      <c r="M513" s="215" t="s">
        <v>438</v>
      </c>
      <c r="N513" s="274">
        <v>0</v>
      </c>
      <c r="O513" s="274" t="s">
        <v>438</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t="s">
        <v>438</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t="s">
        <v>438</v>
      </c>
      <c r="M539" s="215" t="s">
        <v>438</v>
      </c>
      <c r="N539" s="274" t="s">
        <v>438</v>
      </c>
      <c r="O539" s="274">
        <v>260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t="s">
        <v>438</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t="s">
        <v>438</v>
      </c>
      <c r="M555" s="215">
        <v>0</v>
      </c>
      <c r="N555" s="274">
        <v>0</v>
      </c>
      <c r="O555" s="274" t="s">
        <v>438</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595</v>
      </c>
      <c r="O567" s="222" t="s">
        <v>595</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42.6</v>
      </c>
      <c r="M569" s="216">
        <v>39.4</v>
      </c>
      <c r="N569" s="216">
        <v>0</v>
      </c>
      <c r="O569" s="216">
        <v>48.8</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31.9</v>
      </c>
      <c r="M570" s="216">
        <v>29.4</v>
      </c>
      <c r="N570" s="216">
        <v>0</v>
      </c>
      <c r="O570" s="216">
        <v>37.2</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19.9</v>
      </c>
      <c r="M571" s="216">
        <v>19.7</v>
      </c>
      <c r="N571" s="216">
        <v>0</v>
      </c>
      <c r="O571" s="216">
        <v>26.1</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14.5</v>
      </c>
      <c r="M572" s="216">
        <v>9.9</v>
      </c>
      <c r="N572" s="216">
        <v>0</v>
      </c>
      <c r="O572" s="216">
        <v>16.8</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24.1</v>
      </c>
      <c r="M573" s="216">
        <v>25.5</v>
      </c>
      <c r="N573" s="216">
        <v>0</v>
      </c>
      <c r="O573" s="216">
        <v>1.6</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41.7</v>
      </c>
      <c r="M574" s="216">
        <v>41.5</v>
      </c>
      <c r="N574" s="216">
        <v>0</v>
      </c>
      <c r="O574" s="216">
        <v>30.8</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17.4</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6.4</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1.3</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0.4</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438</v>
      </c>
      <c r="M596" s="215" t="s">
        <v>438</v>
      </c>
      <c r="N596" s="274" t="s">
        <v>438</v>
      </c>
      <c r="O596" s="274" t="s">
        <v>438</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438</v>
      </c>
      <c r="M597" s="215" t="s">
        <v>438</v>
      </c>
      <c r="N597" s="274">
        <v>0</v>
      </c>
      <c r="O597" s="274" t="s">
        <v>438</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v>420</v>
      </c>
      <c r="M599" s="215" t="s">
        <v>438</v>
      </c>
      <c r="N599" s="274" t="s">
        <v>438</v>
      </c>
      <c r="O599" s="274">
        <v>519</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t="s">
        <v>438</v>
      </c>
      <c r="M600" s="274" t="s">
        <v>438</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t="s">
        <v>438</v>
      </c>
      <c r="N601" s="274">
        <v>0</v>
      </c>
      <c r="O601" s="274" t="s">
        <v>438</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t="s">
        <v>438</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t="s">
        <v>438</v>
      </c>
      <c r="M603" s="274" t="s">
        <v>438</v>
      </c>
      <c r="N603" s="274" t="s">
        <v>438</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t="s">
        <v>438</v>
      </c>
      <c r="M604" s="274" t="s">
        <v>438</v>
      </c>
      <c r="N604" s="274" t="s">
        <v>438</v>
      </c>
      <c r="O604" s="274" t="s">
        <v>438</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t="s">
        <v>438</v>
      </c>
      <c r="M605" s="274" t="s">
        <v>438</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1773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438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2673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423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1608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438</v>
      </c>
      <c r="M612" s="215" t="s">
        <v>438</v>
      </c>
      <c r="N612" s="274">
        <v>0</v>
      </c>
      <c r="O612" s="274" t="s">
        <v>438</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t="s">
        <v>438</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438</v>
      </c>
      <c r="M614" s="215" t="s">
        <v>438</v>
      </c>
      <c r="N614" s="274">
        <v>0</v>
      </c>
      <c r="O614" s="274" t="s">
        <v>438</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t="s">
        <v>438</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239</v>
      </c>
      <c r="M627" s="215" t="s">
        <v>438</v>
      </c>
      <c r="N627" s="274">
        <v>392</v>
      </c>
      <c r="O627" s="274">
        <v>258</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t="s">
        <v>438</v>
      </c>
      <c r="M631" s="215" t="s">
        <v>438</v>
      </c>
      <c r="N631" s="274" t="s">
        <v>438</v>
      </c>
      <c r="O631" s="274" t="s">
        <v>438</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v>592</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t="s">
        <v>438</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t="s">
        <v>438</v>
      </c>
      <c r="M635" s="215" t="s">
        <v>438</v>
      </c>
      <c r="N635" s="274">
        <v>0</v>
      </c>
      <c r="O635" s="274" t="s">
        <v>438</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438</v>
      </c>
      <c r="M636" s="215" t="s">
        <v>438</v>
      </c>
      <c r="N636" s="274">
        <v>0</v>
      </c>
      <c r="O636" s="274" t="s">
        <v>438</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193</v>
      </c>
      <c r="M637" s="215" t="s">
        <v>438</v>
      </c>
      <c r="N637" s="274" t="s">
        <v>438</v>
      </c>
      <c r="O637" s="274" t="s">
        <v>438</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t="s">
        <v>438</v>
      </c>
      <c r="M639" s="215" t="s">
        <v>438</v>
      </c>
      <c r="N639" s="277" t="s">
        <v>438</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438</v>
      </c>
      <c r="M647" s="215" t="s">
        <v>438</v>
      </c>
      <c r="N647" s="274" t="s">
        <v>438</v>
      </c>
      <c r="O647" s="274" t="s">
        <v>438</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677</v>
      </c>
      <c r="M648" s="215">
        <v>734</v>
      </c>
      <c r="N648" s="274" t="s">
        <v>438</v>
      </c>
      <c r="O648" s="274">
        <v>503</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236</v>
      </c>
      <c r="M649" s="215" t="s">
        <v>438</v>
      </c>
      <c r="N649" s="274" t="s">
        <v>438</v>
      </c>
      <c r="O649" s="274">
        <v>259</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t="s">
        <v>438</v>
      </c>
      <c r="M650" s="215">
        <v>0</v>
      </c>
      <c r="N650" s="274">
        <v>0</v>
      </c>
      <c r="O650" s="274" t="s">
        <v>438</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438</v>
      </c>
      <c r="M651" s="215" t="s">
        <v>438</v>
      </c>
      <c r="N651" s="274" t="s">
        <v>438</v>
      </c>
      <c r="O651" s="274" t="s">
        <v>438</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438</v>
      </c>
      <c r="M652" s="215" t="s">
        <v>438</v>
      </c>
      <c r="N652" s="274">
        <v>0</v>
      </c>
      <c r="O652" s="274" t="s">
        <v>438</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438</v>
      </c>
      <c r="M653" s="215" t="s">
        <v>438</v>
      </c>
      <c r="N653" s="274" t="s">
        <v>438</v>
      </c>
      <c r="O653" s="274" t="s">
        <v>438</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v>0</v>
      </c>
      <c r="N654" s="274">
        <v>0</v>
      </c>
      <c r="O654" s="274" t="s">
        <v>438</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533</v>
      </c>
      <c r="M662" s="215">
        <v>315</v>
      </c>
      <c r="N662" s="274" t="s">
        <v>438</v>
      </c>
      <c r="O662" s="274">
        <v>420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438</v>
      </c>
      <c r="M664" s="215" t="s">
        <v>438</v>
      </c>
      <c r="N664" s="274" t="s">
        <v>438</v>
      </c>
      <c r="O664" s="274" t="s">
        <v>438</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438</v>
      </c>
      <c r="M665" s="215" t="s">
        <v>438</v>
      </c>
      <c r="N665" s="274" t="s">
        <v>438</v>
      </c>
      <c r="O665" s="274" t="s">
        <v>438</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206</v>
      </c>
      <c r="M666" s="215" t="s">
        <v>438</v>
      </c>
      <c r="N666" s="274" t="s">
        <v>438</v>
      </c>
      <c r="O666" s="274" t="s">
        <v>438</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438</v>
      </c>
      <c r="M667" s="215" t="s">
        <v>438</v>
      </c>
      <c r="N667" s="274" t="s">
        <v>438</v>
      </c>
      <c r="O667" s="274" t="s">
        <v>438</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t="s">
        <v>438</v>
      </c>
      <c r="M669" s="215" t="s">
        <v>438</v>
      </c>
      <c r="N669" s="274">
        <v>0</v>
      </c>
      <c r="O669" s="274" t="s">
        <v>438</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463</v>
      </c>
      <c r="M671" s="215">
        <v>284</v>
      </c>
      <c r="N671" s="274" t="s">
        <v>438</v>
      </c>
      <c r="O671" s="274">
        <v>395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424</v>
      </c>
      <c r="M673" s="215">
        <v>270</v>
      </c>
      <c r="N673" s="274" t="s">
        <v>438</v>
      </c>
      <c r="O673" s="274">
        <v>362</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438</v>
      </c>
      <c r="M674" s="215" t="s">
        <v>438</v>
      </c>
      <c r="N674" s="274" t="s">
        <v>438</v>
      </c>
      <c r="O674" s="274" t="s">
        <v>438</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716</v>
      </c>
      <c r="M685" s="348">
        <v>937</v>
      </c>
      <c r="N685" s="349">
        <v>814</v>
      </c>
      <c r="O685" s="349">
        <v>639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438</v>
      </c>
      <c r="M710" s="215" t="s">
        <v>438</v>
      </c>
      <c r="N710" s="274" t="s">
        <v>438</v>
      </c>
      <c r="O710" s="274" t="s">
        <v>438</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t="s">
        <v>438</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