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50937\Downloads\"/>
    </mc:Choice>
  </mc:AlternateContent>
  <xr:revisionPtr revIDLastSave="0" documentId="8_{6C64BD36-B11C-45EC-B378-5AEBBB7698F3}" xr6:coauthVersionLast="47" xr6:coauthVersionMax="47" xr10:uidLastSave="{00000000-0000-0000-0000-000000000000}"/>
  <bookViews>
    <workbookView xWindow="-120" yWindow="-120" windowWidth="29040" windowHeight="15720" activeTab="1" xr2:uid="{E4A2902A-A5BF-4493-BF4D-00CE2FE68E24}"/>
  </bookViews>
  <sheets>
    <sheet name="（様式６－１）事業所・施設別精算額一覧　" sheetId="2" r:id="rId1"/>
    <sheet name="（様式６－２）事業実績報告書　 " sheetId="1" r:id="rId2"/>
  </sheets>
  <definedNames>
    <definedName name="a" localSheetId="1">'（様式６－２）事業実績報告書　 '!$A$1:$AM$81</definedName>
    <definedName name="Excel_BuiltIn__FilterDatabase" localSheetId="1">#N/A</definedName>
    <definedName name="_xlnm.Print_Area" localSheetId="0">'（様式６－１）事業所・施設別精算額一覧　'!$A$1:$L$127</definedName>
    <definedName name="_xlnm.Print_Area" localSheetId="1">'（様式６－２）事業実績報告書　 '!$A$1:$AM$56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2" l="1"/>
  <c r="F127" i="2"/>
  <c r="H123" i="2"/>
  <c r="I123" i="2" s="1"/>
  <c r="K123" i="2" s="1"/>
  <c r="H119" i="2"/>
  <c r="I119" i="2" s="1"/>
  <c r="K119" i="2" s="1"/>
  <c r="H115" i="2"/>
  <c r="I115" i="2" s="1"/>
  <c r="K115" i="2" s="1"/>
  <c r="H111" i="2"/>
  <c r="I111" i="2" s="1"/>
  <c r="K111" i="2" s="1"/>
  <c r="H107" i="2"/>
  <c r="I107" i="2" s="1"/>
  <c r="K107" i="2" s="1"/>
  <c r="H103" i="2"/>
  <c r="I103" i="2" s="1"/>
  <c r="K103" i="2" s="1"/>
  <c r="H99" i="2"/>
  <c r="I99" i="2" s="1"/>
  <c r="K99" i="2" s="1"/>
  <c r="H95" i="2"/>
  <c r="I95" i="2" s="1"/>
  <c r="K95" i="2" s="1"/>
  <c r="H91" i="2"/>
  <c r="I91" i="2" s="1"/>
  <c r="K91" i="2" s="1"/>
  <c r="I87" i="2"/>
  <c r="K87" i="2" s="1"/>
  <c r="H87" i="2"/>
  <c r="H83" i="2"/>
  <c r="I83" i="2" s="1"/>
  <c r="K83" i="2" s="1"/>
  <c r="H79" i="2"/>
  <c r="I79" i="2" s="1"/>
  <c r="K79" i="2" s="1"/>
  <c r="H75" i="2"/>
  <c r="I75" i="2" s="1"/>
  <c r="K75" i="2" s="1"/>
  <c r="H71" i="2"/>
  <c r="I71" i="2" s="1"/>
  <c r="K71" i="2" s="1"/>
  <c r="H67" i="2"/>
  <c r="I67" i="2" s="1"/>
  <c r="K67" i="2" s="1"/>
  <c r="H63" i="2"/>
  <c r="I63" i="2" s="1"/>
  <c r="K63" i="2" s="1"/>
  <c r="H59" i="2"/>
  <c r="I59" i="2" s="1"/>
  <c r="K59" i="2" s="1"/>
  <c r="H55" i="2"/>
  <c r="I55" i="2" s="1"/>
  <c r="K55" i="2" s="1"/>
  <c r="H51" i="2"/>
  <c r="I51" i="2" s="1"/>
  <c r="K51" i="2" s="1"/>
  <c r="H47" i="2"/>
  <c r="I47" i="2" s="1"/>
  <c r="K47" i="2" s="1"/>
  <c r="H43" i="2"/>
  <c r="I43" i="2" s="1"/>
  <c r="K43" i="2" s="1"/>
  <c r="H39" i="2"/>
  <c r="I39" i="2" s="1"/>
  <c r="K39" i="2" s="1"/>
  <c r="H35" i="2"/>
  <c r="I35" i="2" s="1"/>
  <c r="K35" i="2" s="1"/>
  <c r="H31" i="2"/>
  <c r="I31" i="2" s="1"/>
  <c r="K31" i="2" s="1"/>
  <c r="H27" i="2"/>
  <c r="I27" i="2" s="1"/>
  <c r="K27" i="2" s="1"/>
  <c r="H23" i="2"/>
  <c r="I23" i="2" s="1"/>
  <c r="K23" i="2" s="1"/>
  <c r="H19" i="2"/>
  <c r="I19" i="2" s="1"/>
  <c r="K19" i="2" s="1"/>
  <c r="H15" i="2"/>
  <c r="I15" i="2" s="1"/>
  <c r="K15" i="2" s="1"/>
  <c r="H11" i="2"/>
  <c r="I11" i="2" s="1"/>
  <c r="K11" i="2" s="1"/>
  <c r="H7" i="2" l="1"/>
  <c r="H127" i="2" s="1"/>
  <c r="I7" i="2" l="1"/>
  <c r="I127" i="2" s="1"/>
  <c r="K7" i="2" l="1"/>
  <c r="K127" i="2" s="1"/>
  <c r="L127" i="2" s="1"/>
</calcChain>
</file>

<file path=xl/sharedStrings.xml><?xml version="1.0" encoding="utf-8"?>
<sst xmlns="http://schemas.openxmlformats.org/spreadsheetml/2006/main" count="71" uniqueCount="64">
  <si>
    <t>年</t>
  </si>
  <si>
    <t>月</t>
  </si>
  <si>
    <t>日</t>
  </si>
  <si>
    <t>郵便番号</t>
  </si>
  <si>
    <t>　</t>
  </si>
  <si>
    <t>〔着手〕</t>
  </si>
  <si>
    <t>～</t>
  </si>
  <si>
    <t>〔完了〕</t>
  </si>
  <si>
    <t>総事業費</t>
  </si>
  <si>
    <t>円</t>
  </si>
  <si>
    <t xml:space="preserve">事業内容
</t>
  </si>
  <si>
    <t>事業内容（丸を付けてください）</t>
  </si>
  <si>
    <t>具体的な内容</t>
  </si>
  <si>
    <t>数量</t>
  </si>
  <si>
    <t>内訳（円）</t>
  </si>
  <si>
    <t>左記以外</t>
  </si>
  <si>
    <t>合計</t>
  </si>
  <si>
    <t>計</t>
  </si>
  <si>
    <t>－</t>
  </si>
  <si>
    <t>　　（千円未満を切り捨てて記入すること。）</t>
  </si>
  <si>
    <t>・　空調（冷暖房）設備（業務用エアコン等）の更新</t>
    <phoneticPr fontId="6"/>
  </si>
  <si>
    <t>・　換気設備（全熱交換器）の更新</t>
    <phoneticPr fontId="6"/>
  </si>
  <si>
    <t>・　冷蔵・冷凍設備（業務用冷蔵・冷凍庫等）の更新</t>
    <phoneticPr fontId="6"/>
  </si>
  <si>
    <t>・　エネルギー管理設備（EMS、凍結防止ヒーター用節電器）の導入</t>
    <phoneticPr fontId="6"/>
  </si>
  <si>
    <t>・　恒温設備（チラー（冷却水循環装置）、ヒートポンプ式給湯器、</t>
    <phoneticPr fontId="6"/>
  </si>
  <si>
    <t>・　熱電供給設備（高効率コージェネレーション）の更新</t>
    <phoneticPr fontId="6"/>
  </si>
  <si>
    <t>・　電気制御設備（変圧器、産業用モータ）の更新</t>
    <phoneticPr fontId="6"/>
  </si>
  <si>
    <t>想定される効果の内容</t>
    <rPh sb="8" eb="10">
      <t>ナイヨウ</t>
    </rPh>
    <phoneticPr fontId="6"/>
  </si>
  <si>
    <t>　２　事業費の内訳</t>
    <phoneticPr fontId="6"/>
  </si>
  <si>
    <t xml:space="preserve">    高性能ボイラ）の更新</t>
    <phoneticPr fontId="6"/>
  </si>
  <si>
    <t>規格等
（能力・
大きさ）</t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</si>
  <si>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</si>
  <si>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</si>
  <si>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サービス
種別</t>
    <rPh sb="5" eb="7">
      <t>シュベツ</t>
    </rPh>
    <phoneticPr fontId="6"/>
  </si>
  <si>
    <t>事業期間</t>
    <phoneticPr fontId="6"/>
  </si>
  <si>
    <t>様式第６－２号（第14条関係）</t>
    <phoneticPr fontId="6"/>
  </si>
  <si>
    <t>事業実績報告書</t>
    <rPh sb="0" eb="7">
      <t>ジギョウジッセキホウコクショ</t>
    </rPh>
    <phoneticPr fontId="6"/>
  </si>
  <si>
    <t>に１/２を乗じた額とする。</t>
    <rPh sb="5" eb="6">
      <t>ジョウ</t>
    </rPh>
    <rPh sb="8" eb="9">
      <t>ガク</t>
    </rPh>
    <phoneticPr fontId="6"/>
  </si>
  <si>
    <t>・　照明設備（人感センサー付きを含む）への交換</t>
    <phoneticPr fontId="6"/>
  </si>
  <si>
    <t>・　窓（複層ガラス、真空ガラス、サッシ）の更新</t>
    <rPh sb="21" eb="23">
      <t>コウシン</t>
    </rPh>
    <phoneticPr fontId="6"/>
  </si>
  <si>
    <t>１　補助事業の概要</t>
  </si>
  <si>
    <t>補助事業を実施する事業所等</t>
    <rPh sb="9" eb="12">
      <t>ジギョウショ</t>
    </rPh>
    <rPh sb="12" eb="13">
      <t>トウ</t>
    </rPh>
    <phoneticPr fontId="6"/>
  </si>
  <si>
    <t>補助金
精算額</t>
    <rPh sb="4" eb="6">
      <t>セイサン</t>
    </rPh>
    <phoneticPr fontId="6"/>
  </si>
  <si>
    <t>＊　上記総事業費・補助金精算額の範囲内で補助金額を確定します。</t>
    <rPh sb="12" eb="14">
      <t>セイサン</t>
    </rPh>
    <rPh sb="25" eb="27">
      <t>カクテイ</t>
    </rPh>
    <phoneticPr fontId="6"/>
  </si>
  <si>
    <t>補助事業内容
（導入設備等の名称）</t>
  </si>
  <si>
    <t>補助対象
経費</t>
  </si>
  <si>
    <t>※　県補助金額は、補助事業対象経費から寄附金その他の収入の額を控除した額（①）に、</t>
  </si>
  <si>
    <t>なお、補助下限額は２０万円、上限額は２００万円である。</t>
    <rPh sb="5" eb="7">
      <t>カゲン</t>
    </rPh>
    <rPh sb="7" eb="8">
      <t>ガク</t>
    </rPh>
    <rPh sb="11" eb="13">
      <t>マンエン</t>
    </rPh>
    <rPh sb="14" eb="17">
      <t>ジョウゲンガク</t>
    </rPh>
    <rPh sb="21" eb="23">
      <t>マンエン</t>
    </rPh>
    <phoneticPr fontId="6"/>
  </si>
  <si>
    <t>※　消費税および地方消費税は補助事業対象経費としない。</t>
  </si>
  <si>
    <t>令和</t>
    <rPh sb="0" eb="2">
      <t>レイワ</t>
    </rPh>
    <phoneticPr fontId="6"/>
  </si>
  <si>
    <t>様式第６－１号（第14条関係）</t>
    <rPh sb="0" eb="2">
      <t>ヨウシキ</t>
    </rPh>
    <rPh sb="2" eb="3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1"/>
  </si>
  <si>
    <t>事業所・施設別精算額一覧</t>
    <rPh sb="0" eb="3">
      <t>ジギョウショ</t>
    </rPh>
    <rPh sb="4" eb="6">
      <t>シセツ</t>
    </rPh>
    <rPh sb="6" eb="7">
      <t>ベツ</t>
    </rPh>
    <rPh sb="7" eb="12">
      <t>セイサンガクイチラン</t>
    </rPh>
    <phoneticPr fontId="11"/>
  </si>
  <si>
    <t>補助事業者</t>
    <rPh sb="2" eb="4">
      <t>ジギョウ</t>
    </rPh>
    <rPh sb="4" eb="5">
      <t>シャ</t>
    </rPh>
    <phoneticPr fontId="6"/>
  </si>
  <si>
    <t>番号</t>
    <rPh sb="0" eb="2">
      <t>バンゴウ</t>
    </rPh>
    <phoneticPr fontId="11"/>
  </si>
  <si>
    <t>事業所・施設名</t>
    <rPh sb="0" eb="3">
      <t>ジギョウショ</t>
    </rPh>
    <rPh sb="4" eb="6">
      <t>シセツ</t>
    </rPh>
    <rPh sb="6" eb="7">
      <t>メイ</t>
    </rPh>
    <phoneticPr fontId="11"/>
  </si>
  <si>
    <t>サービス種別</t>
    <rPh sb="4" eb="6">
      <t>シュベツ</t>
    </rPh>
    <phoneticPr fontId="6"/>
  </si>
  <si>
    <t>総事業費</t>
    <rPh sb="0" eb="4">
      <t>ソウジギョウヒ</t>
    </rPh>
    <phoneticPr fontId="11"/>
  </si>
  <si>
    <t>寄付その他の
収入額</t>
    <rPh sb="0" eb="2">
      <t>キフ</t>
    </rPh>
    <rPh sb="4" eb="5">
      <t>タ</t>
    </rPh>
    <rPh sb="7" eb="9">
      <t>シュウニュウ</t>
    </rPh>
    <rPh sb="9" eb="10">
      <t>ガク</t>
    </rPh>
    <phoneticPr fontId="6"/>
  </si>
  <si>
    <t>補助対象経費
（①）</t>
    <rPh sb="2" eb="4">
      <t>タイショウ</t>
    </rPh>
    <rPh sb="4" eb="6">
      <t>ケイヒ</t>
    </rPh>
    <phoneticPr fontId="6"/>
  </si>
  <si>
    <t>①×補助率
(②）</t>
  </si>
  <si>
    <t>補助上限額
(③)</t>
    <rPh sb="2" eb="5">
      <t>ジョウゲンガク</t>
    </rPh>
    <phoneticPr fontId="13"/>
  </si>
  <si>
    <t>補助基準額
（④の計）</t>
    <rPh sb="2" eb="4">
      <t>キジュン</t>
    </rPh>
    <rPh sb="4" eb="5">
      <t>ガク</t>
    </rPh>
    <rPh sb="9" eb="10">
      <t>ケイ</t>
    </rPh>
    <phoneticPr fontId="6"/>
  </si>
  <si>
    <t>合　計　額</t>
    <phoneticPr fontId="13"/>
  </si>
  <si>
    <t>選定額（④）
(②と③を比較して
少ない方の額)</t>
    <rPh sb="0" eb="2">
      <t>センテイ</t>
    </rPh>
    <rPh sb="2" eb="3">
      <t>ガク</t>
    </rPh>
    <rPh sb="12" eb="14">
      <t>ヒカク</t>
    </rPh>
    <rPh sb="17" eb="18">
      <t>スク</t>
    </rPh>
    <rPh sb="20" eb="21">
      <t>ホウ</t>
    </rPh>
    <rPh sb="22" eb="23">
      <t>ガク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</si>
</sst>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8" formatCode="#,##0_);[Red]\(#,##0\)"/>
    <numFmt numFmtId="184" formatCode="#,##0&quot;円&quot;"/>
  </numFmts>
  <fonts count="2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178" fontId="4" fillId="2" borderId="11" xfId="0" applyNumberFormat="1" applyFont="1" applyFill="1" applyBorder="1" applyAlignment="1">
      <alignment horizontal="center" vertical="center" wrapText="1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8" fontId="4" fillId="3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4" fillId="3" borderId="9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184" fontId="7" fillId="0" borderId="0" xfId="0" applyNumberFormat="1" applyFont="1" applyAlignment="1">
      <alignment horizontal="center" vertical="center" wrapText="1"/>
    </xf>
    <xf numFmtId="18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84" fontId="15" fillId="0" borderId="0" xfId="0" applyNumberFormat="1" applyFont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49" fontId="10" fillId="0" borderId="51" xfId="0" applyNumberFormat="1" applyFont="1" applyBorder="1" applyAlignment="1" applyProtection="1">
      <alignment horizontal="left" vertical="center" shrinkToFit="1"/>
      <protection locked="0"/>
    </xf>
    <xf numFmtId="49" fontId="10" fillId="0" borderId="52" xfId="0" applyNumberFormat="1" applyFont="1" applyBorder="1" applyAlignment="1" applyProtection="1">
      <alignment horizontal="left" vertical="center" shrinkToFit="1"/>
      <protection locked="0"/>
    </xf>
    <xf numFmtId="49" fontId="10" fillId="0" borderId="53" xfId="0" applyNumberFormat="1" applyFont="1" applyBorder="1" applyAlignment="1" applyProtection="1">
      <alignment horizontal="left" vertical="center" shrinkToFit="1"/>
      <protection locked="0"/>
    </xf>
    <xf numFmtId="184" fontId="10" fillId="0" borderId="53" xfId="0" applyNumberFormat="1" applyFont="1" applyBorder="1" applyAlignment="1" applyProtection="1">
      <alignment horizontal="right" vertical="center" shrinkToFit="1"/>
      <protection locked="0"/>
    </xf>
    <xf numFmtId="184" fontId="10" fillId="0" borderId="54" xfId="0" applyNumberFormat="1" applyFont="1" applyBorder="1" applyAlignment="1" applyProtection="1">
      <alignment horizontal="right" vertical="center" shrinkToFit="1"/>
      <protection locked="0"/>
    </xf>
    <xf numFmtId="184" fontId="10" fillId="0" borderId="55" xfId="0" applyNumberFormat="1" applyFont="1" applyBorder="1" applyAlignment="1" applyProtection="1">
      <alignment horizontal="right" vertical="center" shrinkToFit="1"/>
      <protection locked="0"/>
    </xf>
    <xf numFmtId="184" fontId="1" fillId="0" borderId="56" xfId="0" applyNumberFormat="1" applyFont="1" applyBorder="1">
      <alignment vertical="center"/>
    </xf>
    <xf numFmtId="0" fontId="1" fillId="0" borderId="57" xfId="0" applyFont="1" applyBorder="1" applyAlignment="1">
      <alignment horizontal="center" vertical="center"/>
    </xf>
    <xf numFmtId="49" fontId="10" fillId="0" borderId="58" xfId="0" applyNumberFormat="1" applyFont="1" applyBorder="1" applyAlignment="1" applyProtection="1">
      <alignment horizontal="left" vertical="center" shrinkToFit="1"/>
      <protection locked="0"/>
    </xf>
    <xf numFmtId="49" fontId="10" fillId="0" borderId="59" xfId="0" applyNumberFormat="1" applyFont="1" applyBorder="1" applyAlignment="1" applyProtection="1">
      <alignment horizontal="left" vertical="center" shrinkToFit="1"/>
      <protection locked="0"/>
    </xf>
    <xf numFmtId="49" fontId="10" fillId="0" borderId="60" xfId="0" applyNumberFormat="1" applyFont="1" applyBorder="1" applyAlignment="1" applyProtection="1">
      <alignment horizontal="left" vertical="center" shrinkToFit="1"/>
      <protection locked="0"/>
    </xf>
    <xf numFmtId="184" fontId="10" fillId="0" borderId="60" xfId="0" applyNumberFormat="1" applyFont="1" applyBorder="1" applyAlignment="1" applyProtection="1">
      <alignment horizontal="right" vertical="center" shrinkToFit="1"/>
      <protection locked="0"/>
    </xf>
    <xf numFmtId="184" fontId="10" fillId="0" borderId="61" xfId="0" applyNumberFormat="1" applyFont="1" applyBorder="1" applyAlignment="1" applyProtection="1">
      <alignment horizontal="right" vertical="center" shrinkToFit="1"/>
      <protection locked="0"/>
    </xf>
    <xf numFmtId="184" fontId="10" fillId="0" borderId="62" xfId="0" applyNumberFormat="1" applyFont="1" applyBorder="1" applyAlignment="1" applyProtection="1">
      <alignment horizontal="right" vertical="center" shrinkToFit="1"/>
      <protection locked="0"/>
    </xf>
    <xf numFmtId="0" fontId="1" fillId="0" borderId="63" xfId="0" applyFont="1" applyBorder="1">
      <alignment vertical="center"/>
    </xf>
    <xf numFmtId="0" fontId="1" fillId="0" borderId="64" xfId="0" applyFont="1" applyBorder="1" applyAlignment="1">
      <alignment horizontal="center" vertical="center"/>
    </xf>
    <xf numFmtId="49" fontId="10" fillId="0" borderId="65" xfId="0" applyNumberFormat="1" applyFont="1" applyBorder="1" applyAlignment="1" applyProtection="1">
      <alignment horizontal="left" vertical="center" shrinkToFit="1"/>
      <protection locked="0"/>
    </xf>
    <xf numFmtId="49" fontId="10" fillId="0" borderId="66" xfId="0" applyNumberFormat="1" applyFont="1" applyBorder="1" applyAlignment="1" applyProtection="1">
      <alignment horizontal="left" vertical="center" shrinkToFit="1"/>
      <protection locked="0"/>
    </xf>
    <xf numFmtId="49" fontId="10" fillId="0" borderId="67" xfId="0" applyNumberFormat="1" applyFont="1" applyBorder="1" applyAlignment="1" applyProtection="1">
      <alignment horizontal="left" vertical="center" shrinkToFit="1"/>
      <protection locked="0"/>
    </xf>
    <xf numFmtId="184" fontId="10" fillId="0" borderId="67" xfId="0" applyNumberFormat="1" applyFont="1" applyBorder="1" applyAlignment="1" applyProtection="1">
      <alignment horizontal="right" vertical="center" shrinkToFit="1"/>
      <protection locked="0"/>
    </xf>
    <xf numFmtId="184" fontId="10" fillId="0" borderId="68" xfId="0" applyNumberFormat="1" applyFont="1" applyBorder="1" applyAlignment="1" applyProtection="1">
      <alignment horizontal="right" vertical="center" shrinkToFit="1"/>
      <protection locked="0"/>
    </xf>
    <xf numFmtId="184" fontId="10" fillId="0" borderId="69" xfId="0" applyNumberFormat="1" applyFont="1" applyBorder="1" applyAlignment="1" applyProtection="1">
      <alignment horizontal="right" vertical="center" shrinkToFit="1"/>
      <protection locked="0"/>
    </xf>
    <xf numFmtId="0" fontId="1" fillId="0" borderId="56" xfId="0" applyFont="1" applyBorder="1">
      <alignment vertical="center"/>
    </xf>
    <xf numFmtId="184" fontId="10" fillId="0" borderId="70" xfId="0" applyNumberFormat="1" applyFont="1" applyBorder="1" applyAlignment="1" applyProtection="1">
      <alignment horizontal="right" vertical="center" shrinkToFit="1"/>
      <protection locked="0"/>
    </xf>
    <xf numFmtId="184" fontId="1" fillId="0" borderId="71" xfId="0" applyNumberFormat="1" applyFont="1" applyBorder="1">
      <alignment vertical="center"/>
    </xf>
    <xf numFmtId="184" fontId="15" fillId="0" borderId="75" xfId="0" applyNumberFormat="1" applyFont="1" applyBorder="1">
      <alignment vertical="center"/>
    </xf>
    <xf numFmtId="184" fontId="15" fillId="0" borderId="73" xfId="0" applyNumberFormat="1" applyFont="1" applyBorder="1">
      <alignment vertical="center"/>
    </xf>
    <xf numFmtId="184" fontId="15" fillId="0" borderId="76" xfId="0" applyNumberFormat="1" applyFont="1" applyBorder="1">
      <alignment vertical="center"/>
    </xf>
    <xf numFmtId="184" fontId="16" fillId="0" borderId="77" xfId="0" applyNumberFormat="1" applyFont="1" applyBorder="1" applyAlignment="1">
      <alignment horizontal="right" vertical="center"/>
    </xf>
    <xf numFmtId="184" fontId="15" fillId="0" borderId="75" xfId="0" applyNumberFormat="1" applyFont="1" applyBorder="1" applyAlignment="1">
      <alignment horizontal="right" vertical="center"/>
    </xf>
    <xf numFmtId="184" fontId="15" fillId="0" borderId="78" xfId="0" applyNumberFormat="1" applyFont="1" applyBorder="1">
      <alignment vertical="center"/>
    </xf>
    <xf numFmtId="0" fontId="10" fillId="0" borderId="0" xfId="0" applyFont="1">
      <alignment vertical="center"/>
    </xf>
    <xf numFmtId="184" fontId="3" fillId="0" borderId="34" xfId="0" applyNumberFormat="1" applyFont="1" applyBorder="1" applyAlignment="1">
      <alignment horizontal="center" vertical="center"/>
    </xf>
    <xf numFmtId="184" fontId="3" fillId="0" borderId="38" xfId="0" applyNumberFormat="1" applyFont="1" applyBorder="1" applyAlignment="1">
      <alignment horizontal="center" vertical="center" wrapText="1" shrinkToFit="1"/>
    </xf>
    <xf numFmtId="184" fontId="3" fillId="0" borderId="37" xfId="0" applyNumberFormat="1" applyFont="1" applyBorder="1" applyAlignment="1">
      <alignment horizontal="center" vertical="center" wrapText="1" shrinkToFit="1"/>
    </xf>
    <xf numFmtId="184" fontId="3" fillId="0" borderId="39" xfId="0" applyNumberFormat="1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/>
    </xf>
    <xf numFmtId="184" fontId="3" fillId="0" borderId="41" xfId="0" applyNumberFormat="1" applyFont="1" applyBorder="1" applyAlignment="1">
      <alignment horizontal="center" vertical="center"/>
    </xf>
    <xf numFmtId="184" fontId="3" fillId="0" borderId="45" xfId="0" applyNumberFormat="1" applyFont="1" applyBorder="1" applyAlignment="1">
      <alignment horizontal="center" vertical="center" wrapText="1" shrinkToFit="1"/>
    </xf>
    <xf numFmtId="184" fontId="3" fillId="0" borderId="44" xfId="0" applyNumberFormat="1" applyFont="1" applyBorder="1" applyAlignment="1">
      <alignment horizontal="center" vertical="center" wrapText="1" shrinkToFit="1"/>
    </xf>
    <xf numFmtId="184" fontId="3" fillId="0" borderId="46" xfId="0" applyNumberFormat="1" applyFont="1" applyBorder="1" applyAlignment="1">
      <alignment horizontal="center" vertical="center" wrapText="1" shrinkToFit="1"/>
    </xf>
    <xf numFmtId="184" fontId="3" fillId="0" borderId="45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184" fontId="17" fillId="0" borderId="35" xfId="0" applyNumberFormat="1" applyFont="1" applyBorder="1" applyAlignment="1">
      <alignment horizontal="center" vertical="center" shrinkToFit="1"/>
    </xf>
    <xf numFmtId="184" fontId="17" fillId="0" borderId="36" xfId="0" applyNumberFormat="1" applyFont="1" applyBorder="1" applyAlignment="1">
      <alignment horizontal="center" vertical="center" shrinkToFit="1"/>
    </xf>
    <xf numFmtId="184" fontId="17" fillId="0" borderId="37" xfId="0" applyNumberFormat="1" applyFont="1" applyBorder="1" applyAlignment="1">
      <alignment horizontal="center" vertical="center" shrinkToFit="1"/>
    </xf>
    <xf numFmtId="184" fontId="17" fillId="0" borderId="42" xfId="0" applyNumberFormat="1" applyFont="1" applyBorder="1" applyAlignment="1">
      <alignment horizontal="center" vertical="center" shrinkToFit="1"/>
    </xf>
    <xf numFmtId="184" fontId="17" fillId="0" borderId="43" xfId="0" applyNumberFormat="1" applyFont="1" applyBorder="1" applyAlignment="1">
      <alignment horizontal="center" vertical="center" shrinkToFit="1"/>
    </xf>
    <xf numFmtId="184" fontId="17" fillId="0" borderId="44" xfId="0" applyNumberFormat="1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184" fontId="3" fillId="0" borderId="37" xfId="0" applyNumberFormat="1" applyFont="1" applyBorder="1" applyAlignment="1" applyProtection="1">
      <alignment horizontal="right" vertical="center" shrinkToFit="1"/>
      <protection locked="0"/>
    </xf>
    <xf numFmtId="184" fontId="3" fillId="0" borderId="48" xfId="0" applyNumberFormat="1" applyFont="1" applyBorder="1" applyAlignment="1" applyProtection="1">
      <alignment horizontal="right" vertical="center" shrinkToFit="1"/>
      <protection locked="0"/>
    </xf>
    <xf numFmtId="184" fontId="3" fillId="0" borderId="38" xfId="0" applyNumberFormat="1" applyFont="1" applyBorder="1" applyAlignment="1" applyProtection="1">
      <alignment horizontal="right" vertical="center" shrinkToFit="1"/>
      <protection locked="0"/>
    </xf>
    <xf numFmtId="184" fontId="3" fillId="0" borderId="49" xfId="0" applyNumberFormat="1" applyFont="1" applyBorder="1">
      <alignment vertical="center"/>
    </xf>
    <xf numFmtId="184" fontId="3" fillId="0" borderId="53" xfId="0" applyNumberFormat="1" applyFont="1" applyBorder="1" applyAlignment="1" applyProtection="1">
      <alignment horizontal="right" vertical="center" shrinkToFit="1"/>
      <protection locked="0"/>
    </xf>
    <xf numFmtId="184" fontId="3" fillId="0" borderId="54" xfId="0" applyNumberFormat="1" applyFont="1" applyBorder="1" applyAlignment="1" applyProtection="1">
      <alignment horizontal="right" vertical="center" shrinkToFit="1"/>
      <protection locked="0"/>
    </xf>
    <xf numFmtId="184" fontId="3" fillId="0" borderId="55" xfId="0" applyNumberFormat="1" applyFont="1" applyBorder="1" applyAlignment="1" applyProtection="1">
      <alignment horizontal="right" vertical="center" shrinkToFit="1"/>
      <protection locked="0"/>
    </xf>
    <xf numFmtId="184" fontId="3" fillId="0" borderId="56" xfId="0" applyNumberFormat="1" applyFont="1" applyBorder="1">
      <alignment vertical="center"/>
    </xf>
    <xf numFmtId="184" fontId="3" fillId="0" borderId="60" xfId="0" applyNumberFormat="1" applyFont="1" applyBorder="1" applyAlignment="1" applyProtection="1">
      <alignment horizontal="right" vertical="center" shrinkToFit="1"/>
      <protection locked="0"/>
    </xf>
    <xf numFmtId="184" fontId="3" fillId="0" borderId="61" xfId="0" applyNumberFormat="1" applyFont="1" applyBorder="1" applyAlignment="1" applyProtection="1">
      <alignment horizontal="right" vertical="center" shrinkToFit="1"/>
      <protection locked="0"/>
    </xf>
    <xf numFmtId="184" fontId="3" fillId="0" borderId="62" xfId="0" applyNumberFormat="1" applyFont="1" applyBorder="1" applyAlignment="1" applyProtection="1">
      <alignment horizontal="right" vertical="center" shrinkToFit="1"/>
      <protection locked="0"/>
    </xf>
    <xf numFmtId="0" fontId="3" fillId="0" borderId="63" xfId="0" applyFont="1" applyBorder="1">
      <alignment vertical="center"/>
    </xf>
    <xf numFmtId="184" fontId="3" fillId="0" borderId="67" xfId="0" applyNumberFormat="1" applyFont="1" applyBorder="1" applyAlignment="1" applyProtection="1">
      <alignment horizontal="right" vertical="center" shrinkToFit="1"/>
      <protection locked="0"/>
    </xf>
    <xf numFmtId="184" fontId="3" fillId="0" borderId="68" xfId="0" applyNumberFormat="1" applyFont="1" applyBorder="1" applyAlignment="1" applyProtection="1">
      <alignment horizontal="right" vertical="center" shrinkToFit="1"/>
      <protection locked="0"/>
    </xf>
    <xf numFmtId="184" fontId="3" fillId="0" borderId="79" xfId="0" applyNumberFormat="1" applyFont="1" applyBorder="1" applyAlignment="1" applyProtection="1">
      <alignment horizontal="right" vertical="center" shrinkToFit="1"/>
      <protection locked="0"/>
    </xf>
    <xf numFmtId="184" fontId="18" fillId="0" borderId="80" xfId="0" applyNumberFormat="1" applyFont="1" applyBorder="1" applyAlignment="1" applyProtection="1">
      <alignment horizontal="right" vertical="center" shrinkToFit="1"/>
      <protection locked="0"/>
    </xf>
    <xf numFmtId="184" fontId="3" fillId="0" borderId="81" xfId="0" applyNumberFormat="1" applyFont="1" applyBorder="1" applyAlignment="1" applyProtection="1">
      <alignment horizontal="right" vertical="center" shrinkToFit="1"/>
      <protection locked="0"/>
    </xf>
    <xf numFmtId="184" fontId="18" fillId="0" borderId="69" xfId="0" applyNumberFormat="1" applyFont="1" applyBorder="1" applyAlignment="1" applyProtection="1">
      <alignment horizontal="right" vertical="center" shrinkToFit="1"/>
      <protection locked="0"/>
    </xf>
    <xf numFmtId="184" fontId="3" fillId="0" borderId="70" xfId="0" applyNumberFormat="1" applyFont="1" applyBorder="1" applyAlignment="1" applyProtection="1">
      <alignment horizontal="right" vertical="center" shrinkToFit="1"/>
      <protection locked="0"/>
    </xf>
    <xf numFmtId="184" fontId="18" fillId="0" borderId="67" xfId="0" applyNumberFormat="1" applyFont="1" applyBorder="1" applyAlignment="1" applyProtection="1">
      <alignment horizontal="right" vertical="center" shrinkToFit="1"/>
      <protection locked="0"/>
    </xf>
    <xf numFmtId="49" fontId="17" fillId="0" borderId="35" xfId="0" applyNumberFormat="1" applyFont="1" applyBorder="1" applyAlignment="1" applyProtection="1">
      <alignment horizontal="left" vertical="center" shrinkToFit="1"/>
      <protection locked="0"/>
    </xf>
    <xf numFmtId="49" fontId="17" fillId="0" borderId="36" xfId="0" applyNumberFormat="1" applyFont="1" applyBorder="1" applyAlignment="1" applyProtection="1">
      <alignment horizontal="left" vertical="center" shrinkToFit="1"/>
      <protection locked="0"/>
    </xf>
    <xf numFmtId="49" fontId="17" fillId="0" borderId="37" xfId="0" applyNumberFormat="1" applyFont="1" applyBorder="1" applyAlignment="1" applyProtection="1">
      <alignment horizontal="left" vertical="center" shrinkToFit="1"/>
      <protection locked="0"/>
    </xf>
    <xf numFmtId="49" fontId="17" fillId="0" borderId="51" xfId="0" applyNumberFormat="1" applyFont="1" applyBorder="1" applyAlignment="1" applyProtection="1">
      <alignment horizontal="left" vertical="center" shrinkToFit="1"/>
      <protection locked="0"/>
    </xf>
    <xf numFmtId="49" fontId="17" fillId="0" borderId="52" xfId="0" applyNumberFormat="1" applyFont="1" applyBorder="1" applyAlignment="1" applyProtection="1">
      <alignment horizontal="left" vertical="center" shrinkToFit="1"/>
      <protection locked="0"/>
    </xf>
    <xf numFmtId="49" fontId="17" fillId="0" borderId="53" xfId="0" applyNumberFormat="1" applyFont="1" applyBorder="1" applyAlignment="1" applyProtection="1">
      <alignment horizontal="left" vertical="center" shrinkToFit="1"/>
      <protection locked="0"/>
    </xf>
    <xf numFmtId="49" fontId="17" fillId="0" borderId="58" xfId="0" applyNumberFormat="1" applyFont="1" applyBorder="1" applyAlignment="1" applyProtection="1">
      <alignment horizontal="left" vertical="center" shrinkToFit="1"/>
      <protection locked="0"/>
    </xf>
    <xf numFmtId="49" fontId="17" fillId="0" borderId="59" xfId="0" applyNumberFormat="1" applyFont="1" applyBorder="1" applyAlignment="1" applyProtection="1">
      <alignment horizontal="left" vertical="center" shrinkToFit="1"/>
      <protection locked="0"/>
    </xf>
    <xf numFmtId="49" fontId="17" fillId="0" borderId="60" xfId="0" applyNumberFormat="1" applyFont="1" applyBorder="1" applyAlignment="1" applyProtection="1">
      <alignment horizontal="left" vertical="center" shrinkToFit="1"/>
      <protection locked="0"/>
    </xf>
    <xf numFmtId="49" fontId="17" fillId="0" borderId="65" xfId="0" applyNumberFormat="1" applyFont="1" applyBorder="1" applyAlignment="1" applyProtection="1">
      <alignment horizontal="left" vertical="center" shrinkToFit="1"/>
      <protection locked="0"/>
    </xf>
    <xf numFmtId="49" fontId="17" fillId="0" borderId="66" xfId="0" applyNumberFormat="1" applyFont="1" applyBorder="1" applyAlignment="1" applyProtection="1">
      <alignment horizontal="left" vertical="center" shrinkToFit="1"/>
      <protection locked="0"/>
    </xf>
    <xf numFmtId="49" fontId="17" fillId="0" borderId="67" xfId="0" applyNumberFormat="1" applyFont="1" applyBorder="1" applyAlignment="1" applyProtection="1">
      <alignment horizontal="left" vertical="center" shrinkToFit="1"/>
      <protection locked="0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5" fillId="4" borderId="33" xfId="0" applyFont="1" applyFill="1" applyBorder="1" applyAlignment="1">
      <alignment horizontal="left" vertical="center"/>
    </xf>
    <xf numFmtId="184" fontId="3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4" fillId="0" borderId="0" xfId="0" applyFont="1">
      <alignment vertical="center"/>
    </xf>
  </cellXfs>
  <cellStyles count="2">
    <cellStyle name="Excel Built-in Explanatory Text" xfId="1" xr:uid="{D85E7F0E-2CDE-4620-A9E9-1E121A96C3B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29</xdr:row>
      <xdr:rowOff>19050</xdr:rowOff>
    </xdr:from>
    <xdr:to>
      <xdr:col>36</xdr:col>
      <xdr:colOff>85725</xdr:colOff>
      <xdr:row>32</xdr:row>
      <xdr:rowOff>123825</xdr:rowOff>
    </xdr:to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2C085C19-56CA-9437-86FA-305B17ABDF4B}"/>
            </a:ext>
          </a:extLst>
        </xdr:cNvPr>
        <xdr:cNvSpPr>
          <a:spLocks noChangeArrowheads="1"/>
        </xdr:cNvSpPr>
      </xdr:nvSpPr>
      <xdr:spPr bwMode="auto">
        <a:xfrm>
          <a:off x="1504950" y="5638800"/>
          <a:ext cx="4924425" cy="647700"/>
        </a:xfrm>
        <a:custGeom>
          <a:avLst/>
          <a:gdLst>
            <a:gd name="T0" fmla="*/ 2758983 w 4886325"/>
            <a:gd name="T1" fmla="*/ 26 h 1009650"/>
            <a:gd name="T2" fmla="*/ 1379492 w 4886325"/>
            <a:gd name="T3" fmla="*/ 52 h 1009650"/>
            <a:gd name="T4" fmla="*/ 0 w 4886325"/>
            <a:gd name="T5" fmla="*/ 26 h 1009650"/>
            <a:gd name="T6" fmla="*/ 1379492 w 4886325"/>
            <a:gd name="T7" fmla="*/ 0 h 10096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886325"/>
            <a:gd name="T13" fmla="*/ 0 h 1009650"/>
            <a:gd name="T14" fmla="*/ 4886325 w 4886325"/>
            <a:gd name="T15" fmla="*/ 1009650 h 10096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886325" h="1009650" stroke="0">
              <a:moveTo>
                <a:pt x="0" y="3745"/>
              </a:moveTo>
              <a:lnTo>
                <a:pt x="3745" y="3745"/>
              </a:lnTo>
              <a:lnTo>
                <a:pt x="180" y="90"/>
              </a:lnTo>
              <a:lnTo>
                <a:pt x="12211" y="0"/>
              </a:lnTo>
              <a:lnTo>
                <a:pt x="3745" y="3745"/>
              </a:lnTo>
              <a:lnTo>
                <a:pt x="270" y="90"/>
              </a:lnTo>
              <a:lnTo>
                <a:pt x="15956" y="-957"/>
              </a:lnTo>
              <a:lnTo>
                <a:pt x="3745" y="3745"/>
              </a:lnTo>
              <a:lnTo>
                <a:pt x="0" y="3745"/>
              </a:lnTo>
              <a:close/>
            </a:path>
            <a:path w="4886325" h="1009650">
              <a:moveTo>
                <a:pt x="0" y="90"/>
              </a:moveTo>
              <a:lnTo>
                <a:pt x="3745" y="2788"/>
              </a:lnTo>
              <a:lnTo>
                <a:pt x="3745" y="3745"/>
              </a:lnTo>
              <a:lnTo>
                <a:pt x="90" y="90"/>
              </a:lnTo>
              <a:moveTo>
                <a:pt x="3745" y="2788"/>
              </a:moveTo>
              <a:lnTo>
                <a:pt x="3745" y="3745"/>
              </a:lnTo>
              <a:lnTo>
                <a:pt x="90" y="90"/>
              </a:lnTo>
              <a:lnTo>
                <a:pt x="0" y="3745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D977-2576-4F5C-B271-3AE4D1D950A2}">
  <sheetPr>
    <tabColor indexed="13"/>
    <pageSetUpPr fitToPage="1"/>
  </sheetPr>
  <dimension ref="A1:L129"/>
  <sheetViews>
    <sheetView view="pageBreakPreview" zoomScale="82" zoomScaleNormal="90" zoomScaleSheetLayoutView="80" workbookViewId="0">
      <selection activeCell="E3" sqref="E3"/>
    </sheetView>
  </sheetViews>
  <sheetFormatPr defaultColWidth="8.875" defaultRowHeight="13.5"/>
  <cols>
    <col min="1" max="1" width="6.125" style="14" customWidth="1"/>
    <col min="2" max="2" width="14.25" style="14" customWidth="1"/>
    <col min="3" max="3" width="48.125" style="14" customWidth="1"/>
    <col min="4" max="4" width="28.375" style="14" customWidth="1"/>
    <col min="5" max="5" width="27.125" style="14" customWidth="1"/>
    <col min="6" max="7" width="17.125" style="14" customWidth="1"/>
    <col min="8" max="8" width="17.25" style="14" customWidth="1"/>
    <col min="9" max="12" width="17.125" style="14" customWidth="1"/>
    <col min="13" max="16384" width="8.875" style="14"/>
  </cols>
  <sheetData>
    <row r="1" spans="1:12" ht="17.25">
      <c r="A1" s="183" t="s">
        <v>50</v>
      </c>
    </row>
    <row r="2" spans="1:12" ht="21" customHeight="1">
      <c r="A2" s="88" t="s">
        <v>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32.25" customHeight="1">
      <c r="A3" s="89"/>
      <c r="B3" s="90"/>
      <c r="C3" s="90"/>
      <c r="D3" s="90"/>
      <c r="E3" s="90"/>
      <c r="F3" s="90"/>
      <c r="G3" s="90"/>
      <c r="H3" s="90"/>
      <c r="I3" s="91" t="s">
        <v>52</v>
      </c>
      <c r="J3" s="182"/>
      <c r="K3" s="182"/>
      <c r="L3" s="182"/>
    </row>
    <row r="4" spans="1:12" ht="18" thickBot="1">
      <c r="A4" s="92"/>
    </row>
    <row r="5" spans="1:12" ht="18" customHeight="1">
      <c r="A5" s="126" t="s">
        <v>53</v>
      </c>
      <c r="B5" s="137" t="s">
        <v>54</v>
      </c>
      <c r="C5" s="138"/>
      <c r="D5" s="139" t="s">
        <v>55</v>
      </c>
      <c r="E5" s="139" t="s">
        <v>31</v>
      </c>
      <c r="F5" s="127" t="s">
        <v>56</v>
      </c>
      <c r="G5" s="128" t="s">
        <v>57</v>
      </c>
      <c r="H5" s="129" t="s">
        <v>58</v>
      </c>
      <c r="I5" s="127" t="s">
        <v>59</v>
      </c>
      <c r="J5" s="128" t="s">
        <v>60</v>
      </c>
      <c r="K5" s="127" t="s">
        <v>63</v>
      </c>
      <c r="L5" s="130" t="s">
        <v>61</v>
      </c>
    </row>
    <row r="6" spans="1:12" ht="66" customHeight="1" thickBot="1">
      <c r="A6" s="131"/>
      <c r="B6" s="140"/>
      <c r="C6" s="141"/>
      <c r="D6" s="142"/>
      <c r="E6" s="142"/>
      <c r="F6" s="132"/>
      <c r="G6" s="133"/>
      <c r="H6" s="134"/>
      <c r="I6" s="135"/>
      <c r="J6" s="133"/>
      <c r="K6" s="132"/>
      <c r="L6" s="136"/>
    </row>
    <row r="7" spans="1:12" ht="20.25" customHeight="1">
      <c r="A7" s="143">
        <v>1</v>
      </c>
      <c r="B7" s="167"/>
      <c r="C7" s="168"/>
      <c r="D7" s="169"/>
      <c r="E7" s="169"/>
      <c r="F7" s="147">
        <v>0</v>
      </c>
      <c r="G7" s="147">
        <v>0</v>
      </c>
      <c r="H7" s="148">
        <f>F7-G7</f>
        <v>0</v>
      </c>
      <c r="I7" s="161">
        <f>ROUNDDOWN(H7*1/2,0)</f>
        <v>0</v>
      </c>
      <c r="J7" s="162">
        <v>2000000</v>
      </c>
      <c r="K7" s="149">
        <f>MIN(I7,J7)</f>
        <v>0</v>
      </c>
      <c r="L7" s="150"/>
    </row>
    <row r="8" spans="1:12" ht="20.25" customHeight="1">
      <c r="A8" s="144"/>
      <c r="B8" s="170"/>
      <c r="C8" s="171"/>
      <c r="D8" s="172"/>
      <c r="E8" s="172"/>
      <c r="F8" s="151"/>
      <c r="G8" s="151"/>
      <c r="H8" s="152"/>
      <c r="I8" s="163"/>
      <c r="J8" s="164"/>
      <c r="K8" s="153"/>
      <c r="L8" s="154"/>
    </row>
    <row r="9" spans="1:12" ht="20.25" customHeight="1">
      <c r="A9" s="144"/>
      <c r="B9" s="170"/>
      <c r="C9" s="171"/>
      <c r="D9" s="172"/>
      <c r="E9" s="172"/>
      <c r="F9" s="151"/>
      <c r="G9" s="151"/>
      <c r="H9" s="152"/>
      <c r="I9" s="163"/>
      <c r="J9" s="164"/>
      <c r="K9" s="153"/>
      <c r="L9" s="154"/>
    </row>
    <row r="10" spans="1:12" ht="20.25" customHeight="1" thickBot="1">
      <c r="A10" s="145"/>
      <c r="B10" s="173"/>
      <c r="C10" s="174"/>
      <c r="D10" s="175"/>
      <c r="E10" s="175"/>
      <c r="F10" s="155"/>
      <c r="G10" s="155"/>
      <c r="H10" s="156"/>
      <c r="I10" s="163"/>
      <c r="J10" s="164"/>
      <c r="K10" s="157"/>
      <c r="L10" s="158"/>
    </row>
    <row r="11" spans="1:12" ht="20.25" customHeight="1">
      <c r="A11" s="146">
        <v>2</v>
      </c>
      <c r="B11" s="176"/>
      <c r="C11" s="177"/>
      <c r="D11" s="178"/>
      <c r="E11" s="178"/>
      <c r="F11" s="147">
        <v>0</v>
      </c>
      <c r="G11" s="147">
        <v>0</v>
      </c>
      <c r="H11" s="160">
        <f>F11-G11</f>
        <v>0</v>
      </c>
      <c r="I11" s="163">
        <f>ROUNDDOWN(H11*1/2,0)</f>
        <v>0</v>
      </c>
      <c r="J11" s="164">
        <v>2000000</v>
      </c>
      <c r="K11" s="159">
        <f>MIN(I11,J11)</f>
        <v>0</v>
      </c>
      <c r="L11" s="154"/>
    </row>
    <row r="12" spans="1:12" ht="20.25" customHeight="1">
      <c r="A12" s="144"/>
      <c r="B12" s="170"/>
      <c r="C12" s="171"/>
      <c r="D12" s="172"/>
      <c r="E12" s="172"/>
      <c r="F12" s="151"/>
      <c r="G12" s="151"/>
      <c r="H12" s="152"/>
      <c r="I12" s="163"/>
      <c r="J12" s="164"/>
      <c r="K12" s="151"/>
      <c r="L12" s="154"/>
    </row>
    <row r="13" spans="1:12" ht="20.25" customHeight="1">
      <c r="A13" s="144"/>
      <c r="B13" s="170"/>
      <c r="C13" s="171"/>
      <c r="D13" s="172"/>
      <c r="E13" s="172"/>
      <c r="F13" s="151"/>
      <c r="G13" s="151"/>
      <c r="H13" s="152"/>
      <c r="I13" s="163"/>
      <c r="J13" s="164"/>
      <c r="K13" s="151"/>
      <c r="L13" s="154"/>
    </row>
    <row r="14" spans="1:12" ht="20.25" customHeight="1" thickBot="1">
      <c r="A14" s="145"/>
      <c r="B14" s="173"/>
      <c r="C14" s="174"/>
      <c r="D14" s="175"/>
      <c r="E14" s="175"/>
      <c r="F14" s="155"/>
      <c r="G14" s="155"/>
      <c r="H14" s="156"/>
      <c r="I14" s="163"/>
      <c r="J14" s="164"/>
      <c r="K14" s="155"/>
      <c r="L14" s="158"/>
    </row>
    <row r="15" spans="1:12" ht="20.25" customHeight="1">
      <c r="A15" s="146">
        <v>3</v>
      </c>
      <c r="B15" s="170"/>
      <c r="C15" s="171"/>
      <c r="D15" s="178"/>
      <c r="E15" s="172"/>
      <c r="F15" s="147">
        <v>0</v>
      </c>
      <c r="G15" s="147">
        <v>0</v>
      </c>
      <c r="H15" s="152">
        <f>F15-G15</f>
        <v>0</v>
      </c>
      <c r="I15" s="163">
        <f>ROUNDDOWN(H15*1/2,0)</f>
        <v>0</v>
      </c>
      <c r="J15" s="164">
        <v>2000000</v>
      </c>
      <c r="K15" s="153">
        <f>MIN(I15,J15)</f>
        <v>0</v>
      </c>
      <c r="L15" s="154"/>
    </row>
    <row r="16" spans="1:12" ht="20.25" customHeight="1">
      <c r="A16" s="144"/>
      <c r="B16" s="170"/>
      <c r="C16" s="171"/>
      <c r="D16" s="172"/>
      <c r="E16" s="172"/>
      <c r="F16" s="151"/>
      <c r="G16" s="151"/>
      <c r="H16" s="152"/>
      <c r="I16" s="163"/>
      <c r="J16" s="164"/>
      <c r="K16" s="153"/>
      <c r="L16" s="154"/>
    </row>
    <row r="17" spans="1:12" ht="20.25" customHeight="1">
      <c r="A17" s="144"/>
      <c r="B17" s="170"/>
      <c r="C17" s="171"/>
      <c r="D17" s="172"/>
      <c r="E17" s="172"/>
      <c r="F17" s="151"/>
      <c r="G17" s="151"/>
      <c r="H17" s="152"/>
      <c r="I17" s="163"/>
      <c r="J17" s="164"/>
      <c r="K17" s="153"/>
      <c r="L17" s="154"/>
    </row>
    <row r="18" spans="1:12" ht="20.25" customHeight="1" thickBot="1">
      <c r="A18" s="145"/>
      <c r="B18" s="173"/>
      <c r="C18" s="174"/>
      <c r="D18" s="175"/>
      <c r="E18" s="175"/>
      <c r="F18" s="155"/>
      <c r="G18" s="155"/>
      <c r="H18" s="152"/>
      <c r="I18" s="163"/>
      <c r="J18" s="164"/>
      <c r="K18" s="153"/>
      <c r="L18" s="158"/>
    </row>
    <row r="19" spans="1:12" ht="20.25" customHeight="1">
      <c r="A19" s="146">
        <v>4</v>
      </c>
      <c r="B19" s="170"/>
      <c r="C19" s="171"/>
      <c r="D19" s="178"/>
      <c r="E19" s="172"/>
      <c r="F19" s="147">
        <v>0</v>
      </c>
      <c r="G19" s="147">
        <v>0</v>
      </c>
      <c r="H19" s="160">
        <f>F19-G19</f>
        <v>0</v>
      </c>
      <c r="I19" s="163">
        <f>ROUNDDOWN(H19*1/2,0)</f>
        <v>0</v>
      </c>
      <c r="J19" s="164">
        <v>2000000</v>
      </c>
      <c r="K19" s="159">
        <f>MIN(I19,J19)</f>
        <v>0</v>
      </c>
      <c r="L19" s="154"/>
    </row>
    <row r="20" spans="1:12" ht="20.25" customHeight="1">
      <c r="A20" s="144"/>
      <c r="B20" s="170"/>
      <c r="C20" s="171"/>
      <c r="D20" s="172"/>
      <c r="E20" s="172"/>
      <c r="F20" s="151"/>
      <c r="G20" s="151"/>
      <c r="H20" s="152"/>
      <c r="I20" s="163"/>
      <c r="J20" s="164"/>
      <c r="K20" s="151"/>
      <c r="L20" s="154"/>
    </row>
    <row r="21" spans="1:12" ht="20.25" customHeight="1">
      <c r="A21" s="144"/>
      <c r="B21" s="170"/>
      <c r="C21" s="171"/>
      <c r="D21" s="172"/>
      <c r="E21" s="172"/>
      <c r="F21" s="151"/>
      <c r="G21" s="151"/>
      <c r="H21" s="152"/>
      <c r="I21" s="163"/>
      <c r="J21" s="164"/>
      <c r="K21" s="151"/>
      <c r="L21" s="154"/>
    </row>
    <row r="22" spans="1:12" ht="20.25" customHeight="1" thickBot="1">
      <c r="A22" s="145"/>
      <c r="B22" s="173"/>
      <c r="C22" s="174"/>
      <c r="D22" s="175"/>
      <c r="E22" s="175"/>
      <c r="F22" s="155"/>
      <c r="G22" s="155"/>
      <c r="H22" s="156"/>
      <c r="I22" s="163"/>
      <c r="J22" s="164"/>
      <c r="K22" s="155"/>
      <c r="L22" s="158"/>
    </row>
    <row r="23" spans="1:12" ht="20.25" customHeight="1">
      <c r="A23" s="146">
        <v>5</v>
      </c>
      <c r="B23" s="170"/>
      <c r="C23" s="171"/>
      <c r="D23" s="178"/>
      <c r="E23" s="172"/>
      <c r="F23" s="147">
        <v>0</v>
      </c>
      <c r="G23" s="147">
        <v>0</v>
      </c>
      <c r="H23" s="160">
        <f>F23-G23</f>
        <v>0</v>
      </c>
      <c r="I23" s="163">
        <f>ROUNDDOWN(H23*1/2,0)</f>
        <v>0</v>
      </c>
      <c r="J23" s="164">
        <v>2000000</v>
      </c>
      <c r="K23" s="159">
        <f>MIN(I23,J23)</f>
        <v>0</v>
      </c>
      <c r="L23" s="154"/>
    </row>
    <row r="24" spans="1:12" ht="20.25" customHeight="1">
      <c r="A24" s="144"/>
      <c r="B24" s="170"/>
      <c r="C24" s="171"/>
      <c r="D24" s="172"/>
      <c r="E24" s="172"/>
      <c r="F24" s="151"/>
      <c r="G24" s="151"/>
      <c r="H24" s="152"/>
      <c r="I24" s="163"/>
      <c r="J24" s="164"/>
      <c r="K24" s="151"/>
      <c r="L24" s="154"/>
    </row>
    <row r="25" spans="1:12" ht="20.25" customHeight="1">
      <c r="A25" s="144"/>
      <c r="B25" s="170"/>
      <c r="C25" s="171"/>
      <c r="D25" s="172"/>
      <c r="E25" s="172"/>
      <c r="F25" s="151"/>
      <c r="G25" s="151"/>
      <c r="H25" s="152"/>
      <c r="I25" s="163"/>
      <c r="J25" s="164"/>
      <c r="K25" s="151"/>
      <c r="L25" s="154"/>
    </row>
    <row r="26" spans="1:12" ht="20.25" customHeight="1" thickBot="1">
      <c r="A26" s="145"/>
      <c r="B26" s="173"/>
      <c r="C26" s="174"/>
      <c r="D26" s="175"/>
      <c r="E26" s="175"/>
      <c r="F26" s="155"/>
      <c r="G26" s="155"/>
      <c r="H26" s="156"/>
      <c r="I26" s="165"/>
      <c r="J26" s="166"/>
      <c r="K26" s="155"/>
      <c r="L26" s="158"/>
    </row>
    <row r="27" spans="1:12" ht="20.25" hidden="1" customHeight="1">
      <c r="A27" s="93">
        <v>6</v>
      </c>
      <c r="B27" s="94"/>
      <c r="C27" s="95"/>
      <c r="D27" s="112"/>
      <c r="E27" s="96"/>
      <c r="F27" s="97"/>
      <c r="G27" s="97"/>
      <c r="H27" s="98">
        <f>F27-G27</f>
        <v>0</v>
      </c>
      <c r="I27" s="99">
        <f>ROUNDDOWN(H27*3/4,0)</f>
        <v>0</v>
      </c>
      <c r="J27" s="115">
        <v>1500000</v>
      </c>
      <c r="K27" s="99">
        <f>MIN(I27,J27)</f>
        <v>0</v>
      </c>
      <c r="L27" s="100"/>
    </row>
    <row r="28" spans="1:12" ht="20.25" hidden="1" customHeight="1">
      <c r="A28" s="93"/>
      <c r="B28" s="94"/>
      <c r="C28" s="95"/>
      <c r="D28" s="96"/>
      <c r="E28" s="96"/>
      <c r="F28" s="97"/>
      <c r="G28" s="97"/>
      <c r="H28" s="98"/>
      <c r="I28" s="99"/>
      <c r="J28" s="115"/>
      <c r="K28" s="99"/>
      <c r="L28" s="100"/>
    </row>
    <row r="29" spans="1:12" ht="20.25" hidden="1" customHeight="1">
      <c r="A29" s="93"/>
      <c r="B29" s="94"/>
      <c r="C29" s="95"/>
      <c r="D29" s="96"/>
      <c r="E29" s="96"/>
      <c r="F29" s="97"/>
      <c r="G29" s="97"/>
      <c r="H29" s="98"/>
      <c r="I29" s="99"/>
      <c r="J29" s="115"/>
      <c r="K29" s="99"/>
      <c r="L29" s="100"/>
    </row>
    <row r="30" spans="1:12" ht="20.25" hidden="1" customHeight="1">
      <c r="A30" s="93"/>
      <c r="B30" s="102"/>
      <c r="C30" s="103"/>
      <c r="D30" s="104"/>
      <c r="E30" s="104"/>
      <c r="F30" s="97"/>
      <c r="G30" s="97"/>
      <c r="H30" s="98"/>
      <c r="I30" s="107"/>
      <c r="J30" s="115"/>
      <c r="K30" s="99"/>
      <c r="L30" s="116"/>
    </row>
    <row r="31" spans="1:12" ht="20.25" hidden="1" customHeight="1">
      <c r="A31" s="109">
        <v>7</v>
      </c>
      <c r="B31" s="94"/>
      <c r="C31" s="95"/>
      <c r="D31" s="112"/>
      <c r="E31" s="96"/>
      <c r="F31" s="113"/>
      <c r="G31" s="113"/>
      <c r="H31" s="114">
        <f>F31-G31</f>
        <v>0</v>
      </c>
      <c r="I31" s="99">
        <f>ROUNDDOWN(H31*3/4,0)</f>
        <v>0</v>
      </c>
      <c r="J31" s="115">
        <v>1500000</v>
      </c>
      <c r="K31" s="117">
        <f>MIN(I31,J31)</f>
        <v>0</v>
      </c>
      <c r="L31" s="118"/>
    </row>
    <row r="32" spans="1:12" ht="20.25" hidden="1" customHeight="1">
      <c r="A32" s="93"/>
      <c r="B32" s="94"/>
      <c r="C32" s="95"/>
      <c r="D32" s="96"/>
      <c r="E32" s="96"/>
      <c r="F32" s="97"/>
      <c r="G32" s="97"/>
      <c r="H32" s="98"/>
      <c r="I32" s="99"/>
      <c r="J32" s="115"/>
      <c r="K32" s="99"/>
      <c r="L32" s="100"/>
    </row>
    <row r="33" spans="1:12" ht="20.25" hidden="1" customHeight="1">
      <c r="A33" s="93"/>
      <c r="B33" s="94"/>
      <c r="C33" s="95"/>
      <c r="D33" s="96"/>
      <c r="E33" s="96"/>
      <c r="F33" s="97"/>
      <c r="G33" s="97"/>
      <c r="H33" s="98"/>
      <c r="I33" s="99"/>
      <c r="J33" s="115"/>
      <c r="K33" s="99"/>
      <c r="L33" s="100"/>
    </row>
    <row r="34" spans="1:12" ht="20.25" hidden="1" customHeight="1">
      <c r="A34" s="101"/>
      <c r="B34" s="102"/>
      <c r="C34" s="103"/>
      <c r="D34" s="104"/>
      <c r="E34" s="104"/>
      <c r="F34" s="105"/>
      <c r="G34" s="105"/>
      <c r="H34" s="106"/>
      <c r="I34" s="107"/>
      <c r="J34" s="115"/>
      <c r="K34" s="107"/>
      <c r="L34" s="108"/>
    </row>
    <row r="35" spans="1:12" ht="20.25" hidden="1" customHeight="1">
      <c r="A35" s="109">
        <v>8</v>
      </c>
      <c r="B35" s="94"/>
      <c r="C35" s="95"/>
      <c r="D35" s="112"/>
      <c r="E35" s="96"/>
      <c r="F35" s="113"/>
      <c r="G35" s="113"/>
      <c r="H35" s="114">
        <f>F35-G35</f>
        <v>0</v>
      </c>
      <c r="I35" s="99">
        <f>ROUNDDOWN(H35*3/4,0)</f>
        <v>0</v>
      </c>
      <c r="J35" s="115">
        <v>1500000</v>
      </c>
      <c r="K35" s="113">
        <f>MIN(I35,J35)</f>
        <v>0</v>
      </c>
      <c r="L35" s="100"/>
    </row>
    <row r="36" spans="1:12" ht="20.25" hidden="1" customHeight="1">
      <c r="A36" s="93"/>
      <c r="B36" s="94"/>
      <c r="C36" s="95"/>
      <c r="D36" s="96"/>
      <c r="E36" s="96"/>
      <c r="F36" s="97"/>
      <c r="G36" s="97"/>
      <c r="H36" s="98"/>
      <c r="I36" s="99"/>
      <c r="J36" s="115"/>
      <c r="K36" s="97"/>
      <c r="L36" s="100"/>
    </row>
    <row r="37" spans="1:12" ht="20.25" hidden="1" customHeight="1">
      <c r="A37" s="93"/>
      <c r="B37" s="94"/>
      <c r="C37" s="95"/>
      <c r="D37" s="96"/>
      <c r="E37" s="96"/>
      <c r="F37" s="97"/>
      <c r="G37" s="97"/>
      <c r="H37" s="98"/>
      <c r="I37" s="99"/>
      <c r="J37" s="115"/>
      <c r="K37" s="97"/>
      <c r="L37" s="100"/>
    </row>
    <row r="38" spans="1:12" ht="20.25" hidden="1" customHeight="1">
      <c r="A38" s="101"/>
      <c r="B38" s="102"/>
      <c r="C38" s="103"/>
      <c r="D38" s="104"/>
      <c r="E38" s="104"/>
      <c r="F38" s="105"/>
      <c r="G38" s="105"/>
      <c r="H38" s="106"/>
      <c r="I38" s="107"/>
      <c r="J38" s="115"/>
      <c r="K38" s="105"/>
      <c r="L38" s="108"/>
    </row>
    <row r="39" spans="1:12" ht="20.25" hidden="1" customHeight="1">
      <c r="A39" s="109">
        <v>9</v>
      </c>
      <c r="B39" s="94"/>
      <c r="C39" s="95"/>
      <c r="D39" s="112"/>
      <c r="E39" s="96"/>
      <c r="F39" s="113"/>
      <c r="G39" s="113"/>
      <c r="H39" s="114">
        <f>F39-G39</f>
        <v>0</v>
      </c>
      <c r="I39" s="99">
        <f>ROUNDDOWN(H39*3/4,0)</f>
        <v>0</v>
      </c>
      <c r="J39" s="115">
        <v>1500000</v>
      </c>
      <c r="K39" s="113">
        <f>MIN(I39,J39)</f>
        <v>0</v>
      </c>
      <c r="L39" s="100"/>
    </row>
    <row r="40" spans="1:12" ht="20.25" hidden="1" customHeight="1">
      <c r="A40" s="93"/>
      <c r="B40" s="94"/>
      <c r="C40" s="95"/>
      <c r="D40" s="96"/>
      <c r="E40" s="96"/>
      <c r="F40" s="97"/>
      <c r="G40" s="97"/>
      <c r="H40" s="98"/>
      <c r="I40" s="99"/>
      <c r="J40" s="115"/>
      <c r="K40" s="97"/>
      <c r="L40" s="100"/>
    </row>
    <row r="41" spans="1:12" ht="20.25" hidden="1" customHeight="1">
      <c r="A41" s="93"/>
      <c r="B41" s="94"/>
      <c r="C41" s="95"/>
      <c r="D41" s="96"/>
      <c r="E41" s="96"/>
      <c r="F41" s="97"/>
      <c r="G41" s="97"/>
      <c r="H41" s="98"/>
      <c r="I41" s="99"/>
      <c r="J41" s="115"/>
      <c r="K41" s="97"/>
      <c r="L41" s="100"/>
    </row>
    <row r="42" spans="1:12" ht="20.25" hidden="1" customHeight="1">
      <c r="A42" s="101"/>
      <c r="B42" s="102"/>
      <c r="C42" s="103"/>
      <c r="D42" s="104"/>
      <c r="E42" s="104"/>
      <c r="F42" s="105"/>
      <c r="G42" s="105"/>
      <c r="H42" s="106"/>
      <c r="I42" s="107"/>
      <c r="J42" s="115"/>
      <c r="K42" s="105"/>
      <c r="L42" s="108"/>
    </row>
    <row r="43" spans="1:12" ht="20.25" hidden="1" customHeight="1">
      <c r="A43" s="93">
        <v>10</v>
      </c>
      <c r="B43" s="94"/>
      <c r="C43" s="95"/>
      <c r="D43" s="112"/>
      <c r="E43" s="96"/>
      <c r="F43" s="97"/>
      <c r="G43" s="97"/>
      <c r="H43" s="98">
        <f>F43-G43</f>
        <v>0</v>
      </c>
      <c r="I43" s="99">
        <f>ROUNDDOWN(H43*3/4,0)</f>
        <v>0</v>
      </c>
      <c r="J43" s="115">
        <v>1500000</v>
      </c>
      <c r="K43" s="99">
        <f>MIN(I43,J43)</f>
        <v>0</v>
      </c>
      <c r="L43" s="100"/>
    </row>
    <row r="44" spans="1:12" ht="20.25" hidden="1" customHeight="1">
      <c r="A44" s="93"/>
      <c r="B44" s="94"/>
      <c r="C44" s="95"/>
      <c r="D44" s="96"/>
      <c r="E44" s="96"/>
      <c r="F44" s="97"/>
      <c r="G44" s="97"/>
      <c r="H44" s="98"/>
      <c r="I44" s="99"/>
      <c r="J44" s="115"/>
      <c r="K44" s="99"/>
      <c r="L44" s="100"/>
    </row>
    <row r="45" spans="1:12" ht="20.25" hidden="1" customHeight="1">
      <c r="A45" s="93"/>
      <c r="B45" s="94"/>
      <c r="C45" s="95"/>
      <c r="D45" s="96"/>
      <c r="E45" s="96"/>
      <c r="F45" s="97"/>
      <c r="G45" s="97"/>
      <c r="H45" s="98"/>
      <c r="I45" s="99"/>
      <c r="J45" s="115"/>
      <c r="K45" s="99"/>
      <c r="L45" s="100"/>
    </row>
    <row r="46" spans="1:12" ht="20.25" hidden="1" customHeight="1">
      <c r="A46" s="93"/>
      <c r="B46" s="102"/>
      <c r="C46" s="103"/>
      <c r="D46" s="104"/>
      <c r="E46" s="104"/>
      <c r="F46" s="97"/>
      <c r="G46" s="97"/>
      <c r="H46" s="98"/>
      <c r="I46" s="107"/>
      <c r="J46" s="115"/>
      <c r="K46" s="99"/>
      <c r="L46" s="108"/>
    </row>
    <row r="47" spans="1:12" ht="20.25" hidden="1" customHeight="1">
      <c r="A47" s="109">
        <v>11</v>
      </c>
      <c r="B47" s="110"/>
      <c r="C47" s="111"/>
      <c r="D47" s="112"/>
      <c r="E47" s="112"/>
      <c r="F47" s="113"/>
      <c r="G47" s="113"/>
      <c r="H47" s="114">
        <f>F47-G47</f>
        <v>0</v>
      </c>
      <c r="I47" s="99">
        <f>ROUNDDOWN(H47*3/4,0)</f>
        <v>0</v>
      </c>
      <c r="J47" s="115">
        <v>1500000</v>
      </c>
      <c r="K47" s="113">
        <f>MIN(I47,J47)</f>
        <v>0</v>
      </c>
      <c r="L47" s="100"/>
    </row>
    <row r="48" spans="1:12" ht="20.25" hidden="1" customHeight="1">
      <c r="A48" s="93"/>
      <c r="B48" s="94"/>
      <c r="C48" s="95"/>
      <c r="D48" s="96"/>
      <c r="E48" s="96"/>
      <c r="F48" s="97"/>
      <c r="G48" s="97"/>
      <c r="H48" s="98"/>
      <c r="I48" s="99"/>
      <c r="J48" s="115"/>
      <c r="K48" s="97"/>
      <c r="L48" s="100"/>
    </row>
    <row r="49" spans="1:12" ht="20.25" hidden="1" customHeight="1">
      <c r="A49" s="93"/>
      <c r="B49" s="94"/>
      <c r="C49" s="95"/>
      <c r="D49" s="96"/>
      <c r="E49" s="96"/>
      <c r="F49" s="97"/>
      <c r="G49" s="97"/>
      <c r="H49" s="98"/>
      <c r="I49" s="99"/>
      <c r="J49" s="115"/>
      <c r="K49" s="97"/>
      <c r="L49" s="100"/>
    </row>
    <row r="50" spans="1:12" ht="20.25" hidden="1" customHeight="1">
      <c r="A50" s="101"/>
      <c r="B50" s="102"/>
      <c r="C50" s="103"/>
      <c r="D50" s="104"/>
      <c r="E50" s="104"/>
      <c r="F50" s="105"/>
      <c r="G50" s="105"/>
      <c r="H50" s="106"/>
      <c r="I50" s="107"/>
      <c r="J50" s="115"/>
      <c r="K50" s="105"/>
      <c r="L50" s="108"/>
    </row>
    <row r="51" spans="1:12" ht="20.25" hidden="1" customHeight="1">
      <c r="A51" s="109">
        <v>12</v>
      </c>
      <c r="B51" s="94"/>
      <c r="C51" s="95"/>
      <c r="D51" s="112"/>
      <c r="E51" s="96"/>
      <c r="F51" s="97"/>
      <c r="G51" s="97"/>
      <c r="H51" s="98">
        <f>F51-G51</f>
        <v>0</v>
      </c>
      <c r="I51" s="99">
        <f>ROUNDDOWN(H51*3/4,0)</f>
        <v>0</v>
      </c>
      <c r="J51" s="115">
        <v>1500000</v>
      </c>
      <c r="K51" s="99">
        <f>MIN(I51,J51)</f>
        <v>0</v>
      </c>
      <c r="L51" s="100"/>
    </row>
    <row r="52" spans="1:12" ht="20.25" hidden="1" customHeight="1">
      <c r="A52" s="93"/>
      <c r="B52" s="94"/>
      <c r="C52" s="95"/>
      <c r="D52" s="96"/>
      <c r="E52" s="96"/>
      <c r="F52" s="97"/>
      <c r="G52" s="97"/>
      <c r="H52" s="98"/>
      <c r="I52" s="99"/>
      <c r="J52" s="115"/>
      <c r="K52" s="99"/>
      <c r="L52" s="100"/>
    </row>
    <row r="53" spans="1:12" ht="20.25" hidden="1" customHeight="1">
      <c r="A53" s="93"/>
      <c r="B53" s="94"/>
      <c r="C53" s="95"/>
      <c r="D53" s="96"/>
      <c r="E53" s="96"/>
      <c r="F53" s="97"/>
      <c r="G53" s="97"/>
      <c r="H53" s="98"/>
      <c r="I53" s="99"/>
      <c r="J53" s="115"/>
      <c r="K53" s="99"/>
      <c r="L53" s="100"/>
    </row>
    <row r="54" spans="1:12" ht="20.25" hidden="1" customHeight="1">
      <c r="A54" s="101"/>
      <c r="B54" s="102"/>
      <c r="C54" s="103"/>
      <c r="D54" s="104"/>
      <c r="E54" s="104"/>
      <c r="F54" s="97"/>
      <c r="G54" s="97"/>
      <c r="H54" s="98"/>
      <c r="I54" s="107"/>
      <c r="J54" s="115"/>
      <c r="K54" s="99"/>
      <c r="L54" s="108"/>
    </row>
    <row r="55" spans="1:12" ht="20.25" hidden="1" customHeight="1">
      <c r="A55" s="109">
        <v>13</v>
      </c>
      <c r="B55" s="94"/>
      <c r="C55" s="95"/>
      <c r="D55" s="112"/>
      <c r="E55" s="96"/>
      <c r="F55" s="113"/>
      <c r="G55" s="113"/>
      <c r="H55" s="114">
        <f>F55-G55</f>
        <v>0</v>
      </c>
      <c r="I55" s="99">
        <f>ROUNDDOWN(H55*3/4,0)</f>
        <v>0</v>
      </c>
      <c r="J55" s="115">
        <v>1500000</v>
      </c>
      <c r="K55" s="113">
        <f>MIN(I55,J55)</f>
        <v>0</v>
      </c>
      <c r="L55" s="100"/>
    </row>
    <row r="56" spans="1:12" ht="20.25" hidden="1" customHeight="1">
      <c r="A56" s="93"/>
      <c r="B56" s="94"/>
      <c r="C56" s="95"/>
      <c r="D56" s="96"/>
      <c r="E56" s="96"/>
      <c r="F56" s="97"/>
      <c r="G56" s="97"/>
      <c r="H56" s="98"/>
      <c r="I56" s="99"/>
      <c r="J56" s="115"/>
      <c r="K56" s="97"/>
      <c r="L56" s="100"/>
    </row>
    <row r="57" spans="1:12" ht="20.25" hidden="1" customHeight="1">
      <c r="A57" s="93"/>
      <c r="B57" s="94"/>
      <c r="C57" s="95"/>
      <c r="D57" s="96"/>
      <c r="E57" s="96"/>
      <c r="F57" s="97"/>
      <c r="G57" s="97"/>
      <c r="H57" s="98"/>
      <c r="I57" s="99"/>
      <c r="J57" s="115"/>
      <c r="K57" s="97"/>
      <c r="L57" s="100"/>
    </row>
    <row r="58" spans="1:12" ht="20.25" hidden="1" customHeight="1">
      <c r="A58" s="101"/>
      <c r="B58" s="102"/>
      <c r="C58" s="103"/>
      <c r="D58" s="104"/>
      <c r="E58" s="104"/>
      <c r="F58" s="105"/>
      <c r="G58" s="105"/>
      <c r="H58" s="106"/>
      <c r="I58" s="107"/>
      <c r="J58" s="115"/>
      <c r="K58" s="105"/>
      <c r="L58" s="108"/>
    </row>
    <row r="59" spans="1:12" ht="20.25" hidden="1" customHeight="1">
      <c r="A59" s="109">
        <v>14</v>
      </c>
      <c r="B59" s="94"/>
      <c r="C59" s="95"/>
      <c r="D59" s="112"/>
      <c r="E59" s="96"/>
      <c r="F59" s="113"/>
      <c r="G59" s="113"/>
      <c r="H59" s="114">
        <f>F59-G59</f>
        <v>0</v>
      </c>
      <c r="I59" s="99">
        <f>ROUNDDOWN(H59*3/4,0)</f>
        <v>0</v>
      </c>
      <c r="J59" s="115">
        <v>1500000</v>
      </c>
      <c r="K59" s="113">
        <f>MIN(I59,J59)</f>
        <v>0</v>
      </c>
      <c r="L59" s="100"/>
    </row>
    <row r="60" spans="1:12" ht="20.25" hidden="1" customHeight="1">
      <c r="A60" s="93"/>
      <c r="B60" s="94"/>
      <c r="C60" s="95"/>
      <c r="D60" s="96"/>
      <c r="E60" s="96"/>
      <c r="F60" s="97"/>
      <c r="G60" s="97"/>
      <c r="H60" s="98"/>
      <c r="I60" s="99"/>
      <c r="J60" s="115"/>
      <c r="K60" s="97"/>
      <c r="L60" s="100"/>
    </row>
    <row r="61" spans="1:12" ht="20.25" hidden="1" customHeight="1">
      <c r="A61" s="93"/>
      <c r="B61" s="94"/>
      <c r="C61" s="95"/>
      <c r="D61" s="96"/>
      <c r="E61" s="96"/>
      <c r="F61" s="97"/>
      <c r="G61" s="97"/>
      <c r="H61" s="98"/>
      <c r="I61" s="99"/>
      <c r="J61" s="115"/>
      <c r="K61" s="97"/>
      <c r="L61" s="100"/>
    </row>
    <row r="62" spans="1:12" ht="20.25" hidden="1" customHeight="1">
      <c r="A62" s="101"/>
      <c r="B62" s="102"/>
      <c r="C62" s="103"/>
      <c r="D62" s="104"/>
      <c r="E62" s="104"/>
      <c r="F62" s="105"/>
      <c r="G62" s="105"/>
      <c r="H62" s="106"/>
      <c r="I62" s="107"/>
      <c r="J62" s="115"/>
      <c r="K62" s="105"/>
      <c r="L62" s="108"/>
    </row>
    <row r="63" spans="1:12" ht="20.25" hidden="1" customHeight="1">
      <c r="A63" s="93">
        <v>15</v>
      </c>
      <c r="B63" s="94"/>
      <c r="C63" s="95"/>
      <c r="D63" s="112"/>
      <c r="E63" s="96"/>
      <c r="F63" s="97"/>
      <c r="G63" s="97"/>
      <c r="H63" s="98">
        <f>F63-G63</f>
        <v>0</v>
      </c>
      <c r="I63" s="99">
        <f>ROUNDDOWN(H63*3/4,0)</f>
        <v>0</v>
      </c>
      <c r="J63" s="115">
        <v>1500000</v>
      </c>
      <c r="K63" s="99">
        <f>MIN(I63,J63)</f>
        <v>0</v>
      </c>
      <c r="L63" s="100"/>
    </row>
    <row r="64" spans="1:12" ht="20.25" hidden="1" customHeight="1">
      <c r="A64" s="93"/>
      <c r="B64" s="94"/>
      <c r="C64" s="95"/>
      <c r="D64" s="96"/>
      <c r="E64" s="96"/>
      <c r="F64" s="97"/>
      <c r="G64" s="97"/>
      <c r="H64" s="98"/>
      <c r="I64" s="99"/>
      <c r="J64" s="115"/>
      <c r="K64" s="99"/>
      <c r="L64" s="100"/>
    </row>
    <row r="65" spans="1:12" ht="20.25" hidden="1" customHeight="1">
      <c r="A65" s="93"/>
      <c r="B65" s="94"/>
      <c r="C65" s="95"/>
      <c r="D65" s="96"/>
      <c r="E65" s="96"/>
      <c r="F65" s="97"/>
      <c r="G65" s="97"/>
      <c r="H65" s="98"/>
      <c r="I65" s="99"/>
      <c r="J65" s="115"/>
      <c r="K65" s="99"/>
      <c r="L65" s="100"/>
    </row>
    <row r="66" spans="1:12" ht="20.25" hidden="1" customHeight="1">
      <c r="A66" s="93"/>
      <c r="B66" s="102"/>
      <c r="C66" s="103"/>
      <c r="D66" s="104"/>
      <c r="E66" s="104"/>
      <c r="F66" s="97"/>
      <c r="G66" s="97"/>
      <c r="H66" s="98"/>
      <c r="I66" s="107"/>
      <c r="J66" s="115"/>
      <c r="K66" s="99"/>
      <c r="L66" s="108"/>
    </row>
    <row r="67" spans="1:12" ht="20.25" hidden="1" customHeight="1">
      <c r="A67" s="109">
        <v>16</v>
      </c>
      <c r="B67" s="110"/>
      <c r="C67" s="111"/>
      <c r="D67" s="112"/>
      <c r="E67" s="112"/>
      <c r="F67" s="113"/>
      <c r="G67" s="113"/>
      <c r="H67" s="114">
        <f>F67-G67</f>
        <v>0</v>
      </c>
      <c r="I67" s="99">
        <f>ROUNDDOWN(H67*3/4,0)</f>
        <v>0</v>
      </c>
      <c r="J67" s="115">
        <v>1500000</v>
      </c>
      <c r="K67" s="113">
        <f>MIN(I67,J67)</f>
        <v>0</v>
      </c>
      <c r="L67" s="100"/>
    </row>
    <row r="68" spans="1:12" ht="20.25" hidden="1" customHeight="1">
      <c r="A68" s="93"/>
      <c r="B68" s="94"/>
      <c r="C68" s="95"/>
      <c r="D68" s="96"/>
      <c r="E68" s="96"/>
      <c r="F68" s="97"/>
      <c r="G68" s="97"/>
      <c r="H68" s="98"/>
      <c r="I68" s="99"/>
      <c r="J68" s="115"/>
      <c r="K68" s="97"/>
      <c r="L68" s="100"/>
    </row>
    <row r="69" spans="1:12" ht="20.25" hidden="1" customHeight="1">
      <c r="A69" s="93"/>
      <c r="B69" s="94"/>
      <c r="C69" s="95"/>
      <c r="D69" s="96"/>
      <c r="E69" s="96"/>
      <c r="F69" s="97"/>
      <c r="G69" s="97"/>
      <c r="H69" s="98"/>
      <c r="I69" s="99"/>
      <c r="J69" s="115"/>
      <c r="K69" s="97"/>
      <c r="L69" s="100"/>
    </row>
    <row r="70" spans="1:12" ht="20.25" hidden="1" customHeight="1">
      <c r="A70" s="101"/>
      <c r="B70" s="102"/>
      <c r="C70" s="103"/>
      <c r="D70" s="104"/>
      <c r="E70" s="104"/>
      <c r="F70" s="105"/>
      <c r="G70" s="105"/>
      <c r="H70" s="106"/>
      <c r="I70" s="107"/>
      <c r="J70" s="115"/>
      <c r="K70" s="105"/>
      <c r="L70" s="108"/>
    </row>
    <row r="71" spans="1:12" ht="20.25" hidden="1" customHeight="1">
      <c r="A71" s="109">
        <v>17</v>
      </c>
      <c r="B71" s="94"/>
      <c r="C71" s="95"/>
      <c r="D71" s="112"/>
      <c r="E71" s="96"/>
      <c r="F71" s="97"/>
      <c r="G71" s="97"/>
      <c r="H71" s="98">
        <f>F71-G71</f>
        <v>0</v>
      </c>
      <c r="I71" s="99">
        <f>ROUNDDOWN(H71*3/4,0)</f>
        <v>0</v>
      </c>
      <c r="J71" s="115">
        <v>1500000</v>
      </c>
      <c r="K71" s="99">
        <f>MIN(I71,J71)</f>
        <v>0</v>
      </c>
      <c r="L71" s="100"/>
    </row>
    <row r="72" spans="1:12" ht="20.25" hidden="1" customHeight="1">
      <c r="A72" s="93"/>
      <c r="B72" s="94"/>
      <c r="C72" s="95"/>
      <c r="D72" s="96"/>
      <c r="E72" s="96"/>
      <c r="F72" s="97"/>
      <c r="G72" s="97"/>
      <c r="H72" s="98"/>
      <c r="I72" s="99"/>
      <c r="J72" s="115"/>
      <c r="K72" s="99"/>
      <c r="L72" s="100"/>
    </row>
    <row r="73" spans="1:12" ht="20.25" hidden="1" customHeight="1">
      <c r="A73" s="93"/>
      <c r="B73" s="94"/>
      <c r="C73" s="95"/>
      <c r="D73" s="96"/>
      <c r="E73" s="96"/>
      <c r="F73" s="97"/>
      <c r="G73" s="97"/>
      <c r="H73" s="98"/>
      <c r="I73" s="99"/>
      <c r="J73" s="115"/>
      <c r="K73" s="99"/>
      <c r="L73" s="100"/>
    </row>
    <row r="74" spans="1:12" ht="20.25" hidden="1" customHeight="1">
      <c r="A74" s="101"/>
      <c r="B74" s="102"/>
      <c r="C74" s="103"/>
      <c r="D74" s="104"/>
      <c r="E74" s="104"/>
      <c r="F74" s="97"/>
      <c r="G74" s="97"/>
      <c r="H74" s="98"/>
      <c r="I74" s="107"/>
      <c r="J74" s="115"/>
      <c r="K74" s="99"/>
      <c r="L74" s="108"/>
    </row>
    <row r="75" spans="1:12" ht="20.25" hidden="1" customHeight="1">
      <c r="A75" s="109">
        <v>18</v>
      </c>
      <c r="B75" s="94"/>
      <c r="C75" s="95"/>
      <c r="D75" s="112"/>
      <c r="E75" s="96"/>
      <c r="F75" s="113"/>
      <c r="G75" s="113"/>
      <c r="H75" s="114">
        <f>F75-G75</f>
        <v>0</v>
      </c>
      <c r="I75" s="99">
        <f>ROUNDDOWN(H75*3/4,0)</f>
        <v>0</v>
      </c>
      <c r="J75" s="115">
        <v>1500000</v>
      </c>
      <c r="K75" s="113">
        <f>MIN(I75,J75)</f>
        <v>0</v>
      </c>
      <c r="L75" s="100"/>
    </row>
    <row r="76" spans="1:12" ht="20.25" hidden="1" customHeight="1">
      <c r="A76" s="93"/>
      <c r="B76" s="94"/>
      <c r="C76" s="95"/>
      <c r="D76" s="96"/>
      <c r="E76" s="96"/>
      <c r="F76" s="97"/>
      <c r="G76" s="97"/>
      <c r="H76" s="98"/>
      <c r="I76" s="99"/>
      <c r="J76" s="115"/>
      <c r="K76" s="97"/>
      <c r="L76" s="100"/>
    </row>
    <row r="77" spans="1:12" ht="20.25" hidden="1" customHeight="1">
      <c r="A77" s="93"/>
      <c r="B77" s="94"/>
      <c r="C77" s="95"/>
      <c r="D77" s="96"/>
      <c r="E77" s="96"/>
      <c r="F77" s="97"/>
      <c r="G77" s="97"/>
      <c r="H77" s="98"/>
      <c r="I77" s="99"/>
      <c r="J77" s="115"/>
      <c r="K77" s="97"/>
      <c r="L77" s="100"/>
    </row>
    <row r="78" spans="1:12" ht="20.25" hidden="1" customHeight="1">
      <c r="A78" s="101"/>
      <c r="B78" s="102"/>
      <c r="C78" s="103"/>
      <c r="D78" s="104"/>
      <c r="E78" s="104"/>
      <c r="F78" s="105"/>
      <c r="G78" s="105"/>
      <c r="H78" s="106"/>
      <c r="I78" s="107"/>
      <c r="J78" s="115"/>
      <c r="K78" s="105"/>
      <c r="L78" s="108"/>
    </row>
    <row r="79" spans="1:12" ht="20.25" hidden="1" customHeight="1">
      <c r="A79" s="109">
        <v>19</v>
      </c>
      <c r="B79" s="94"/>
      <c r="C79" s="95"/>
      <c r="D79" s="112"/>
      <c r="E79" s="96"/>
      <c r="F79" s="113"/>
      <c r="G79" s="113"/>
      <c r="H79" s="114">
        <f>F79-G79</f>
        <v>0</v>
      </c>
      <c r="I79" s="99">
        <f>ROUNDDOWN(H79*3/4,0)</f>
        <v>0</v>
      </c>
      <c r="J79" s="115">
        <v>1500000</v>
      </c>
      <c r="K79" s="113">
        <f>MIN(I79,J79)</f>
        <v>0</v>
      </c>
      <c r="L79" s="100"/>
    </row>
    <row r="80" spans="1:12" ht="20.25" hidden="1" customHeight="1">
      <c r="A80" s="93"/>
      <c r="B80" s="94"/>
      <c r="C80" s="95"/>
      <c r="D80" s="96"/>
      <c r="E80" s="96"/>
      <c r="F80" s="97"/>
      <c r="G80" s="97"/>
      <c r="H80" s="98"/>
      <c r="I80" s="99"/>
      <c r="J80" s="115"/>
      <c r="K80" s="97"/>
      <c r="L80" s="100"/>
    </row>
    <row r="81" spans="1:12" ht="20.25" hidden="1" customHeight="1">
      <c r="A81" s="93"/>
      <c r="B81" s="94"/>
      <c r="C81" s="95"/>
      <c r="D81" s="96"/>
      <c r="E81" s="96"/>
      <c r="F81" s="97"/>
      <c r="G81" s="97"/>
      <c r="H81" s="98"/>
      <c r="I81" s="99"/>
      <c r="J81" s="115"/>
      <c r="K81" s="97"/>
      <c r="L81" s="100"/>
    </row>
    <row r="82" spans="1:12" ht="20.25" hidden="1" customHeight="1">
      <c r="A82" s="101"/>
      <c r="B82" s="102"/>
      <c r="C82" s="103"/>
      <c r="D82" s="104"/>
      <c r="E82" s="104"/>
      <c r="F82" s="105"/>
      <c r="G82" s="105"/>
      <c r="H82" s="106"/>
      <c r="I82" s="107"/>
      <c r="J82" s="115"/>
      <c r="K82" s="105"/>
      <c r="L82" s="108"/>
    </row>
    <row r="83" spans="1:12" ht="20.25" hidden="1" customHeight="1">
      <c r="A83" s="93">
        <v>20</v>
      </c>
      <c r="B83" s="94"/>
      <c r="C83" s="95"/>
      <c r="D83" s="112"/>
      <c r="E83" s="96"/>
      <c r="F83" s="97"/>
      <c r="G83" s="97"/>
      <c r="H83" s="98">
        <f>F83-G83</f>
        <v>0</v>
      </c>
      <c r="I83" s="99">
        <f>ROUNDDOWN(H83*3/4,0)</f>
        <v>0</v>
      </c>
      <c r="J83" s="115">
        <v>1500000</v>
      </c>
      <c r="K83" s="99">
        <f>MIN(I83,J83)</f>
        <v>0</v>
      </c>
      <c r="L83" s="100"/>
    </row>
    <row r="84" spans="1:12" ht="20.25" hidden="1" customHeight="1">
      <c r="A84" s="93"/>
      <c r="B84" s="94"/>
      <c r="C84" s="95"/>
      <c r="D84" s="96"/>
      <c r="E84" s="96"/>
      <c r="F84" s="97"/>
      <c r="G84" s="97"/>
      <c r="H84" s="98"/>
      <c r="I84" s="99"/>
      <c r="J84" s="115"/>
      <c r="K84" s="99"/>
      <c r="L84" s="100"/>
    </row>
    <row r="85" spans="1:12" ht="20.25" hidden="1" customHeight="1">
      <c r="A85" s="93"/>
      <c r="B85" s="94"/>
      <c r="C85" s="95"/>
      <c r="D85" s="96"/>
      <c r="E85" s="96"/>
      <c r="F85" s="97"/>
      <c r="G85" s="97"/>
      <c r="H85" s="98"/>
      <c r="I85" s="99"/>
      <c r="J85" s="115"/>
      <c r="K85" s="99"/>
      <c r="L85" s="100"/>
    </row>
    <row r="86" spans="1:12" ht="20.25" hidden="1" customHeight="1">
      <c r="A86" s="93"/>
      <c r="B86" s="102"/>
      <c r="C86" s="103"/>
      <c r="D86" s="104"/>
      <c r="E86" s="104"/>
      <c r="F86" s="97"/>
      <c r="G86" s="97"/>
      <c r="H86" s="98"/>
      <c r="I86" s="107"/>
      <c r="J86" s="115"/>
      <c r="K86" s="99"/>
      <c r="L86" s="108"/>
    </row>
    <row r="87" spans="1:12" ht="20.25" hidden="1" customHeight="1">
      <c r="A87" s="109">
        <v>21</v>
      </c>
      <c r="B87" s="110"/>
      <c r="C87" s="111"/>
      <c r="D87" s="112"/>
      <c r="E87" s="112"/>
      <c r="F87" s="113"/>
      <c r="G87" s="113"/>
      <c r="H87" s="114">
        <f>F87-G87</f>
        <v>0</v>
      </c>
      <c r="I87" s="99">
        <f>ROUNDDOWN(H87*3/4,0)</f>
        <v>0</v>
      </c>
      <c r="J87" s="115">
        <v>1500000</v>
      </c>
      <c r="K87" s="113">
        <f>MIN(I87,J87)</f>
        <v>0</v>
      </c>
      <c r="L87" s="100"/>
    </row>
    <row r="88" spans="1:12" ht="20.25" hidden="1" customHeight="1">
      <c r="A88" s="93"/>
      <c r="B88" s="94"/>
      <c r="C88" s="95"/>
      <c r="D88" s="96"/>
      <c r="E88" s="96"/>
      <c r="F88" s="97"/>
      <c r="G88" s="97"/>
      <c r="H88" s="98"/>
      <c r="I88" s="99"/>
      <c r="J88" s="115"/>
      <c r="K88" s="97"/>
      <c r="L88" s="100"/>
    </row>
    <row r="89" spans="1:12" ht="20.25" hidden="1" customHeight="1">
      <c r="A89" s="93"/>
      <c r="B89" s="94"/>
      <c r="C89" s="95"/>
      <c r="D89" s="96"/>
      <c r="E89" s="96"/>
      <c r="F89" s="97"/>
      <c r="G89" s="97"/>
      <c r="H89" s="98"/>
      <c r="I89" s="99"/>
      <c r="J89" s="115"/>
      <c r="K89" s="97"/>
      <c r="L89" s="100"/>
    </row>
    <row r="90" spans="1:12" ht="20.25" hidden="1" customHeight="1">
      <c r="A90" s="101"/>
      <c r="B90" s="102"/>
      <c r="C90" s="103"/>
      <c r="D90" s="104"/>
      <c r="E90" s="104"/>
      <c r="F90" s="105"/>
      <c r="G90" s="105"/>
      <c r="H90" s="106"/>
      <c r="I90" s="107"/>
      <c r="J90" s="115"/>
      <c r="K90" s="105"/>
      <c r="L90" s="108"/>
    </row>
    <row r="91" spans="1:12" ht="20.25" hidden="1" customHeight="1">
      <c r="A91" s="109">
        <v>22</v>
      </c>
      <c r="B91" s="94"/>
      <c r="C91" s="95"/>
      <c r="D91" s="112"/>
      <c r="E91" s="96"/>
      <c r="F91" s="97"/>
      <c r="G91" s="97"/>
      <c r="H91" s="98">
        <f>F91-G91</f>
        <v>0</v>
      </c>
      <c r="I91" s="99">
        <f>ROUNDDOWN(H91*3/4,0)</f>
        <v>0</v>
      </c>
      <c r="J91" s="115">
        <v>1500000</v>
      </c>
      <c r="K91" s="99">
        <f>MIN(I91,J91)</f>
        <v>0</v>
      </c>
      <c r="L91" s="100"/>
    </row>
    <row r="92" spans="1:12" ht="20.25" hidden="1" customHeight="1">
      <c r="A92" s="93"/>
      <c r="B92" s="94"/>
      <c r="C92" s="95"/>
      <c r="D92" s="96"/>
      <c r="E92" s="96"/>
      <c r="F92" s="97"/>
      <c r="G92" s="97"/>
      <c r="H92" s="98"/>
      <c r="I92" s="99"/>
      <c r="J92" s="115"/>
      <c r="K92" s="99"/>
      <c r="L92" s="100"/>
    </row>
    <row r="93" spans="1:12" ht="20.25" hidden="1" customHeight="1">
      <c r="A93" s="93"/>
      <c r="B93" s="94"/>
      <c r="C93" s="95"/>
      <c r="D93" s="96"/>
      <c r="E93" s="96"/>
      <c r="F93" s="97"/>
      <c r="G93" s="97"/>
      <c r="H93" s="98"/>
      <c r="I93" s="99"/>
      <c r="J93" s="115"/>
      <c r="K93" s="99"/>
      <c r="L93" s="100"/>
    </row>
    <row r="94" spans="1:12" ht="20.25" hidden="1" customHeight="1">
      <c r="A94" s="101"/>
      <c r="B94" s="102"/>
      <c r="C94" s="103"/>
      <c r="D94" s="104"/>
      <c r="E94" s="104"/>
      <c r="F94" s="97"/>
      <c r="G94" s="97"/>
      <c r="H94" s="98"/>
      <c r="I94" s="107"/>
      <c r="J94" s="115"/>
      <c r="K94" s="99"/>
      <c r="L94" s="108"/>
    </row>
    <row r="95" spans="1:12" ht="20.25" hidden="1" customHeight="1">
      <c r="A95" s="109">
        <v>23</v>
      </c>
      <c r="B95" s="94"/>
      <c r="C95" s="95"/>
      <c r="D95" s="112"/>
      <c r="E95" s="96"/>
      <c r="F95" s="113"/>
      <c r="G95" s="113"/>
      <c r="H95" s="114">
        <f>F95-G95</f>
        <v>0</v>
      </c>
      <c r="I95" s="99">
        <f>ROUNDDOWN(H95*3/4,0)</f>
        <v>0</v>
      </c>
      <c r="J95" s="115">
        <v>1500000</v>
      </c>
      <c r="K95" s="113">
        <f>MIN(I95,J95)</f>
        <v>0</v>
      </c>
      <c r="L95" s="100"/>
    </row>
    <row r="96" spans="1:12" ht="20.25" hidden="1" customHeight="1">
      <c r="A96" s="93"/>
      <c r="B96" s="94"/>
      <c r="C96" s="95"/>
      <c r="D96" s="96"/>
      <c r="E96" s="96"/>
      <c r="F96" s="97"/>
      <c r="G96" s="97"/>
      <c r="H96" s="98"/>
      <c r="I96" s="99"/>
      <c r="J96" s="115"/>
      <c r="K96" s="97"/>
      <c r="L96" s="100"/>
    </row>
    <row r="97" spans="1:12" ht="20.25" hidden="1" customHeight="1">
      <c r="A97" s="93"/>
      <c r="B97" s="94"/>
      <c r="C97" s="95"/>
      <c r="D97" s="96"/>
      <c r="E97" s="96"/>
      <c r="F97" s="97"/>
      <c r="G97" s="97"/>
      <c r="H97" s="98"/>
      <c r="I97" s="99"/>
      <c r="J97" s="115"/>
      <c r="K97" s="97"/>
      <c r="L97" s="100"/>
    </row>
    <row r="98" spans="1:12" ht="20.25" hidden="1" customHeight="1">
      <c r="A98" s="101"/>
      <c r="B98" s="102"/>
      <c r="C98" s="103"/>
      <c r="D98" s="104"/>
      <c r="E98" s="104"/>
      <c r="F98" s="105"/>
      <c r="G98" s="105"/>
      <c r="H98" s="106"/>
      <c r="I98" s="107"/>
      <c r="J98" s="115"/>
      <c r="K98" s="105"/>
      <c r="L98" s="108"/>
    </row>
    <row r="99" spans="1:12" ht="20.25" hidden="1" customHeight="1">
      <c r="A99" s="109">
        <v>24</v>
      </c>
      <c r="B99" s="94"/>
      <c r="C99" s="95"/>
      <c r="D99" s="112"/>
      <c r="E99" s="96"/>
      <c r="F99" s="113"/>
      <c r="G99" s="113"/>
      <c r="H99" s="114">
        <f>F99-G99</f>
        <v>0</v>
      </c>
      <c r="I99" s="99">
        <f>ROUNDDOWN(H99*3/4,0)</f>
        <v>0</v>
      </c>
      <c r="J99" s="115">
        <v>1500000</v>
      </c>
      <c r="K99" s="113">
        <f>MIN(I99,J99)</f>
        <v>0</v>
      </c>
      <c r="L99" s="100"/>
    </row>
    <row r="100" spans="1:12" ht="20.25" hidden="1" customHeight="1">
      <c r="A100" s="93"/>
      <c r="B100" s="94"/>
      <c r="C100" s="95"/>
      <c r="D100" s="96"/>
      <c r="E100" s="96"/>
      <c r="F100" s="97"/>
      <c r="G100" s="97"/>
      <c r="H100" s="98"/>
      <c r="I100" s="99"/>
      <c r="J100" s="115"/>
      <c r="K100" s="97"/>
      <c r="L100" s="100"/>
    </row>
    <row r="101" spans="1:12" ht="20.25" hidden="1" customHeight="1">
      <c r="A101" s="93"/>
      <c r="B101" s="94"/>
      <c r="C101" s="95"/>
      <c r="D101" s="96"/>
      <c r="E101" s="96"/>
      <c r="F101" s="97"/>
      <c r="G101" s="97"/>
      <c r="H101" s="98"/>
      <c r="I101" s="99"/>
      <c r="J101" s="115"/>
      <c r="K101" s="97"/>
      <c r="L101" s="100"/>
    </row>
    <row r="102" spans="1:12" ht="20.25" hidden="1" customHeight="1">
      <c r="A102" s="101"/>
      <c r="B102" s="102"/>
      <c r="C102" s="103"/>
      <c r="D102" s="104"/>
      <c r="E102" s="104"/>
      <c r="F102" s="105"/>
      <c r="G102" s="105"/>
      <c r="H102" s="106"/>
      <c r="I102" s="107"/>
      <c r="J102" s="115"/>
      <c r="K102" s="105"/>
      <c r="L102" s="108"/>
    </row>
    <row r="103" spans="1:12" ht="20.25" hidden="1" customHeight="1">
      <c r="A103" s="93">
        <v>25</v>
      </c>
      <c r="B103" s="94"/>
      <c r="C103" s="95"/>
      <c r="D103" s="112"/>
      <c r="E103" s="96"/>
      <c r="F103" s="97"/>
      <c r="G103" s="97"/>
      <c r="H103" s="98">
        <f>F103-G103</f>
        <v>0</v>
      </c>
      <c r="I103" s="99">
        <f>ROUNDDOWN(H103*3/4,0)</f>
        <v>0</v>
      </c>
      <c r="J103" s="115">
        <v>1500000</v>
      </c>
      <c r="K103" s="99">
        <f>MIN(I103,J103)</f>
        <v>0</v>
      </c>
      <c r="L103" s="100"/>
    </row>
    <row r="104" spans="1:12" ht="20.25" hidden="1" customHeight="1">
      <c r="A104" s="93"/>
      <c r="B104" s="94"/>
      <c r="C104" s="95"/>
      <c r="D104" s="96"/>
      <c r="E104" s="96"/>
      <c r="F104" s="97"/>
      <c r="G104" s="97"/>
      <c r="H104" s="98"/>
      <c r="I104" s="99"/>
      <c r="J104" s="115"/>
      <c r="K104" s="99"/>
      <c r="L104" s="100"/>
    </row>
    <row r="105" spans="1:12" ht="20.25" hidden="1" customHeight="1">
      <c r="A105" s="93"/>
      <c r="B105" s="94"/>
      <c r="C105" s="95"/>
      <c r="D105" s="96"/>
      <c r="E105" s="96"/>
      <c r="F105" s="97"/>
      <c r="G105" s="97"/>
      <c r="H105" s="98"/>
      <c r="I105" s="99"/>
      <c r="J105" s="115"/>
      <c r="K105" s="99"/>
      <c r="L105" s="100"/>
    </row>
    <row r="106" spans="1:12" ht="20.25" hidden="1" customHeight="1">
      <c r="A106" s="93"/>
      <c r="B106" s="102"/>
      <c r="C106" s="103"/>
      <c r="D106" s="104"/>
      <c r="E106" s="104"/>
      <c r="F106" s="97"/>
      <c r="G106" s="97"/>
      <c r="H106" s="98"/>
      <c r="I106" s="107"/>
      <c r="J106" s="115"/>
      <c r="K106" s="99"/>
      <c r="L106" s="108"/>
    </row>
    <row r="107" spans="1:12" ht="20.25" hidden="1" customHeight="1">
      <c r="A107" s="109">
        <v>26</v>
      </c>
      <c r="B107" s="110"/>
      <c r="C107" s="111"/>
      <c r="D107" s="112"/>
      <c r="E107" s="112"/>
      <c r="F107" s="113"/>
      <c r="G107" s="113"/>
      <c r="H107" s="114">
        <f>F107-G107</f>
        <v>0</v>
      </c>
      <c r="I107" s="99">
        <f>ROUNDDOWN(H107*3/4,0)</f>
        <v>0</v>
      </c>
      <c r="J107" s="115">
        <v>1500000</v>
      </c>
      <c r="K107" s="113">
        <f>MIN(I107,J107)</f>
        <v>0</v>
      </c>
      <c r="L107" s="100"/>
    </row>
    <row r="108" spans="1:12" ht="20.25" hidden="1" customHeight="1">
      <c r="A108" s="93"/>
      <c r="B108" s="94"/>
      <c r="C108" s="95"/>
      <c r="D108" s="96"/>
      <c r="E108" s="96"/>
      <c r="F108" s="97"/>
      <c r="G108" s="97"/>
      <c r="H108" s="98"/>
      <c r="I108" s="99"/>
      <c r="J108" s="115"/>
      <c r="K108" s="97"/>
      <c r="L108" s="100"/>
    </row>
    <row r="109" spans="1:12" ht="20.25" hidden="1" customHeight="1">
      <c r="A109" s="93"/>
      <c r="B109" s="94"/>
      <c r="C109" s="95"/>
      <c r="D109" s="96"/>
      <c r="E109" s="96"/>
      <c r="F109" s="97"/>
      <c r="G109" s="97"/>
      <c r="H109" s="98"/>
      <c r="I109" s="99"/>
      <c r="J109" s="115"/>
      <c r="K109" s="97"/>
      <c r="L109" s="100"/>
    </row>
    <row r="110" spans="1:12" ht="20.25" hidden="1" customHeight="1">
      <c r="A110" s="101"/>
      <c r="B110" s="102"/>
      <c r="C110" s="103"/>
      <c r="D110" s="104"/>
      <c r="E110" s="104"/>
      <c r="F110" s="105"/>
      <c r="G110" s="105"/>
      <c r="H110" s="106"/>
      <c r="I110" s="107"/>
      <c r="J110" s="115"/>
      <c r="K110" s="105"/>
      <c r="L110" s="108"/>
    </row>
    <row r="111" spans="1:12" ht="20.25" hidden="1" customHeight="1">
      <c r="A111" s="109">
        <v>27</v>
      </c>
      <c r="B111" s="94"/>
      <c r="C111" s="95"/>
      <c r="D111" s="112"/>
      <c r="E111" s="96"/>
      <c r="F111" s="97"/>
      <c r="G111" s="97"/>
      <c r="H111" s="98">
        <f>F111-G111</f>
        <v>0</v>
      </c>
      <c r="I111" s="99">
        <f>ROUNDDOWN(H111*3/4,0)</f>
        <v>0</v>
      </c>
      <c r="J111" s="115">
        <v>1500000</v>
      </c>
      <c r="K111" s="99">
        <f>MIN(I111,J111)</f>
        <v>0</v>
      </c>
      <c r="L111" s="100"/>
    </row>
    <row r="112" spans="1:12" ht="20.25" hidden="1" customHeight="1">
      <c r="A112" s="93"/>
      <c r="B112" s="94"/>
      <c r="C112" s="95"/>
      <c r="D112" s="96"/>
      <c r="E112" s="96"/>
      <c r="F112" s="97"/>
      <c r="G112" s="97"/>
      <c r="H112" s="98"/>
      <c r="I112" s="99"/>
      <c r="J112" s="115"/>
      <c r="K112" s="99"/>
      <c r="L112" s="100"/>
    </row>
    <row r="113" spans="1:12" ht="20.25" hidden="1" customHeight="1">
      <c r="A113" s="93"/>
      <c r="B113" s="94"/>
      <c r="C113" s="95"/>
      <c r="D113" s="96"/>
      <c r="E113" s="96"/>
      <c r="F113" s="97"/>
      <c r="G113" s="97"/>
      <c r="H113" s="98"/>
      <c r="I113" s="99"/>
      <c r="J113" s="115"/>
      <c r="K113" s="99"/>
      <c r="L113" s="100"/>
    </row>
    <row r="114" spans="1:12" ht="20.25" hidden="1" customHeight="1">
      <c r="A114" s="101"/>
      <c r="B114" s="102"/>
      <c r="C114" s="103"/>
      <c r="D114" s="104"/>
      <c r="E114" s="104"/>
      <c r="F114" s="97"/>
      <c r="G114" s="97"/>
      <c r="H114" s="98"/>
      <c r="I114" s="107"/>
      <c r="J114" s="115"/>
      <c r="K114" s="99"/>
      <c r="L114" s="108"/>
    </row>
    <row r="115" spans="1:12" ht="20.25" hidden="1" customHeight="1">
      <c r="A115" s="109">
        <v>28</v>
      </c>
      <c r="B115" s="94"/>
      <c r="C115" s="95"/>
      <c r="D115" s="112"/>
      <c r="E115" s="96"/>
      <c r="F115" s="113"/>
      <c r="G115" s="113"/>
      <c r="H115" s="114">
        <f>F115-G115</f>
        <v>0</v>
      </c>
      <c r="I115" s="99">
        <f>ROUNDDOWN(H115*3/4,0)</f>
        <v>0</v>
      </c>
      <c r="J115" s="115">
        <v>1500000</v>
      </c>
      <c r="K115" s="113">
        <f>MIN(I115,J115)</f>
        <v>0</v>
      </c>
      <c r="L115" s="100"/>
    </row>
    <row r="116" spans="1:12" ht="20.25" hidden="1" customHeight="1">
      <c r="A116" s="93"/>
      <c r="B116" s="94"/>
      <c r="C116" s="95"/>
      <c r="D116" s="96"/>
      <c r="E116" s="96"/>
      <c r="F116" s="97"/>
      <c r="G116" s="97"/>
      <c r="H116" s="98"/>
      <c r="I116" s="99"/>
      <c r="J116" s="115"/>
      <c r="K116" s="97"/>
      <c r="L116" s="100"/>
    </row>
    <row r="117" spans="1:12" ht="20.25" hidden="1" customHeight="1">
      <c r="A117" s="93"/>
      <c r="B117" s="94"/>
      <c r="C117" s="95"/>
      <c r="D117" s="96"/>
      <c r="E117" s="96"/>
      <c r="F117" s="97"/>
      <c r="G117" s="97"/>
      <c r="H117" s="98"/>
      <c r="I117" s="99"/>
      <c r="J117" s="115"/>
      <c r="K117" s="97"/>
      <c r="L117" s="100"/>
    </row>
    <row r="118" spans="1:12" ht="20.25" hidden="1" customHeight="1">
      <c r="A118" s="101"/>
      <c r="B118" s="102"/>
      <c r="C118" s="103"/>
      <c r="D118" s="104"/>
      <c r="E118" s="104"/>
      <c r="F118" s="105"/>
      <c r="G118" s="105"/>
      <c r="H118" s="106"/>
      <c r="I118" s="107"/>
      <c r="J118" s="115"/>
      <c r="K118" s="105"/>
      <c r="L118" s="108"/>
    </row>
    <row r="119" spans="1:12" ht="20.25" hidden="1" customHeight="1">
      <c r="A119" s="109">
        <v>29</v>
      </c>
      <c r="B119" s="94"/>
      <c r="C119" s="95"/>
      <c r="D119" s="112"/>
      <c r="E119" s="96"/>
      <c r="F119" s="113"/>
      <c r="G119" s="113"/>
      <c r="H119" s="114">
        <f>F119-G119</f>
        <v>0</v>
      </c>
      <c r="I119" s="99">
        <f>ROUNDDOWN(H119*3/4,0)</f>
        <v>0</v>
      </c>
      <c r="J119" s="115">
        <v>1500000</v>
      </c>
      <c r="K119" s="113">
        <f>MIN(I119,J119)</f>
        <v>0</v>
      </c>
      <c r="L119" s="100"/>
    </row>
    <row r="120" spans="1:12" ht="20.25" hidden="1" customHeight="1">
      <c r="A120" s="93"/>
      <c r="B120" s="94"/>
      <c r="C120" s="95"/>
      <c r="D120" s="96"/>
      <c r="E120" s="96"/>
      <c r="F120" s="97"/>
      <c r="G120" s="97"/>
      <c r="H120" s="98"/>
      <c r="I120" s="99"/>
      <c r="J120" s="115"/>
      <c r="K120" s="97"/>
      <c r="L120" s="100"/>
    </row>
    <row r="121" spans="1:12" ht="20.25" hidden="1" customHeight="1">
      <c r="A121" s="93"/>
      <c r="B121" s="94"/>
      <c r="C121" s="95"/>
      <c r="D121" s="96"/>
      <c r="E121" s="96"/>
      <c r="F121" s="97"/>
      <c r="G121" s="97"/>
      <c r="H121" s="98"/>
      <c r="I121" s="99"/>
      <c r="J121" s="115"/>
      <c r="K121" s="97"/>
      <c r="L121" s="100"/>
    </row>
    <row r="122" spans="1:12" ht="20.25" hidden="1" customHeight="1">
      <c r="A122" s="101"/>
      <c r="B122" s="102"/>
      <c r="C122" s="103"/>
      <c r="D122" s="104"/>
      <c r="E122" s="104"/>
      <c r="F122" s="105"/>
      <c r="G122" s="105"/>
      <c r="H122" s="106"/>
      <c r="I122" s="107"/>
      <c r="J122" s="115"/>
      <c r="K122" s="105"/>
      <c r="L122" s="108"/>
    </row>
    <row r="123" spans="1:12" ht="20.25" hidden="1" customHeight="1">
      <c r="A123" s="93">
        <v>30</v>
      </c>
      <c r="B123" s="94"/>
      <c r="C123" s="95"/>
      <c r="D123" s="112"/>
      <c r="E123" s="96"/>
      <c r="F123" s="97"/>
      <c r="G123" s="97"/>
      <c r="H123" s="98">
        <f>F123-G123</f>
        <v>0</v>
      </c>
      <c r="I123" s="99">
        <f>ROUNDDOWN(H123*3/4,0)</f>
        <v>0</v>
      </c>
      <c r="J123" s="115">
        <v>1500000</v>
      </c>
      <c r="K123" s="99">
        <f>MIN(I123,J123)</f>
        <v>0</v>
      </c>
      <c r="L123" s="100"/>
    </row>
    <row r="124" spans="1:12" ht="20.25" hidden="1" customHeight="1">
      <c r="A124" s="93"/>
      <c r="B124" s="94"/>
      <c r="C124" s="95"/>
      <c r="D124" s="96"/>
      <c r="E124" s="96"/>
      <c r="F124" s="97"/>
      <c r="G124" s="97"/>
      <c r="H124" s="98"/>
      <c r="I124" s="99"/>
      <c r="J124" s="115"/>
      <c r="K124" s="99"/>
      <c r="L124" s="100"/>
    </row>
    <row r="125" spans="1:12" ht="20.25" hidden="1" customHeight="1">
      <c r="A125" s="93"/>
      <c r="B125" s="94"/>
      <c r="C125" s="95"/>
      <c r="D125" s="96"/>
      <c r="E125" s="96"/>
      <c r="F125" s="97"/>
      <c r="G125" s="97"/>
      <c r="H125" s="98"/>
      <c r="I125" s="99"/>
      <c r="J125" s="115"/>
      <c r="K125" s="99"/>
      <c r="L125" s="100"/>
    </row>
    <row r="126" spans="1:12" ht="20.25" hidden="1" customHeight="1" thickBot="1">
      <c r="A126" s="93"/>
      <c r="B126" s="102"/>
      <c r="C126" s="103"/>
      <c r="D126" s="104"/>
      <c r="E126" s="104"/>
      <c r="F126" s="97"/>
      <c r="G126" s="97"/>
      <c r="H126" s="98"/>
      <c r="I126" s="107"/>
      <c r="J126" s="115"/>
      <c r="K126" s="99"/>
      <c r="L126" s="116"/>
    </row>
    <row r="127" spans="1:12" ht="36.75" customHeight="1" thickBot="1">
      <c r="A127" s="179" t="s">
        <v>62</v>
      </c>
      <c r="B127" s="180"/>
      <c r="C127" s="180"/>
      <c r="D127" s="180"/>
      <c r="E127" s="181"/>
      <c r="F127" s="119">
        <f>SUM(F7:F126)</f>
        <v>0</v>
      </c>
      <c r="G127" s="119">
        <f>SUM(G7:G126)</f>
        <v>0</v>
      </c>
      <c r="H127" s="120">
        <f>SUM(H7:H126)</f>
        <v>0</v>
      </c>
      <c r="I127" s="121">
        <f>SUM(I7:I126)</f>
        <v>0</v>
      </c>
      <c r="J127" s="122"/>
      <c r="K127" s="123">
        <f>SUM(K7:K126)</f>
        <v>0</v>
      </c>
      <c r="L127" s="124">
        <f>ROUNDDOWN(K127,-3)</f>
        <v>0</v>
      </c>
    </row>
    <row r="129" spans="1:1" ht="14.25">
      <c r="A129" s="125"/>
    </row>
  </sheetData>
  <mergeCells count="344">
    <mergeCell ref="H123:H126"/>
    <mergeCell ref="I123:I126"/>
    <mergeCell ref="J123:J126"/>
    <mergeCell ref="K123:K126"/>
    <mergeCell ref="L123:L126"/>
    <mergeCell ref="A127:E127"/>
    <mergeCell ref="A123:A126"/>
    <mergeCell ref="B123:C126"/>
    <mergeCell ref="D123:D126"/>
    <mergeCell ref="E123:E126"/>
    <mergeCell ref="F123:F126"/>
    <mergeCell ref="G123:G126"/>
    <mergeCell ref="G119:G122"/>
    <mergeCell ref="H119:H122"/>
    <mergeCell ref="I119:I122"/>
    <mergeCell ref="J119:J122"/>
    <mergeCell ref="K119:K122"/>
    <mergeCell ref="L119:L122"/>
    <mergeCell ref="H115:H118"/>
    <mergeCell ref="I115:I118"/>
    <mergeCell ref="J115:J118"/>
    <mergeCell ref="K115:K118"/>
    <mergeCell ref="L115:L118"/>
    <mergeCell ref="A119:A122"/>
    <mergeCell ref="B119:C122"/>
    <mergeCell ref="D119:D122"/>
    <mergeCell ref="E119:E122"/>
    <mergeCell ref="F119:F122"/>
    <mergeCell ref="A115:A118"/>
    <mergeCell ref="B115:C118"/>
    <mergeCell ref="D115:D118"/>
    <mergeCell ref="E115:E118"/>
    <mergeCell ref="F115:F118"/>
    <mergeCell ref="G115:G118"/>
    <mergeCell ref="G111:G114"/>
    <mergeCell ref="H111:H114"/>
    <mergeCell ref="I111:I114"/>
    <mergeCell ref="J111:J114"/>
    <mergeCell ref="K111:K114"/>
    <mergeCell ref="L111:L114"/>
    <mergeCell ref="H107:H110"/>
    <mergeCell ref="I107:I110"/>
    <mergeCell ref="J107:J110"/>
    <mergeCell ref="K107:K110"/>
    <mergeCell ref="L107:L110"/>
    <mergeCell ref="A111:A114"/>
    <mergeCell ref="B111:C114"/>
    <mergeCell ref="D111:D114"/>
    <mergeCell ref="E111:E114"/>
    <mergeCell ref="F111:F114"/>
    <mergeCell ref="A107:A110"/>
    <mergeCell ref="B107:C110"/>
    <mergeCell ref="D107:D110"/>
    <mergeCell ref="E107:E110"/>
    <mergeCell ref="F107:F110"/>
    <mergeCell ref="G107:G110"/>
    <mergeCell ref="G103:G106"/>
    <mergeCell ref="H103:H106"/>
    <mergeCell ref="I103:I106"/>
    <mergeCell ref="J103:J106"/>
    <mergeCell ref="K103:K106"/>
    <mergeCell ref="L103:L106"/>
    <mergeCell ref="H99:H102"/>
    <mergeCell ref="I99:I102"/>
    <mergeCell ref="J99:J102"/>
    <mergeCell ref="K99:K102"/>
    <mergeCell ref="L99:L102"/>
    <mergeCell ref="A103:A106"/>
    <mergeCell ref="B103:C106"/>
    <mergeCell ref="D103:D106"/>
    <mergeCell ref="E103:E106"/>
    <mergeCell ref="F103:F106"/>
    <mergeCell ref="A99:A102"/>
    <mergeCell ref="B99:C102"/>
    <mergeCell ref="D99:D102"/>
    <mergeCell ref="E99:E102"/>
    <mergeCell ref="F99:F102"/>
    <mergeCell ref="G99:G102"/>
    <mergeCell ref="G95:G98"/>
    <mergeCell ref="H95:H98"/>
    <mergeCell ref="I95:I98"/>
    <mergeCell ref="J95:J98"/>
    <mergeCell ref="K95:K98"/>
    <mergeCell ref="L95:L98"/>
    <mergeCell ref="H91:H94"/>
    <mergeCell ref="I91:I94"/>
    <mergeCell ref="J91:J94"/>
    <mergeCell ref="K91:K94"/>
    <mergeCell ref="L91:L94"/>
    <mergeCell ref="A95:A98"/>
    <mergeCell ref="B95:C98"/>
    <mergeCell ref="D95:D98"/>
    <mergeCell ref="E95:E98"/>
    <mergeCell ref="F95:F98"/>
    <mergeCell ref="A91:A94"/>
    <mergeCell ref="B91:C94"/>
    <mergeCell ref="D91:D94"/>
    <mergeCell ref="E91:E94"/>
    <mergeCell ref="F91:F94"/>
    <mergeCell ref="G91:G94"/>
    <mergeCell ref="G87:G90"/>
    <mergeCell ref="H87:H90"/>
    <mergeCell ref="I87:I90"/>
    <mergeCell ref="J87:J90"/>
    <mergeCell ref="K87:K90"/>
    <mergeCell ref="L87:L90"/>
    <mergeCell ref="H83:H86"/>
    <mergeCell ref="I83:I86"/>
    <mergeCell ref="J83:J86"/>
    <mergeCell ref="K83:K86"/>
    <mergeCell ref="L83:L86"/>
    <mergeCell ref="A87:A90"/>
    <mergeCell ref="B87:C90"/>
    <mergeCell ref="D87:D90"/>
    <mergeCell ref="E87:E90"/>
    <mergeCell ref="F87:F90"/>
    <mergeCell ref="A83:A86"/>
    <mergeCell ref="B83:C86"/>
    <mergeCell ref="D83:D86"/>
    <mergeCell ref="E83:E86"/>
    <mergeCell ref="F83:F86"/>
    <mergeCell ref="G83:G86"/>
    <mergeCell ref="G79:G82"/>
    <mergeCell ref="H79:H82"/>
    <mergeCell ref="I79:I82"/>
    <mergeCell ref="J79:J82"/>
    <mergeCell ref="K79:K82"/>
    <mergeCell ref="L79:L82"/>
    <mergeCell ref="H75:H78"/>
    <mergeCell ref="I75:I78"/>
    <mergeCell ref="J75:J78"/>
    <mergeCell ref="K75:K78"/>
    <mergeCell ref="L75:L78"/>
    <mergeCell ref="A79:A82"/>
    <mergeCell ref="B79:C82"/>
    <mergeCell ref="D79:D82"/>
    <mergeCell ref="E79:E82"/>
    <mergeCell ref="F79:F82"/>
    <mergeCell ref="A75:A78"/>
    <mergeCell ref="B75:C78"/>
    <mergeCell ref="D75:D78"/>
    <mergeCell ref="E75:E78"/>
    <mergeCell ref="F75:F78"/>
    <mergeCell ref="G75:G78"/>
    <mergeCell ref="G71:G74"/>
    <mergeCell ref="H71:H74"/>
    <mergeCell ref="I71:I74"/>
    <mergeCell ref="J71:J74"/>
    <mergeCell ref="K71:K74"/>
    <mergeCell ref="L71:L74"/>
    <mergeCell ref="H67:H70"/>
    <mergeCell ref="I67:I70"/>
    <mergeCell ref="J67:J70"/>
    <mergeCell ref="K67:K70"/>
    <mergeCell ref="L67:L70"/>
    <mergeCell ref="A71:A74"/>
    <mergeCell ref="B71:C74"/>
    <mergeCell ref="D71:D74"/>
    <mergeCell ref="E71:E74"/>
    <mergeCell ref="F71:F74"/>
    <mergeCell ref="A67:A70"/>
    <mergeCell ref="B67:C70"/>
    <mergeCell ref="D67:D70"/>
    <mergeCell ref="E67:E70"/>
    <mergeCell ref="F67:F70"/>
    <mergeCell ref="G67:G70"/>
    <mergeCell ref="G63:G66"/>
    <mergeCell ref="H63:H66"/>
    <mergeCell ref="I63:I66"/>
    <mergeCell ref="J63:J66"/>
    <mergeCell ref="K63:K66"/>
    <mergeCell ref="L63:L66"/>
    <mergeCell ref="H59:H62"/>
    <mergeCell ref="I59:I62"/>
    <mergeCell ref="J59:J62"/>
    <mergeCell ref="K59:K62"/>
    <mergeCell ref="L59:L62"/>
    <mergeCell ref="A63:A66"/>
    <mergeCell ref="B63:C66"/>
    <mergeCell ref="D63:D66"/>
    <mergeCell ref="E63:E66"/>
    <mergeCell ref="F63:F66"/>
    <mergeCell ref="A59:A62"/>
    <mergeCell ref="B59:C62"/>
    <mergeCell ref="D59:D62"/>
    <mergeCell ref="E59:E62"/>
    <mergeCell ref="F59:F62"/>
    <mergeCell ref="G59:G62"/>
    <mergeCell ref="G55:G58"/>
    <mergeCell ref="H55:H58"/>
    <mergeCell ref="I55:I58"/>
    <mergeCell ref="J55:J58"/>
    <mergeCell ref="K55:K58"/>
    <mergeCell ref="L55:L58"/>
    <mergeCell ref="H51:H54"/>
    <mergeCell ref="I51:I54"/>
    <mergeCell ref="J51:J54"/>
    <mergeCell ref="K51:K54"/>
    <mergeCell ref="L51:L54"/>
    <mergeCell ref="A55:A58"/>
    <mergeCell ref="B55:C58"/>
    <mergeCell ref="D55:D58"/>
    <mergeCell ref="E55:E58"/>
    <mergeCell ref="F55:F58"/>
    <mergeCell ref="A51:A54"/>
    <mergeCell ref="B51:C54"/>
    <mergeCell ref="D51:D54"/>
    <mergeCell ref="E51:E54"/>
    <mergeCell ref="F51:F54"/>
    <mergeCell ref="G51:G54"/>
    <mergeCell ref="G47:G50"/>
    <mergeCell ref="H47:H50"/>
    <mergeCell ref="I47:I50"/>
    <mergeCell ref="J47:J50"/>
    <mergeCell ref="K47:K50"/>
    <mergeCell ref="L47:L50"/>
    <mergeCell ref="H43:H46"/>
    <mergeCell ref="I43:I46"/>
    <mergeCell ref="J43:J46"/>
    <mergeCell ref="K43:K46"/>
    <mergeCell ref="L43:L46"/>
    <mergeCell ref="A47:A50"/>
    <mergeCell ref="B47:C50"/>
    <mergeCell ref="D47:D50"/>
    <mergeCell ref="E47:E50"/>
    <mergeCell ref="F47:F50"/>
    <mergeCell ref="A43:A46"/>
    <mergeCell ref="B43:C46"/>
    <mergeCell ref="D43:D46"/>
    <mergeCell ref="E43:E46"/>
    <mergeCell ref="F43:F46"/>
    <mergeCell ref="G43:G46"/>
    <mergeCell ref="G39:G42"/>
    <mergeCell ref="H39:H42"/>
    <mergeCell ref="I39:I42"/>
    <mergeCell ref="J39:J42"/>
    <mergeCell ref="K39:K42"/>
    <mergeCell ref="L39:L42"/>
    <mergeCell ref="H35:H38"/>
    <mergeCell ref="I35:I38"/>
    <mergeCell ref="J35:J38"/>
    <mergeCell ref="K35:K38"/>
    <mergeCell ref="L35:L38"/>
    <mergeCell ref="A39:A42"/>
    <mergeCell ref="B39:C42"/>
    <mergeCell ref="D39:D42"/>
    <mergeCell ref="E39:E42"/>
    <mergeCell ref="F39:F42"/>
    <mergeCell ref="A35:A38"/>
    <mergeCell ref="B35:C38"/>
    <mergeCell ref="D35:D38"/>
    <mergeCell ref="E35:E38"/>
    <mergeCell ref="F35:F38"/>
    <mergeCell ref="G35:G38"/>
    <mergeCell ref="G31:G34"/>
    <mergeCell ref="H31:H34"/>
    <mergeCell ref="I31:I34"/>
    <mergeCell ref="J31:J34"/>
    <mergeCell ref="K31:K34"/>
    <mergeCell ref="L31:L34"/>
    <mergeCell ref="H27:H30"/>
    <mergeCell ref="I27:I30"/>
    <mergeCell ref="J27:J30"/>
    <mergeCell ref="K27:K30"/>
    <mergeCell ref="L27:L30"/>
    <mergeCell ref="A31:A34"/>
    <mergeCell ref="B31:C34"/>
    <mergeCell ref="D31:D34"/>
    <mergeCell ref="E31:E34"/>
    <mergeCell ref="F31:F34"/>
    <mergeCell ref="A27:A30"/>
    <mergeCell ref="B27:C30"/>
    <mergeCell ref="D27:D30"/>
    <mergeCell ref="E27:E30"/>
    <mergeCell ref="F27:F30"/>
    <mergeCell ref="G27:G30"/>
    <mergeCell ref="G23:G26"/>
    <mergeCell ref="H23:H26"/>
    <mergeCell ref="I23:I26"/>
    <mergeCell ref="J23:J26"/>
    <mergeCell ref="K23:K26"/>
    <mergeCell ref="L23:L26"/>
    <mergeCell ref="H19:H22"/>
    <mergeCell ref="I19:I22"/>
    <mergeCell ref="J19:J22"/>
    <mergeCell ref="K19:K22"/>
    <mergeCell ref="L19:L22"/>
    <mergeCell ref="A23:A26"/>
    <mergeCell ref="B23:C26"/>
    <mergeCell ref="D23:D26"/>
    <mergeCell ref="E23:E26"/>
    <mergeCell ref="F23:F26"/>
    <mergeCell ref="A19:A22"/>
    <mergeCell ref="B19:C22"/>
    <mergeCell ref="D19:D22"/>
    <mergeCell ref="E19:E22"/>
    <mergeCell ref="F19:F22"/>
    <mergeCell ref="G19:G22"/>
    <mergeCell ref="G15:G18"/>
    <mergeCell ref="H15:H18"/>
    <mergeCell ref="I15:I18"/>
    <mergeCell ref="J15:J18"/>
    <mergeCell ref="K15:K18"/>
    <mergeCell ref="L15:L18"/>
    <mergeCell ref="H11:H14"/>
    <mergeCell ref="I11:I14"/>
    <mergeCell ref="J11:J14"/>
    <mergeCell ref="K11:K14"/>
    <mergeCell ref="L11:L14"/>
    <mergeCell ref="A15:A18"/>
    <mergeCell ref="B15:C18"/>
    <mergeCell ref="D15:D18"/>
    <mergeCell ref="E15:E18"/>
    <mergeCell ref="F15:F18"/>
    <mergeCell ref="I7:I10"/>
    <mergeCell ref="J7:J10"/>
    <mergeCell ref="K7:K10"/>
    <mergeCell ref="L7:L10"/>
    <mergeCell ref="A11:A14"/>
    <mergeCell ref="B11:C14"/>
    <mergeCell ref="D11:D14"/>
    <mergeCell ref="E11:E14"/>
    <mergeCell ref="F11:F14"/>
    <mergeCell ref="G11:G14"/>
    <mergeCell ref="J5:J6"/>
    <mergeCell ref="K5:K6"/>
    <mergeCell ref="L5:L6"/>
    <mergeCell ref="A7:A10"/>
    <mergeCell ref="B7:C10"/>
    <mergeCell ref="D7:D10"/>
    <mergeCell ref="E7:E10"/>
    <mergeCell ref="F7:F10"/>
    <mergeCell ref="G7:G10"/>
    <mergeCell ref="H7:H10"/>
    <mergeCell ref="A2:L2"/>
    <mergeCell ref="J3:L3"/>
    <mergeCell ref="A5:A6"/>
    <mergeCell ref="B5:C6"/>
    <mergeCell ref="D5:D6"/>
    <mergeCell ref="E5:E6"/>
    <mergeCell ref="F5:F6"/>
    <mergeCell ref="G5:G6"/>
    <mergeCell ref="H5:H6"/>
    <mergeCell ref="I5:I6"/>
  </mergeCells>
  <phoneticPr fontId="6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8248-E21F-433A-8E88-FE61893A75DC}">
  <sheetPr>
    <tabColor indexed="13"/>
    <pageSetUpPr fitToPage="1"/>
  </sheetPr>
  <dimension ref="A1:BM81"/>
  <sheetViews>
    <sheetView tabSelected="1" view="pageBreakPreview" zoomScale="88" zoomScaleNormal="100" zoomScaleSheetLayoutView="100" workbookViewId="0">
      <selection activeCell="AZ14" sqref="AZ14"/>
    </sheetView>
  </sheetViews>
  <sheetFormatPr defaultColWidth="2.125" defaultRowHeight="13.5"/>
  <cols>
    <col min="1" max="1" width="2.5" style="1" customWidth="1"/>
    <col min="2" max="6" width="3.25" style="1" customWidth="1"/>
    <col min="7" max="7" width="2.625" style="1" bestFit="1" customWidth="1"/>
    <col min="8" max="24" width="2.125" style="1"/>
    <col min="25" max="25" width="2.25" style="1" customWidth="1"/>
    <col min="26" max="28" width="2.125" style="1"/>
    <col min="29" max="29" width="2.25" style="1" customWidth="1"/>
    <col min="30" max="38" width="2.125" style="1"/>
    <col min="39" max="39" width="2.875" style="1" customWidth="1"/>
    <col min="40" max="40" width="3" style="1" customWidth="1"/>
    <col min="41" max="16384" width="2.125" style="1"/>
  </cols>
  <sheetData>
    <row r="1" spans="1:65" s="185" customFormat="1" ht="14.25">
      <c r="A1" s="125"/>
      <c r="B1" s="184" t="s">
        <v>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</row>
    <row r="2" spans="1:65" ht="9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AA2" s="2"/>
      <c r="AB2" s="2"/>
      <c r="AC2" s="2"/>
      <c r="AD2" s="2"/>
      <c r="AF2" s="2"/>
      <c r="AG2" s="2"/>
      <c r="AI2" s="2"/>
      <c r="AJ2" s="2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</row>
    <row r="3" spans="1:65" ht="21" customHeight="1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</row>
    <row r="4" spans="1:65" ht="9" customHeight="1">
      <c r="A4" s="3"/>
      <c r="B4" s="2"/>
      <c r="C4" s="2"/>
      <c r="D4" s="2"/>
      <c r="E4" s="2"/>
      <c r="F4" s="2"/>
      <c r="G4" s="2"/>
      <c r="H4" s="2"/>
      <c r="I4" s="2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</row>
    <row r="5" spans="1:65" ht="18" thickBot="1">
      <c r="B5" s="3" t="s">
        <v>40</v>
      </c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</row>
    <row r="6" spans="1:65" ht="17.25" customHeight="1">
      <c r="A6" s="3"/>
      <c r="B6" s="45" t="s">
        <v>41</v>
      </c>
      <c r="C6" s="46"/>
      <c r="D6" s="46"/>
      <c r="E6" s="29" t="s">
        <v>32</v>
      </c>
      <c r="F6" s="30"/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56"/>
      <c r="W6" s="29" t="s">
        <v>33</v>
      </c>
      <c r="X6" s="51"/>
      <c r="Y6" s="51"/>
      <c r="Z6" s="51"/>
      <c r="AA6" s="52"/>
      <c r="AB6" s="23"/>
      <c r="AC6" s="24"/>
      <c r="AD6" s="24"/>
      <c r="AE6" s="24"/>
      <c r="AF6" s="24"/>
      <c r="AG6" s="24"/>
      <c r="AH6" s="24"/>
      <c r="AI6" s="24"/>
      <c r="AJ6" s="24"/>
      <c r="AK6" s="24"/>
      <c r="AL6" s="25"/>
      <c r="AM6" s="14"/>
      <c r="AN6" s="17"/>
      <c r="AO6" s="17"/>
      <c r="AP6" s="186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</row>
    <row r="7" spans="1:65" ht="17.25" customHeight="1" thickBot="1">
      <c r="A7" s="3"/>
      <c r="B7" s="47"/>
      <c r="C7" s="48"/>
      <c r="D7" s="48"/>
      <c r="E7" s="31"/>
      <c r="F7" s="32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57"/>
      <c r="W7" s="53"/>
      <c r="X7" s="54"/>
      <c r="Y7" s="54"/>
      <c r="Z7" s="54"/>
      <c r="AA7" s="55"/>
      <c r="AB7" s="26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14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spans="1:65" ht="17.25" customHeight="1">
      <c r="A8" s="14"/>
      <c r="B8" s="47"/>
      <c r="C8" s="48"/>
      <c r="D8" s="48"/>
      <c r="E8" s="33" t="s">
        <v>31</v>
      </c>
      <c r="F8" s="34"/>
      <c r="G8" s="40" t="s">
        <v>3</v>
      </c>
      <c r="H8" s="40"/>
      <c r="I8" s="40"/>
      <c r="J8" s="40"/>
      <c r="K8" s="40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5" ht="17.25" customHeight="1">
      <c r="A9" s="14"/>
      <c r="B9" s="47"/>
      <c r="C9" s="48"/>
      <c r="D9" s="48"/>
      <c r="E9" s="35"/>
      <c r="F9" s="36"/>
      <c r="G9" s="42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4"/>
      <c r="AM9" s="14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5" ht="17.25" customHeight="1" thickBot="1">
      <c r="A10" s="14"/>
      <c r="B10" s="49"/>
      <c r="C10" s="50"/>
      <c r="D10" s="50"/>
      <c r="E10" s="37"/>
      <c r="F10" s="38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8"/>
      <c r="AM10" s="14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5" ht="14.25" customHeight="1" thickBot="1">
      <c r="A11" s="14"/>
      <c r="B11" s="58" t="s">
        <v>34</v>
      </c>
      <c r="C11" s="58"/>
      <c r="D11" s="58"/>
      <c r="E11" s="58"/>
      <c r="F11" s="58"/>
      <c r="G11" s="59" t="s">
        <v>5</v>
      </c>
      <c r="H11" s="59"/>
      <c r="I11" s="59"/>
      <c r="J11" s="60" t="s">
        <v>49</v>
      </c>
      <c r="K11" s="60"/>
      <c r="L11" s="60"/>
      <c r="M11" s="60"/>
      <c r="N11" s="60"/>
      <c r="O11" s="60" t="s">
        <v>0</v>
      </c>
      <c r="P11" s="60"/>
      <c r="Q11" s="60"/>
      <c r="R11" s="60" t="s">
        <v>1</v>
      </c>
      <c r="S11" s="60"/>
      <c r="T11" s="60"/>
      <c r="U11" s="60" t="s">
        <v>2</v>
      </c>
      <c r="V11" s="61" t="s">
        <v>6</v>
      </c>
      <c r="W11" s="59"/>
      <c r="X11" s="60" t="s">
        <v>7</v>
      </c>
      <c r="Y11" s="59"/>
      <c r="Z11" s="59"/>
      <c r="AA11" s="60" t="s">
        <v>49</v>
      </c>
      <c r="AB11" s="60"/>
      <c r="AC11" s="60"/>
      <c r="AD11" s="60"/>
      <c r="AE11" s="60"/>
      <c r="AF11" s="60" t="s">
        <v>0</v>
      </c>
      <c r="AG11" s="60"/>
      <c r="AH11" s="60"/>
      <c r="AI11" s="60" t="s">
        <v>1</v>
      </c>
      <c r="AJ11" s="60"/>
      <c r="AK11" s="60"/>
      <c r="AL11" s="62" t="s">
        <v>2</v>
      </c>
      <c r="AM11" s="14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ht="14.25" customHeight="1">
      <c r="A12" s="14"/>
      <c r="B12" s="58"/>
      <c r="C12" s="58"/>
      <c r="D12" s="58"/>
      <c r="E12" s="58"/>
      <c r="F12" s="58"/>
      <c r="G12" s="59"/>
      <c r="H12" s="59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59"/>
      <c r="X12" s="60"/>
      <c r="Y12" s="59"/>
      <c r="Z12" s="59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2"/>
      <c r="AM12" s="14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ht="14.25" customHeight="1">
      <c r="A13" s="14"/>
      <c r="B13" s="63" t="s">
        <v>8</v>
      </c>
      <c r="C13" s="63"/>
      <c r="D13" s="63"/>
      <c r="E13" s="63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2" t="s">
        <v>9</v>
      </c>
      <c r="U13" s="62"/>
      <c r="V13" s="62"/>
      <c r="W13" s="58" t="s">
        <v>42</v>
      </c>
      <c r="X13" s="58"/>
      <c r="Y13" s="58"/>
      <c r="Z13" s="58"/>
      <c r="AA13" s="58"/>
      <c r="AB13" s="64"/>
      <c r="AC13" s="64"/>
      <c r="AD13" s="64"/>
      <c r="AE13" s="64"/>
      <c r="AF13" s="64"/>
      <c r="AG13" s="64"/>
      <c r="AH13" s="64"/>
      <c r="AI13" s="64"/>
      <c r="AJ13" s="62" t="s">
        <v>9</v>
      </c>
      <c r="AK13" s="62"/>
      <c r="AL13" s="62"/>
      <c r="AM13" s="14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5" ht="14.25" customHeight="1">
      <c r="A14" s="14"/>
      <c r="B14" s="63"/>
      <c r="C14" s="63"/>
      <c r="D14" s="63"/>
      <c r="E14" s="63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2"/>
      <c r="U14" s="62"/>
      <c r="V14" s="62"/>
      <c r="W14" s="58"/>
      <c r="X14" s="58"/>
      <c r="Y14" s="58"/>
      <c r="Z14" s="58"/>
      <c r="AA14" s="58"/>
      <c r="AB14" s="64"/>
      <c r="AC14" s="64"/>
      <c r="AD14" s="64"/>
      <c r="AE14" s="64"/>
      <c r="AF14" s="64"/>
      <c r="AG14" s="64"/>
      <c r="AH14" s="64"/>
      <c r="AI14" s="64"/>
      <c r="AJ14" s="62"/>
      <c r="AK14" s="62"/>
      <c r="AL14" s="62"/>
      <c r="AM14" s="14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5" ht="14.25" customHeight="1">
      <c r="A15" s="14"/>
      <c r="B15" s="58" t="s">
        <v>10</v>
      </c>
      <c r="C15" s="58"/>
      <c r="D15" s="58"/>
      <c r="E15" s="58"/>
      <c r="F15" s="58"/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6"/>
      <c r="AM15" s="14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ht="14.25" customHeight="1">
      <c r="A16" s="14"/>
      <c r="B16" s="58"/>
      <c r="C16" s="58"/>
      <c r="D16" s="58"/>
      <c r="E16" s="58"/>
      <c r="F16" s="58"/>
      <c r="G16" s="7">
        <v>1</v>
      </c>
      <c r="H16" s="19" t="s">
        <v>11</v>
      </c>
      <c r="I16" s="19"/>
      <c r="J16" s="19"/>
      <c r="K16" s="19"/>
      <c r="L16" s="19"/>
      <c r="M16" s="19"/>
      <c r="N16" s="19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8"/>
      <c r="AM16" s="14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ht="14.25" customHeight="1">
      <c r="A17" s="14"/>
      <c r="B17" s="58"/>
      <c r="C17" s="58"/>
      <c r="D17" s="58"/>
      <c r="E17" s="58"/>
      <c r="F17" s="58"/>
      <c r="G17" s="7"/>
      <c r="H17" s="19" t="s">
        <v>20</v>
      </c>
      <c r="I17" s="19"/>
      <c r="J17" s="19"/>
      <c r="K17" s="19"/>
      <c r="L17" s="19"/>
      <c r="M17" s="19"/>
      <c r="N17" s="19"/>
      <c r="O17" s="19"/>
      <c r="P17" s="19"/>
      <c r="Q17" s="1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8"/>
      <c r="AM17" s="14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4.25" customHeight="1">
      <c r="A18" s="14"/>
      <c r="B18" s="58"/>
      <c r="C18" s="58"/>
      <c r="D18" s="58"/>
      <c r="E18" s="58"/>
      <c r="F18" s="58"/>
      <c r="G18" s="7"/>
      <c r="H18" s="19" t="s">
        <v>21</v>
      </c>
      <c r="I18" s="19"/>
      <c r="J18" s="19"/>
      <c r="K18" s="19"/>
      <c r="L18" s="19"/>
      <c r="M18" s="19"/>
      <c r="N18" s="19"/>
      <c r="O18" s="19"/>
      <c r="P18" s="19"/>
      <c r="Q18" s="1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8"/>
      <c r="AM18" s="14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14.25" customHeight="1">
      <c r="A19" s="14"/>
      <c r="B19" s="58"/>
      <c r="C19" s="58"/>
      <c r="D19" s="58"/>
      <c r="E19" s="58"/>
      <c r="F19" s="58"/>
      <c r="G19" s="7"/>
      <c r="H19" s="20" t="s">
        <v>38</v>
      </c>
      <c r="I19" s="19"/>
      <c r="J19" s="19"/>
      <c r="K19" s="19"/>
      <c r="L19" s="19"/>
      <c r="M19" s="19"/>
      <c r="N19" s="19"/>
      <c r="O19" s="19"/>
      <c r="P19" s="19"/>
      <c r="Q19" s="1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8"/>
      <c r="AM19" s="14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ht="14.25" customHeight="1" thickBot="1">
      <c r="A20" s="14"/>
      <c r="B20" s="58"/>
      <c r="C20" s="58"/>
      <c r="D20" s="58"/>
      <c r="E20" s="58"/>
      <c r="F20" s="58"/>
      <c r="G20" s="7"/>
      <c r="H20" s="19" t="s">
        <v>22</v>
      </c>
      <c r="I20" s="19"/>
      <c r="J20" s="19"/>
      <c r="K20" s="19"/>
      <c r="L20" s="19"/>
      <c r="M20" s="19"/>
      <c r="N20" s="19"/>
      <c r="O20" s="19"/>
      <c r="P20" s="19"/>
      <c r="Q20" s="1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8"/>
      <c r="AM20" s="14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ht="14.25" customHeight="1" thickBot="1">
      <c r="A21" s="14"/>
      <c r="B21" s="58"/>
      <c r="C21" s="58"/>
      <c r="D21" s="58"/>
      <c r="E21" s="58"/>
      <c r="F21" s="58"/>
      <c r="G21" s="7"/>
      <c r="H21" s="19" t="s">
        <v>23</v>
      </c>
      <c r="I21" s="19"/>
      <c r="J21" s="19"/>
      <c r="K21" s="19"/>
      <c r="L21" s="19"/>
      <c r="M21" s="19"/>
      <c r="N21" s="19"/>
      <c r="O21" s="19"/>
      <c r="P21" s="19"/>
      <c r="Q21" s="1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8"/>
      <c r="AM21" s="14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ht="14.25" customHeight="1" thickBot="1">
      <c r="A22" s="14"/>
      <c r="B22" s="58"/>
      <c r="C22" s="58"/>
      <c r="D22" s="58"/>
      <c r="E22" s="58"/>
      <c r="F22" s="58"/>
      <c r="G22" s="7"/>
      <c r="H22" s="19" t="s">
        <v>24</v>
      </c>
      <c r="I22" s="19"/>
      <c r="J22" s="19"/>
      <c r="K22" s="19"/>
      <c r="L22" s="19"/>
      <c r="M22" s="19"/>
      <c r="N22" s="19"/>
      <c r="O22" s="19"/>
      <c r="P22" s="19"/>
      <c r="Q22" s="1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8"/>
      <c r="AM22" s="14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ht="14.25" customHeight="1" thickBot="1">
      <c r="A23" s="14"/>
      <c r="B23" s="58"/>
      <c r="C23" s="58"/>
      <c r="D23" s="58"/>
      <c r="E23" s="58"/>
      <c r="F23" s="58"/>
      <c r="G23" s="7"/>
      <c r="H23" s="19" t="s">
        <v>29</v>
      </c>
      <c r="I23" s="19"/>
      <c r="J23" s="19"/>
      <c r="K23" s="19"/>
      <c r="L23" s="19"/>
      <c r="M23" s="19"/>
      <c r="N23" s="19"/>
      <c r="O23" s="19"/>
      <c r="P23" s="19"/>
      <c r="Q23" s="1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8"/>
      <c r="AM23" s="14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14.25" customHeight="1" thickBot="1">
      <c r="A24" s="14"/>
      <c r="B24" s="58"/>
      <c r="C24" s="58"/>
      <c r="D24" s="58"/>
      <c r="E24" s="58"/>
      <c r="F24" s="58"/>
      <c r="G24" s="7"/>
      <c r="H24" s="19" t="s">
        <v>25</v>
      </c>
      <c r="I24" s="19"/>
      <c r="J24" s="19"/>
      <c r="K24" s="19"/>
      <c r="L24" s="19"/>
      <c r="M24" s="19"/>
      <c r="N24" s="19"/>
      <c r="O24" s="19"/>
      <c r="P24" s="19"/>
      <c r="Q24" s="1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8"/>
      <c r="AM24" s="14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14.25" customHeight="1" thickBot="1">
      <c r="A25" s="14"/>
      <c r="B25" s="58"/>
      <c r="C25" s="58"/>
      <c r="D25" s="58"/>
      <c r="E25" s="58"/>
      <c r="F25" s="58"/>
      <c r="G25" s="7"/>
      <c r="H25" s="19" t="s">
        <v>26</v>
      </c>
      <c r="I25" s="19"/>
      <c r="J25" s="19"/>
      <c r="K25" s="19"/>
      <c r="L25" s="19"/>
      <c r="M25" s="19"/>
      <c r="N25" s="19"/>
      <c r="O25" s="19"/>
      <c r="P25" s="19"/>
      <c r="Q25" s="1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8"/>
      <c r="AM25" s="14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14.25" customHeight="1" thickBot="1">
      <c r="A26" s="14"/>
      <c r="B26" s="58"/>
      <c r="C26" s="58"/>
      <c r="D26" s="58"/>
      <c r="E26" s="58"/>
      <c r="F26" s="58"/>
      <c r="G26" s="7"/>
      <c r="H26" s="19" t="s">
        <v>39</v>
      </c>
      <c r="I26" s="19"/>
      <c r="J26" s="19"/>
      <c r="K26" s="19"/>
      <c r="L26" s="19"/>
      <c r="M26" s="19"/>
      <c r="N26" s="19"/>
      <c r="O26" s="19"/>
      <c r="P26" s="19"/>
      <c r="Q26" s="1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8"/>
      <c r="AM26" s="14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14.25" customHeight="1" thickBot="1">
      <c r="A27" s="14"/>
      <c r="B27" s="58"/>
      <c r="C27" s="58"/>
      <c r="D27" s="58"/>
      <c r="E27" s="58"/>
      <c r="F27" s="58"/>
      <c r="G27" s="7"/>
      <c r="H27" s="4"/>
      <c r="I27" s="19"/>
      <c r="J27" s="19"/>
      <c r="K27" s="19"/>
      <c r="L27" s="19"/>
      <c r="M27" s="19"/>
      <c r="N27" s="19"/>
      <c r="O27" s="19"/>
      <c r="P27" s="19"/>
      <c r="Q27" s="1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8"/>
      <c r="AM27" s="14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</row>
    <row r="28" spans="1:65" ht="14.25" customHeight="1" thickBot="1">
      <c r="A28" s="14"/>
      <c r="B28" s="58"/>
      <c r="C28" s="58"/>
      <c r="D28" s="58"/>
      <c r="E28" s="58"/>
      <c r="F28" s="58"/>
      <c r="G28" s="7"/>
      <c r="H28" s="4" t="s">
        <v>12</v>
      </c>
      <c r="I28" s="4"/>
      <c r="J28" s="4"/>
      <c r="K28" s="4"/>
      <c r="L28" s="4"/>
      <c r="M28" s="19"/>
      <c r="N28" s="19"/>
      <c r="O28" s="19"/>
      <c r="P28" s="19"/>
      <c r="Q28" s="1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8"/>
      <c r="AM28" s="14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14.25" customHeight="1" thickBot="1">
      <c r="A29" s="14"/>
      <c r="B29" s="58"/>
      <c r="C29" s="58"/>
      <c r="D29" s="58"/>
      <c r="E29" s="58"/>
      <c r="F29" s="58"/>
      <c r="G29" s="7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86"/>
      <c r="AM29" s="14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14.25" customHeight="1" thickBot="1">
      <c r="A30" s="14"/>
      <c r="B30" s="58"/>
      <c r="C30" s="58"/>
      <c r="D30" s="58"/>
      <c r="E30" s="58"/>
      <c r="F30" s="58"/>
      <c r="G30" s="7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86"/>
      <c r="AM30" s="14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14.25" customHeight="1" thickBot="1">
      <c r="A31" s="14"/>
      <c r="B31" s="58"/>
      <c r="C31" s="58"/>
      <c r="D31" s="58"/>
      <c r="E31" s="58"/>
      <c r="F31" s="58"/>
      <c r="G31" s="7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86"/>
      <c r="AM31" s="14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14.25" customHeight="1" thickBot="1">
      <c r="A32" s="14"/>
      <c r="B32" s="58"/>
      <c r="C32" s="58"/>
      <c r="D32" s="58"/>
      <c r="E32" s="58"/>
      <c r="F32" s="58"/>
      <c r="G32" s="7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86"/>
      <c r="AM32" s="14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14.25" customHeight="1" thickBot="1">
      <c r="A33" s="14"/>
      <c r="B33" s="58"/>
      <c r="C33" s="58"/>
      <c r="D33" s="58"/>
      <c r="E33" s="58"/>
      <c r="F33" s="58"/>
      <c r="G33" s="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2"/>
      <c r="AM33" s="14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14.25" customHeight="1" thickBot="1">
      <c r="A34" s="14"/>
      <c r="B34" s="58"/>
      <c r="C34" s="58"/>
      <c r="D34" s="58"/>
      <c r="E34" s="58"/>
      <c r="F34" s="58"/>
      <c r="G34" s="7">
        <v>2</v>
      </c>
      <c r="H34" s="4" t="s">
        <v>27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65"/>
      <c r="U34" s="65"/>
      <c r="V34" s="4"/>
      <c r="W34" s="4"/>
      <c r="X34" s="1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8"/>
      <c r="AM34" s="14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14.25" customHeight="1" thickBot="1">
      <c r="A35" s="14"/>
      <c r="B35" s="58"/>
      <c r="C35" s="58"/>
      <c r="D35" s="58"/>
      <c r="E35" s="58"/>
      <c r="F35" s="58"/>
      <c r="G35" s="7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80"/>
      <c r="AM35" s="14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14.25" customHeight="1" thickBot="1">
      <c r="A36" s="14"/>
      <c r="B36" s="58"/>
      <c r="C36" s="58"/>
      <c r="D36" s="58"/>
      <c r="E36" s="58"/>
      <c r="F36" s="58"/>
      <c r="G36" s="7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80"/>
      <c r="AM36" s="14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14.25" customHeight="1" thickBot="1">
      <c r="A37" s="14"/>
      <c r="B37" s="58"/>
      <c r="C37" s="58"/>
      <c r="D37" s="58"/>
      <c r="E37" s="58"/>
      <c r="F37" s="58"/>
      <c r="G37" s="7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80"/>
      <c r="AM37" s="14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ht="17.25" customHeight="1" thickBot="1">
      <c r="A38" s="14"/>
      <c r="B38" s="58"/>
      <c r="C38" s="58"/>
      <c r="D38" s="58"/>
      <c r="E38" s="58"/>
      <c r="F38" s="58"/>
      <c r="G38" s="9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2"/>
      <c r="AM38" s="14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5" ht="14.25" customHeight="1">
      <c r="A39" s="14"/>
      <c r="B39" s="2"/>
      <c r="C39" s="1" t="s">
        <v>43</v>
      </c>
      <c r="D39" s="2"/>
      <c r="E39" s="2"/>
      <c r="F39" s="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2"/>
      <c r="U39" s="2"/>
      <c r="V39" s="2"/>
      <c r="W39" s="2"/>
      <c r="X39" s="2"/>
      <c r="Y39" s="2"/>
      <c r="Z39" s="2"/>
      <c r="AA39" s="2"/>
      <c r="AB39" s="10"/>
      <c r="AC39" s="10"/>
      <c r="AD39" s="10"/>
      <c r="AE39" s="10"/>
      <c r="AF39" s="10"/>
      <c r="AG39" s="10"/>
      <c r="AH39" s="10"/>
      <c r="AI39" s="10"/>
      <c r="AJ39" s="2"/>
      <c r="AK39" s="2"/>
      <c r="AL39" s="2"/>
      <c r="AM39" s="14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8.25" customHeight="1">
      <c r="B40" s="2"/>
      <c r="AM40" s="11"/>
      <c r="AN40" s="11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8" thickBot="1">
      <c r="A41" s="3" t="s">
        <v>28</v>
      </c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</row>
    <row r="42" spans="1:65" ht="13.5" customHeight="1" thickBot="1">
      <c r="B42" s="66" t="s">
        <v>44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7" t="s">
        <v>30</v>
      </c>
      <c r="O42" s="67"/>
      <c r="P42" s="67"/>
      <c r="Q42" s="67"/>
      <c r="R42" s="67"/>
      <c r="S42" s="68" t="s">
        <v>13</v>
      </c>
      <c r="T42" s="68"/>
      <c r="U42" s="68"/>
      <c r="V42" s="68"/>
      <c r="W42" s="68"/>
      <c r="X42" s="69" t="s">
        <v>14</v>
      </c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14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</row>
    <row r="43" spans="1:6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67"/>
      <c r="P43" s="67"/>
      <c r="Q43" s="67"/>
      <c r="R43" s="67"/>
      <c r="S43" s="68"/>
      <c r="T43" s="68"/>
      <c r="U43" s="68"/>
      <c r="V43" s="68"/>
      <c r="W43" s="68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14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</row>
    <row r="44" spans="1:65" ht="13.15" customHeight="1"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70" t="s">
        <v>45</v>
      </c>
      <c r="Y44" s="70"/>
      <c r="Z44" s="70"/>
      <c r="AA44" s="70"/>
      <c r="AB44" s="70"/>
      <c r="AC44" s="70" t="s">
        <v>15</v>
      </c>
      <c r="AD44" s="70"/>
      <c r="AE44" s="70"/>
      <c r="AF44" s="70"/>
      <c r="AG44" s="70"/>
      <c r="AH44" s="71" t="s">
        <v>16</v>
      </c>
      <c r="AI44" s="71"/>
      <c r="AJ44" s="71"/>
      <c r="AK44" s="71"/>
      <c r="AL44" s="71"/>
      <c r="AM44" s="14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</row>
    <row r="45" spans="1:65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1"/>
      <c r="AI45" s="71"/>
      <c r="AJ45" s="71"/>
      <c r="AK45" s="71"/>
      <c r="AL45" s="71"/>
      <c r="AM45" s="14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</row>
    <row r="46" spans="1:65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7"/>
      <c r="O46" s="67"/>
      <c r="P46" s="67"/>
      <c r="Q46" s="67"/>
      <c r="R46" s="67"/>
      <c r="S46" s="68"/>
      <c r="T46" s="68"/>
      <c r="U46" s="68"/>
      <c r="V46" s="68"/>
      <c r="W46" s="68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1"/>
      <c r="AI46" s="71"/>
      <c r="AJ46" s="71"/>
      <c r="AK46" s="71"/>
      <c r="AL46" s="71"/>
      <c r="AM46" s="14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</row>
    <row r="47" spans="1:65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3"/>
      <c r="O47" s="73"/>
      <c r="P47" s="73"/>
      <c r="Q47" s="73"/>
      <c r="R47" s="73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  <c r="AL47" s="75"/>
      <c r="AM47" s="14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</row>
    <row r="48" spans="1:6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O48" s="73"/>
      <c r="P48" s="73"/>
      <c r="Q48" s="73"/>
      <c r="R48" s="73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  <c r="AL48" s="75"/>
      <c r="AM48" s="14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</row>
    <row r="49" spans="1:6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3"/>
      <c r="O49" s="73"/>
      <c r="P49" s="73"/>
      <c r="Q49" s="73"/>
      <c r="R49" s="73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  <c r="AL49" s="75"/>
      <c r="AM49" s="14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</row>
    <row r="50" spans="1:65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3"/>
      <c r="O50" s="73"/>
      <c r="P50" s="73"/>
      <c r="Q50" s="73"/>
      <c r="R50" s="73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  <c r="AL50" s="75"/>
      <c r="AM50" s="14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8"/>
      <c r="O51" s="78"/>
      <c r="P51" s="78"/>
      <c r="Q51" s="78"/>
      <c r="R51" s="78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  <c r="AL51" s="75"/>
      <c r="AM51" s="14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</row>
    <row r="52" spans="1:6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8"/>
      <c r="O52" s="78"/>
      <c r="P52" s="78"/>
      <c r="Q52" s="78"/>
      <c r="R52" s="78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  <c r="AL52" s="75"/>
      <c r="AM52" s="14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</row>
    <row r="53" spans="1:6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8"/>
      <c r="O53" s="78"/>
      <c r="P53" s="78"/>
      <c r="Q53" s="78"/>
      <c r="R53" s="78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  <c r="AL53" s="75"/>
      <c r="AM53" s="14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</row>
    <row r="54" spans="1:6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8"/>
      <c r="O54" s="78"/>
      <c r="P54" s="78"/>
      <c r="Q54" s="78"/>
      <c r="R54" s="78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  <c r="AL54" s="75"/>
      <c r="AM54" s="14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</row>
    <row r="55" spans="1:65">
      <c r="B55" s="76" t="s">
        <v>17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7" t="s">
        <v>18</v>
      </c>
      <c r="O55" s="77"/>
      <c r="P55" s="77"/>
      <c r="Q55" s="77"/>
      <c r="R55" s="77"/>
      <c r="S55" s="77" t="s">
        <v>18</v>
      </c>
      <c r="T55" s="77"/>
      <c r="U55" s="77"/>
      <c r="V55" s="77"/>
      <c r="W55" s="77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5"/>
      <c r="AI55" s="85"/>
      <c r="AJ55" s="85"/>
      <c r="AK55" s="85"/>
      <c r="AL55" s="85"/>
      <c r="AM55" s="14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</row>
    <row r="56" spans="1:65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5"/>
      <c r="AI56" s="85"/>
      <c r="AJ56" s="85"/>
      <c r="AK56" s="85"/>
      <c r="AL56" s="85"/>
      <c r="AM56" s="14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</row>
    <row r="57" spans="1:65"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</row>
    <row r="58" spans="1:65">
      <c r="B58" s="14" t="s">
        <v>46</v>
      </c>
      <c r="C58" s="2"/>
      <c r="D58" s="2"/>
      <c r="E58" s="2"/>
      <c r="F58" s="2"/>
      <c r="G58" s="2"/>
      <c r="H58" s="2"/>
      <c r="I58" s="2"/>
      <c r="J58" s="2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</row>
    <row r="59" spans="1:65">
      <c r="B59" s="14"/>
      <c r="C59" s="1" t="s">
        <v>37</v>
      </c>
      <c r="D59" s="2"/>
      <c r="E59" s="2"/>
      <c r="F59" s="2"/>
      <c r="G59" s="2"/>
      <c r="H59" s="2"/>
      <c r="I59" s="2"/>
      <c r="J59" s="2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</row>
    <row r="60" spans="1:65">
      <c r="B60" s="14"/>
      <c r="C60" s="1" t="s">
        <v>47</v>
      </c>
      <c r="D60" s="2"/>
      <c r="E60" s="2"/>
      <c r="F60" s="2"/>
      <c r="G60" s="2"/>
      <c r="H60" s="2"/>
      <c r="I60" s="2"/>
      <c r="J60" s="2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</row>
    <row r="61" spans="1:65">
      <c r="A61" s="14"/>
      <c r="B61" s="1" t="s">
        <v>19</v>
      </c>
      <c r="C61" s="14"/>
      <c r="D61" s="1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6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</row>
    <row r="63" spans="1:65">
      <c r="B63" s="14" t="s">
        <v>48</v>
      </c>
      <c r="C63" s="2"/>
      <c r="D63" s="2"/>
      <c r="E63" s="2"/>
      <c r="F63" s="2"/>
      <c r="G63" s="2"/>
      <c r="H63" s="2"/>
      <c r="I63" s="2"/>
      <c r="J63" s="2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</row>
    <row r="64" spans="1:65">
      <c r="B64" s="2"/>
      <c r="C64" s="2"/>
      <c r="D64" s="2"/>
      <c r="E64" s="2"/>
      <c r="F64" s="2"/>
      <c r="G64" s="2"/>
      <c r="H64" s="2"/>
      <c r="I64" s="2"/>
      <c r="J64" s="2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</row>
    <row r="65" spans="1:6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spans="1:65" ht="17.25">
      <c r="A66" s="12"/>
      <c r="B66" s="13"/>
      <c r="C66" s="12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</row>
    <row r="67" spans="1:65" ht="17.25">
      <c r="A67" s="12"/>
      <c r="B67" s="13"/>
      <c r="C67" s="13" t="s">
        <v>4</v>
      </c>
      <c r="D67" s="12"/>
      <c r="E67" s="13"/>
      <c r="F67" s="13"/>
      <c r="G67" s="13"/>
      <c r="H67" s="13"/>
      <c r="I67" s="13"/>
      <c r="J67" s="13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</row>
    <row r="68" spans="1:65" ht="17.2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</row>
    <row r="69" spans="1:65" ht="17.25">
      <c r="A69" s="12"/>
      <c r="B69" s="13"/>
      <c r="C69" s="13"/>
      <c r="D69" s="12"/>
      <c r="E69" s="13"/>
      <c r="F69" s="13"/>
      <c r="G69" s="13"/>
      <c r="H69" s="13"/>
      <c r="I69" s="13"/>
      <c r="J69" s="13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</row>
    <row r="70" spans="1:65" ht="17.25">
      <c r="A70" s="12"/>
      <c r="B70" s="13"/>
      <c r="C70" s="12"/>
      <c r="D70" s="12"/>
      <c r="E70" s="13"/>
      <c r="F70" s="13"/>
      <c r="G70" s="13"/>
      <c r="H70" s="13"/>
      <c r="I70" s="13"/>
      <c r="J70" s="13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</row>
    <row r="71" spans="1:65">
      <c r="B71" s="2"/>
      <c r="C71" s="2"/>
      <c r="D71" s="2"/>
      <c r="E71" s="2"/>
      <c r="F71" s="2"/>
      <c r="G71" s="2"/>
      <c r="H71" s="2"/>
      <c r="I71" s="2"/>
      <c r="J71" s="2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</row>
    <row r="72" spans="1:6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</row>
    <row r="73" spans="1:6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</row>
    <row r="74" spans="1:6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</row>
    <row r="75" spans="1:6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</row>
    <row r="76" spans="1:6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</row>
    <row r="79" spans="1:6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</row>
    <row r="80" spans="1:6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</row>
    <row r="81" spans="1:6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</sheetData>
  <sheetProtection selectLockedCells="1" selectUnlockedCells="1"/>
  <mergeCells count="76">
    <mergeCell ref="H29:AL32"/>
    <mergeCell ref="H35:AL38"/>
    <mergeCell ref="X55:AB56"/>
    <mergeCell ref="AC55:AG56"/>
    <mergeCell ref="D66:T66"/>
    <mergeCell ref="AH55:AL56"/>
    <mergeCell ref="B53:M54"/>
    <mergeCell ref="N53:R54"/>
    <mergeCell ref="S53:W54"/>
    <mergeCell ref="X53:AB54"/>
    <mergeCell ref="AC53:AG54"/>
    <mergeCell ref="AH53:AL54"/>
    <mergeCell ref="B55:M56"/>
    <mergeCell ref="N55:R56"/>
    <mergeCell ref="S55:W56"/>
    <mergeCell ref="B51:M52"/>
    <mergeCell ref="N51:R52"/>
    <mergeCell ref="S51:W52"/>
    <mergeCell ref="X51:AB52"/>
    <mergeCell ref="AC51:AG52"/>
    <mergeCell ref="AH51:AL52"/>
    <mergeCell ref="B49:M50"/>
    <mergeCell ref="N49:R50"/>
    <mergeCell ref="S49:W50"/>
    <mergeCell ref="X49:AB50"/>
    <mergeCell ref="AC49:AG50"/>
    <mergeCell ref="AH49:AL50"/>
    <mergeCell ref="B47:M48"/>
    <mergeCell ref="N47:R48"/>
    <mergeCell ref="S47:W48"/>
    <mergeCell ref="X47:AB48"/>
    <mergeCell ref="AC47:AG48"/>
    <mergeCell ref="AH47:AL48"/>
    <mergeCell ref="B15:F38"/>
    <mergeCell ref="T34:U34"/>
    <mergeCell ref="B42:M46"/>
    <mergeCell ref="N42:R46"/>
    <mergeCell ref="S42:W46"/>
    <mergeCell ref="X42:AL43"/>
    <mergeCell ref="X44:AB46"/>
    <mergeCell ref="AC44:AG46"/>
    <mergeCell ref="AH44:AL46"/>
    <mergeCell ref="AL11:AL12"/>
    <mergeCell ref="B13:F14"/>
    <mergeCell ref="G13:S14"/>
    <mergeCell ref="T13:V14"/>
    <mergeCell ref="W13:AA14"/>
    <mergeCell ref="AB13:AI14"/>
    <mergeCell ref="AJ13:AL14"/>
    <mergeCell ref="AA11:AC12"/>
    <mergeCell ref="AD11:AE12"/>
    <mergeCell ref="AF11:AF12"/>
    <mergeCell ref="AI11:AI12"/>
    <mergeCell ref="AJ11:AK12"/>
    <mergeCell ref="P11:Q12"/>
    <mergeCell ref="R11:R12"/>
    <mergeCell ref="S11:T12"/>
    <mergeCell ref="U11:U12"/>
    <mergeCell ref="V11:W12"/>
    <mergeCell ref="X11:Z12"/>
    <mergeCell ref="B11:F12"/>
    <mergeCell ref="G11:I12"/>
    <mergeCell ref="J11:L12"/>
    <mergeCell ref="M11:N12"/>
    <mergeCell ref="O11:O12"/>
    <mergeCell ref="AG11:AH12"/>
    <mergeCell ref="AB6:AL7"/>
    <mergeCell ref="E6:F7"/>
    <mergeCell ref="E8:F10"/>
    <mergeCell ref="A3:AM3"/>
    <mergeCell ref="G8:K8"/>
    <mergeCell ref="L8:AL8"/>
    <mergeCell ref="G9:AL10"/>
    <mergeCell ref="B6:D10"/>
    <mergeCell ref="W6:AA7"/>
    <mergeCell ref="G6:V7"/>
  </mergeCells>
  <phoneticPr fontId="6"/>
  <pageMargins left="0.78749999999999998" right="0.39374999999999999" top="0.6694444444444444" bottom="0.27569444444444446" header="0.51180555555555551" footer="0.51180555555555551"/>
  <pageSetup paperSize="9" firstPageNumber="0" fitToHeight="0" orientation="portrait" horizontalDpi="300" verticalDpi="300" r:id="rId1"/>
  <headerFooter alignWithMargins="0"/>
  <rowBreaks count="2" manualBreakCount="2">
    <brk id="64" max="38" man="1"/>
    <brk id="80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（様式６－１）事業所・施設別精算額一覧　</vt:lpstr>
      <vt:lpstr>（様式６－２）事業実績報告書　 </vt:lpstr>
      <vt:lpstr>'（様式６－２）事業実績報告書　 '!a</vt:lpstr>
      <vt:lpstr>'（様式６－１）事業所・施設別精算額一覧　'!Print_Area</vt:lpstr>
      <vt:lpstr>'（様式６－２）事業実績報告書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横沢　愛美</dc:creator>
  <cp:lastModifiedBy>福岡 実来</cp:lastModifiedBy>
  <cp:lastPrinted>2024-02-01T04:03:52Z</cp:lastPrinted>
  <dcterms:created xsi:type="dcterms:W3CDTF">2022-07-21T09:32:37Z</dcterms:created>
  <dcterms:modified xsi:type="dcterms:W3CDTF">2026-06-04T11:21:09Z</dcterms:modified>
</cp:coreProperties>
</file>