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0"/>
  </bookViews>
  <sheets>
    <sheet name="様式１" sheetId="1" r:id="rId1"/>
    <sheet name="各コード" sheetId="2" r:id="rId2"/>
  </sheets>
  <externalReferences>
    <externalReference r:id="rId5"/>
  </externalReferences>
  <definedNames>
    <definedName name="_01">'各コード'!$H$7:$H$52</definedName>
    <definedName name="_0100">'各コード'!$D$7:$D$76</definedName>
    <definedName name="_xlnm.Print_Area" localSheetId="0">'様式１'!$B$1:$Q$23</definedName>
    <definedName name="_xlnm.Print_Titles" localSheetId="0">'様式１'!$4:$7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>'各コード'!$K$6:$K$33</definedName>
    <definedName name="処分方法コード">'各コード'!$L$6:$L$33</definedName>
    <definedName name="所在地">'各コード'!$G$6:$G$52</definedName>
    <definedName name="中間処理">'各コード'!$K$12:$K$29</definedName>
    <definedName name="都道府県・コード">'各コード'!$G$6:$H$52</definedName>
    <definedName name="燃え殻">'各コード'!$C$7:$C$76</definedName>
    <definedName name="廃棄物種類">'各コード'!$C$6:$C$76</definedName>
    <definedName name="北海道">'各コード'!$G$7:$G$52</definedName>
  </definedNames>
  <calcPr fullCalcOnLoad="1"/>
</workbook>
</file>

<file path=xl/comments1.xml><?xml version="1.0" encoding="utf-8"?>
<comments xmlns="http://schemas.openxmlformats.org/spreadsheetml/2006/main">
  <authors>
    <author>FUKUI</author>
    <author> </author>
    <author>120332</author>
  </authors>
  <commentList>
    <comment ref="C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F7" authorId="0">
      <text>
        <r>
          <rPr>
            <sz val="9"/>
            <rFont val="ＭＳ Ｐゴシック"/>
            <family val="3"/>
          </rPr>
          <t>排出事業場の所在地をリストから選択してください。
※本社の住所ではありません。
また、</t>
        </r>
        <r>
          <rPr>
            <u val="single"/>
            <sz val="9"/>
            <rFont val="ＭＳ Ｐゴシック"/>
            <family val="3"/>
          </rPr>
          <t>所在地が「福井県」以外である場合は、
その事業者別内訳を【様式２】に記載してください。</t>
        </r>
      </text>
    </comment>
    <comment ref="J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N7" authorId="0">
      <text>
        <r>
          <rPr>
            <sz val="9"/>
            <rFont val="ＭＳ Ｐゴシック"/>
            <family val="3"/>
          </rPr>
          <t>中間処理産業廃棄物の処分を行う事業場
の所在地をリストから選択してください。
※本社の住所ではありません。</t>
        </r>
      </text>
    </comment>
    <comment ref="Q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D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H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L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O7" authorId="0">
      <text>
        <r>
          <rPr>
            <sz val="9"/>
            <rFont val="ＭＳ Ｐゴシック"/>
            <family val="3"/>
          </rPr>
          <t>リストから選択してください。</t>
        </r>
      </text>
    </comment>
    <comment ref="E7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B7" authorId="1">
      <text>
        <r>
          <rPr>
            <sz val="9"/>
            <rFont val="ＭＳ Ｐゴシック"/>
            <family val="3"/>
          </rPr>
          <t>　自動入力されます。</t>
        </r>
      </text>
    </comment>
    <comment ref="G7" authorId="1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  <comment ref="I7" authorId="1">
      <text>
        <r>
          <rPr>
            <sz val="9"/>
            <rFont val="ＭＳ Ｐゴシック"/>
            <family val="3"/>
          </rPr>
          <t xml:space="preserve"> 自動入力されます。</t>
        </r>
      </text>
    </comment>
    <comment ref="M7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P7" authorId="1">
      <text>
        <r>
          <rPr>
            <sz val="9"/>
            <rFont val="ＭＳ Ｐゴシック"/>
            <family val="3"/>
          </rPr>
          <t>自動入力されます。</t>
        </r>
      </text>
    </comment>
    <comment ref="K7" authorId="2">
      <text>
        <r>
          <rPr>
            <sz val="9"/>
            <rFont val="ＭＳ Ｐゴシック"/>
            <family val="3"/>
          </rPr>
          <t>単位は、トン（ｔ）としてください。
立米（㎥）からトン（ｔ）に換算する場合の係数
については、別紙を参考にしてください。
なお、小数点以下は、四捨五入してください。
（単位未満の場合は、ゼロとしてください。）</t>
        </r>
      </text>
    </comment>
  </commentList>
</comments>
</file>

<file path=xl/sharedStrings.xml><?xml version="1.0" encoding="utf-8"?>
<sst xmlns="http://schemas.openxmlformats.org/spreadsheetml/2006/main" count="303" uniqueCount="303">
  <si>
    <t>電話番号</t>
  </si>
  <si>
    <t>⑦
処分方法
の分類</t>
  </si>
  <si>
    <t>⑨
処分方法</t>
  </si>
  <si>
    <t>１次処理</t>
  </si>
  <si>
    <t>■廃棄物コードおよび換算係数</t>
  </si>
  <si>
    <t>■所在地コード</t>
  </si>
  <si>
    <t>■処分方法コード</t>
  </si>
  <si>
    <t>廃棄物
コード</t>
  </si>
  <si>
    <t>廃棄物の種類</t>
  </si>
  <si>
    <t>所在地
コード</t>
  </si>
  <si>
    <t>所在地</t>
  </si>
  <si>
    <t>処分
方法
コード</t>
  </si>
  <si>
    <t>処分方法</t>
  </si>
  <si>
    <t>0100</t>
  </si>
  <si>
    <t>燃え殻</t>
  </si>
  <si>
    <t>北海道</t>
  </si>
  <si>
    <t>0200</t>
  </si>
  <si>
    <t>青森県</t>
  </si>
  <si>
    <t>素材再生</t>
  </si>
  <si>
    <t>0300</t>
  </si>
  <si>
    <t>廃油</t>
  </si>
  <si>
    <t>岩手県</t>
  </si>
  <si>
    <t>0400</t>
  </si>
  <si>
    <t>廃酸</t>
  </si>
  <si>
    <t>宮城県</t>
  </si>
  <si>
    <t>燃料化</t>
  </si>
  <si>
    <t>0500</t>
  </si>
  <si>
    <t>廃アルカリ</t>
  </si>
  <si>
    <t>秋田県</t>
  </si>
  <si>
    <t>0600</t>
  </si>
  <si>
    <t>廃プラスチック類</t>
  </si>
  <si>
    <t>山形県</t>
  </si>
  <si>
    <t>その他再生</t>
  </si>
  <si>
    <t>0700</t>
  </si>
  <si>
    <t>紙くず</t>
  </si>
  <si>
    <t>福島県</t>
  </si>
  <si>
    <t>0800</t>
  </si>
  <si>
    <t>木くず</t>
  </si>
  <si>
    <t>茨城県</t>
  </si>
  <si>
    <t>0900</t>
  </si>
  <si>
    <t>栃木県</t>
  </si>
  <si>
    <t>天日乾燥</t>
  </si>
  <si>
    <t>1000</t>
  </si>
  <si>
    <t>群馬県</t>
  </si>
  <si>
    <t>4000</t>
  </si>
  <si>
    <t>動物系固形不要物</t>
  </si>
  <si>
    <t>埼玉県</t>
  </si>
  <si>
    <t>1100</t>
  </si>
  <si>
    <t>千葉県</t>
  </si>
  <si>
    <t>1200</t>
  </si>
  <si>
    <t>金属くず</t>
  </si>
  <si>
    <t>東京都</t>
  </si>
  <si>
    <t>1300</t>
  </si>
  <si>
    <t>神奈川県</t>
  </si>
  <si>
    <t>1400</t>
  </si>
  <si>
    <t>鉱さい</t>
  </si>
  <si>
    <t>新潟県</t>
  </si>
  <si>
    <t>溶融</t>
  </si>
  <si>
    <t>1500</t>
  </si>
  <si>
    <t>富山県</t>
  </si>
  <si>
    <t>1600</t>
  </si>
  <si>
    <t>石川県</t>
  </si>
  <si>
    <t>固形化</t>
  </si>
  <si>
    <t>1700</t>
  </si>
  <si>
    <t>福井県</t>
  </si>
  <si>
    <t>ばい焼</t>
  </si>
  <si>
    <t>1800</t>
  </si>
  <si>
    <t>ばいじん</t>
  </si>
  <si>
    <t>山梨県</t>
  </si>
  <si>
    <t>分解</t>
  </si>
  <si>
    <t>1900</t>
  </si>
  <si>
    <t>長野県</t>
  </si>
  <si>
    <t>洗浄</t>
  </si>
  <si>
    <t>2000</t>
  </si>
  <si>
    <t>建設混合廃棄物</t>
  </si>
  <si>
    <t>岐阜県</t>
  </si>
  <si>
    <t>滅菌</t>
  </si>
  <si>
    <t>2100</t>
  </si>
  <si>
    <t>安定型混合廃棄物</t>
  </si>
  <si>
    <t>静岡県</t>
  </si>
  <si>
    <t>消毒</t>
  </si>
  <si>
    <t>2200</t>
  </si>
  <si>
    <t>管理型混合廃棄物</t>
  </si>
  <si>
    <t>愛知県</t>
  </si>
  <si>
    <t>煮沸</t>
  </si>
  <si>
    <t>2300</t>
  </si>
  <si>
    <t>シュレッダーダスト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</si>
  <si>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</si>
  <si>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</si>
  <si>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</si>
  <si>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</si>
  <si>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</si>
  <si>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</si>
  <si>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</si>
  <si>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</si>
  <si>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</si>
  <si>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</si>
  <si>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</si>
  <si>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</si>
  <si>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</si>
  <si>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</si>
  <si>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</si>
  <si>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</si>
  <si>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3100</t>
  </si>
  <si>
    <t>廃電気機械器具</t>
  </si>
  <si>
    <t>島根県</t>
  </si>
  <si>
    <t>3500</t>
  </si>
  <si>
    <t>廃電池類</t>
  </si>
  <si>
    <t>岡山県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</si>
  <si>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</si>
  <si>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</si>
  <si>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</si>
  <si>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</si>
  <si>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</si>
  <si>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</si>
  <si>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</si>
  <si>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</si>
  <si>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</si>
  <si>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</si>
  <si>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</si>
  <si>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</si>
  <si>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</si>
  <si>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</si>
  <si>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</si>
  <si>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</si>
  <si>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</si>
  <si>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t>各コード一覧</t>
  </si>
  <si>
    <t>【様式１】産業廃棄物・特別管理産業廃棄物処理実績報告　</t>
  </si>
  <si>
    <t>ガラスくず、コンクリートくず及び陶磁器くず</t>
  </si>
  <si>
    <t>動物のふん尿（畜産農業から排出されたもの）</t>
  </si>
  <si>
    <t>汚泥（泥状のもの）</t>
  </si>
  <si>
    <t>繊維くず（天然繊維くず）</t>
  </si>
  <si>
    <t>ゴムくず（天然ゴムくず）</t>
  </si>
  <si>
    <t>がれき類（工作物の新築、改築又は撤去に伴って生じた不要物）</t>
  </si>
  <si>
    <t>廃自動車</t>
  </si>
  <si>
    <t>ｐＨ2.0以下の廃酸（基準値を超える有害物質を含むもの）</t>
  </si>
  <si>
    <t>ｐＨ12.5以上の廃アルカリ（基準値を超える有害物質を含むもの）</t>
  </si>
  <si>
    <t>廃ＰＣＢ等、ＰＣＢ汚染物、ＰＣＢ処理物</t>
  </si>
  <si>
    <t>廃石綿等（飛散性）</t>
  </si>
  <si>
    <t>換算係数
（ｔ／㎥）</t>
  </si>
  <si>
    <t>処分するために処理したもの（基準値を超える有害物質を含むもの）</t>
  </si>
  <si>
    <t>【石綿含有】建設混合廃棄物</t>
  </si>
  <si>
    <t>【石綿含有】ガラスくず、コンクリートくず及び陶磁器くず</t>
  </si>
  <si>
    <t>【石綿含有】廃プラスチック類</t>
  </si>
  <si>
    <t>【石綿含有】がれき類</t>
  </si>
  <si>
    <t>【石綿含有】紙くず</t>
  </si>
  <si>
    <t>【石綿含有】木くず</t>
  </si>
  <si>
    <t>【石綿含有】繊維くず（天然繊維くず）</t>
  </si>
  <si>
    <t>処分するために処理したもの（政令第2条第13号廃棄物）</t>
  </si>
  <si>
    <t>廃水銀等、廃水銀等を処分するために処理したもの</t>
  </si>
  <si>
    <t>ｐＨ2.0以下の廃酸</t>
  </si>
  <si>
    <t>ｐＨ12.5以上の廃アルカリ</t>
  </si>
  <si>
    <t>産業廃棄物</t>
  </si>
  <si>
    <t>特別管理産業廃棄物</t>
  </si>
  <si>
    <t>再使用（リユース）</t>
  </si>
  <si>
    <t>再生</t>
  </si>
  <si>
    <t>機械乾燥</t>
  </si>
  <si>
    <t>中間処理</t>
  </si>
  <si>
    <t>最終処分</t>
  </si>
  <si>
    <r>
      <t xml:space="preserve">報告者
</t>
    </r>
    <r>
      <rPr>
        <sz val="8"/>
        <rFont val="ＭＳ Ｐゴシック"/>
        <family val="3"/>
      </rPr>
      <t>（会社名等）</t>
    </r>
  </si>
  <si>
    <t>③
排出事業者
の区分</t>
  </si>
  <si>
    <t>⑤
排出事業場
所在地</t>
  </si>
  <si>
    <t>②
産業廃棄物
の種類</t>
  </si>
  <si>
    <t>⑪
中間処理
産業廃棄物
の処理区分</t>
  </si>
  <si>
    <t>⑬
中間処理
産業廃棄物の
処理委託先
所在地</t>
  </si>
  <si>
    <t>記入
担当者</t>
  </si>
  <si>
    <t>⑭
中間処理
産業廃棄物
の処分方法
の分類</t>
  </si>
  <si>
    <t>⑯
中間処理
産業廃棄物
の処分方法</t>
  </si>
  <si>
    <r>
      <t xml:space="preserve">⑮
中間処理
産業廃棄物
の処分方法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</si>
  <si>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⑫
中間処理
産業廃棄物の処理委託先
所在地コード
</t>
    </r>
    <r>
      <rPr>
        <sz val="8"/>
        <color indexed="10"/>
        <rFont val="ＭＳ Ｐゴシック"/>
        <family val="3"/>
      </rPr>
      <t>（自動入力）</t>
    </r>
  </si>
  <si>
    <r>
      <t xml:space="preserve">⑧
処分方法
コード
</t>
    </r>
    <r>
      <rPr>
        <sz val="8"/>
        <color indexed="10"/>
        <rFont val="ＭＳ Ｐゴシック"/>
        <family val="3"/>
      </rPr>
      <t>（自動入力）</t>
    </r>
  </si>
  <si>
    <r>
      <t xml:space="preserve">①
産業廃棄物
コード
</t>
    </r>
    <r>
      <rPr>
        <sz val="8"/>
        <color indexed="10"/>
        <rFont val="ＭＳ Ｐゴシック"/>
        <family val="3"/>
      </rPr>
      <t>（自動入力）</t>
    </r>
  </si>
  <si>
    <r>
      <t xml:space="preserve">④
排出事業場
所在地
コード
</t>
    </r>
    <r>
      <rPr>
        <sz val="8"/>
        <color indexed="10"/>
        <rFont val="ＭＳ Ｐゴシック"/>
        <family val="3"/>
      </rPr>
      <t>（自動入力）</t>
    </r>
  </si>
  <si>
    <r>
      <t>２次処理</t>
    </r>
    <r>
      <rPr>
        <sz val="11"/>
        <color indexed="10"/>
        <rFont val="ＭＳ Ｐゴシック"/>
        <family val="3"/>
      </rPr>
      <t>（⑦が中間処理の場合）</t>
    </r>
  </si>
  <si>
    <r>
      <t xml:space="preserve">⑥
処分量
</t>
    </r>
    <r>
      <rPr>
        <sz val="8"/>
        <color indexed="10"/>
        <rFont val="ＭＳ Ｐゴシック"/>
        <family val="3"/>
      </rPr>
      <t>（単位：トン）</t>
    </r>
  </si>
  <si>
    <r>
      <t xml:space="preserve">⑩
中間処理
産業廃棄物の量
</t>
    </r>
    <r>
      <rPr>
        <sz val="8"/>
        <color indexed="10"/>
        <rFont val="ＭＳ Ｐゴシック"/>
        <family val="3"/>
      </rPr>
      <t>（単位：トン）</t>
    </r>
  </si>
  <si>
    <t>01</t>
  </si>
  <si>
    <t>02</t>
  </si>
  <si>
    <t>03</t>
  </si>
  <si>
    <t>04</t>
  </si>
  <si>
    <t>05</t>
  </si>
  <si>
    <t>06</t>
  </si>
  <si>
    <t>07</t>
  </si>
  <si>
    <t>脱水</t>
  </si>
  <si>
    <t>08</t>
  </si>
  <si>
    <t>09</t>
  </si>
  <si>
    <t>動植物性残さ</t>
  </si>
  <si>
    <t>10</t>
  </si>
  <si>
    <t>焼却</t>
  </si>
  <si>
    <t>11</t>
  </si>
  <si>
    <t>油水分離</t>
  </si>
  <si>
    <t>12</t>
  </si>
  <si>
    <t>中和</t>
  </si>
  <si>
    <t>13</t>
  </si>
  <si>
    <t>破砕</t>
  </si>
  <si>
    <t>14</t>
  </si>
  <si>
    <t>圧縮</t>
  </si>
  <si>
    <t>15</t>
  </si>
  <si>
    <t>16</t>
  </si>
  <si>
    <t>選別</t>
  </si>
  <si>
    <t>17</t>
  </si>
  <si>
    <t>動物の死体（畜産農業から排出されたもの）</t>
  </si>
  <si>
    <t>18</t>
  </si>
  <si>
    <t>19</t>
  </si>
  <si>
    <t>20</t>
  </si>
  <si>
    <t>21</t>
  </si>
  <si>
    <t>22</t>
  </si>
  <si>
    <t>23</t>
  </si>
  <si>
    <t>24</t>
  </si>
  <si>
    <t>25</t>
  </si>
  <si>
    <t>安定型埋立</t>
  </si>
  <si>
    <t>26</t>
  </si>
  <si>
    <t>管理型埋立</t>
  </si>
  <si>
    <t>27</t>
  </si>
  <si>
    <t>遮断型埋立</t>
  </si>
  <si>
    <t>28</t>
  </si>
  <si>
    <t>29</t>
  </si>
  <si>
    <t>30</t>
  </si>
  <si>
    <t>31</t>
  </si>
  <si>
    <t>3000</t>
  </si>
  <si>
    <t>32</t>
  </si>
  <si>
    <t>33</t>
  </si>
  <si>
    <t>34</t>
  </si>
  <si>
    <t>35</t>
  </si>
  <si>
    <t>36</t>
  </si>
  <si>
    <t>7000</t>
  </si>
  <si>
    <t>37</t>
  </si>
  <si>
    <t>7010</t>
  </si>
  <si>
    <t>38</t>
  </si>
  <si>
    <t>7100</t>
  </si>
  <si>
    <t>39</t>
  </si>
  <si>
    <t>7110</t>
  </si>
  <si>
    <t>40</t>
  </si>
  <si>
    <t>7200</t>
  </si>
  <si>
    <t>41</t>
  </si>
  <si>
    <t>7210</t>
  </si>
  <si>
    <t>42</t>
  </si>
  <si>
    <t>7300</t>
  </si>
  <si>
    <t>43</t>
  </si>
  <si>
    <t>7410</t>
  </si>
  <si>
    <t>44</t>
  </si>
  <si>
    <t>7440</t>
  </si>
  <si>
    <t>45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</si>
  <si>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</si>
  <si>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</si>
  <si>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</si>
  <si>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</si>
  <si>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</si>
  <si>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</si>
  <si>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</si>
  <si>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</si>
  <si>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</si>
  <si>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</si>
  <si>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</si>
  <si>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</si>
  <si>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</si>
  <si>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</si>
  <si>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</si>
  <si>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</si>
  <si>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</si>
  <si>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</si>
  <si>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7430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</si>
  <si>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</si>
  <si>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</si>
  <si>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</si>
  <si>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</si>
  <si>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</si>
  <si>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</si>
  <si>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</si>
  <si>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</si>
  <si>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2550</t>
  </si>
  <si>
    <t>2560</t>
  </si>
  <si>
    <t>【水銀使用製品】水銀回収義務付け製品（計測器以外）</t>
  </si>
  <si>
    <t>【水銀使用製品】水銀回収義務付け製品（計測器）</t>
  </si>
  <si>
    <t>【水銀含有ばいじん等】ばいじん</t>
  </si>
  <si>
    <t>【水銀含有ばいじん等】燃え殻</t>
  </si>
  <si>
    <t>【水銀含有ばいじん等】汚泥</t>
  </si>
  <si>
    <t>【水銀含有ばいじん等】廃酸</t>
  </si>
  <si>
    <t>【水銀含有ばいじん等】廃アルカリ</t>
  </si>
  <si>
    <t>【水銀含有ばいじん等】鉱さい</t>
  </si>
  <si>
    <t>2610</t>
  </si>
  <si>
    <t>2620</t>
  </si>
  <si>
    <t>2630</t>
  </si>
  <si>
    <t>2640</t>
  </si>
  <si>
    <t>2650</t>
  </si>
  <si>
    <t>2660</t>
  </si>
  <si>
    <t>【石綿含有】汚泥</t>
  </si>
  <si>
    <t>2480</t>
  </si>
  <si>
    <t>複合材</t>
  </si>
  <si>
    <t>3600</t>
  </si>
  <si>
    <t>燃えやすい廃油</t>
  </si>
  <si>
    <t>燃えやすい廃油（基準値を超える有害物質を含むもの）</t>
  </si>
  <si>
    <t>【輸入廃棄物】ばいじん（DXN基準値を超えるものを含む）</t>
  </si>
  <si>
    <t>7610</t>
  </si>
  <si>
    <t>7620</t>
  </si>
  <si>
    <t>7630</t>
  </si>
  <si>
    <t>7640</t>
  </si>
  <si>
    <t>【輸入廃棄物】燃え殻（DXN基準値を超えるもの）</t>
  </si>
  <si>
    <t>【輸入廃棄物】汚泥（DXN基準値を超えるもの）</t>
  </si>
  <si>
    <t>【輸入廃棄物】処分するために処理したもの（基準値に適合しないもの）</t>
  </si>
  <si>
    <t>他用途原材料化</t>
  </si>
  <si>
    <t>コンポスト化（堆肥化）</t>
  </si>
  <si>
    <t>令和5年度の産業廃棄物および特別管理産業廃棄物の処理実績について、次のとおり報告します。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</si>
</sst>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0_ "/>
    <numFmt numFmtId="181" formatCode="#,##0_ ;[Red]\-#,##0\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ck"/>
      <top style="thick"/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8" fontId="0" fillId="0" borderId="0" xfId="49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8" fontId="0" fillId="0" borderId="11" xfId="49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178" fontId="6" fillId="33" borderId="10" xfId="49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178" fontId="4" fillId="0" borderId="11" xfId="49" applyNumberFormat="1" applyFont="1" applyFill="1" applyBorder="1" applyAlignment="1">
      <alignment horizontal="center" vertical="center"/>
    </xf>
    <xf numFmtId="178" fontId="6" fillId="33" borderId="15" xfId="49" applyNumberFormat="1" applyFont="1" applyFill="1" applyBorder="1" applyAlignment="1">
      <alignment horizontal="center" vertical="top" wrapText="1"/>
    </xf>
    <xf numFmtId="178" fontId="4" fillId="0" borderId="0" xfId="49" applyNumberFormat="1" applyFont="1" applyAlignment="1">
      <alignment horizontal="center" vertical="center"/>
    </xf>
    <xf numFmtId="0" fontId="6" fillId="33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8" fontId="7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178" fontId="4" fillId="0" borderId="18" xfId="49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8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9" fillId="0" borderId="0" xfId="0" applyFont="1" applyAlignment="1" applyProtection="1">
      <alignment vertical="center"/>
      <protection hidden="1"/>
    </xf>
    <xf numFmtId="179" fontId="4" fillId="0" borderId="22" xfId="0" applyNumberFormat="1" applyFont="1" applyBorder="1" applyAlignment="1" applyProtection="1" quotePrefix="1">
      <alignment horizontal="right" vertical="center" indent="1"/>
      <protection hidden="1"/>
    </xf>
    <xf numFmtId="179" fontId="4" fillId="0" borderId="23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4" xfId="0" applyNumberFormat="1" applyFont="1" applyBorder="1" applyAlignment="1" applyProtection="1">
      <alignment horizontal="center" vertical="center"/>
      <protection hidden="1"/>
    </xf>
    <xf numFmtId="179" fontId="4" fillId="0" borderId="25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22" xfId="0" applyNumberFormat="1" applyFont="1" applyBorder="1" applyAlignment="1" applyProtection="1">
      <alignment horizontal="center" vertical="center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left" vertical="center" indent="1" shrinkToFit="1"/>
      <protection hidden="1"/>
    </xf>
    <xf numFmtId="0" fontId="4" fillId="0" borderId="20" xfId="0" applyFont="1" applyBorder="1" applyAlignment="1" applyProtection="1">
      <alignment horizontal="left" vertical="center" indent="1" shrinkToFit="1"/>
      <protection hidden="1"/>
    </xf>
    <xf numFmtId="0" fontId="4" fillId="0" borderId="30" xfId="0" applyFont="1" applyBorder="1" applyAlignment="1" applyProtection="1">
      <alignment horizontal="left" vertical="center" indent="1"/>
      <protection hidden="1"/>
    </xf>
    <xf numFmtId="0" fontId="4" fillId="0" borderId="31" xfId="0" applyFont="1" applyBorder="1" applyAlignment="1" applyProtection="1">
      <alignment horizontal="left" vertical="center" indent="1"/>
      <protection hidden="1"/>
    </xf>
    <xf numFmtId="0" fontId="4" fillId="0" borderId="32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left" vertical="center" indent="1"/>
      <protection hidden="1"/>
    </xf>
    <xf numFmtId="0" fontId="4" fillId="0" borderId="20" xfId="0" applyFont="1" applyBorder="1" applyAlignment="1" applyProtection="1">
      <alignment horizontal="left" vertical="center" indent="1"/>
      <protection hidden="1"/>
    </xf>
    <xf numFmtId="0" fontId="4" fillId="0" borderId="24" xfId="0" applyFont="1" applyBorder="1" applyAlignment="1" applyProtection="1">
      <alignment horizontal="left" vertical="center" indent="1"/>
      <protection hidden="1"/>
    </xf>
    <xf numFmtId="0" fontId="4" fillId="0" borderId="21" xfId="0" applyFont="1" applyFill="1" applyBorder="1" applyAlignment="1" applyProtection="1">
      <alignment horizontal="left" vertical="center" indent="1"/>
      <protection hidden="1"/>
    </xf>
    <xf numFmtId="0" fontId="4" fillId="0" borderId="21" xfId="0" applyFont="1" applyBorder="1" applyAlignment="1" applyProtection="1">
      <alignment horizontal="left" vertical="center" indent="1"/>
      <protection hidden="1"/>
    </xf>
    <xf numFmtId="0" fontId="4" fillId="0" borderId="33" xfId="0" applyFont="1" applyBorder="1" applyAlignment="1" applyProtection="1">
      <alignment horizontal="left" vertical="center" indent="1"/>
      <protection hidden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181" fontId="6" fillId="0" borderId="38" xfId="49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wrapText="1" shrinkToFit="1"/>
      <protection hidden="1" locked="0"/>
    </xf>
    <xf numFmtId="178" fontId="6" fillId="0" borderId="37" xfId="49" applyNumberFormat="1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181" fontId="6" fillId="0" borderId="43" xfId="49" applyNumberFormat="1" applyFont="1" applyBorder="1" applyAlignment="1" applyProtection="1">
      <alignment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178" fontId="6" fillId="0" borderId="42" xfId="49" applyNumberFormat="1" applyFont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hidden="1" locked="0"/>
    </xf>
    <xf numFmtId="0" fontId="6" fillId="0" borderId="39" xfId="0" applyFont="1" applyFill="1" applyBorder="1" applyAlignment="1" applyProtection="1">
      <alignment horizontal="center" vertical="center" shrinkToFit="1"/>
      <protection hidden="1" locked="0"/>
    </xf>
    <xf numFmtId="0" fontId="6" fillId="0" borderId="41" xfId="0" applyFont="1" applyFill="1" applyBorder="1" applyAlignment="1" applyProtection="1">
      <alignment horizontal="center" vertical="center" shrinkToFit="1"/>
      <protection hidden="1" locked="0"/>
    </xf>
    <xf numFmtId="0" fontId="6" fillId="15" borderId="21" xfId="0" applyFont="1" applyFill="1" applyBorder="1" applyAlignment="1" applyProtection="1">
      <alignment horizontal="center" vertical="center" shrinkToFit="1"/>
      <protection hidden="1"/>
    </xf>
    <xf numFmtId="0" fontId="6" fillId="15" borderId="44" xfId="0" applyFont="1" applyFill="1" applyBorder="1" applyAlignment="1" applyProtection="1">
      <alignment horizontal="center" vertical="center" shrinkToFit="1"/>
      <protection hidden="1"/>
    </xf>
    <xf numFmtId="0" fontId="6" fillId="15" borderId="20" xfId="0" applyFont="1" applyFill="1" applyBorder="1" applyAlignment="1" applyProtection="1">
      <alignment horizontal="center" vertical="center" shrinkToFit="1"/>
      <protection hidden="1"/>
    </xf>
    <xf numFmtId="0" fontId="6" fillId="15" borderId="37" xfId="0" applyFont="1" applyFill="1" applyBorder="1" applyAlignment="1" applyProtection="1">
      <alignment horizontal="center" vertical="center" shrinkToFit="1"/>
      <protection hidden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left" vertical="center" wrapText="1" shrinkToFit="1"/>
      <protection hidden="1" locked="0"/>
    </xf>
    <xf numFmtId="0" fontId="4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 vertical="center"/>
    </xf>
    <xf numFmtId="0" fontId="6" fillId="15" borderId="46" xfId="0" applyFont="1" applyFill="1" applyBorder="1" applyAlignment="1" applyProtection="1">
      <alignment horizontal="center" vertical="center" shrinkToFit="1"/>
      <protection hidden="1"/>
    </xf>
    <xf numFmtId="0" fontId="6" fillId="0" borderId="47" xfId="0" applyFont="1" applyFill="1" applyBorder="1" applyAlignment="1" applyProtection="1">
      <alignment horizontal="left" vertical="center" wrapText="1" shrinkToFit="1"/>
      <protection hidden="1"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15" borderId="48" xfId="0" applyFont="1" applyFill="1" applyBorder="1" applyAlignment="1" applyProtection="1">
      <alignment horizontal="center" vertical="center" shrinkToFit="1"/>
      <protection hidden="1"/>
    </xf>
    <xf numFmtId="0" fontId="6" fillId="0" borderId="45" xfId="0" applyFont="1" applyFill="1" applyBorder="1" applyAlignment="1" applyProtection="1">
      <alignment horizontal="center" vertical="center" shrinkToFit="1"/>
      <protection hidden="1" locked="0"/>
    </xf>
    <xf numFmtId="181" fontId="6" fillId="0" borderId="49" xfId="49" applyNumberFormat="1" applyFont="1" applyBorder="1" applyAlignment="1" applyProtection="1">
      <alignment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178" fontId="6" fillId="0" borderId="46" xfId="49" applyNumberFormat="1" applyFont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hidden="1" locked="0"/>
    </xf>
    <xf numFmtId="0" fontId="6" fillId="15" borderId="42" xfId="0" applyFont="1" applyFill="1" applyBorder="1" applyAlignment="1" applyProtection="1">
      <alignment horizontal="center" vertical="center" shrinkToFit="1"/>
      <protection hidden="1"/>
    </xf>
    <xf numFmtId="0" fontId="4" fillId="0" borderId="51" xfId="0" applyFont="1" applyBorder="1" applyAlignment="1" applyProtection="1">
      <alignment horizontal="left" vertical="center" indent="1" shrinkToFit="1"/>
      <protection hidden="1"/>
    </xf>
    <xf numFmtId="49" fontId="4" fillId="0" borderId="51" xfId="0" applyNumberFormat="1" applyFont="1" applyBorder="1" applyAlignment="1" applyProtection="1">
      <alignment horizontal="center" vertical="center"/>
      <protection hidden="1"/>
    </xf>
    <xf numFmtId="179" fontId="4" fillId="0" borderId="52" xfId="0" applyNumberFormat="1" applyFont="1" applyBorder="1" applyAlignment="1" applyProtection="1" quotePrefix="1">
      <alignment horizontal="right" vertical="center" indent="1"/>
      <protection hidden="1"/>
    </xf>
    <xf numFmtId="49" fontId="4" fillId="0" borderId="53" xfId="0" applyNumberFormat="1" applyFont="1" applyBorder="1" applyAlignment="1" applyProtection="1">
      <alignment horizontal="center" vertical="center"/>
      <protection hidden="1"/>
    </xf>
    <xf numFmtId="179" fontId="4" fillId="0" borderId="54" xfId="0" applyNumberFormat="1" applyFont="1" applyBorder="1" applyAlignment="1" applyProtection="1" quotePrefix="1">
      <alignment horizontal="right" vertical="center" indent="1"/>
      <protection hidden="1"/>
    </xf>
    <xf numFmtId="0" fontId="4" fillId="0" borderId="55" xfId="0" applyFont="1" applyBorder="1" applyAlignment="1" applyProtection="1">
      <alignment horizontal="left" vertical="center" indent="1" shrinkToFit="1"/>
      <protection hidden="1"/>
    </xf>
    <xf numFmtId="49" fontId="4" fillId="0" borderId="55" xfId="0" applyNumberFormat="1" applyFont="1" applyBorder="1" applyAlignment="1" applyProtection="1">
      <alignment horizontal="center" vertical="center"/>
      <protection hidden="1"/>
    </xf>
    <xf numFmtId="179" fontId="4" fillId="0" borderId="56" xfId="0" applyNumberFormat="1" applyFont="1" applyBorder="1" applyAlignment="1" applyProtection="1" quotePrefix="1">
      <alignment horizontal="right" vertical="center" indent="1"/>
      <protection hidden="1"/>
    </xf>
    <xf numFmtId="0" fontId="4" fillId="0" borderId="53" xfId="0" applyFont="1" applyBorder="1" applyAlignment="1" applyProtection="1">
      <alignment horizontal="left" vertical="center" indent="1" shrinkToFit="1"/>
      <protection hidden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57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57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distributed" textRotation="255" indent="5"/>
    </xf>
    <xf numFmtId="0" fontId="0" fillId="0" borderId="59" xfId="0" applyFont="1" applyBorder="1" applyAlignment="1">
      <alignment horizontal="center" vertical="distributed" textRotation="255" indent="5"/>
    </xf>
    <xf numFmtId="0" fontId="0" fillId="0" borderId="60" xfId="0" applyFont="1" applyBorder="1" applyAlignment="1">
      <alignment horizontal="center" vertical="distributed" textRotation="255" indent="5"/>
    </xf>
    <xf numFmtId="0" fontId="0" fillId="0" borderId="58" xfId="0" applyFont="1" applyBorder="1" applyAlignment="1">
      <alignment horizontal="center" vertical="distributed" textRotation="255" indent="14"/>
    </xf>
    <xf numFmtId="0" fontId="0" fillId="0" borderId="59" xfId="0" applyFont="1" applyBorder="1" applyAlignment="1">
      <alignment horizontal="center" vertical="distributed" textRotation="255" indent="14"/>
    </xf>
    <xf numFmtId="0" fontId="0" fillId="0" borderId="61" xfId="0" applyFont="1" applyBorder="1" applyAlignment="1">
      <alignment horizontal="center" vertical="distributed" textRotation="255" indent="14"/>
    </xf>
    <xf numFmtId="0" fontId="8" fillId="0" borderId="0" xfId="0" applyFont="1" applyAlignment="1" applyProtection="1">
      <alignment horizontal="center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distributed" textRotation="255" indent="2"/>
      <protection hidden="1"/>
    </xf>
    <xf numFmtId="0" fontId="4" fillId="0" borderId="31" xfId="0" applyFont="1" applyBorder="1" applyAlignment="1" applyProtection="1">
      <alignment horizontal="center" vertical="distributed" textRotation="255" indent="2"/>
      <protection hidden="1"/>
    </xf>
    <xf numFmtId="0" fontId="4" fillId="0" borderId="62" xfId="0" applyFont="1" applyBorder="1" applyAlignment="1" applyProtection="1">
      <alignment horizontal="center" vertical="distributed" textRotation="255" indent="2"/>
      <protection hidden="1"/>
    </xf>
    <xf numFmtId="0" fontId="4" fillId="0" borderId="30" xfId="0" applyFont="1" applyBorder="1" applyAlignment="1" applyProtection="1">
      <alignment horizontal="center" vertical="distributed" textRotation="255" indent="6"/>
      <protection hidden="1"/>
    </xf>
    <xf numFmtId="0" fontId="4" fillId="0" borderId="31" xfId="0" applyFont="1" applyBorder="1" applyAlignment="1" applyProtection="1">
      <alignment horizontal="center" vertical="distributed" textRotation="255" indent="6"/>
      <protection hidden="1"/>
    </xf>
    <xf numFmtId="0" fontId="4" fillId="0" borderId="62" xfId="0" applyFont="1" applyBorder="1" applyAlignment="1" applyProtection="1">
      <alignment horizontal="center" vertical="distributed" textRotation="255" indent="6"/>
      <protection hidden="1"/>
    </xf>
    <xf numFmtId="0" fontId="4" fillId="0" borderId="30" xfId="0" applyFont="1" applyBorder="1" applyAlignment="1" applyProtection="1">
      <alignment horizontal="center" vertical="center" textRotation="255"/>
      <protection hidden="1"/>
    </xf>
    <xf numFmtId="0" fontId="4" fillId="0" borderId="31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showGridLines="0" tabSelected="1" view="pageBreakPreview" zoomScaleSheetLayoutView="100" workbookViewId="0" topLeftCell="B1">
      <selection activeCell="B4" sqref="B4"/>
    </sheetView>
  </sheetViews>
  <sheetFormatPr defaultColWidth="9.00390625" defaultRowHeight="24" customHeight="1"/>
  <cols>
    <col min="1" max="1" width="1.625" style="3" customWidth="1"/>
    <col min="2" max="2" width="9.625" style="14" customWidth="1"/>
    <col min="3" max="3" width="34.625" style="3" customWidth="1"/>
    <col min="4" max="4" width="9.625" style="2" customWidth="1"/>
    <col min="5" max="5" width="9.00390625" style="14" bestFit="1" customWidth="1"/>
    <col min="6" max="6" width="10.375" style="3" customWidth="1"/>
    <col min="7" max="7" width="14.125" style="31" customWidth="1"/>
    <col min="8" max="9" width="8.375" style="2" customWidth="1"/>
    <col min="10" max="10" width="11.625" style="3" customWidth="1"/>
    <col min="11" max="11" width="14.50390625" style="31" customWidth="1"/>
    <col min="12" max="12" width="10.625" style="25" customWidth="1"/>
    <col min="13" max="13" width="10.625" style="14" customWidth="1"/>
    <col min="14" max="14" width="10.625" style="3" customWidth="1"/>
    <col min="15" max="15" width="9.625" style="2" customWidth="1"/>
    <col min="16" max="16" width="9.50390625" style="2" customWidth="1"/>
    <col min="17" max="17" width="11.625" style="3" customWidth="1"/>
    <col min="18" max="16384" width="9.00390625" style="3" customWidth="1"/>
  </cols>
  <sheetData>
    <row r="1" spans="2:17" ht="24" customHeight="1">
      <c r="B1" s="11" t="s">
        <v>127</v>
      </c>
      <c r="C1" s="1"/>
      <c r="D1" s="1"/>
      <c r="E1" s="15"/>
      <c r="F1" s="1"/>
      <c r="G1" s="29"/>
      <c r="H1" s="4"/>
      <c r="J1" s="2"/>
      <c r="K1" s="32"/>
      <c r="L1" s="2"/>
      <c r="M1" s="16"/>
      <c r="N1" s="2"/>
      <c r="O1" s="3"/>
      <c r="Q1" s="2"/>
    </row>
    <row r="2" spans="2:17" ht="21" customHeight="1">
      <c r="B2" s="12"/>
      <c r="C2" s="1"/>
      <c r="D2" s="1"/>
      <c r="E2" s="15"/>
      <c r="F2" s="1"/>
      <c r="G2" s="29"/>
      <c r="H2" s="4"/>
      <c r="J2" s="2"/>
      <c r="K2" s="32"/>
      <c r="L2" s="2"/>
      <c r="M2" s="16"/>
      <c r="N2" s="2"/>
      <c r="O2" s="3"/>
      <c r="Q2" s="2"/>
    </row>
    <row r="3" spans="2:17" ht="21" customHeight="1" thickBot="1">
      <c r="B3" s="39" t="s">
        <v>302</v>
      </c>
      <c r="C3" s="1"/>
      <c r="D3" s="1"/>
      <c r="E3" s="15"/>
      <c r="F3" s="1"/>
      <c r="G3" s="29"/>
      <c r="H3" s="4"/>
      <c r="J3" s="2"/>
      <c r="K3" s="32"/>
      <c r="L3" s="2"/>
      <c r="M3" s="16"/>
      <c r="N3" s="2"/>
      <c r="O3" s="3"/>
      <c r="Q3" s="2"/>
    </row>
    <row r="4" spans="2:16" ht="30" customHeight="1" thickBot="1" thickTop="1">
      <c r="B4" s="77" t="s">
        <v>159</v>
      </c>
      <c r="C4" s="127"/>
      <c r="D4" s="128"/>
      <c r="E4" s="129"/>
      <c r="F4" s="5" t="s">
        <v>0</v>
      </c>
      <c r="G4" s="124"/>
      <c r="H4" s="125"/>
      <c r="I4" s="126"/>
      <c r="J4" s="99" t="s">
        <v>165</v>
      </c>
      <c r="K4" s="124"/>
      <c r="L4" s="125"/>
      <c r="M4" s="126"/>
      <c r="N4" s="35"/>
      <c r="O4" s="36"/>
      <c r="P4" s="3"/>
    </row>
    <row r="5" spans="2:17" s="10" customFormat="1" ht="9.75" customHeight="1" thickBot="1" thickTop="1">
      <c r="B5" s="13"/>
      <c r="C5" s="8"/>
      <c r="D5" s="23"/>
      <c r="E5" s="13"/>
      <c r="F5" s="9"/>
      <c r="G5" s="30"/>
      <c r="H5" s="6"/>
      <c r="I5" s="7"/>
      <c r="J5" s="7"/>
      <c r="K5" s="30"/>
      <c r="L5" s="27"/>
      <c r="M5" s="28"/>
      <c r="N5" s="37"/>
      <c r="O5" s="38"/>
      <c r="P5" s="33"/>
      <c r="Q5" s="34"/>
    </row>
    <row r="6" spans="2:17" s="10" customFormat="1" ht="22.5" customHeight="1" thickBot="1" thickTop="1">
      <c r="B6" s="130" t="s">
        <v>3</v>
      </c>
      <c r="C6" s="131"/>
      <c r="D6" s="131"/>
      <c r="E6" s="131"/>
      <c r="F6" s="131"/>
      <c r="G6" s="131"/>
      <c r="H6" s="131"/>
      <c r="I6" s="131"/>
      <c r="J6" s="132"/>
      <c r="K6" s="133" t="s">
        <v>173</v>
      </c>
      <c r="L6" s="134"/>
      <c r="M6" s="134"/>
      <c r="N6" s="134"/>
      <c r="O6" s="134"/>
      <c r="P6" s="134"/>
      <c r="Q6" s="135"/>
    </row>
    <row r="7" spans="2:17" ht="80.25" customHeight="1" thickBot="1" thickTop="1">
      <c r="B7" s="17" t="s">
        <v>171</v>
      </c>
      <c r="C7" s="18" t="s">
        <v>162</v>
      </c>
      <c r="D7" s="19" t="s">
        <v>160</v>
      </c>
      <c r="E7" s="20" t="s">
        <v>172</v>
      </c>
      <c r="F7" s="18" t="s">
        <v>161</v>
      </c>
      <c r="G7" s="21" t="s">
        <v>174</v>
      </c>
      <c r="H7" s="19" t="s">
        <v>1</v>
      </c>
      <c r="I7" s="22" t="s">
        <v>170</v>
      </c>
      <c r="J7" s="18" t="s">
        <v>2</v>
      </c>
      <c r="K7" s="24" t="s">
        <v>175</v>
      </c>
      <c r="L7" s="19" t="s">
        <v>163</v>
      </c>
      <c r="M7" s="20" t="s">
        <v>169</v>
      </c>
      <c r="N7" s="18" t="s">
        <v>164</v>
      </c>
      <c r="O7" s="26" t="s">
        <v>166</v>
      </c>
      <c r="P7" s="22" t="s">
        <v>168</v>
      </c>
      <c r="Q7" s="18" t="s">
        <v>167</v>
      </c>
    </row>
    <row r="8" spans="2:17" ht="36" customHeight="1" thickTop="1">
      <c r="B8" s="105">
        <f>IF(ISERROR(VLOOKUP($C8,'各コード'!$C$6:$D$76,2,0)),"",VLOOKUP($C8,'各コード'!$C$6:$D$76,2,0))</f>
      </c>
      <c r="C8" s="106"/>
      <c r="D8" s="107"/>
      <c r="E8" s="108">
        <f>IF(ISERROR(VLOOKUP($F8,'各コード'!$G$6:$H$52,2,0)),"",VLOOKUP($F8,'各コード'!$G$6:$H$52,2,0))</f>
      </c>
      <c r="F8" s="109"/>
      <c r="G8" s="110"/>
      <c r="H8" s="111"/>
      <c r="I8" s="108">
        <f>IF(ISERROR(VLOOKUP($J8,'各コード'!$K$6:$L$34,2,0)),"",VLOOKUP($J8,'各コード'!$K$6:$L$34,2,0))</f>
      </c>
      <c r="J8" s="100"/>
      <c r="K8" s="110"/>
      <c r="L8" s="112"/>
      <c r="M8" s="108">
        <f>IF(ISERROR(VLOOKUP($N8,'各コード'!$G$6:$H$52,2,0)),"",VLOOKUP($N8,'各コード'!$G$6:$H$52,2,0))</f>
      </c>
      <c r="N8" s="109"/>
      <c r="O8" s="79"/>
      <c r="P8" s="95">
        <f>IF(ISERROR(VLOOKUP($Q8,'各コード'!$K$6:$L$34,2,0)),"",VLOOKUP($Q8,'各コード'!$K$6:$L$34,2,0))</f>
      </c>
      <c r="Q8" s="100"/>
    </row>
    <row r="9" spans="2:17" ht="36" customHeight="1">
      <c r="B9" s="98">
        <f>IF(ISERROR(VLOOKUP($C9,'各コード'!$C$6:$D$76,2,0)),"",VLOOKUP($C9,'各コード'!$C$6:$D$76,2,0))</f>
      </c>
      <c r="C9" s="80"/>
      <c r="D9" s="81"/>
      <c r="E9" s="97">
        <f>IF(ISERROR(VLOOKUP($F9,'各コード'!$G$6:$H$52,2,0)),"",VLOOKUP($F9,'各コード'!$G$6:$H$52,2,0))</f>
      </c>
      <c r="F9" s="93"/>
      <c r="G9" s="82"/>
      <c r="H9" s="83"/>
      <c r="I9" s="97">
        <f>IF(ISERROR(VLOOKUP($J9,'各コード'!$K$6:$L$34,2,0)),"",VLOOKUP($J9,'各コード'!$K$6:$L$34,2,0))</f>
      </c>
      <c r="J9" s="84"/>
      <c r="K9" s="82"/>
      <c r="L9" s="85"/>
      <c r="M9" s="97">
        <f>IF(ISERROR(VLOOKUP($N9,'各コード'!$G$6:$H$52,2,0)),"",VLOOKUP($N9,'各コード'!$G$6:$H$52,2,0))</f>
      </c>
      <c r="N9" s="92"/>
      <c r="O9" s="79"/>
      <c r="P9" s="95">
        <f>IF(ISERROR(VLOOKUP($Q9,'各コード'!$K$6:$L$34,2,0)),"",VLOOKUP($Q9,'各コード'!$K$6:$L$34,2,0))</f>
      </c>
      <c r="Q9" s="78"/>
    </row>
    <row r="10" spans="2:17" ht="36" customHeight="1">
      <c r="B10" s="98">
        <f>IF(ISERROR(VLOOKUP($C10,'各コード'!$C$6:$D$76,2,0)),"",VLOOKUP($C10,'各コード'!$C$6:$D$76,2,0))</f>
      </c>
      <c r="C10" s="80"/>
      <c r="D10" s="81"/>
      <c r="E10" s="97">
        <f>IF(ISERROR(VLOOKUP($F10,'各コード'!$G$6:$H$52,2,0)),"",VLOOKUP($F10,'各コード'!$G$6:$H$52,2,0))</f>
      </c>
      <c r="F10" s="93"/>
      <c r="G10" s="82"/>
      <c r="H10" s="83"/>
      <c r="I10" s="97">
        <f>IF(ISERROR(VLOOKUP($J10,'各コード'!$K$6:$L$34,2,0)),"",VLOOKUP($J10,'各コード'!$K$6:$L$34,2,0))</f>
      </c>
      <c r="J10" s="84"/>
      <c r="K10" s="82"/>
      <c r="L10" s="85"/>
      <c r="M10" s="97">
        <f>IF(ISERROR(VLOOKUP($N10,'各コード'!$G$6:$H$52,2,0)),"",VLOOKUP($N10,'各コード'!$G$6:$H$52,2,0))</f>
      </c>
      <c r="N10" s="92"/>
      <c r="O10" s="79"/>
      <c r="P10" s="95">
        <f>IF(ISERROR(VLOOKUP($Q10,'各コード'!$K$6:$L$34,2,0)),"",VLOOKUP($Q10,'各コード'!$K$6:$L$34,2,0))</f>
      </c>
      <c r="Q10" s="78"/>
    </row>
    <row r="11" spans="2:17" ht="36" customHeight="1">
      <c r="B11" s="98">
        <f>IF(ISERROR(VLOOKUP($C11,'各コード'!$C$6:$D$76,2,0)),"",VLOOKUP($C11,'各コード'!$C$6:$D$76,2,0))</f>
      </c>
      <c r="C11" s="80"/>
      <c r="D11" s="81"/>
      <c r="E11" s="97">
        <f>IF(ISERROR(VLOOKUP($F11,'各コード'!$G$6:$H$52,2,0)),"",VLOOKUP($F11,'各コード'!$G$6:$H$52,2,0))</f>
      </c>
      <c r="F11" s="93"/>
      <c r="G11" s="82"/>
      <c r="H11" s="83"/>
      <c r="I11" s="97">
        <f>IF(ISERROR(VLOOKUP($J11,'各コード'!$K$6:$L$34,2,0)),"",VLOOKUP($J11,'各コード'!$K$6:$L$34,2,0))</f>
      </c>
      <c r="J11" s="84"/>
      <c r="K11" s="82"/>
      <c r="L11" s="85"/>
      <c r="M11" s="97">
        <f>IF(ISERROR(VLOOKUP($N11,'各コード'!$G$6:$H$52,2,0)),"",VLOOKUP($N11,'各コード'!$G$6:$H$52,2,0))</f>
      </c>
      <c r="N11" s="92"/>
      <c r="O11" s="79"/>
      <c r="P11" s="95">
        <f>IF(ISERROR(VLOOKUP($Q11,'各コード'!$K$6:$L$34,2,0)),"",VLOOKUP($Q11,'各コード'!$K$6:$L$34,2,0))</f>
      </c>
      <c r="Q11" s="78"/>
    </row>
    <row r="12" spans="2:17" ht="36" customHeight="1">
      <c r="B12" s="98">
        <f>IF(ISERROR(VLOOKUP($C12,'各コード'!$C$6:$D$76,2,0)),"",VLOOKUP($C12,'各コード'!$C$6:$D$76,2,0))</f>
      </c>
      <c r="C12" s="80"/>
      <c r="D12" s="81"/>
      <c r="E12" s="97">
        <f>IF(ISERROR(VLOOKUP($F12,'各コード'!$G$6:$H$52,2,0)),"",VLOOKUP($F12,'各コード'!$G$6:$H$52,2,0))</f>
      </c>
      <c r="F12" s="93"/>
      <c r="G12" s="82"/>
      <c r="H12" s="83"/>
      <c r="I12" s="97">
        <f>IF(ISERROR(VLOOKUP($J12,'各コード'!$K$6:$L$34,2,0)),"",VLOOKUP($J12,'各コード'!$K$6:$L$34,2,0))</f>
      </c>
      <c r="J12" s="84"/>
      <c r="K12" s="82"/>
      <c r="L12" s="85"/>
      <c r="M12" s="97">
        <f>IF(ISERROR(VLOOKUP($N12,'各コード'!$G$6:$H$52,2,0)),"",VLOOKUP($N12,'各コード'!$G$6:$H$52,2,0))</f>
      </c>
      <c r="N12" s="93"/>
      <c r="O12" s="79"/>
      <c r="P12" s="95">
        <f>IF(ISERROR(VLOOKUP($Q12,'各コード'!$K$6:$L$34,2,0)),"",VLOOKUP($Q12,'各コード'!$K$6:$L$34,2,0))</f>
      </c>
      <c r="Q12" s="78"/>
    </row>
    <row r="13" spans="2:17" ht="36" customHeight="1">
      <c r="B13" s="98">
        <f>IF(ISERROR(VLOOKUP($C13,'各コード'!$C$6:$D$76,2,0)),"",VLOOKUP($C13,'各コード'!$C$6:$D$76,2,0))</f>
      </c>
      <c r="C13" s="80"/>
      <c r="D13" s="81"/>
      <c r="E13" s="97">
        <f>IF(ISERROR(VLOOKUP($F13,'各コード'!$G$6:$H$52,2,0)),"",VLOOKUP($F13,'各コード'!$G$6:$H$52,2,0))</f>
      </c>
      <c r="F13" s="93"/>
      <c r="G13" s="82"/>
      <c r="H13" s="83"/>
      <c r="I13" s="97">
        <f>IF(ISERROR(VLOOKUP($J13,'各コード'!$K$6:$L$34,2,0)),"",VLOOKUP($J13,'各コード'!$K$6:$L$34,2,0))</f>
      </c>
      <c r="J13" s="84"/>
      <c r="K13" s="82"/>
      <c r="L13" s="85"/>
      <c r="M13" s="97">
        <f>IF(ISERROR(VLOOKUP($N13,'各コード'!$G$6:$H$52,2,0)),"",VLOOKUP($N13,'各コード'!$G$6:$H$52,2,0))</f>
      </c>
      <c r="N13" s="93"/>
      <c r="O13" s="79"/>
      <c r="P13" s="95">
        <f>IF(ISERROR(VLOOKUP($Q13,'各コード'!$K$6:$L$34,2,0)),"",VLOOKUP($Q13,'各コード'!$K$6:$L$34,2,0))</f>
      </c>
      <c r="Q13" s="78"/>
    </row>
    <row r="14" spans="2:17" ht="36" customHeight="1">
      <c r="B14" s="98">
        <f>IF(ISERROR(VLOOKUP($C14,'各コード'!$C$6:$D$76,2,0)),"",VLOOKUP($C14,'各コード'!$C$6:$D$76,2,0))</f>
      </c>
      <c r="C14" s="80"/>
      <c r="D14" s="81"/>
      <c r="E14" s="97">
        <f>IF(ISERROR(VLOOKUP($F14,'各コード'!$G$6:$H$52,2,0)),"",VLOOKUP($F14,'各コード'!$G$6:$H$52,2,0))</f>
      </c>
      <c r="F14" s="93"/>
      <c r="G14" s="82"/>
      <c r="H14" s="83"/>
      <c r="I14" s="97">
        <f>IF(ISERROR(VLOOKUP($J14,'各コード'!$K$6:$L$34,2,0)),"",VLOOKUP($J14,'各コード'!$K$6:$L$34,2,0))</f>
      </c>
      <c r="J14" s="84"/>
      <c r="K14" s="82"/>
      <c r="L14" s="85"/>
      <c r="M14" s="97">
        <f>IF(ISERROR(VLOOKUP($N14,'各コード'!$G$6:$H$52,2,0)),"",VLOOKUP($N14,'各コード'!$G$6:$H$52,2,0))</f>
      </c>
      <c r="N14" s="92"/>
      <c r="O14" s="86"/>
      <c r="P14" s="95">
        <f>IF(ISERROR(VLOOKUP($Q14,'各コード'!$K$6:$L$34,2,0)),"",VLOOKUP($Q14,'各コード'!$K$6:$L$34,2,0))</f>
      </c>
      <c r="Q14" s="84"/>
    </row>
    <row r="15" spans="2:17" ht="36" customHeight="1">
      <c r="B15" s="98">
        <f>IF(ISERROR(VLOOKUP($C15,'各コード'!$C$6:$D$76,2,0)),"",VLOOKUP($C15,'各コード'!$C$6:$D$76,2,0))</f>
      </c>
      <c r="C15" s="80"/>
      <c r="D15" s="81"/>
      <c r="E15" s="97">
        <f>IF(ISERROR(VLOOKUP($F15,'各コード'!$G$6:$H$52,2,0)),"",VLOOKUP($F15,'各コード'!$G$6:$H$52,2,0))</f>
      </c>
      <c r="F15" s="93"/>
      <c r="G15" s="82"/>
      <c r="H15" s="83"/>
      <c r="I15" s="97">
        <f>IF(ISERROR(VLOOKUP($J15,'各コード'!$K$6:$L$34,2,0)),"",VLOOKUP($J15,'各コード'!$K$6:$L$34,2,0))</f>
      </c>
      <c r="J15" s="84"/>
      <c r="K15" s="82"/>
      <c r="L15" s="85"/>
      <c r="M15" s="97">
        <f>IF(ISERROR(VLOOKUP($N15,'各コード'!$G$6:$H$52,2,0)),"",VLOOKUP($N15,'各コード'!$G$6:$H$52,2,0))</f>
      </c>
      <c r="N15" s="93"/>
      <c r="O15" s="86"/>
      <c r="P15" s="95">
        <f>IF(ISERROR(VLOOKUP($Q15,'各コード'!$K$6:$L$34,2,0)),"",VLOOKUP($Q15,'各コード'!$K$6:$L$34,2,0))</f>
      </c>
      <c r="Q15" s="84"/>
    </row>
    <row r="16" spans="2:17" ht="36" customHeight="1">
      <c r="B16" s="98">
        <f>IF(ISERROR(VLOOKUP($C16,'各コード'!$C$6:$D$76,2,0)),"",VLOOKUP($C16,'各コード'!$C$6:$D$76,2,0))</f>
      </c>
      <c r="C16" s="80"/>
      <c r="D16" s="81"/>
      <c r="E16" s="97">
        <f>IF(ISERROR(VLOOKUP($F16,'各コード'!$G$6:$H$52,2,0)),"",VLOOKUP($F16,'各コード'!$G$6:$H$52,2,0))</f>
      </c>
      <c r="F16" s="93"/>
      <c r="G16" s="82"/>
      <c r="H16" s="83"/>
      <c r="I16" s="97">
        <f>IF(ISERROR(VLOOKUP($J16,'各コード'!$K$6:$L$34,2,0)),"",VLOOKUP($J16,'各コード'!$K$6:$L$34,2,0))</f>
      </c>
      <c r="J16" s="84"/>
      <c r="K16" s="82"/>
      <c r="L16" s="85"/>
      <c r="M16" s="97">
        <f>IF(ISERROR(VLOOKUP($N16,'各コード'!$G$6:$H$52,2,0)),"",VLOOKUP($N16,'各コード'!$G$6:$H$52,2,0))</f>
      </c>
      <c r="N16" s="92"/>
      <c r="O16" s="86"/>
      <c r="P16" s="95">
        <f>IF(ISERROR(VLOOKUP($Q16,'各コード'!$K$6:$L$34,2,0)),"",VLOOKUP($Q16,'各コード'!$K$6:$L$34,2,0))</f>
      </c>
      <c r="Q16" s="84"/>
    </row>
    <row r="17" spans="2:17" ht="36" customHeight="1">
      <c r="B17" s="98">
        <f>IF(ISERROR(VLOOKUP($C17,'各コード'!$C$6:$D$76,2,0)),"",VLOOKUP($C17,'各コード'!$C$6:$D$76,2,0))</f>
      </c>
      <c r="C17" s="80"/>
      <c r="D17" s="81"/>
      <c r="E17" s="97">
        <f>IF(ISERROR(VLOOKUP($F17,'各コード'!$G$6:$H$52,2,0)),"",VLOOKUP($F17,'各コード'!$G$6:$H$52,2,0))</f>
      </c>
      <c r="F17" s="93"/>
      <c r="G17" s="82"/>
      <c r="H17" s="83"/>
      <c r="I17" s="97">
        <f>IF(ISERROR(VLOOKUP($J17,'各コード'!$K$6:$L$34,2,0)),"",VLOOKUP($J17,'各コード'!$K$6:$L$34,2,0))</f>
      </c>
      <c r="J17" s="84"/>
      <c r="K17" s="82"/>
      <c r="L17" s="85"/>
      <c r="M17" s="97">
        <f>IF(ISERROR(VLOOKUP($N17,'各コード'!$G$6:$H$52,2,0)),"",VLOOKUP($N17,'各コード'!$G$6:$H$52,2,0))</f>
      </c>
      <c r="N17" s="93"/>
      <c r="O17" s="86"/>
      <c r="P17" s="95">
        <f>IF(ISERROR(VLOOKUP($Q17,'各コード'!$K$6:$L$34,2,0)),"",VLOOKUP($Q17,'各コード'!$K$6:$L$34,2,0))</f>
      </c>
      <c r="Q17" s="84"/>
    </row>
    <row r="18" spans="2:17" ht="36" customHeight="1">
      <c r="B18" s="98">
        <f>IF(ISERROR(VLOOKUP($C18,'各コード'!$C$6:$D$76,2,0)),"",VLOOKUP($C18,'各コード'!$C$6:$D$76,2,0))</f>
      </c>
      <c r="C18" s="80"/>
      <c r="D18" s="81"/>
      <c r="E18" s="97">
        <f>IF(ISERROR(VLOOKUP($F18,'各コード'!$G$6:$H$52,2,0)),"",VLOOKUP($F18,'各コード'!$G$6:$H$52,2,0))</f>
      </c>
      <c r="F18" s="93"/>
      <c r="G18" s="82"/>
      <c r="H18" s="83"/>
      <c r="I18" s="97">
        <f>IF(ISERROR(VLOOKUP($J18,'各コード'!$K$6:$L$34,2,0)),"",VLOOKUP($J18,'各コード'!$K$6:$L$34,2,0))</f>
      </c>
      <c r="J18" s="84"/>
      <c r="K18" s="82"/>
      <c r="L18" s="85"/>
      <c r="M18" s="97">
        <f>IF(ISERROR(VLOOKUP($N18,'各コード'!$G$6:$H$52,2,0)),"",VLOOKUP($N18,'各コード'!$G$6:$H$52,2,0))</f>
      </c>
      <c r="N18" s="93"/>
      <c r="O18" s="86"/>
      <c r="P18" s="95">
        <f>IF(ISERROR(VLOOKUP($Q18,'各コード'!$K$6:$L$34,2,0)),"",VLOOKUP($Q18,'各コード'!$K$6:$L$34,2,0))</f>
      </c>
      <c r="Q18" s="84"/>
    </row>
    <row r="19" spans="2:17" ht="36" customHeight="1">
      <c r="B19" s="98">
        <f>IF(ISERROR(VLOOKUP($C19,'各コード'!$C$6:$D$76,2,0)),"",VLOOKUP($C19,'各コード'!$C$6:$D$76,2,0))</f>
      </c>
      <c r="C19" s="80"/>
      <c r="D19" s="81"/>
      <c r="E19" s="97">
        <f>IF(ISERROR(VLOOKUP($F19,'各コード'!$G$6:$H$52,2,0)),"",VLOOKUP($F19,'各コード'!$G$6:$H$52,2,0))</f>
      </c>
      <c r="F19" s="93"/>
      <c r="G19" s="82"/>
      <c r="H19" s="83"/>
      <c r="I19" s="97">
        <f>IF(ISERROR(VLOOKUP($J19,'各コード'!$K$6:$L$34,2,0)),"",VLOOKUP($J19,'各コード'!$K$6:$L$34,2,0))</f>
      </c>
      <c r="J19" s="84"/>
      <c r="K19" s="82"/>
      <c r="L19" s="85"/>
      <c r="M19" s="97">
        <f>IF(ISERROR(VLOOKUP($N19,'各コード'!$G$6:$H$52,2,0)),"",VLOOKUP($N19,'各コード'!$G$6:$H$52,2,0))</f>
      </c>
      <c r="N19" s="92"/>
      <c r="O19" s="86"/>
      <c r="P19" s="95">
        <f>IF(ISERROR(VLOOKUP($Q19,'各コード'!$K$6:$L$34,2,0)),"",VLOOKUP($Q19,'各コード'!$K$6:$L$34,2,0))</f>
      </c>
      <c r="Q19" s="84"/>
    </row>
    <row r="20" spans="2:17" ht="36" customHeight="1">
      <c r="B20" s="98">
        <f>IF(ISERROR(VLOOKUP($C20,'各コード'!$C$6:$D$76,2,0)),"",VLOOKUP($C20,'各コード'!$C$6:$D$76,2,0))</f>
      </c>
      <c r="C20" s="80"/>
      <c r="D20" s="81"/>
      <c r="E20" s="97">
        <f>IF(ISERROR(VLOOKUP($F20,'各コード'!$G$6:$H$52,2,0)),"",VLOOKUP($F20,'各コード'!$G$6:$H$52,2,0))</f>
      </c>
      <c r="F20" s="93"/>
      <c r="G20" s="82"/>
      <c r="H20" s="83"/>
      <c r="I20" s="97">
        <f>IF(ISERROR(VLOOKUP($J20,'各コード'!$K$6:$L$34,2,0)),"",VLOOKUP($J20,'各コード'!$K$6:$L$34,2,0))</f>
      </c>
      <c r="J20" s="84"/>
      <c r="K20" s="82"/>
      <c r="L20" s="85"/>
      <c r="M20" s="97">
        <f>IF(ISERROR(VLOOKUP($N20,'各コード'!$G$6:$H$52,2,0)),"",VLOOKUP($N20,'各コード'!$G$6:$H$52,2,0))</f>
      </c>
      <c r="N20" s="93"/>
      <c r="O20" s="86"/>
      <c r="P20" s="95">
        <f>IF(ISERROR(VLOOKUP($Q20,'各コード'!$K$6:$L$34,2,0)),"",VLOOKUP($Q20,'各コード'!$K$6:$L$34,2,0))</f>
      </c>
      <c r="Q20" s="84"/>
    </row>
    <row r="21" spans="2:17" ht="36" customHeight="1">
      <c r="B21" s="98">
        <f>IF(ISERROR(VLOOKUP($C21,'各コード'!$C$6:$D$76,2,0)),"",VLOOKUP($C21,'各コード'!$C$6:$D$76,2,0))</f>
      </c>
      <c r="C21" s="80"/>
      <c r="D21" s="81"/>
      <c r="E21" s="97">
        <f>IF(ISERROR(VLOOKUP($F21,'各コード'!$G$6:$H$52,2,0)),"",VLOOKUP($F21,'各コード'!$G$6:$H$52,2,0))</f>
      </c>
      <c r="F21" s="93"/>
      <c r="G21" s="82"/>
      <c r="H21" s="83"/>
      <c r="I21" s="97">
        <f>IF(ISERROR(VLOOKUP($J21,'各コード'!$K$6:$L$34,2,0)),"",VLOOKUP($J21,'各コード'!$K$6:$L$34,2,0))</f>
      </c>
      <c r="J21" s="84"/>
      <c r="K21" s="82"/>
      <c r="L21" s="85"/>
      <c r="M21" s="97">
        <f>IF(ISERROR(VLOOKUP($N21,'各コード'!$G$6:$H$52,2,0)),"",VLOOKUP($N21,'各コード'!$G$6:$H$52,2,0))</f>
      </c>
      <c r="N21" s="93"/>
      <c r="O21" s="86"/>
      <c r="P21" s="95">
        <f>IF(ISERROR(VLOOKUP($Q21,'各コード'!$K$6:$L$34,2,0)),"",VLOOKUP($Q21,'各コード'!$K$6:$L$34,2,0))</f>
      </c>
      <c r="Q21" s="84"/>
    </row>
    <row r="22" spans="2:17" ht="36" customHeight="1" thickBot="1">
      <c r="B22" s="114">
        <f>IF(ISERROR(VLOOKUP($C22,'各コード'!$C$6:$D$76,2,0)),"",VLOOKUP($C22,'各コード'!$C$6:$D$76,2,0))</f>
      </c>
      <c r="C22" s="87"/>
      <c r="D22" s="88"/>
      <c r="E22" s="96">
        <f>IF(ISERROR(VLOOKUP($F22,'各コード'!$G$6:$H$52,2,0)),"",VLOOKUP($F22,'各コード'!$G$6:$H$52,2,0))</f>
      </c>
      <c r="F22" s="94"/>
      <c r="G22" s="89"/>
      <c r="H22" s="90"/>
      <c r="I22" s="96">
        <f>IF(ISERROR(VLOOKUP($J22,'各コード'!$K$6:$L$34,2,0)),"",VLOOKUP($J22,'各コード'!$K$6:$L$34,2,0))</f>
      </c>
      <c r="J22" s="87"/>
      <c r="K22" s="89"/>
      <c r="L22" s="91"/>
      <c r="M22" s="96">
        <f>IF(ISERROR(VLOOKUP($N22,'各コード'!$G$6:$H$52,2,0)),"",VLOOKUP($N22,'各コード'!$G$6:$H$52,2,0))</f>
      </c>
      <c r="N22" s="113"/>
      <c r="O22" s="90"/>
      <c r="P22" s="96">
        <f>IF(ISERROR(VLOOKUP($Q22,'各コード'!$K$6:$L$34,2,0)),"",VLOOKUP($Q22,'各コード'!$K$6:$L$34,2,0))</f>
      </c>
      <c r="Q22" s="87"/>
    </row>
    <row r="23" ht="36" customHeight="1" thickTop="1"/>
    <row r="24" ht="36" customHeight="1"/>
    <row r="25" ht="36" customHeight="1"/>
    <row r="26" ht="36" customHeight="1"/>
    <row r="27" ht="36" customHeight="1"/>
    <row r="28" ht="36" customHeight="1"/>
  </sheetData>
  <sheetProtection insertRows="0" sort="0" autoFilter="0"/>
  <mergeCells count="5">
    <mergeCell ref="G4:I4"/>
    <mergeCell ref="C4:E4"/>
    <mergeCell ref="K4:M4"/>
    <mergeCell ref="B6:J6"/>
    <mergeCell ref="K6:Q6"/>
  </mergeCells>
  <dataValidations count="10">
    <dataValidation allowBlank="1" showInputMessage="1" showErrorMessage="1" imeMode="halfAlpha" sqref="P8:P22"/>
    <dataValidation type="list" allowBlank="1" showInputMessage="1" showErrorMessage="1" sqref="L8:L22">
      <formula1>"自社処理,委託処理"</formula1>
    </dataValidation>
    <dataValidation type="list" allowBlank="1" showInputMessage="1" showErrorMessage="1" sqref="H8:H22 O8:O22">
      <formula1>"再生,中間処理,最終処分"</formula1>
    </dataValidation>
    <dataValidation allowBlank="1" showInputMessage="1" showErrorMessage="1" imeMode="on" sqref="C4:E4 K4:M4 G4:I4"/>
    <dataValidation type="list" allowBlank="1" showInputMessage="1" showErrorMessage="1" sqref="C8:C22">
      <formula1>廃棄物種類</formula1>
    </dataValidation>
    <dataValidation type="list" allowBlank="1" showInputMessage="1" showErrorMessage="1" sqref="D8:D22">
      <formula1>"事業者,中間処理業者"</formula1>
    </dataValidation>
    <dataValidation type="list" allowBlank="1" showInputMessage="1" showErrorMessage="1" sqref="F8:F22 N8:N22">
      <formula1>所在地</formula1>
    </dataValidation>
    <dataValidation type="list" allowBlank="1" showInputMessage="1" showErrorMessage="1" sqref="J8:J22 Q8:Q22">
      <formula1>処分方法</formula1>
    </dataValidation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K8:K22">
      <formula1>1</formula1>
      <formula2>1000</formula2>
    </dataValidation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G8:G22">
      <formula1>1</formula1>
      <formula2>1000</formula2>
    </dataValidation>
  </dataValidations>
  <printOptions/>
  <pageMargins left="0.33" right="0.22" top="0.4724409448818898" bottom="0.34" header="0.35433070866141736" footer="0.22"/>
  <pageSetup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view="pageBreakPreview" zoomScale="80" zoomScaleSheetLayoutView="80" workbookViewId="0" topLeftCell="A5">
      <selection activeCell="K6" sqref="K6:K10"/>
    </sheetView>
  </sheetViews>
  <sheetFormatPr defaultColWidth="9.00390625" defaultRowHeight="13.5"/>
  <cols>
    <col min="1" max="1" width="2.625" style="102" customWidth="1"/>
    <col min="2" max="2" width="3.25390625" style="102" customWidth="1"/>
    <col min="3" max="3" width="61.25390625" style="102" bestFit="1" customWidth="1"/>
    <col min="4" max="4" width="6.375" style="102" bestFit="1" customWidth="1"/>
    <col min="5" max="5" width="9.875" style="102" customWidth="1"/>
    <col min="6" max="6" width="3.50390625" style="102" customWidth="1"/>
    <col min="7" max="7" width="12.25390625" style="102" customWidth="1"/>
    <col min="8" max="8" width="6.375" style="102" bestFit="1" customWidth="1"/>
    <col min="9" max="10" width="3.50390625" style="102" customWidth="1"/>
    <col min="11" max="11" width="21.125" style="102" bestFit="1" customWidth="1"/>
    <col min="12" max="12" width="5.375" style="102" bestFit="1" customWidth="1"/>
    <col min="13" max="16384" width="9.00390625" style="102" customWidth="1"/>
  </cols>
  <sheetData>
    <row r="1" spans="3:12" ht="18.75">
      <c r="C1" s="142" t="s">
        <v>126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3:12" ht="18.75"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3:12" ht="12.75"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21" customHeight="1" thickBot="1">
      <c r="B4" s="46" t="s">
        <v>4</v>
      </c>
      <c r="D4" s="42"/>
      <c r="E4" s="42"/>
      <c r="F4" s="42"/>
      <c r="G4" s="46" t="s">
        <v>5</v>
      </c>
      <c r="H4" s="42"/>
      <c r="I4" s="42"/>
      <c r="J4" s="46" t="s">
        <v>6</v>
      </c>
      <c r="L4" s="42"/>
    </row>
    <row r="5" spans="2:12" ht="44.25" customHeight="1" thickBot="1">
      <c r="B5" s="143" t="s">
        <v>8</v>
      </c>
      <c r="C5" s="144"/>
      <c r="D5" s="59" t="s">
        <v>7</v>
      </c>
      <c r="E5" s="60" t="s">
        <v>139</v>
      </c>
      <c r="F5" s="41"/>
      <c r="G5" s="62" t="s">
        <v>10</v>
      </c>
      <c r="H5" s="60" t="s">
        <v>9</v>
      </c>
      <c r="I5" s="41"/>
      <c r="J5" s="145" t="s">
        <v>12</v>
      </c>
      <c r="K5" s="146"/>
      <c r="L5" s="60" t="s">
        <v>11</v>
      </c>
    </row>
    <row r="6" spans="2:12" ht="18" customHeight="1" thickTop="1">
      <c r="B6" s="139" t="s">
        <v>152</v>
      </c>
      <c r="C6" s="64" t="s">
        <v>14</v>
      </c>
      <c r="D6" s="44" t="s">
        <v>13</v>
      </c>
      <c r="E6" s="48">
        <v>1.14</v>
      </c>
      <c r="F6" s="41"/>
      <c r="G6" s="66" t="s">
        <v>15</v>
      </c>
      <c r="H6" s="61" t="s">
        <v>176</v>
      </c>
      <c r="I6" s="41"/>
      <c r="J6" s="147" t="s">
        <v>155</v>
      </c>
      <c r="K6" s="74" t="s">
        <v>154</v>
      </c>
      <c r="L6" s="63">
        <v>101</v>
      </c>
    </row>
    <row r="7" spans="2:12" ht="18" customHeight="1">
      <c r="B7" s="140"/>
      <c r="C7" s="65" t="s">
        <v>130</v>
      </c>
      <c r="D7" s="43" t="s">
        <v>16</v>
      </c>
      <c r="E7" s="47">
        <v>1.1</v>
      </c>
      <c r="F7" s="41"/>
      <c r="G7" s="67" t="s">
        <v>17</v>
      </c>
      <c r="H7" s="51" t="s">
        <v>177</v>
      </c>
      <c r="I7" s="41"/>
      <c r="J7" s="148"/>
      <c r="K7" s="71" t="s">
        <v>18</v>
      </c>
      <c r="L7" s="53">
        <v>102</v>
      </c>
    </row>
    <row r="8" spans="2:12" ht="18" customHeight="1">
      <c r="B8" s="140"/>
      <c r="C8" s="65" t="s">
        <v>20</v>
      </c>
      <c r="D8" s="43" t="s">
        <v>19</v>
      </c>
      <c r="E8" s="47">
        <v>0.9</v>
      </c>
      <c r="F8" s="41"/>
      <c r="G8" s="67" t="s">
        <v>21</v>
      </c>
      <c r="H8" s="51" t="s">
        <v>178</v>
      </c>
      <c r="I8" s="41"/>
      <c r="J8" s="148"/>
      <c r="K8" s="71" t="s">
        <v>300</v>
      </c>
      <c r="L8" s="53">
        <v>103</v>
      </c>
    </row>
    <row r="9" spans="2:12" ht="18" customHeight="1">
      <c r="B9" s="140"/>
      <c r="C9" s="65" t="s">
        <v>23</v>
      </c>
      <c r="D9" s="43" t="s">
        <v>22</v>
      </c>
      <c r="E9" s="47">
        <v>1.25</v>
      </c>
      <c r="F9" s="41"/>
      <c r="G9" s="67" t="s">
        <v>24</v>
      </c>
      <c r="H9" s="51" t="s">
        <v>179</v>
      </c>
      <c r="I9" s="41"/>
      <c r="J9" s="148"/>
      <c r="K9" s="71" t="s">
        <v>25</v>
      </c>
      <c r="L9" s="53">
        <v>104</v>
      </c>
    </row>
    <row r="10" spans="2:12" ht="18" customHeight="1">
      <c r="B10" s="140"/>
      <c r="C10" s="65" t="s">
        <v>27</v>
      </c>
      <c r="D10" s="43" t="s">
        <v>26</v>
      </c>
      <c r="E10" s="47">
        <v>1.13</v>
      </c>
      <c r="F10" s="41"/>
      <c r="G10" s="67" t="s">
        <v>28</v>
      </c>
      <c r="H10" s="51" t="s">
        <v>180</v>
      </c>
      <c r="I10" s="41"/>
      <c r="J10" s="148"/>
      <c r="K10" s="71" t="s">
        <v>301</v>
      </c>
      <c r="L10" s="53">
        <v>105</v>
      </c>
    </row>
    <row r="11" spans="2:12" ht="18" customHeight="1" thickBot="1">
      <c r="B11" s="140"/>
      <c r="C11" s="65" t="s">
        <v>30</v>
      </c>
      <c r="D11" s="43" t="s">
        <v>29</v>
      </c>
      <c r="E11" s="47">
        <v>0.35</v>
      </c>
      <c r="F11" s="41"/>
      <c r="G11" s="67" t="s">
        <v>31</v>
      </c>
      <c r="H11" s="51" t="s">
        <v>181</v>
      </c>
      <c r="I11" s="41"/>
      <c r="J11" s="149"/>
      <c r="K11" s="76" t="s">
        <v>32</v>
      </c>
      <c r="L11" s="54">
        <v>106</v>
      </c>
    </row>
    <row r="12" spans="2:12" ht="18" customHeight="1" thickTop="1">
      <c r="B12" s="140"/>
      <c r="C12" s="65" t="s">
        <v>34</v>
      </c>
      <c r="D12" s="43" t="s">
        <v>33</v>
      </c>
      <c r="E12" s="47">
        <v>0.3</v>
      </c>
      <c r="F12" s="41"/>
      <c r="G12" s="67" t="s">
        <v>35</v>
      </c>
      <c r="H12" s="51" t="s">
        <v>182</v>
      </c>
      <c r="I12" s="41"/>
      <c r="J12" s="150" t="s">
        <v>157</v>
      </c>
      <c r="K12" s="75" t="s">
        <v>183</v>
      </c>
      <c r="L12" s="55">
        <v>201</v>
      </c>
    </row>
    <row r="13" spans="2:12" ht="18" customHeight="1">
      <c r="B13" s="140"/>
      <c r="C13" s="65" t="s">
        <v>37</v>
      </c>
      <c r="D13" s="43" t="s">
        <v>36</v>
      </c>
      <c r="E13" s="47">
        <v>0.55</v>
      </c>
      <c r="F13" s="41"/>
      <c r="G13" s="67" t="s">
        <v>38</v>
      </c>
      <c r="H13" s="51" t="s">
        <v>184</v>
      </c>
      <c r="I13" s="41"/>
      <c r="J13" s="151"/>
      <c r="K13" s="72" t="s">
        <v>156</v>
      </c>
      <c r="L13" s="57">
        <v>202</v>
      </c>
    </row>
    <row r="14" spans="2:12" ht="18" customHeight="1">
      <c r="B14" s="140"/>
      <c r="C14" s="65" t="s">
        <v>131</v>
      </c>
      <c r="D14" s="43" t="s">
        <v>39</v>
      </c>
      <c r="E14" s="47">
        <v>0.12</v>
      </c>
      <c r="F14" s="41"/>
      <c r="G14" s="67" t="s">
        <v>40</v>
      </c>
      <c r="H14" s="51" t="s">
        <v>185</v>
      </c>
      <c r="I14" s="41"/>
      <c r="J14" s="151"/>
      <c r="K14" s="72" t="s">
        <v>41</v>
      </c>
      <c r="L14" s="57">
        <v>203</v>
      </c>
    </row>
    <row r="15" spans="2:12" ht="18" customHeight="1">
      <c r="B15" s="140"/>
      <c r="C15" s="65" t="s">
        <v>186</v>
      </c>
      <c r="D15" s="43" t="s">
        <v>42</v>
      </c>
      <c r="E15" s="47">
        <v>1</v>
      </c>
      <c r="F15" s="41"/>
      <c r="G15" s="67" t="s">
        <v>43</v>
      </c>
      <c r="H15" s="51" t="s">
        <v>187</v>
      </c>
      <c r="I15" s="41"/>
      <c r="J15" s="151"/>
      <c r="K15" s="72" t="s">
        <v>188</v>
      </c>
      <c r="L15" s="57">
        <v>204</v>
      </c>
    </row>
    <row r="16" spans="2:12" ht="18" customHeight="1">
      <c r="B16" s="140"/>
      <c r="C16" s="65" t="s">
        <v>45</v>
      </c>
      <c r="D16" s="43" t="s">
        <v>44</v>
      </c>
      <c r="E16" s="47">
        <v>1</v>
      </c>
      <c r="F16" s="41"/>
      <c r="G16" s="67" t="s">
        <v>46</v>
      </c>
      <c r="H16" s="51" t="s">
        <v>189</v>
      </c>
      <c r="I16" s="41"/>
      <c r="J16" s="151"/>
      <c r="K16" s="72" t="s">
        <v>190</v>
      </c>
      <c r="L16" s="57">
        <v>205</v>
      </c>
    </row>
    <row r="17" spans="2:12" ht="18" customHeight="1">
      <c r="B17" s="140"/>
      <c r="C17" s="65" t="s">
        <v>132</v>
      </c>
      <c r="D17" s="43" t="s">
        <v>47</v>
      </c>
      <c r="E17" s="47">
        <v>0.52</v>
      </c>
      <c r="F17" s="41"/>
      <c r="G17" s="67" t="s">
        <v>48</v>
      </c>
      <c r="H17" s="51" t="s">
        <v>191</v>
      </c>
      <c r="I17" s="41"/>
      <c r="J17" s="151"/>
      <c r="K17" s="72" t="s">
        <v>192</v>
      </c>
      <c r="L17" s="57">
        <v>206</v>
      </c>
    </row>
    <row r="18" spans="2:12" ht="18" customHeight="1">
      <c r="B18" s="140"/>
      <c r="C18" s="65" t="s">
        <v>50</v>
      </c>
      <c r="D18" s="43" t="s">
        <v>49</v>
      </c>
      <c r="E18" s="47">
        <v>1.13</v>
      </c>
      <c r="F18" s="41"/>
      <c r="G18" s="67" t="s">
        <v>51</v>
      </c>
      <c r="H18" s="51" t="s">
        <v>193</v>
      </c>
      <c r="I18" s="41"/>
      <c r="J18" s="151"/>
      <c r="K18" s="72" t="s">
        <v>194</v>
      </c>
      <c r="L18" s="57">
        <v>207</v>
      </c>
    </row>
    <row r="19" spans="2:12" ht="18" customHeight="1">
      <c r="B19" s="140"/>
      <c r="C19" s="65" t="s">
        <v>128</v>
      </c>
      <c r="D19" s="43" t="s">
        <v>52</v>
      </c>
      <c r="E19" s="47">
        <v>1</v>
      </c>
      <c r="F19" s="41"/>
      <c r="G19" s="67" t="s">
        <v>53</v>
      </c>
      <c r="H19" s="51" t="s">
        <v>195</v>
      </c>
      <c r="I19" s="41"/>
      <c r="J19" s="151"/>
      <c r="K19" s="72" t="s">
        <v>196</v>
      </c>
      <c r="L19" s="57">
        <v>208</v>
      </c>
    </row>
    <row r="20" spans="2:12" ht="18" customHeight="1">
      <c r="B20" s="140"/>
      <c r="C20" s="65" t="s">
        <v>55</v>
      </c>
      <c r="D20" s="43" t="s">
        <v>54</v>
      </c>
      <c r="E20" s="47">
        <v>1.93</v>
      </c>
      <c r="F20" s="41"/>
      <c r="G20" s="67" t="s">
        <v>56</v>
      </c>
      <c r="H20" s="51" t="s">
        <v>197</v>
      </c>
      <c r="I20" s="41"/>
      <c r="J20" s="151"/>
      <c r="K20" s="72" t="s">
        <v>57</v>
      </c>
      <c r="L20" s="57">
        <v>209</v>
      </c>
    </row>
    <row r="21" spans="2:12" ht="18" customHeight="1">
      <c r="B21" s="140"/>
      <c r="C21" s="65" t="s">
        <v>133</v>
      </c>
      <c r="D21" s="43" t="s">
        <v>58</v>
      </c>
      <c r="E21" s="47">
        <v>1.48</v>
      </c>
      <c r="F21" s="41"/>
      <c r="G21" s="67" t="s">
        <v>59</v>
      </c>
      <c r="H21" s="51" t="s">
        <v>198</v>
      </c>
      <c r="I21" s="41"/>
      <c r="J21" s="151"/>
      <c r="K21" s="72" t="s">
        <v>199</v>
      </c>
      <c r="L21" s="57">
        <v>210</v>
      </c>
    </row>
    <row r="22" spans="2:12" ht="18" customHeight="1">
      <c r="B22" s="140"/>
      <c r="C22" s="65" t="s">
        <v>129</v>
      </c>
      <c r="D22" s="43" t="s">
        <v>60</v>
      </c>
      <c r="E22" s="47">
        <v>1</v>
      </c>
      <c r="F22" s="41"/>
      <c r="G22" s="67" t="s">
        <v>61</v>
      </c>
      <c r="H22" s="51" t="s">
        <v>200</v>
      </c>
      <c r="I22" s="41"/>
      <c r="J22" s="151"/>
      <c r="K22" s="72" t="s">
        <v>62</v>
      </c>
      <c r="L22" s="57">
        <v>211</v>
      </c>
    </row>
    <row r="23" spans="2:12" ht="18" customHeight="1">
      <c r="B23" s="140"/>
      <c r="C23" s="65" t="s">
        <v>201</v>
      </c>
      <c r="D23" s="43" t="s">
        <v>63</v>
      </c>
      <c r="E23" s="47">
        <v>1</v>
      </c>
      <c r="F23" s="41"/>
      <c r="G23" s="67" t="s">
        <v>64</v>
      </c>
      <c r="H23" s="51" t="s">
        <v>202</v>
      </c>
      <c r="I23" s="41"/>
      <c r="J23" s="151"/>
      <c r="K23" s="72" t="s">
        <v>65</v>
      </c>
      <c r="L23" s="57">
        <v>212</v>
      </c>
    </row>
    <row r="24" spans="2:12" ht="18" customHeight="1">
      <c r="B24" s="140"/>
      <c r="C24" s="65" t="s">
        <v>67</v>
      </c>
      <c r="D24" s="43" t="s">
        <v>66</v>
      </c>
      <c r="E24" s="47">
        <v>1.26</v>
      </c>
      <c r="F24" s="41"/>
      <c r="G24" s="67" t="s">
        <v>68</v>
      </c>
      <c r="H24" s="51" t="s">
        <v>203</v>
      </c>
      <c r="I24" s="41"/>
      <c r="J24" s="151"/>
      <c r="K24" s="72" t="s">
        <v>69</v>
      </c>
      <c r="L24" s="57">
        <v>213</v>
      </c>
    </row>
    <row r="25" spans="2:12" ht="18" customHeight="1">
      <c r="B25" s="140"/>
      <c r="C25" s="65" t="s">
        <v>148</v>
      </c>
      <c r="D25" s="43" t="s">
        <v>70</v>
      </c>
      <c r="E25" s="47">
        <v>1</v>
      </c>
      <c r="F25" s="41"/>
      <c r="G25" s="67" t="s">
        <v>71</v>
      </c>
      <c r="H25" s="51" t="s">
        <v>204</v>
      </c>
      <c r="I25" s="41"/>
      <c r="J25" s="151"/>
      <c r="K25" s="72" t="s">
        <v>72</v>
      </c>
      <c r="L25" s="57">
        <v>214</v>
      </c>
    </row>
    <row r="26" spans="2:12" ht="18" customHeight="1">
      <c r="B26" s="140"/>
      <c r="C26" s="65" t="s">
        <v>74</v>
      </c>
      <c r="D26" s="43" t="s">
        <v>73</v>
      </c>
      <c r="E26" s="47">
        <v>0.26</v>
      </c>
      <c r="F26" s="41"/>
      <c r="G26" s="67" t="s">
        <v>75</v>
      </c>
      <c r="H26" s="51" t="s">
        <v>205</v>
      </c>
      <c r="I26" s="41"/>
      <c r="J26" s="151"/>
      <c r="K26" s="72" t="s">
        <v>76</v>
      </c>
      <c r="L26" s="57">
        <v>215</v>
      </c>
    </row>
    <row r="27" spans="2:12" ht="18" customHeight="1">
      <c r="B27" s="140"/>
      <c r="C27" s="65" t="s">
        <v>78</v>
      </c>
      <c r="D27" s="43" t="s">
        <v>77</v>
      </c>
      <c r="E27" s="47">
        <v>0.26</v>
      </c>
      <c r="F27" s="41"/>
      <c r="G27" s="67" t="s">
        <v>79</v>
      </c>
      <c r="H27" s="51" t="s">
        <v>206</v>
      </c>
      <c r="I27" s="41"/>
      <c r="J27" s="151"/>
      <c r="K27" s="72" t="s">
        <v>80</v>
      </c>
      <c r="L27" s="57">
        <v>216</v>
      </c>
    </row>
    <row r="28" spans="2:12" ht="18" customHeight="1">
      <c r="B28" s="140"/>
      <c r="C28" s="65" t="s">
        <v>82</v>
      </c>
      <c r="D28" s="43" t="s">
        <v>81</v>
      </c>
      <c r="E28" s="47">
        <v>0.26</v>
      </c>
      <c r="F28" s="41"/>
      <c r="G28" s="67" t="s">
        <v>83</v>
      </c>
      <c r="H28" s="51" t="s">
        <v>207</v>
      </c>
      <c r="I28" s="41"/>
      <c r="J28" s="151"/>
      <c r="K28" s="72" t="s">
        <v>84</v>
      </c>
      <c r="L28" s="57">
        <v>217</v>
      </c>
    </row>
    <row r="29" spans="2:12" ht="18" customHeight="1" thickBot="1">
      <c r="B29" s="140"/>
      <c r="C29" s="65" t="s">
        <v>86</v>
      </c>
      <c r="D29" s="43" t="s">
        <v>85</v>
      </c>
      <c r="E29" s="47">
        <v>0.26</v>
      </c>
      <c r="F29" s="41"/>
      <c r="G29" s="67" t="s">
        <v>87</v>
      </c>
      <c r="H29" s="51" t="s">
        <v>208</v>
      </c>
      <c r="I29" s="41"/>
      <c r="J29" s="152"/>
      <c r="K29" s="76" t="s">
        <v>100</v>
      </c>
      <c r="L29" s="56">
        <v>299</v>
      </c>
    </row>
    <row r="30" spans="2:12" ht="18" customHeight="1" thickTop="1">
      <c r="B30" s="140"/>
      <c r="C30" s="65" t="s">
        <v>141</v>
      </c>
      <c r="D30" s="43" t="s">
        <v>88</v>
      </c>
      <c r="E30" s="47">
        <v>0.26</v>
      </c>
      <c r="F30" s="41"/>
      <c r="G30" s="67" t="s">
        <v>89</v>
      </c>
      <c r="H30" s="51" t="s">
        <v>209</v>
      </c>
      <c r="I30" s="41"/>
      <c r="J30" s="153" t="s">
        <v>158</v>
      </c>
      <c r="K30" s="75" t="s">
        <v>210</v>
      </c>
      <c r="L30" s="55">
        <v>302</v>
      </c>
    </row>
    <row r="31" spans="2:12" ht="18" customHeight="1">
      <c r="B31" s="140"/>
      <c r="C31" s="65" t="s">
        <v>142</v>
      </c>
      <c r="D31" s="43" t="s">
        <v>90</v>
      </c>
      <c r="E31" s="47">
        <v>1</v>
      </c>
      <c r="F31" s="41"/>
      <c r="G31" s="67" t="s">
        <v>91</v>
      </c>
      <c r="H31" s="51" t="s">
        <v>211</v>
      </c>
      <c r="I31" s="41"/>
      <c r="J31" s="154"/>
      <c r="K31" s="72" t="s">
        <v>212</v>
      </c>
      <c r="L31" s="57">
        <v>303</v>
      </c>
    </row>
    <row r="32" spans="2:12" ht="18" customHeight="1">
      <c r="B32" s="140"/>
      <c r="C32" s="65" t="s">
        <v>143</v>
      </c>
      <c r="D32" s="43" t="s">
        <v>92</v>
      </c>
      <c r="E32" s="47">
        <v>0.35</v>
      </c>
      <c r="F32" s="41"/>
      <c r="G32" s="67" t="s">
        <v>93</v>
      </c>
      <c r="H32" s="51" t="s">
        <v>213</v>
      </c>
      <c r="I32" s="41"/>
      <c r="J32" s="154"/>
      <c r="K32" s="72" t="s">
        <v>214</v>
      </c>
      <c r="L32" s="57">
        <v>304</v>
      </c>
    </row>
    <row r="33" spans="2:12" ht="18" customHeight="1" thickBot="1">
      <c r="B33" s="140"/>
      <c r="C33" s="65" t="s">
        <v>144</v>
      </c>
      <c r="D33" s="43" t="s">
        <v>94</v>
      </c>
      <c r="E33" s="47">
        <v>1.48</v>
      </c>
      <c r="F33" s="41"/>
      <c r="G33" s="67" t="s">
        <v>95</v>
      </c>
      <c r="H33" s="51" t="s">
        <v>215</v>
      </c>
      <c r="I33" s="41"/>
      <c r="J33" s="155"/>
      <c r="K33" s="73" t="s">
        <v>110</v>
      </c>
      <c r="L33" s="58">
        <v>310</v>
      </c>
    </row>
    <row r="34" spans="2:12" ht="18" customHeight="1">
      <c r="B34" s="140"/>
      <c r="C34" s="65" t="s">
        <v>145</v>
      </c>
      <c r="D34" s="43" t="s">
        <v>96</v>
      </c>
      <c r="E34" s="47">
        <v>0.3</v>
      </c>
      <c r="F34" s="41"/>
      <c r="G34" s="67" t="s">
        <v>97</v>
      </c>
      <c r="H34" s="51" t="s">
        <v>216</v>
      </c>
      <c r="I34" s="41"/>
      <c r="J34" s="41"/>
      <c r="K34" s="69"/>
      <c r="L34" s="70"/>
    </row>
    <row r="35" spans="2:10" ht="18" customHeight="1">
      <c r="B35" s="140"/>
      <c r="C35" s="65" t="s">
        <v>146</v>
      </c>
      <c r="D35" s="43" t="s">
        <v>98</v>
      </c>
      <c r="E35" s="47">
        <v>0.55</v>
      </c>
      <c r="F35" s="41"/>
      <c r="G35" s="67" t="s">
        <v>99</v>
      </c>
      <c r="H35" s="51" t="s">
        <v>217</v>
      </c>
      <c r="I35" s="41"/>
      <c r="J35" s="41"/>
    </row>
    <row r="36" spans="2:10" ht="18" customHeight="1">
      <c r="B36" s="140"/>
      <c r="C36" s="115" t="s">
        <v>147</v>
      </c>
      <c r="D36" s="116" t="s">
        <v>101</v>
      </c>
      <c r="E36" s="117">
        <v>0.12</v>
      </c>
      <c r="F36" s="41"/>
      <c r="G36" s="67" t="s">
        <v>102</v>
      </c>
      <c r="H36" s="51" t="s">
        <v>218</v>
      </c>
      <c r="I36" s="41"/>
      <c r="J36" s="41"/>
    </row>
    <row r="37" spans="2:10" ht="18" customHeight="1">
      <c r="B37" s="140"/>
      <c r="C37" s="65" t="s">
        <v>286</v>
      </c>
      <c r="D37" s="116" t="s">
        <v>287</v>
      </c>
      <c r="E37" s="117">
        <v>1.1</v>
      </c>
      <c r="F37" s="41"/>
      <c r="G37" s="67" t="s">
        <v>105</v>
      </c>
      <c r="H37" s="51" t="s">
        <v>220</v>
      </c>
      <c r="I37" s="41"/>
      <c r="J37" s="41"/>
    </row>
    <row r="38" spans="2:10" ht="18" customHeight="1">
      <c r="B38" s="140"/>
      <c r="C38" s="65" t="s">
        <v>262</v>
      </c>
      <c r="D38" s="43" t="s">
        <v>263</v>
      </c>
      <c r="E38" s="47">
        <v>1</v>
      </c>
      <c r="F38" s="41"/>
      <c r="G38" s="67" t="s">
        <v>108</v>
      </c>
      <c r="H38" s="51" t="s">
        <v>221</v>
      </c>
      <c r="I38" s="41"/>
      <c r="J38" s="41"/>
    </row>
    <row r="39" spans="2:10" ht="18" customHeight="1">
      <c r="B39" s="140"/>
      <c r="C39" s="65" t="s">
        <v>264</v>
      </c>
      <c r="D39" s="43" t="s">
        <v>265</v>
      </c>
      <c r="E39" s="47">
        <v>0.15</v>
      </c>
      <c r="F39" s="41"/>
      <c r="G39" s="67" t="s">
        <v>109</v>
      </c>
      <c r="H39" s="51" t="s">
        <v>222</v>
      </c>
      <c r="I39" s="41"/>
      <c r="J39" s="41"/>
    </row>
    <row r="40" spans="2:12" ht="18" customHeight="1">
      <c r="B40" s="140"/>
      <c r="C40" s="65" t="s">
        <v>266</v>
      </c>
      <c r="D40" s="43" t="s">
        <v>267</v>
      </c>
      <c r="E40" s="47">
        <v>0.2</v>
      </c>
      <c r="F40" s="41"/>
      <c r="G40" s="67" t="s">
        <v>111</v>
      </c>
      <c r="H40" s="51" t="s">
        <v>223</v>
      </c>
      <c r="I40" s="41"/>
      <c r="J40" s="41"/>
      <c r="K40" s="45"/>
      <c r="L40" s="45"/>
    </row>
    <row r="41" spans="2:12" ht="18" customHeight="1">
      <c r="B41" s="140"/>
      <c r="C41" s="65" t="s">
        <v>268</v>
      </c>
      <c r="D41" s="43" t="s">
        <v>269</v>
      </c>
      <c r="E41" s="47">
        <v>1</v>
      </c>
      <c r="F41" s="41"/>
      <c r="G41" s="67" t="s">
        <v>112</v>
      </c>
      <c r="H41" s="51" t="s">
        <v>224</v>
      </c>
      <c r="I41" s="41"/>
      <c r="J41" s="41"/>
      <c r="K41" s="45"/>
      <c r="L41" s="45"/>
    </row>
    <row r="42" spans="2:12" ht="18" customHeight="1">
      <c r="B42" s="140"/>
      <c r="C42" s="65" t="s">
        <v>272</v>
      </c>
      <c r="D42" s="43" t="s">
        <v>270</v>
      </c>
      <c r="E42" s="47">
        <v>1</v>
      </c>
      <c r="F42" s="41"/>
      <c r="G42" s="67" t="s">
        <v>113</v>
      </c>
      <c r="H42" s="51" t="s">
        <v>226</v>
      </c>
      <c r="I42" s="41"/>
      <c r="J42" s="41"/>
      <c r="K42" s="45"/>
      <c r="L42" s="45"/>
    </row>
    <row r="43" spans="2:12" ht="18" customHeight="1">
      <c r="B43" s="140"/>
      <c r="C43" s="65" t="s">
        <v>273</v>
      </c>
      <c r="D43" s="43" t="s">
        <v>271</v>
      </c>
      <c r="E43" s="47">
        <v>0.48</v>
      </c>
      <c r="F43" s="41"/>
      <c r="G43" s="67" t="s">
        <v>114</v>
      </c>
      <c r="H43" s="51" t="s">
        <v>228</v>
      </c>
      <c r="I43" s="41"/>
      <c r="J43" s="41"/>
      <c r="K43" s="41"/>
      <c r="L43" s="41"/>
    </row>
    <row r="44" spans="2:12" ht="18" customHeight="1">
      <c r="B44" s="140"/>
      <c r="C44" s="65" t="s">
        <v>274</v>
      </c>
      <c r="D44" s="43" t="s">
        <v>280</v>
      </c>
      <c r="E44" s="47">
        <v>1.26</v>
      </c>
      <c r="F44" s="41"/>
      <c r="G44" s="67" t="s">
        <v>115</v>
      </c>
      <c r="H44" s="51" t="s">
        <v>230</v>
      </c>
      <c r="I44" s="41"/>
      <c r="J44" s="41"/>
      <c r="K44" s="41"/>
      <c r="L44" s="41"/>
    </row>
    <row r="45" spans="2:12" ht="18" customHeight="1">
      <c r="B45" s="140"/>
      <c r="C45" s="65" t="s">
        <v>275</v>
      </c>
      <c r="D45" s="43" t="s">
        <v>281</v>
      </c>
      <c r="E45" s="47">
        <v>1.14</v>
      </c>
      <c r="F45" s="41"/>
      <c r="G45" s="67" t="s">
        <v>117</v>
      </c>
      <c r="H45" s="51" t="s">
        <v>232</v>
      </c>
      <c r="I45" s="41"/>
      <c r="J45" s="41"/>
      <c r="K45" s="41"/>
      <c r="L45" s="41"/>
    </row>
    <row r="46" spans="2:12" ht="18" customHeight="1">
      <c r="B46" s="140"/>
      <c r="C46" s="65" t="s">
        <v>276</v>
      </c>
      <c r="D46" s="43" t="s">
        <v>282</v>
      </c>
      <c r="E46" s="47">
        <v>1.1</v>
      </c>
      <c r="F46" s="41"/>
      <c r="G46" s="67" t="s">
        <v>118</v>
      </c>
      <c r="H46" s="51" t="s">
        <v>234</v>
      </c>
      <c r="I46" s="41"/>
      <c r="J46" s="41"/>
      <c r="K46" s="41"/>
      <c r="L46" s="41"/>
    </row>
    <row r="47" spans="2:12" ht="18" customHeight="1">
      <c r="B47" s="140"/>
      <c r="C47" s="65" t="s">
        <v>277</v>
      </c>
      <c r="D47" s="43" t="s">
        <v>283</v>
      </c>
      <c r="E47" s="47">
        <v>1.25</v>
      </c>
      <c r="F47" s="41"/>
      <c r="G47" s="67" t="s">
        <v>119</v>
      </c>
      <c r="H47" s="51" t="s">
        <v>236</v>
      </c>
      <c r="I47" s="41"/>
      <c r="J47" s="41"/>
      <c r="K47" s="41"/>
      <c r="L47" s="41"/>
    </row>
    <row r="48" spans="2:12" ht="18" customHeight="1">
      <c r="B48" s="140"/>
      <c r="C48" s="65" t="s">
        <v>278</v>
      </c>
      <c r="D48" s="43" t="s">
        <v>284</v>
      </c>
      <c r="E48" s="47">
        <v>1.13</v>
      </c>
      <c r="F48" s="41"/>
      <c r="G48" s="67" t="s">
        <v>121</v>
      </c>
      <c r="H48" s="51" t="s">
        <v>238</v>
      </c>
      <c r="I48" s="41"/>
      <c r="J48" s="41"/>
      <c r="K48" s="41"/>
      <c r="L48" s="41"/>
    </row>
    <row r="49" spans="2:12" ht="18" customHeight="1">
      <c r="B49" s="140"/>
      <c r="C49" s="65" t="s">
        <v>279</v>
      </c>
      <c r="D49" s="43" t="s">
        <v>285</v>
      </c>
      <c r="E49" s="47">
        <v>1.93</v>
      </c>
      <c r="F49" s="41"/>
      <c r="G49" s="67" t="s">
        <v>122</v>
      </c>
      <c r="H49" s="51" t="s">
        <v>240</v>
      </c>
      <c r="I49" s="41"/>
      <c r="J49" s="41"/>
      <c r="K49" s="41"/>
      <c r="L49" s="41"/>
    </row>
    <row r="50" spans="2:12" ht="18" customHeight="1">
      <c r="B50" s="140"/>
      <c r="C50" s="64" t="s">
        <v>134</v>
      </c>
      <c r="D50" s="44" t="s">
        <v>219</v>
      </c>
      <c r="E50" s="48">
        <v>1</v>
      </c>
      <c r="F50" s="41"/>
      <c r="G50" s="67" t="s">
        <v>123</v>
      </c>
      <c r="H50" s="51" t="s">
        <v>242</v>
      </c>
      <c r="I50" s="41"/>
      <c r="J50" s="41"/>
      <c r="K50" s="41"/>
      <c r="L50" s="41"/>
    </row>
    <row r="51" spans="2:12" ht="18" customHeight="1">
      <c r="B51" s="140"/>
      <c r="C51" s="65" t="s">
        <v>104</v>
      </c>
      <c r="D51" s="44" t="s">
        <v>103</v>
      </c>
      <c r="E51" s="48">
        <v>1</v>
      </c>
      <c r="F51" s="41"/>
      <c r="G51" s="67" t="s">
        <v>124</v>
      </c>
      <c r="H51" s="51" t="s">
        <v>244</v>
      </c>
      <c r="I51" s="41"/>
      <c r="J51" s="41"/>
      <c r="K51" s="41"/>
      <c r="L51" s="41"/>
    </row>
    <row r="52" spans="2:12" ht="18" customHeight="1" thickBot="1">
      <c r="B52" s="140"/>
      <c r="C52" s="65" t="s">
        <v>107</v>
      </c>
      <c r="D52" s="43" t="s">
        <v>106</v>
      </c>
      <c r="E52" s="47">
        <v>1</v>
      </c>
      <c r="F52" s="41"/>
      <c r="G52" s="68" t="s">
        <v>125</v>
      </c>
      <c r="H52" s="52" t="s">
        <v>246</v>
      </c>
      <c r="I52" s="41"/>
      <c r="J52" s="41"/>
      <c r="K52" s="41"/>
      <c r="L52" s="41"/>
    </row>
    <row r="53" spans="2:12" ht="18" customHeight="1" thickBot="1">
      <c r="B53" s="141"/>
      <c r="C53" s="120" t="s">
        <v>288</v>
      </c>
      <c r="D53" s="121" t="s">
        <v>289</v>
      </c>
      <c r="E53" s="122">
        <v>1</v>
      </c>
      <c r="F53" s="41"/>
      <c r="G53" s="45"/>
      <c r="H53" s="45"/>
      <c r="I53" s="41"/>
      <c r="J53" s="41"/>
      <c r="K53" s="41"/>
      <c r="L53" s="41"/>
    </row>
    <row r="54" spans="2:12" ht="18" customHeight="1" thickTop="1">
      <c r="B54" s="136" t="s">
        <v>153</v>
      </c>
      <c r="C54" s="64" t="s">
        <v>290</v>
      </c>
      <c r="D54" s="44" t="s">
        <v>225</v>
      </c>
      <c r="E54" s="48">
        <v>0.9</v>
      </c>
      <c r="F54" s="41"/>
      <c r="G54" s="45"/>
      <c r="H54" s="45"/>
      <c r="I54" s="41"/>
      <c r="J54" s="41"/>
      <c r="K54" s="41"/>
      <c r="L54" s="41"/>
    </row>
    <row r="55" spans="2:12" ht="18" customHeight="1">
      <c r="B55" s="137"/>
      <c r="C55" s="65" t="s">
        <v>291</v>
      </c>
      <c r="D55" s="43" t="s">
        <v>227</v>
      </c>
      <c r="E55" s="47">
        <v>0.9</v>
      </c>
      <c r="F55" s="41"/>
      <c r="G55" s="45"/>
      <c r="H55" s="45"/>
      <c r="I55" s="41"/>
      <c r="J55" s="41"/>
      <c r="K55" s="41"/>
      <c r="L55" s="41"/>
    </row>
    <row r="56" spans="2:12" ht="18" customHeight="1">
      <c r="B56" s="137"/>
      <c r="C56" s="65" t="s">
        <v>150</v>
      </c>
      <c r="D56" s="43" t="s">
        <v>229</v>
      </c>
      <c r="E56" s="47">
        <v>1.25</v>
      </c>
      <c r="F56" s="41"/>
      <c r="G56" s="45"/>
      <c r="H56" s="45"/>
      <c r="I56" s="41"/>
      <c r="J56" s="41"/>
      <c r="K56" s="41"/>
      <c r="L56" s="41"/>
    </row>
    <row r="57" spans="2:12" ht="18" customHeight="1">
      <c r="B57" s="137"/>
      <c r="C57" s="65" t="s">
        <v>135</v>
      </c>
      <c r="D57" s="43" t="s">
        <v>231</v>
      </c>
      <c r="E57" s="47">
        <v>1.25</v>
      </c>
      <c r="F57" s="41"/>
      <c r="G57" s="41"/>
      <c r="H57" s="41"/>
      <c r="I57" s="41"/>
      <c r="J57" s="41"/>
      <c r="K57" s="41"/>
      <c r="L57" s="41"/>
    </row>
    <row r="58" spans="2:12" ht="18" customHeight="1">
      <c r="B58" s="137"/>
      <c r="C58" s="65" t="s">
        <v>151</v>
      </c>
      <c r="D58" s="43" t="s">
        <v>233</v>
      </c>
      <c r="E58" s="47">
        <v>1.13</v>
      </c>
      <c r="F58" s="41"/>
      <c r="G58" s="41"/>
      <c r="H58" s="41"/>
      <c r="I58" s="41"/>
      <c r="J58" s="41"/>
      <c r="K58" s="41"/>
      <c r="L58" s="41"/>
    </row>
    <row r="59" spans="2:12" ht="18" customHeight="1">
      <c r="B59" s="137"/>
      <c r="C59" s="65" t="s">
        <v>136</v>
      </c>
      <c r="D59" s="43" t="s">
        <v>235</v>
      </c>
      <c r="E59" s="47">
        <v>1.13</v>
      </c>
      <c r="F59" s="41"/>
      <c r="G59" s="41"/>
      <c r="H59" s="41"/>
      <c r="I59" s="41"/>
      <c r="J59" s="41"/>
      <c r="K59" s="41"/>
      <c r="L59" s="41"/>
    </row>
    <row r="60" spans="2:12" ht="18" customHeight="1">
      <c r="B60" s="137"/>
      <c r="C60" s="65" t="s">
        <v>116</v>
      </c>
      <c r="D60" s="43" t="s">
        <v>237</v>
      </c>
      <c r="E60" s="47">
        <v>0.3</v>
      </c>
      <c r="F60" s="41"/>
      <c r="G60" s="41"/>
      <c r="H60" s="41"/>
      <c r="I60" s="41"/>
      <c r="J60" s="41"/>
      <c r="K60" s="41"/>
      <c r="L60" s="41"/>
    </row>
    <row r="61" spans="2:11" ht="18" customHeight="1">
      <c r="B61" s="137"/>
      <c r="C61" s="65" t="s">
        <v>137</v>
      </c>
      <c r="D61" s="43" t="s">
        <v>239</v>
      </c>
      <c r="E61" s="47">
        <v>1</v>
      </c>
      <c r="K61" s="104"/>
    </row>
    <row r="62" spans="2:5" ht="18" customHeight="1">
      <c r="B62" s="137"/>
      <c r="C62" s="65" t="s">
        <v>149</v>
      </c>
      <c r="D62" s="43" t="s">
        <v>241</v>
      </c>
      <c r="E62" s="47">
        <v>13.57</v>
      </c>
    </row>
    <row r="63" spans="2:5" ht="18" customHeight="1">
      <c r="B63" s="137"/>
      <c r="C63" s="65" t="s">
        <v>138</v>
      </c>
      <c r="D63" s="43" t="s">
        <v>243</v>
      </c>
      <c r="E63" s="47">
        <v>0.3</v>
      </c>
    </row>
    <row r="64" spans="2:5" ht="18" customHeight="1">
      <c r="B64" s="137"/>
      <c r="C64" s="65" t="s">
        <v>120</v>
      </c>
      <c r="D64" s="43" t="s">
        <v>245</v>
      </c>
      <c r="E64" s="47">
        <v>1.1</v>
      </c>
    </row>
    <row r="65" spans="2:5" ht="18" customHeight="1">
      <c r="B65" s="137"/>
      <c r="C65" s="65" t="s">
        <v>247</v>
      </c>
      <c r="D65" s="43" t="s">
        <v>248</v>
      </c>
      <c r="E65" s="47">
        <v>1.93</v>
      </c>
    </row>
    <row r="66" spans="2:5" ht="18" customHeight="1">
      <c r="B66" s="137"/>
      <c r="C66" s="65" t="s">
        <v>249</v>
      </c>
      <c r="D66" s="43" t="s">
        <v>250</v>
      </c>
      <c r="E66" s="47">
        <v>1.14</v>
      </c>
    </row>
    <row r="67" spans="2:5" ht="18" customHeight="1">
      <c r="B67" s="137"/>
      <c r="C67" s="65" t="s">
        <v>251</v>
      </c>
      <c r="D67" s="43" t="s">
        <v>252</v>
      </c>
      <c r="E67" s="47">
        <v>0.9</v>
      </c>
    </row>
    <row r="68" spans="2:5" ht="18" customHeight="1">
      <c r="B68" s="137"/>
      <c r="C68" s="65" t="s">
        <v>253</v>
      </c>
      <c r="D68" s="43" t="s">
        <v>254</v>
      </c>
      <c r="E68" s="47">
        <v>1.1</v>
      </c>
    </row>
    <row r="69" spans="2:5" ht="18" customHeight="1">
      <c r="B69" s="137"/>
      <c r="C69" s="65" t="s">
        <v>255</v>
      </c>
      <c r="D69" s="43" t="s">
        <v>256</v>
      </c>
      <c r="E69" s="47">
        <v>1.25</v>
      </c>
    </row>
    <row r="70" spans="2:5" ht="18" customHeight="1">
      <c r="B70" s="137"/>
      <c r="C70" s="65" t="s">
        <v>257</v>
      </c>
      <c r="D70" s="43" t="s">
        <v>258</v>
      </c>
      <c r="E70" s="47">
        <v>1.13</v>
      </c>
    </row>
    <row r="71" spans="2:5" ht="18" customHeight="1">
      <c r="B71" s="137"/>
      <c r="C71" s="65" t="s">
        <v>259</v>
      </c>
      <c r="D71" s="43" t="s">
        <v>260</v>
      </c>
      <c r="E71" s="47">
        <v>1.26</v>
      </c>
    </row>
    <row r="72" spans="2:5" ht="18" customHeight="1">
      <c r="B72" s="137"/>
      <c r="C72" s="65" t="s">
        <v>140</v>
      </c>
      <c r="D72" s="43" t="s">
        <v>261</v>
      </c>
      <c r="E72" s="47">
        <v>1</v>
      </c>
    </row>
    <row r="73" spans="2:5" ht="18" customHeight="1">
      <c r="B73" s="137"/>
      <c r="C73" s="65" t="s">
        <v>292</v>
      </c>
      <c r="D73" s="118" t="s">
        <v>293</v>
      </c>
      <c r="E73" s="119">
        <v>1.26</v>
      </c>
    </row>
    <row r="74" spans="2:5" ht="18" customHeight="1">
      <c r="B74" s="137"/>
      <c r="C74" s="65" t="s">
        <v>297</v>
      </c>
      <c r="D74" s="116" t="s">
        <v>294</v>
      </c>
      <c r="E74" s="117">
        <v>1.14</v>
      </c>
    </row>
    <row r="75" spans="2:5" ht="18" customHeight="1">
      <c r="B75" s="137"/>
      <c r="C75" s="123" t="s">
        <v>298</v>
      </c>
      <c r="D75" s="116" t="s">
        <v>295</v>
      </c>
      <c r="E75" s="117">
        <v>1.1</v>
      </c>
    </row>
    <row r="76" spans="2:5" ht="18" customHeight="1" thickBot="1">
      <c r="B76" s="138"/>
      <c r="C76" s="101" t="s">
        <v>299</v>
      </c>
      <c r="D76" s="49" t="s">
        <v>296</v>
      </c>
      <c r="E76" s="50">
        <v>1</v>
      </c>
    </row>
  </sheetData>
  <sheetProtection/>
  <mergeCells count="8">
    <mergeCell ref="B54:B76"/>
    <mergeCell ref="B6:B53"/>
    <mergeCell ref="C1:L1"/>
    <mergeCell ref="B5:C5"/>
    <mergeCell ref="J5:K5"/>
    <mergeCell ref="J6:J11"/>
    <mergeCell ref="J12:J29"/>
    <mergeCell ref="J30:J33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59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成一郎</dc:creator>
  <cp:keywords/>
  <dc:description/>
  <cp:lastModifiedBy>畑 綾子</cp:lastModifiedBy>
  <cp:lastPrinted>2018-06-18T01:07:02Z</cp:lastPrinted>
  <dcterms:created xsi:type="dcterms:W3CDTF">2008-09-14T00:35:45Z</dcterms:created>
  <dcterms:modified xsi:type="dcterms:W3CDTF">2024-04-04T05:44:01Z</dcterms:modified>
  <cp:category/>
  <cp:version/>
  <cp:contentType/>
  <cp:contentStatus/>
</cp:coreProperties>
</file>