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10 住宅計画G/60 担当者フォルダ/川端/01　川端（R4～）/04　動態統計/R6/04　毎月着工データ/令和6年度 計/"/>
    </mc:Choice>
  </mc:AlternateContent>
  <xr:revisionPtr revIDLastSave="10" documentId="8_{96134A7D-C5BD-4235-BEC4-95436BC84973}" xr6:coauthVersionLast="47" xr6:coauthVersionMax="47" xr10:uidLastSave="{6D908BF3-8947-4E35-80C8-FBE417CEBA6F}"/>
  <bookViews>
    <workbookView xWindow="-108" yWindow="-108" windowWidth="23256" windowHeight="12456" activeTab="20" xr2:uid="{00000000-000D-0000-FFFF-FFFF00000000}"/>
  </bookViews>
  <sheets>
    <sheet name="H30月別" sheetId="35073" r:id="rId1"/>
    <sheet name="H29月別" sheetId="35072" r:id="rId2"/>
    <sheet name="H28月別" sheetId="35071" r:id="rId3"/>
    <sheet name="H27月別" sheetId="35070" r:id="rId4"/>
    <sheet name="H26月別" sheetId="35069" r:id="rId5"/>
    <sheet name="H25月別" sheetId="35068" r:id="rId6"/>
    <sheet name="H24月別 " sheetId="35067" r:id="rId7"/>
    <sheet name="H23月別" sheetId="35066" r:id="rId8"/>
    <sheet name="H22月別" sheetId="35065" r:id="rId9"/>
    <sheet name="H21月別" sheetId="35063" r:id="rId10"/>
    <sheet name="H20月別 " sheetId="35061" r:id="rId11"/>
    <sheet name="H19月別" sheetId="35060" r:id="rId12"/>
    <sheet name="H18月別" sheetId="35059" r:id="rId13"/>
    <sheet name="H17月別" sheetId="35058" r:id="rId14"/>
    <sheet name="H16月別 " sheetId="35057" r:id="rId15"/>
    <sheet name="H15月別" sheetId="35056" r:id="rId16"/>
    <sheet name="H14月別" sheetId="35055" r:id="rId17"/>
    <sheet name="H13月別" sheetId="35051" r:id="rId18"/>
    <sheet name="H12月別" sheetId="35052" r:id="rId19"/>
    <sheet name="H11月別" sheetId="35053" r:id="rId20"/>
    <sheet name="H10月別" sheetId="35054" r:id="rId21"/>
  </sheets>
  <definedNames>
    <definedName name="__123Graph_A月別着工" localSheetId="20" hidden="1">H10月別!#REF!</definedName>
    <definedName name="__123Graph_A月別着工" localSheetId="19" hidden="1">H11月別!#REF!</definedName>
    <definedName name="__123Graph_A月別着工" localSheetId="18" hidden="1">H12月別!#REF!</definedName>
    <definedName name="__123Graph_A月別着工" localSheetId="17" hidden="1">H13月別!#REF!</definedName>
    <definedName name="__123Graph_A月別着工" hidden="1">#REF!</definedName>
    <definedName name="__123Graph_A戸数累計" localSheetId="20" hidden="1">H10月別!#REF!</definedName>
    <definedName name="__123Graph_A戸数累計" localSheetId="19" hidden="1">H11月別!#REF!</definedName>
    <definedName name="__123Graph_A戸数累計" localSheetId="18" hidden="1">H12月別!#REF!</definedName>
    <definedName name="__123Graph_A戸数累計" localSheetId="17" hidden="1">H13月別!#REF!</definedName>
    <definedName name="__123Graph_A戸数累計" hidden="1">#REF!</definedName>
    <definedName name="__123Graph_A三県月別" localSheetId="20" hidden="1">H10月別!$G$43:$O$43</definedName>
    <definedName name="__123Graph_A三県月別" localSheetId="19" hidden="1">H11月別!$G$43:$O$43</definedName>
    <definedName name="__123Graph_A三県月別" localSheetId="18" hidden="1">H12月別!$G$43:$O$43</definedName>
    <definedName name="__123Graph_A三県月別" localSheetId="17" hidden="1">H13月別!$G$43:$O$43</definedName>
    <definedName name="__123Graph_A三県月別" hidden="1">#REF!</definedName>
    <definedName name="__123Graph_A年度統計" localSheetId="20" hidden="1">H10月別!#REF!</definedName>
    <definedName name="__123Graph_A年度統計" localSheetId="19" hidden="1">H11月別!#REF!</definedName>
    <definedName name="__123Graph_A年度統計" localSheetId="18" hidden="1">H12月別!#REF!</definedName>
    <definedName name="__123Graph_A年度統計" localSheetId="17" hidden="1">H13月別!#REF!</definedName>
    <definedName name="__123Graph_A年度統計" hidden="1">#REF!</definedName>
    <definedName name="__123Graph_A累計戸数対前年" localSheetId="20" hidden="1">H10月別!#REF!</definedName>
    <definedName name="__123Graph_A累計戸数対前年" localSheetId="19" hidden="1">H11月別!#REF!</definedName>
    <definedName name="__123Graph_A累計戸数対前年" localSheetId="18" hidden="1">H12月別!#REF!</definedName>
    <definedName name="__123Graph_A累計戸数対前年" localSheetId="17" hidden="1">H13月別!#REF!</definedName>
    <definedName name="__123Graph_A累計戸数対前年" hidden="1">#REF!</definedName>
    <definedName name="__123Graph_B月別着工" localSheetId="20" hidden="1">H10月別!#REF!</definedName>
    <definedName name="__123Graph_B月別着工" localSheetId="19" hidden="1">H11月別!#REF!</definedName>
    <definedName name="__123Graph_B月別着工" localSheetId="18" hidden="1">H12月別!#REF!</definedName>
    <definedName name="__123Graph_B月別着工" localSheetId="17" hidden="1">H13月別!#REF!</definedName>
    <definedName name="__123Graph_B月別着工" hidden="1">#REF!</definedName>
    <definedName name="__123Graph_B戸数累計" localSheetId="20" hidden="1">H10月別!#REF!</definedName>
    <definedName name="__123Graph_B戸数累計" localSheetId="19" hidden="1">H11月別!#REF!</definedName>
    <definedName name="__123Graph_B戸数累計" localSheetId="18" hidden="1">H12月別!#REF!</definedName>
    <definedName name="__123Graph_B戸数累計" localSheetId="17" hidden="1">H13月別!#REF!</definedName>
    <definedName name="__123Graph_B戸数累計" hidden="1">#REF!</definedName>
    <definedName name="__123Graph_B三県月別" localSheetId="20" hidden="1">H10月別!$G$44:$O$44</definedName>
    <definedName name="__123Graph_B三県月別" localSheetId="19" hidden="1">H11月別!$G$44:$O$44</definedName>
    <definedName name="__123Graph_B三県月別" localSheetId="18" hidden="1">H12月別!$G$44:$O$44</definedName>
    <definedName name="__123Graph_B三県月別" localSheetId="17" hidden="1">H13月別!$G$44:$O$44</definedName>
    <definedName name="__123Graph_B三県月別" hidden="1">#REF!</definedName>
    <definedName name="__123Graph_B年度統計" localSheetId="20" hidden="1">H10月別!#REF!</definedName>
    <definedName name="__123Graph_B年度統計" localSheetId="19" hidden="1">H11月別!#REF!</definedName>
    <definedName name="__123Graph_B年度統計" localSheetId="18" hidden="1">H12月別!#REF!</definedName>
    <definedName name="__123Graph_B年度統計" localSheetId="17" hidden="1">H13月別!#REF!</definedName>
    <definedName name="__123Graph_B年度統計" hidden="1">#REF!</definedName>
    <definedName name="__123Graph_B累計戸数対前年" localSheetId="20" hidden="1">H10月別!#REF!</definedName>
    <definedName name="__123Graph_B累計戸数対前年" localSheetId="19" hidden="1">H11月別!#REF!</definedName>
    <definedName name="__123Graph_B累計戸数対前年" localSheetId="18" hidden="1">H12月別!#REF!</definedName>
    <definedName name="__123Graph_B累計戸数対前年" localSheetId="17" hidden="1">H13月別!#REF!</definedName>
    <definedName name="__123Graph_B累計戸数対前年" hidden="1">#REF!</definedName>
    <definedName name="__123Graph_C月別着工" localSheetId="20" hidden="1">H10月別!#REF!</definedName>
    <definedName name="__123Graph_C月別着工" localSheetId="19" hidden="1">H11月別!#REF!</definedName>
    <definedName name="__123Graph_C月別着工" localSheetId="18" hidden="1">H12月別!#REF!</definedName>
    <definedName name="__123Graph_C月別着工" localSheetId="17" hidden="1">H13月別!#REF!</definedName>
    <definedName name="__123Graph_C月別着工" hidden="1">#REF!</definedName>
    <definedName name="__123Graph_C戸数累計" localSheetId="20" hidden="1">H10月別!#REF!</definedName>
    <definedName name="__123Graph_C戸数累計" localSheetId="19" hidden="1">H11月別!#REF!</definedName>
    <definedName name="__123Graph_C戸数累計" localSheetId="18" hidden="1">H12月別!#REF!</definedName>
    <definedName name="__123Graph_C戸数累計" localSheetId="17" hidden="1">H13月別!#REF!</definedName>
    <definedName name="__123Graph_C戸数累計" hidden="1">#REF!</definedName>
    <definedName name="__123Graph_C三県月別" localSheetId="20" hidden="1">H10月別!$G$45:$O$45</definedName>
    <definedName name="__123Graph_C三県月別" localSheetId="19" hidden="1">H11月別!$G$45:$O$45</definedName>
    <definedName name="__123Graph_C三県月別" localSheetId="18" hidden="1">H12月別!$G$45:$O$45</definedName>
    <definedName name="__123Graph_C三県月別" localSheetId="17" hidden="1">H13月別!$G$45:$O$45</definedName>
    <definedName name="__123Graph_C三県月別" hidden="1">#REF!</definedName>
    <definedName name="__123Graph_C年度統計" localSheetId="20" hidden="1">H10月別!#REF!</definedName>
    <definedName name="__123Graph_C年度統計" localSheetId="19" hidden="1">H11月別!#REF!</definedName>
    <definedName name="__123Graph_C年度統計" localSheetId="18" hidden="1">H12月別!#REF!</definedName>
    <definedName name="__123Graph_C年度統計" localSheetId="17" hidden="1">H13月別!#REF!</definedName>
    <definedName name="__123Graph_C年度統計" hidden="1">#REF!</definedName>
    <definedName name="__123Graph_C累計戸数対前年" localSheetId="20" hidden="1">H10月別!#REF!</definedName>
    <definedName name="__123Graph_C累計戸数対前年" localSheetId="19" hidden="1">H11月別!#REF!</definedName>
    <definedName name="__123Graph_C累計戸数対前年" localSheetId="18" hidden="1">H12月別!#REF!</definedName>
    <definedName name="__123Graph_C累計戸数対前年" localSheetId="17" hidden="1">H13月別!#REF!</definedName>
    <definedName name="__123Graph_C累計戸数対前年" hidden="1">#REF!</definedName>
    <definedName name="__123Graph_D月別着工" localSheetId="20" hidden="1">H10月別!#REF!</definedName>
    <definedName name="__123Graph_D月別着工" localSheetId="19" hidden="1">H11月別!#REF!</definedName>
    <definedName name="__123Graph_D月別着工" localSheetId="18" hidden="1">H12月別!#REF!</definedName>
    <definedName name="__123Graph_D月別着工" localSheetId="17" hidden="1">H13月別!#REF!</definedName>
    <definedName name="__123Graph_D月別着工" hidden="1">#REF!</definedName>
    <definedName name="__123Graph_D戸数累計" localSheetId="20" hidden="1">H10月別!#REF!</definedName>
    <definedName name="__123Graph_D戸数累計" localSheetId="19" hidden="1">H11月別!#REF!</definedName>
    <definedName name="__123Graph_D戸数累計" localSheetId="18" hidden="1">H12月別!#REF!</definedName>
    <definedName name="__123Graph_D戸数累計" localSheetId="17" hidden="1">H13月別!#REF!</definedName>
    <definedName name="__123Graph_D戸数累計" hidden="1">#REF!</definedName>
    <definedName name="__123Graph_D年度統計" localSheetId="20" hidden="1">H10月別!#REF!</definedName>
    <definedName name="__123Graph_D年度統計" localSheetId="19" hidden="1">H11月別!#REF!</definedName>
    <definedName name="__123Graph_D年度統計" localSheetId="18" hidden="1">H12月別!#REF!</definedName>
    <definedName name="__123Graph_D年度統計" localSheetId="17" hidden="1">H13月別!#REF!</definedName>
    <definedName name="__123Graph_D年度統計" hidden="1">#REF!</definedName>
    <definedName name="__123Graph_D累計戸数対前年" localSheetId="20" hidden="1">H10月別!#REF!</definedName>
    <definedName name="__123Graph_D累計戸数対前年" localSheetId="19" hidden="1">H11月別!#REF!</definedName>
    <definedName name="__123Graph_D累計戸数対前年" localSheetId="18" hidden="1">H12月別!#REF!</definedName>
    <definedName name="__123Graph_D累計戸数対前年" localSheetId="17" hidden="1">H13月別!#REF!</definedName>
    <definedName name="__123Graph_D累計戸数対前年" hidden="1">#REF!</definedName>
    <definedName name="__123Graph_E月別着工" localSheetId="20" hidden="1">H10月別!#REF!</definedName>
    <definedName name="__123Graph_E月別着工" localSheetId="19" hidden="1">H11月別!#REF!</definedName>
    <definedName name="__123Graph_E月別着工" localSheetId="18" hidden="1">H12月別!#REF!</definedName>
    <definedName name="__123Graph_E月別着工" localSheetId="17" hidden="1">H13月別!#REF!</definedName>
    <definedName name="__123Graph_E月別着工" hidden="1">#REF!</definedName>
    <definedName name="__123Graph_E戸数累計" localSheetId="20" hidden="1">H10月別!#REF!</definedName>
    <definedName name="__123Graph_E戸数累計" localSheetId="19" hidden="1">H11月別!#REF!</definedName>
    <definedName name="__123Graph_E戸数累計" localSheetId="18" hidden="1">H12月別!#REF!</definedName>
    <definedName name="__123Graph_E戸数累計" localSheetId="17" hidden="1">H13月別!#REF!</definedName>
    <definedName name="__123Graph_E戸数累計" hidden="1">#REF!</definedName>
    <definedName name="__123Graph_E年度統計" localSheetId="20" hidden="1">H10月別!#REF!</definedName>
    <definedName name="__123Graph_E年度統計" localSheetId="19" hidden="1">H11月別!#REF!</definedName>
    <definedName name="__123Graph_E年度統計" localSheetId="18" hidden="1">H12月別!#REF!</definedName>
    <definedName name="__123Graph_E年度統計" localSheetId="17" hidden="1">H13月別!#REF!</definedName>
    <definedName name="__123Graph_E年度統計" hidden="1">#REF!</definedName>
    <definedName name="__123Graph_E累計戸数対前年" localSheetId="20" hidden="1">H10月別!#REF!</definedName>
    <definedName name="__123Graph_E累計戸数対前年" localSheetId="19" hidden="1">H11月別!#REF!</definedName>
    <definedName name="__123Graph_E累計戸数対前年" localSheetId="18" hidden="1">H12月別!#REF!</definedName>
    <definedName name="__123Graph_E累計戸数対前年" localSheetId="17" hidden="1">H13月別!#REF!</definedName>
    <definedName name="__123Graph_E累計戸数対前年" hidden="1">#REF!</definedName>
    <definedName name="__123Graph_F月別着工" localSheetId="20" hidden="1">H10月別!#REF!</definedName>
    <definedName name="__123Graph_F月別着工" localSheetId="19" hidden="1">H11月別!#REF!</definedName>
    <definedName name="__123Graph_F月別着工" localSheetId="18" hidden="1">H12月別!#REF!</definedName>
    <definedName name="__123Graph_F月別着工" localSheetId="17" hidden="1">H13月別!#REF!</definedName>
    <definedName name="__123Graph_F月別着工" hidden="1">#REF!</definedName>
    <definedName name="__123Graph_F戸数累計" localSheetId="20" hidden="1">H10月別!#REF!</definedName>
    <definedName name="__123Graph_F戸数累計" localSheetId="19" hidden="1">H11月別!#REF!</definedName>
    <definedName name="__123Graph_F戸数累計" localSheetId="18" hidden="1">H12月別!#REF!</definedName>
    <definedName name="__123Graph_F戸数累計" localSheetId="17" hidden="1">H13月別!#REF!</definedName>
    <definedName name="__123Graph_F戸数累計" hidden="1">#REF!</definedName>
    <definedName name="__123Graph_F年度統計" localSheetId="20" hidden="1">H10月別!#REF!</definedName>
    <definedName name="__123Graph_F年度統計" localSheetId="19" hidden="1">H11月別!#REF!</definedName>
    <definedName name="__123Graph_F年度統計" localSheetId="18" hidden="1">H12月別!#REF!</definedName>
    <definedName name="__123Graph_F年度統計" localSheetId="17" hidden="1">H13月別!#REF!</definedName>
    <definedName name="__123Graph_F年度統計" hidden="1">#REF!</definedName>
    <definedName name="__123Graph_X月別着工" localSheetId="20" hidden="1">H10月別!#REF!</definedName>
    <definedName name="__123Graph_X月別着工" localSheetId="19" hidden="1">H11月別!#REF!</definedName>
    <definedName name="__123Graph_X月別着工" localSheetId="18" hidden="1">H12月別!#REF!</definedName>
    <definedName name="__123Graph_X月別着工" localSheetId="17" hidden="1">H13月別!#REF!</definedName>
    <definedName name="__123Graph_X月別着工" hidden="1">#REF!</definedName>
    <definedName name="__123Graph_X戸数累計" localSheetId="20" hidden="1">H10月別!#REF!</definedName>
    <definedName name="__123Graph_X戸数累計" localSheetId="19" hidden="1">H11月別!#REF!</definedName>
    <definedName name="__123Graph_X戸数累計" localSheetId="18" hidden="1">H12月別!#REF!</definedName>
    <definedName name="__123Graph_X戸数累計" localSheetId="17" hidden="1">H13月別!#REF!</definedName>
    <definedName name="__123Graph_X戸数累計" hidden="1">#REF!</definedName>
    <definedName name="__123Graph_X三県月別" localSheetId="20" hidden="1">H10月別!#REF!</definedName>
    <definedName name="__123Graph_X三県月別" localSheetId="19" hidden="1">H11月別!#REF!</definedName>
    <definedName name="__123Graph_X三県月別" localSheetId="18" hidden="1">H12月別!#REF!</definedName>
    <definedName name="__123Graph_X三県月別" localSheetId="17" hidden="1">H13月別!#REF!</definedName>
    <definedName name="__123Graph_X三県月別" hidden="1">#REF!</definedName>
    <definedName name="__123Graph_X年度統計" localSheetId="20" hidden="1">H10月別!#REF!</definedName>
    <definedName name="__123Graph_X年度統計" localSheetId="19" hidden="1">H11月別!#REF!</definedName>
    <definedName name="__123Graph_X年度統計" localSheetId="18" hidden="1">H12月別!#REF!</definedName>
    <definedName name="__123Graph_X年度統計" localSheetId="17" hidden="1">H13月別!#REF!</definedName>
    <definedName name="__123Graph_X年度統計" hidden="1">#REF!</definedName>
    <definedName name="__123Graph_X累計戸数対前年" localSheetId="20" hidden="1">H10月別!#REF!</definedName>
    <definedName name="__123Graph_X累計戸数対前年" localSheetId="19" hidden="1">H11月別!#REF!</definedName>
    <definedName name="__123Graph_X累計戸数対前年" localSheetId="18" hidden="1">H12月別!#REF!</definedName>
    <definedName name="__123Graph_X累計戸数対前年" localSheetId="17" hidden="1">H13月別!#REF!</definedName>
    <definedName name="__123Graph_X累計戸数対前年" hidden="1">#REF!</definedName>
    <definedName name="_1__123Graph_Aグラフ_1B" localSheetId="20" hidden="1">H10月別!$G$42:$I$42</definedName>
    <definedName name="_10__123Graph_Aグラフ_2B" hidden="1">#REF!</definedName>
    <definedName name="_100__123Graph_Cグラフ_6B" hidden="1">#REF!</definedName>
    <definedName name="_101__123Graph_Cｸﾞﾗﾌ_7" localSheetId="20" hidden="1">H10月別!#REF!</definedName>
    <definedName name="_102__123Graph_Cｸﾞﾗﾌ_7" localSheetId="19" hidden="1">H11月別!#REF!</definedName>
    <definedName name="_103__123Graph_Cｸﾞﾗﾌ_7" localSheetId="18" hidden="1">H12月別!#REF!</definedName>
    <definedName name="_104__123Graph_Cｸﾞﾗﾌ_7" localSheetId="17" hidden="1">H13月別!#REF!</definedName>
    <definedName name="_105__123Graph_Cｸﾞﾗﾌ_7" hidden="1">#REF!</definedName>
    <definedName name="_106__123Graph_Dグラフ_2B" localSheetId="20" hidden="1">H10月別!#REF!</definedName>
    <definedName name="_107__123Graph_Dグラフ_2B" localSheetId="19" hidden="1">H11月別!#REF!</definedName>
    <definedName name="_108__123Graph_Dグラフ_2B" localSheetId="18" hidden="1">H12月別!#REF!</definedName>
    <definedName name="_109__123Graph_Dグラフ_2B" localSheetId="17" hidden="1">H13月別!#REF!</definedName>
    <definedName name="_11__123Graph_Aグラフ_3B" localSheetId="20" hidden="1">H10月別!#REF!</definedName>
    <definedName name="_110__123Graph_Dグラフ_2B" hidden="1">#REF!</definedName>
    <definedName name="_111__123Graph_Dグラフ_3B" localSheetId="20" hidden="1">H10月別!#REF!</definedName>
    <definedName name="_112__123Graph_Dグラフ_3B" localSheetId="19" hidden="1">H11月別!#REF!</definedName>
    <definedName name="_113__123Graph_Dグラフ_3B" localSheetId="18" hidden="1">H12月別!#REF!</definedName>
    <definedName name="_114__123Graph_Dグラフ_3B" localSheetId="17" hidden="1">H13月別!#REF!</definedName>
    <definedName name="_115__123Graph_Dグラフ_3B" hidden="1">#REF!</definedName>
    <definedName name="_116__123Graph_Dグラフ_4B" localSheetId="20" hidden="1">H10月別!$G$13:$O$13</definedName>
    <definedName name="_117__123Graph_Dグラフ_4B" localSheetId="19" hidden="1">H11月別!$G$13:$O$13</definedName>
    <definedName name="_118__123Graph_Dグラフ_4B" localSheetId="18" hidden="1">H12月別!$G$13:$O$13</definedName>
    <definedName name="_119__123Graph_Dグラフ_4B" localSheetId="17" hidden="1">H13月別!$G$13:$O$13</definedName>
    <definedName name="_12__123Graph_Aグラフ_3B" localSheetId="19" hidden="1">H11月別!#REF!</definedName>
    <definedName name="_120__123Graph_Dグラフ_4B" hidden="1">#REF!</definedName>
    <definedName name="_121__123Graph_Dグラフ_6B" localSheetId="20" hidden="1">H10月別!#REF!</definedName>
    <definedName name="_122__123Graph_Dグラフ_6B" localSheetId="19" hidden="1">H11月別!#REF!</definedName>
    <definedName name="_123__123Graph_Dグラフ_6B" localSheetId="18" hidden="1">H12月別!#REF!</definedName>
    <definedName name="_124__123Graph_Dグラフ_6B" localSheetId="17" hidden="1">H13月別!#REF!</definedName>
    <definedName name="_125__123Graph_Dグラフ_6B" hidden="1">#REF!</definedName>
    <definedName name="_126__123Graph_Dｸﾞﾗﾌ_7" localSheetId="20" hidden="1">H10月別!#REF!</definedName>
    <definedName name="_127__123Graph_Dｸﾞﾗﾌ_7" localSheetId="19" hidden="1">H11月別!#REF!</definedName>
    <definedName name="_128__123Graph_Dｸﾞﾗﾌ_7" localSheetId="18" hidden="1">H12月別!#REF!</definedName>
    <definedName name="_129__123Graph_Dｸﾞﾗﾌ_7" localSheetId="17" hidden="1">H13月別!#REF!</definedName>
    <definedName name="_13__123Graph_Aグラフ_3B" localSheetId="18" hidden="1">H12月別!#REF!</definedName>
    <definedName name="_130__123Graph_Dｸﾞﾗﾌ_7" hidden="1">#REF!</definedName>
    <definedName name="_131__123Graph_Eグラフ_2B" localSheetId="20" hidden="1">H10月別!#REF!</definedName>
    <definedName name="_132__123Graph_Eグラフ_2B" localSheetId="19" hidden="1">H11月別!#REF!</definedName>
    <definedName name="_133__123Graph_Eグラフ_2B" localSheetId="18" hidden="1">H12月別!#REF!</definedName>
    <definedName name="_134__123Graph_Eグラフ_2B" localSheetId="17" hidden="1">H13月別!#REF!</definedName>
    <definedName name="_135__123Graph_Eグラフ_2B" hidden="1">#REF!</definedName>
    <definedName name="_136__123Graph_Eグラフ_3B" localSheetId="20" hidden="1">H10月別!#REF!</definedName>
    <definedName name="_137__123Graph_Eグラフ_3B" localSheetId="19" hidden="1">H11月別!#REF!</definedName>
    <definedName name="_138__123Graph_Eグラフ_3B" localSheetId="18" hidden="1">H12月別!#REF!</definedName>
    <definedName name="_139__123Graph_Eグラフ_3B" localSheetId="17" hidden="1">H13月別!#REF!</definedName>
    <definedName name="_14__123Graph_Aグラフ_3B" localSheetId="17" hidden="1">H13月別!#REF!</definedName>
    <definedName name="_140__123Graph_Eグラフ_3B" hidden="1">#REF!</definedName>
    <definedName name="_141__123Graph_Eグラフ_6B" localSheetId="20" hidden="1">H10月別!#REF!</definedName>
    <definedName name="_142__123Graph_Eグラフ_6B" localSheetId="19" hidden="1">H11月別!#REF!</definedName>
    <definedName name="_143__123Graph_Eグラフ_6B" localSheetId="18" hidden="1">H12月別!#REF!</definedName>
    <definedName name="_144__123Graph_Eグラフ_6B" localSheetId="17" hidden="1">H13月別!#REF!</definedName>
    <definedName name="_145__123Graph_Eグラフ_6B" hidden="1">#REF!</definedName>
    <definedName name="_146__123Graph_Eｸﾞﾗﾌ_7" localSheetId="20" hidden="1">H10月別!#REF!</definedName>
    <definedName name="_147__123Graph_Eｸﾞﾗﾌ_7" localSheetId="19" hidden="1">H11月別!#REF!</definedName>
    <definedName name="_148__123Graph_Eｸﾞﾗﾌ_7" localSheetId="18" hidden="1">H12月別!#REF!</definedName>
    <definedName name="_149__123Graph_Eｸﾞﾗﾌ_7" localSheetId="17" hidden="1">H13月別!#REF!</definedName>
    <definedName name="_15__123Graph_Aグラフ_3B" hidden="1">#REF!</definedName>
    <definedName name="_150__123Graph_Eｸﾞﾗﾌ_7" hidden="1">#REF!</definedName>
    <definedName name="_151__123Graph_Fグラフ_2B" localSheetId="20" hidden="1">H10月別!#REF!</definedName>
    <definedName name="_152__123Graph_Fグラフ_2B" localSheetId="19" hidden="1">H11月別!#REF!</definedName>
    <definedName name="_153__123Graph_Fグラフ_2B" localSheetId="18" hidden="1">H12月別!#REF!</definedName>
    <definedName name="_154__123Graph_Fグラフ_2B" localSheetId="17" hidden="1">H13月別!#REF!</definedName>
    <definedName name="_155__123Graph_Fグラフ_2B" hidden="1">#REF!</definedName>
    <definedName name="_156__123Graph_Fグラフ_3B" localSheetId="20" hidden="1">H10月別!#REF!</definedName>
    <definedName name="_157__123Graph_Fグラフ_3B" localSheetId="19" hidden="1">H11月別!#REF!</definedName>
    <definedName name="_158__123Graph_Fグラフ_3B" localSheetId="18" hidden="1">H12月別!#REF!</definedName>
    <definedName name="_159__123Graph_Fグラフ_3B" localSheetId="17" hidden="1">H13月別!#REF!</definedName>
    <definedName name="_16__123Graph_Aグラフ_4B" localSheetId="20" hidden="1">H10月別!$G$10:$O$10</definedName>
    <definedName name="_160__123Graph_Fグラフ_3B" hidden="1">#REF!</definedName>
    <definedName name="_161__123Graph_Fグラフ_6B" localSheetId="20" hidden="1">H10月別!#REF!</definedName>
    <definedName name="_162__123Graph_Fグラフ_6B" localSheetId="19" hidden="1">H11月別!#REF!</definedName>
    <definedName name="_163__123Graph_Fグラフ_6B" localSheetId="18" hidden="1">H12月別!#REF!</definedName>
    <definedName name="_164__123Graph_Fグラフ_6B" localSheetId="17" hidden="1">H13月別!#REF!</definedName>
    <definedName name="_165__123Graph_Fグラフ_6B" hidden="1">#REF!</definedName>
    <definedName name="_166__123Graph_Fｸﾞﾗﾌ_7" localSheetId="20" hidden="1">H10月別!#REF!</definedName>
    <definedName name="_167__123Graph_Fｸﾞﾗﾌ_7" localSheetId="19" hidden="1">H11月別!#REF!</definedName>
    <definedName name="_168__123Graph_Fｸﾞﾗﾌ_7" localSheetId="18" hidden="1">H12月別!#REF!</definedName>
    <definedName name="_169__123Graph_Fｸﾞﾗﾌ_7" localSheetId="17" hidden="1">H13月別!#REF!</definedName>
    <definedName name="_17__123Graph_Aグラフ_4B" localSheetId="19" hidden="1">H11月別!$G$10:$O$10</definedName>
    <definedName name="_170__123Graph_Fｸﾞﾗﾌ_7" hidden="1">#REF!</definedName>
    <definedName name="_171__123Graph_Xグラフ_2B" localSheetId="20" hidden="1">H10月別!#REF!</definedName>
    <definedName name="_172__123Graph_Xグラフ_2B" localSheetId="19" hidden="1">H11月別!#REF!</definedName>
    <definedName name="_173__123Graph_Xグラフ_2B" localSheetId="18" hidden="1">H12月別!#REF!</definedName>
    <definedName name="_174__123Graph_Xグラフ_2B" localSheetId="17" hidden="1">H13月別!#REF!</definedName>
    <definedName name="_175__123Graph_Xグラフ_2B" hidden="1">#REF!</definedName>
    <definedName name="_176__123Graph_Xグラフ_3B" localSheetId="20" hidden="1">H10月別!#REF!</definedName>
    <definedName name="_177__123Graph_Xグラフ_3B" localSheetId="19" hidden="1">H11月別!#REF!</definedName>
    <definedName name="_178__123Graph_Xグラフ_3B" localSheetId="18" hidden="1">H12月別!#REF!</definedName>
    <definedName name="_179__123Graph_Xグラフ_3B" localSheetId="17" hidden="1">H13月別!#REF!</definedName>
    <definedName name="_18__123Graph_Aグラフ_4B" localSheetId="18" hidden="1">H12月別!$G$10:$O$10</definedName>
    <definedName name="_180__123Graph_Xグラフ_3B" hidden="1">#REF!</definedName>
    <definedName name="_181__123Graph_Xグラフ_4B" localSheetId="20" hidden="1">H10月別!#REF!</definedName>
    <definedName name="_182__123Graph_Xグラフ_4B" localSheetId="19" hidden="1">H11月別!#REF!</definedName>
    <definedName name="_183__123Graph_Xグラフ_4B" localSheetId="18" hidden="1">H12月別!#REF!</definedName>
    <definedName name="_184__123Graph_Xグラフ_4B" localSheetId="17" hidden="1">H13月別!#REF!</definedName>
    <definedName name="_185__123Graph_Xグラフ_4B" hidden="1">#REF!</definedName>
    <definedName name="_186__123Graph_Xグラフ_5B" localSheetId="20" hidden="1">H10月別!#REF!</definedName>
    <definedName name="_187__123Graph_Xグラフ_5B" localSheetId="19" hidden="1">H11月別!#REF!</definedName>
    <definedName name="_188__123Graph_Xグラフ_5B" localSheetId="18" hidden="1">H12月別!#REF!</definedName>
    <definedName name="_189__123Graph_Xグラフ_5B" localSheetId="17" hidden="1">H13月別!#REF!</definedName>
    <definedName name="_19__123Graph_Aグラフ_4B" localSheetId="17" hidden="1">H13月別!$G$10:$O$10</definedName>
    <definedName name="_190__123Graph_Xグラフ_5B" hidden="1">#REF!</definedName>
    <definedName name="_191__123Graph_Xグラフ_6B" localSheetId="20" hidden="1">H10月別!#REF!</definedName>
    <definedName name="_192__123Graph_Xグラフ_6B" localSheetId="19" hidden="1">H11月別!#REF!</definedName>
    <definedName name="_193__123Graph_Xグラフ_6B" localSheetId="18" hidden="1">H12月別!#REF!</definedName>
    <definedName name="_194__123Graph_Xグラフ_6B" localSheetId="17" hidden="1">H13月別!#REF!</definedName>
    <definedName name="_195__123Graph_Xグラフ_6B" hidden="1">#REF!</definedName>
    <definedName name="_196__123Graph_Xｸﾞﾗﾌ_7" localSheetId="20" hidden="1">H10月別!#REF!</definedName>
    <definedName name="_197__123Graph_Xｸﾞﾗﾌ_7" localSheetId="19" hidden="1">H11月別!#REF!</definedName>
    <definedName name="_198__123Graph_Xｸﾞﾗﾌ_7" localSheetId="18" hidden="1">H12月別!#REF!</definedName>
    <definedName name="_199__123Graph_Xｸﾞﾗﾌ_7" localSheetId="17" hidden="1">H13月別!#REF!</definedName>
    <definedName name="_2__123Graph_Aグラフ_1B" localSheetId="19" hidden="1">H11月別!$G$42:$I$42</definedName>
    <definedName name="_20__123Graph_Aグラフ_4B" hidden="1">#REF!</definedName>
    <definedName name="_200__123Graph_Xｸﾞﾗﾌ_7" hidden="1">#REF!</definedName>
    <definedName name="_21__123Graph_Aグラフ_5B" localSheetId="20" hidden="1">H10月別!$G$43:$O$43</definedName>
    <definedName name="_22__123Graph_Aグラフ_5B" localSheetId="19" hidden="1">H11月別!$G$43:$O$43</definedName>
    <definedName name="_23__123Graph_Aグラフ_5B" localSheetId="18" hidden="1">H12月別!$G$43:$O$43</definedName>
    <definedName name="_24__123Graph_Aグラフ_5B" localSheetId="17" hidden="1">H13月別!$G$43:$O$43</definedName>
    <definedName name="_25__123Graph_Aグラフ_5B" hidden="1">#REF!</definedName>
    <definedName name="_26__123Graph_Aグラフ_6B" localSheetId="20" hidden="1">H10月別!#REF!</definedName>
    <definedName name="_27__123Graph_Aグラフ_6B" localSheetId="19" hidden="1">H11月別!#REF!</definedName>
    <definedName name="_28__123Graph_Aグラフ_6B" localSheetId="18" hidden="1">H12月別!#REF!</definedName>
    <definedName name="_29__123Graph_Aグラフ_6B" localSheetId="17" hidden="1">H13月別!#REF!</definedName>
    <definedName name="_3__123Graph_Aグラフ_1B" localSheetId="18" hidden="1">H12月別!$G$42:$I$42</definedName>
    <definedName name="_30__123Graph_Aグラフ_6B" hidden="1">#REF!</definedName>
    <definedName name="_31__123Graph_Aｸﾞﾗﾌ_7" localSheetId="20" hidden="1">H10月別!#REF!</definedName>
    <definedName name="_32__123Graph_Aｸﾞﾗﾌ_7" localSheetId="19" hidden="1">H11月別!#REF!</definedName>
    <definedName name="_33__123Graph_Aｸﾞﾗﾌ_7" localSheetId="18" hidden="1">H12月別!#REF!</definedName>
    <definedName name="_34__123Graph_Aｸﾞﾗﾌ_7" localSheetId="17" hidden="1">H13月別!#REF!</definedName>
    <definedName name="_35__123Graph_Aｸﾞﾗﾌ_7" hidden="1">#REF!</definedName>
    <definedName name="_36__123Graph_Bグラフ_1B" localSheetId="20" hidden="1">H10月別!$G$43:$I$43</definedName>
    <definedName name="_37__123Graph_Bグラフ_1B" localSheetId="19" hidden="1">H11月別!$G$43:$I$43</definedName>
    <definedName name="_38__123Graph_Bグラフ_1B" localSheetId="18" hidden="1">H12月別!$G$43:$I$43</definedName>
    <definedName name="_39__123Graph_Bグラフ_1B" localSheetId="17" hidden="1">H13月別!$G$43:$I$43</definedName>
    <definedName name="_4__123Graph_Aグラフ_1B" localSheetId="17" hidden="1">H13月別!$G$42:$I$42</definedName>
    <definedName name="_40__123Graph_Bグラフ_1B" hidden="1">#REF!</definedName>
    <definedName name="_41__123Graph_Bグラフ_2B" localSheetId="20" hidden="1">H10月別!#REF!</definedName>
    <definedName name="_42__123Graph_Bグラフ_2B" localSheetId="19" hidden="1">H11月別!#REF!</definedName>
    <definedName name="_43__123Graph_Bグラフ_2B" localSheetId="18" hidden="1">H12月別!#REF!</definedName>
    <definedName name="_44__123Graph_Bグラフ_2B" localSheetId="17" hidden="1">H13月別!#REF!</definedName>
    <definedName name="_45__123Graph_Bグラフ_2B" hidden="1">#REF!</definedName>
    <definedName name="_46__123Graph_Bグラフ_3B" localSheetId="20" hidden="1">H10月別!#REF!</definedName>
    <definedName name="_47__123Graph_Bグラフ_3B" localSheetId="19" hidden="1">H11月別!#REF!</definedName>
    <definedName name="_48__123Graph_Bグラフ_3B" localSheetId="18" hidden="1">H12月別!#REF!</definedName>
    <definedName name="_49__123Graph_Bグラフ_3B" localSheetId="17" hidden="1">H13月別!#REF!</definedName>
    <definedName name="_5__123Graph_Aグラフ_1B" hidden="1">#REF!</definedName>
    <definedName name="_50__123Graph_Bグラフ_3B" hidden="1">#REF!</definedName>
    <definedName name="_51__123Graph_Bグラフ_4B" localSheetId="20" hidden="1">H10月別!$G$11:$O$11</definedName>
    <definedName name="_52__123Graph_Bグラフ_4B" localSheetId="19" hidden="1">H11月別!$G$11:$O$11</definedName>
    <definedName name="_53__123Graph_Bグラフ_4B" localSheetId="18" hidden="1">H12月別!$G$11:$O$11</definedName>
    <definedName name="_54__123Graph_Bグラフ_4B" localSheetId="17" hidden="1">H13月別!$G$11:$O$11</definedName>
    <definedName name="_55__123Graph_Bグラフ_4B" hidden="1">#REF!</definedName>
    <definedName name="_56__123Graph_Bグラフ_5B" localSheetId="20" hidden="1">H10月別!$G$44:$O$44</definedName>
    <definedName name="_57__123Graph_Bグラフ_5B" localSheetId="19" hidden="1">H11月別!$G$44:$O$44</definedName>
    <definedName name="_58__123Graph_Bグラフ_5B" localSheetId="18" hidden="1">H12月別!$G$44:$O$44</definedName>
    <definedName name="_59__123Graph_Bグラフ_5B" localSheetId="17" hidden="1">H13月別!$G$44:$O$44</definedName>
    <definedName name="_6__123Graph_Aグラフ_2B" localSheetId="20" hidden="1">H10月別!#REF!</definedName>
    <definedName name="_60__123Graph_Bグラフ_5B" hidden="1">#REF!</definedName>
    <definedName name="_61__123Graph_Bグラフ_6B" localSheetId="20" hidden="1">H10月別!#REF!</definedName>
    <definedName name="_62__123Graph_Bグラフ_6B" localSheetId="19" hidden="1">H11月別!#REF!</definedName>
    <definedName name="_63__123Graph_Bグラフ_6B" localSheetId="18" hidden="1">H12月別!#REF!</definedName>
    <definedName name="_64__123Graph_Bグラフ_6B" localSheetId="17" hidden="1">H13月別!#REF!</definedName>
    <definedName name="_65__123Graph_Bグラフ_6B" hidden="1">#REF!</definedName>
    <definedName name="_66__123Graph_Bｸﾞﾗﾌ_7" localSheetId="20" hidden="1">H10月別!#REF!</definedName>
    <definedName name="_67__123Graph_Bｸﾞﾗﾌ_7" localSheetId="19" hidden="1">H11月別!#REF!</definedName>
    <definedName name="_68__123Graph_Bｸﾞﾗﾌ_7" localSheetId="18" hidden="1">H12月別!#REF!</definedName>
    <definedName name="_69__123Graph_Bｸﾞﾗﾌ_7" localSheetId="17" hidden="1">H13月別!#REF!</definedName>
    <definedName name="_7__123Graph_Aグラフ_2B" localSheetId="19" hidden="1">H11月別!#REF!</definedName>
    <definedName name="_70__123Graph_Bｸﾞﾗﾌ_7" hidden="1">#REF!</definedName>
    <definedName name="_71__123Graph_Cグラフ_1B" localSheetId="20" hidden="1">H10月別!$G$44:$I$44</definedName>
    <definedName name="_72__123Graph_Cグラフ_1B" localSheetId="19" hidden="1">H11月別!$G$44:$I$44</definedName>
    <definedName name="_73__123Graph_Cグラフ_1B" localSheetId="18" hidden="1">H12月別!$G$44:$I$44</definedName>
    <definedName name="_74__123Graph_Cグラフ_1B" localSheetId="17" hidden="1">H13月別!$G$44:$I$44</definedName>
    <definedName name="_75__123Graph_Cグラフ_1B" hidden="1">#REF!</definedName>
    <definedName name="_76__123Graph_Cグラフ_2B" localSheetId="20" hidden="1">H10月別!#REF!</definedName>
    <definedName name="_77__123Graph_Cグラフ_2B" localSheetId="19" hidden="1">H11月別!#REF!</definedName>
    <definedName name="_78__123Graph_Cグラフ_2B" localSheetId="18" hidden="1">H12月別!#REF!</definedName>
    <definedName name="_79__123Graph_Cグラフ_2B" localSheetId="17" hidden="1">H13月別!#REF!</definedName>
    <definedName name="_8__123Graph_Aグラフ_2B" localSheetId="18" hidden="1">H12月別!#REF!</definedName>
    <definedName name="_80__123Graph_Cグラフ_2B" hidden="1">#REF!</definedName>
    <definedName name="_81__123Graph_Cグラフ_3B" localSheetId="20" hidden="1">H10月別!#REF!</definedName>
    <definedName name="_82__123Graph_Cグラフ_3B" localSheetId="19" hidden="1">H11月別!#REF!</definedName>
    <definedName name="_83__123Graph_Cグラフ_3B" localSheetId="18" hidden="1">H12月別!#REF!</definedName>
    <definedName name="_84__123Graph_Cグラフ_3B" localSheetId="17" hidden="1">H13月別!#REF!</definedName>
    <definedName name="_85__123Graph_Cグラフ_3B" hidden="1">#REF!</definedName>
    <definedName name="_86__123Graph_Cグラフ_4B" localSheetId="20" hidden="1">H10月別!$G$12:$O$12</definedName>
    <definedName name="_87__123Graph_Cグラフ_4B" localSheetId="19" hidden="1">H11月別!$G$12:$O$12</definedName>
    <definedName name="_88__123Graph_Cグラフ_4B" localSheetId="18" hidden="1">H12月別!$G$12:$O$12</definedName>
    <definedName name="_89__123Graph_Cグラフ_4B" localSheetId="17" hidden="1">H13月別!$G$12:$O$12</definedName>
    <definedName name="_9__123Graph_Aグラフ_2B" localSheetId="17" hidden="1">H13月別!#REF!</definedName>
    <definedName name="_90__123Graph_Cグラフ_4B" hidden="1">#REF!</definedName>
    <definedName name="_91__123Graph_Cグラフ_5B" localSheetId="20" hidden="1">H10月別!$G$45:$O$45</definedName>
    <definedName name="_92__123Graph_Cグラフ_5B" localSheetId="19" hidden="1">H11月別!$G$45:$O$45</definedName>
    <definedName name="_93__123Graph_Cグラフ_5B" localSheetId="18" hidden="1">H12月別!$G$45:$O$45</definedName>
    <definedName name="_94__123Graph_Cグラフ_5B" localSheetId="17" hidden="1">H13月別!$G$45:$O$45</definedName>
    <definedName name="_95__123Graph_Cグラフ_5B" hidden="1">#REF!</definedName>
    <definedName name="_96__123Graph_Cグラフ_6B" localSheetId="20" hidden="1">H10月別!#REF!</definedName>
    <definedName name="_97__123Graph_Cグラフ_6B" localSheetId="19" hidden="1">H11月別!#REF!</definedName>
    <definedName name="_98__123Graph_Cグラフ_6B" localSheetId="18" hidden="1">H12月別!#REF!</definedName>
    <definedName name="_99__123Graph_Cグラフ_6B" localSheetId="17" hidden="1">H13月別!#REF!</definedName>
    <definedName name="\0" localSheetId="20">H10月別!#REF!</definedName>
    <definedName name="\0" localSheetId="19">H11月別!#REF!</definedName>
    <definedName name="\0" localSheetId="18">H12月別!#REF!</definedName>
    <definedName name="\0" localSheetId="17">H13月別!#REF!</definedName>
    <definedName name="\0">#REF!</definedName>
    <definedName name="\P" localSheetId="20">H10月別!#REF!</definedName>
    <definedName name="\P" localSheetId="19">H11月別!#REF!</definedName>
    <definedName name="\P" localSheetId="18">H12月別!#REF!</definedName>
    <definedName name="\P" localSheetId="17">H13月別!#REF!</definedName>
    <definedName name="\P">#REF!</definedName>
    <definedName name="_xlnm.Print_Area" localSheetId="20">H10月別!$B$1:$U$46</definedName>
    <definedName name="_xlnm.Print_Area" localSheetId="19">H11月別!$B$1:$U$46</definedName>
    <definedName name="_xlnm.Print_Area" localSheetId="18">H12月別!$B$1:$U$46</definedName>
    <definedName name="_xlnm.Print_Area" localSheetId="17">H13月別!$B$1:$U$46</definedName>
    <definedName name="_xlnm.Print_Area" localSheetId="16">H14月別!$B$1:$U$46</definedName>
    <definedName name="_xlnm.Print_Area" localSheetId="15">H15月別!$B$1:$U$56</definedName>
    <definedName name="_xlnm.Print_Area" localSheetId="14">'H16月別 '!$B$1:$U$56</definedName>
    <definedName name="_xlnm.Print_Area" localSheetId="13">H17月別!$B$1:$U$57</definedName>
    <definedName name="_xlnm.Print_Area" localSheetId="12">H18月別!$B$1:$U$57</definedName>
    <definedName name="_xlnm.Print_Area" localSheetId="11">H19月別!$B$1:$U$57</definedName>
    <definedName name="_xlnm.Print_Area" localSheetId="10">'H20月別 '!$B$1:$U$57</definedName>
    <definedName name="_xlnm.Print_Area" localSheetId="9">H21月別!$A$1:$U$57</definedName>
    <definedName name="_xlnm.Print_Area" localSheetId="8">H22月別!$A$1:$U$57</definedName>
    <definedName name="_xlnm.Print_Area" localSheetId="7">H23月別!$A$1:$U$57</definedName>
    <definedName name="_xlnm.Print_Area" localSheetId="6">'H24月別 '!$A$1:$U$57</definedName>
    <definedName name="_xlnm.Print_Area" localSheetId="5">H25月別!$A$1:$U$57</definedName>
    <definedName name="_xlnm.Print_Area" localSheetId="4">H26月別!$A$1:$U$57</definedName>
    <definedName name="_xlnm.Print_Area" localSheetId="3">H27月別!$A$1:$U$57</definedName>
    <definedName name="_xlnm.Print_Area" localSheetId="2">H28月別!$A$1:$U$57</definedName>
    <definedName name="_xlnm.Print_Area" localSheetId="1">H29月別!$A$1:$U$57</definedName>
    <definedName name="_xlnm.Print_Area" localSheetId="0">H30月別!$A$1:$U$57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35063" l="1"/>
  <c r="S51" i="35063"/>
  <c r="U51" i="35063"/>
  <c r="S8" i="35063"/>
  <c r="U8" i="35063"/>
  <c r="S9" i="35063"/>
  <c r="U9" i="35063"/>
  <c r="S10" i="35063"/>
  <c r="U10" i="35063"/>
  <c r="S11" i="35063"/>
  <c r="U11" i="35063"/>
  <c r="S12" i="35063"/>
  <c r="U12" i="35063"/>
  <c r="S13" i="35063"/>
  <c r="U13" i="35063"/>
  <c r="S14" i="35063"/>
  <c r="U14" i="35063"/>
  <c r="S15" i="35063"/>
  <c r="U15" i="35063"/>
  <c r="S16" i="35063"/>
  <c r="U16" i="35063"/>
  <c r="S17" i="35063"/>
  <c r="U17" i="35063"/>
  <c r="S18" i="35063"/>
  <c r="U18" i="35063"/>
  <c r="S19" i="35063"/>
  <c r="U19" i="35063"/>
  <c r="S20" i="35063"/>
  <c r="U20" i="35063"/>
  <c r="S21" i="35063"/>
  <c r="U21" i="35063"/>
  <c r="S22" i="35063"/>
  <c r="U22" i="35063"/>
  <c r="S23" i="35063"/>
  <c r="U23" i="35063"/>
  <c r="S24" i="35063"/>
  <c r="U24" i="35063"/>
  <c r="S25" i="35063"/>
  <c r="U25" i="35063"/>
  <c r="S26" i="35063"/>
  <c r="U26" i="35063"/>
  <c r="S27" i="35063"/>
  <c r="U27" i="35063"/>
  <c r="S28" i="35063"/>
  <c r="U28" i="35063"/>
  <c r="S29" i="35063"/>
  <c r="U29" i="35063"/>
  <c r="S30" i="35063"/>
  <c r="U30" i="35063"/>
  <c r="S31" i="35063"/>
  <c r="U31" i="35063"/>
  <c r="S32" i="35063"/>
  <c r="U32" i="35063"/>
  <c r="S33" i="35063"/>
  <c r="U33" i="35063"/>
  <c r="S34" i="35063"/>
  <c r="U34" i="35063"/>
  <c r="S35" i="35063"/>
  <c r="U35" i="35063"/>
  <c r="S36" i="35063"/>
  <c r="U36" i="35063"/>
  <c r="S37" i="35063"/>
  <c r="U37" i="35063"/>
  <c r="S38" i="35063"/>
  <c r="U38" i="35063"/>
  <c r="S39" i="35063"/>
  <c r="U39" i="35063"/>
  <c r="R40" i="35063"/>
  <c r="S40" i="35063"/>
  <c r="U40" i="35063"/>
  <c r="S41" i="35063"/>
  <c r="U41" i="35063"/>
  <c r="S42" i="35063"/>
  <c r="U42" i="35063"/>
  <c r="S43" i="35063"/>
  <c r="U43" i="35063"/>
  <c r="S44" i="35063"/>
  <c r="U44" i="35063"/>
  <c r="S45" i="35063"/>
  <c r="U45" i="35063"/>
  <c r="S46" i="35063"/>
  <c r="U46" i="35063"/>
  <c r="S47" i="35063"/>
  <c r="U47" i="35063"/>
  <c r="S48" i="35063"/>
  <c r="U48" i="35063"/>
  <c r="S49" i="35063"/>
  <c r="U49" i="35063"/>
  <c r="R51" i="35063"/>
  <c r="R52" i="35063"/>
  <c r="S52" i="35063"/>
  <c r="U52" i="35063"/>
  <c r="S53" i="35063"/>
  <c r="U53" i="35063"/>
  <c r="S54" i="35063"/>
  <c r="U54" i="35063"/>
  <c r="R55" i="35063"/>
  <c r="S55" i="35063"/>
  <c r="U55" i="35063"/>
  <c r="S56" i="35063"/>
  <c r="U56" i="35063"/>
  <c r="U6" i="35063"/>
  <c r="R50" i="35063"/>
  <c r="S50" i="35063"/>
  <c r="U50" i="35063"/>
</calcChain>
</file>

<file path=xl/sharedStrings.xml><?xml version="1.0" encoding="utf-8"?>
<sst xmlns="http://schemas.openxmlformats.org/spreadsheetml/2006/main" count="1960" uniqueCount="203">
  <si>
    <t>６月</t>
  </si>
  <si>
    <t>７月</t>
  </si>
  <si>
    <t>８月</t>
  </si>
  <si>
    <t>９月</t>
  </si>
  <si>
    <t>11月</t>
  </si>
  <si>
    <t>12月</t>
  </si>
  <si>
    <t>３月</t>
  </si>
  <si>
    <t>５月</t>
  </si>
  <si>
    <t>10月</t>
  </si>
  <si>
    <t>２月</t>
  </si>
  <si>
    <t>累　計</t>
  </si>
  <si>
    <t>区　分</t>
  </si>
  <si>
    <t>の 累 計</t>
  </si>
  <si>
    <t>累計比(％)</t>
  </si>
  <si>
    <t>① 建築物着工床面積（㎡）</t>
  </si>
  <si>
    <t>③ 着工建築物件数　（件）</t>
  </si>
  <si>
    <t>④ 建築物工事予定額（万円）</t>
  </si>
  <si>
    <t>国</t>
  </si>
  <si>
    <t>⑤</t>
  </si>
  <si>
    <t>都道府県</t>
  </si>
  <si>
    <t>建築主別</t>
  </si>
  <si>
    <t>市町村</t>
  </si>
  <si>
    <t>床面積(㎡)</t>
  </si>
  <si>
    <t>会社</t>
  </si>
  <si>
    <t>非営利団体</t>
  </si>
  <si>
    <t>個人</t>
  </si>
  <si>
    <t>Ｗ造</t>
  </si>
  <si>
    <t>⑥</t>
  </si>
  <si>
    <t>ＳＲＣ造</t>
  </si>
  <si>
    <t>構造別</t>
  </si>
  <si>
    <t>ＲＣ造</t>
  </si>
  <si>
    <t>Ｓ造</t>
  </si>
  <si>
    <t>ＣＢ造</t>
  </si>
  <si>
    <t>その他</t>
  </si>
  <si>
    <t>居住専用</t>
  </si>
  <si>
    <t>居住産業併用</t>
  </si>
  <si>
    <t>農林水産業用</t>
  </si>
  <si>
    <t>⑦</t>
  </si>
  <si>
    <t>鉱工業用</t>
  </si>
  <si>
    <t>用途別</t>
  </si>
  <si>
    <t>公益事業用</t>
  </si>
  <si>
    <t>商業用</t>
  </si>
  <si>
    <t>サービス業用</t>
  </si>
  <si>
    <t>市部計</t>
  </si>
  <si>
    <t>福  井  市</t>
  </si>
  <si>
    <t>敦  賀  市</t>
  </si>
  <si>
    <t>⑧</t>
  </si>
  <si>
    <t>武  生  市</t>
  </si>
  <si>
    <t>市　郡　部</t>
  </si>
  <si>
    <t>小  浜  市</t>
  </si>
  <si>
    <t>大  野  市</t>
  </si>
  <si>
    <t>勝  山  市</t>
  </si>
  <si>
    <t>鯖  江  市</t>
  </si>
  <si>
    <t>郡  部  計</t>
  </si>
  <si>
    <t>⑨ 平均床面積：①/③　(㎡/件)</t>
  </si>
  <si>
    <t>⑩ 平均平米価格：④/① (万円/㎡)</t>
  </si>
  <si>
    <t>⑪</t>
  </si>
  <si>
    <t>石　川　県</t>
  </si>
  <si>
    <t>北陸三県・全国</t>
  </si>
  <si>
    <t>富　山　県</t>
  </si>
  <si>
    <t>の着工床面積</t>
  </si>
  <si>
    <t>北陸三県計</t>
  </si>
  <si>
    <t>(㎡)</t>
  </si>
  <si>
    <t>全　国　計</t>
  </si>
  <si>
    <t>※</t>
  </si>
  <si>
    <t>着工月</t>
  </si>
  <si>
    <t>② 同上対前年同月比（％）</t>
  </si>
  <si>
    <t>12年１月</t>
    <phoneticPr fontId="3"/>
  </si>
  <si>
    <t>─</t>
  </si>
  <si>
    <t>公務・文教用</t>
  </si>
  <si>
    <t>13年４月</t>
    <phoneticPr fontId="3"/>
  </si>
  <si>
    <t>14年１月</t>
    <phoneticPr fontId="3"/>
  </si>
  <si>
    <t>出典:建設統計月報、 集計:福井県土木部建築住宅課</t>
  </si>
  <si>
    <t>出典:建設統計月報、 集計:福井県土木部建築住宅課</t>
    <phoneticPr fontId="3"/>
  </si>
  <si>
    <t>「構造別床面積欄」の用語解説　　「Ｗ造」：木造、 「ＳＲＣ造」：鉄筋鉄骨ｺﾝｸﾘｰﾄ造、 「ＲＣ造」：鉄筋ｺﾝｸﾘｰﾄ造、 「Ｓ造」：鉄骨造、 「ＣＢ造」：ｺﾝｸﾘｰﾄﾌﾞﾛｯｸ造</t>
  </si>
  <si>
    <t>「構造別床面積欄」の用語解説　　「Ｗ造」：木造、 「ＳＲＣ造」：鉄筋鉄骨ｺﾝｸﾘｰﾄ造、 「ＲＣ造」：鉄筋ｺﾝｸﾘｰﾄ造、 「Ｓ造」：鉄骨造、 「ＣＢ造」：ｺﾝｸﾘｰﾄﾌﾞﾛｯｸ造</t>
    <phoneticPr fontId="3"/>
  </si>
  <si>
    <t>12年４月</t>
    <phoneticPr fontId="3"/>
  </si>
  <si>
    <t>13年１月</t>
    <phoneticPr fontId="3"/>
  </si>
  <si>
    <t>11年４月</t>
    <phoneticPr fontId="3"/>
  </si>
  <si>
    <t>10年４月</t>
    <phoneticPr fontId="3"/>
  </si>
  <si>
    <t>11年１月</t>
    <phoneticPr fontId="3"/>
  </si>
  <si>
    <t>前　年</t>
    <phoneticPr fontId="3"/>
  </si>
  <si>
    <t>対前年</t>
    <phoneticPr fontId="3"/>
  </si>
  <si>
    <t>14年４月</t>
    <phoneticPr fontId="3"/>
  </si>
  <si>
    <t>15年１月</t>
    <phoneticPr fontId="3"/>
  </si>
  <si>
    <t>前年同月</t>
  </si>
  <si>
    <t>対前年同月</t>
  </si>
  <si>
    <t>③ 着工建築物数　　（棟）</t>
    <rPh sb="11" eb="12">
      <t>ムネ</t>
    </rPh>
    <phoneticPr fontId="3"/>
  </si>
  <si>
    <t>「構造別床面積欄」の用語解説　：　「Ｗ造」：木造、 「ＳＲＣ造」：鉄筋鉄骨ｺﾝｸﾘｰﾄ造、 「ＲＣ造」：鉄筋ｺﾝｸﾘｰﾄ造、 「Ｓ造」：鉄骨造、 「ＣＢ造」：ｺﾝｸﾘｰﾄﾌﾞﾛｯｸ造</t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</si>
  <si>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</si>
  <si>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15年４月</t>
    <phoneticPr fontId="3"/>
  </si>
  <si>
    <t>16年１月</t>
    <phoneticPr fontId="3"/>
  </si>
  <si>
    <t>建　　　築　　　物</t>
    <rPh sb="0" eb="9">
      <t>ケンチクブツ</t>
    </rPh>
    <phoneticPr fontId="18"/>
  </si>
  <si>
    <t>居住専用住宅</t>
  </si>
  <si>
    <t>居住専用準住宅</t>
  </si>
  <si>
    <t>農林水産業</t>
  </si>
  <si>
    <t>鉱業、建設業</t>
  </si>
  <si>
    <t>－</t>
  </si>
  <si>
    <t>製造業</t>
  </si>
  <si>
    <t>電気・ｶﾞｽ等業</t>
  </si>
  <si>
    <t>情報通信業</t>
  </si>
  <si>
    <t>運輸業</t>
  </si>
  <si>
    <t>卸売・小売業</t>
  </si>
  <si>
    <t>金融・保険業</t>
  </si>
  <si>
    <t>不動産業</t>
  </si>
  <si>
    <t>平成15年度</t>
  </si>
  <si>
    <t>飲食店、宿泊業</t>
  </si>
  <si>
    <t>より用途の</t>
  </si>
  <si>
    <t>医療、福祉</t>
  </si>
  <si>
    <t>区分が変更</t>
  </si>
  <si>
    <t>教育、学習支援業</t>
  </si>
  <si>
    <t>その他ｻｰﾋﾞｽ業</t>
  </si>
  <si>
    <t>公務</t>
  </si>
  <si>
    <t>他に分類されない</t>
  </si>
  <si>
    <t>あ わ ら 市</t>
    <rPh sb="6" eb="7">
      <t>シ</t>
    </rPh>
    <phoneticPr fontId="18"/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</si>
  <si>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</si>
  <si>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建　　　築　　　物</t>
  </si>
  <si>
    <t>③ 着工建築物数　　（棟）</t>
  </si>
  <si>
    <t>あ わ ら 市</t>
  </si>
  <si>
    <t>出典:建設統計月報、 集計:福井県土木部建築住宅課住宅計画グループ</t>
  </si>
  <si>
    <t>16年４月</t>
    <phoneticPr fontId="15"/>
  </si>
  <si>
    <t>17年１月</t>
    <phoneticPr fontId="15"/>
  </si>
  <si>
    <t>17年４月</t>
    <phoneticPr fontId="3"/>
  </si>
  <si>
    <t>18年１月</t>
    <phoneticPr fontId="3"/>
  </si>
  <si>
    <t>建　　　築　　　物</t>
    <rPh sb="0" eb="9">
      <t>ケンチクブツ</t>
    </rPh>
    <phoneticPr fontId="18"/>
  </si>
  <si>
    <t>③ 着工建築物数　　（棟）</t>
    <rPh sb="11" eb="12">
      <t>ムネ</t>
    </rPh>
    <phoneticPr fontId="3"/>
  </si>
  <si>
    <t>あ わ ら 市</t>
    <rPh sb="6" eb="7">
      <t>シ</t>
    </rPh>
    <phoneticPr fontId="18"/>
  </si>
  <si>
    <t>坂　井  市</t>
    <rPh sb="0" eb="1">
      <t>サカ</t>
    </rPh>
    <rPh sb="2" eb="3">
      <t>セイ</t>
    </rPh>
    <phoneticPr fontId="18"/>
  </si>
  <si>
    <t>「構造別床面積欄」の用語解説　：　「Ｗ造」：木造、 「ＳＲＣ造」：鉄骨鉄筋ｺﾝｸﾘｰﾄ造、 「ＲＣ造」：鉄筋ｺﾝｸﾘｰﾄ造、 「Ｓ造」：鉄骨造、 「ＣＢ造」：ｺﾝｸﾘｰﾄﾌﾞﾛｯｸ造</t>
    <rPh sb="35" eb="37">
      <t>テッキン</t>
    </rPh>
    <phoneticPr fontId="18"/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</si>
  <si>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</si>
  <si>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18年４月</t>
    <phoneticPr fontId="3"/>
  </si>
  <si>
    <t>19年１月</t>
    <phoneticPr fontId="3"/>
  </si>
  <si>
    <t>越　前  市</t>
    <rPh sb="0" eb="1">
      <t>コシ</t>
    </rPh>
    <rPh sb="2" eb="3">
      <t>マエ</t>
    </rPh>
    <phoneticPr fontId="18"/>
  </si>
  <si>
    <t>20年１月</t>
    <phoneticPr fontId="3"/>
  </si>
  <si>
    <t>坂  井  市</t>
    <rPh sb="0" eb="1">
      <t>サカ</t>
    </rPh>
    <rPh sb="3" eb="4">
      <t>セイ</t>
    </rPh>
    <rPh sb="6" eb="7">
      <t>シ</t>
    </rPh>
    <phoneticPr fontId="3"/>
  </si>
  <si>
    <t>「構造別床面積欄」の用語解説　：　「Ｗ造」：木造、 「ＳＲＣ造」：鉄骨鉄筋ｺﾝｸﾘｰﾄ造、 「ＲＣ造」：鉄筋ｺﾝｸﾘｰﾄ造、 「Ｓ造」：鉄骨造、 「ＣＢ造」：ｺﾝｸﾘｰﾄﾌﾞﾛｯｸ造</t>
  </si>
  <si>
    <t>( 出典:建設統計月報、 集計:福井県土木部建築住宅課 )</t>
  </si>
  <si>
    <t>越  前  市</t>
    <rPh sb="0" eb="1">
      <t>コシ</t>
    </rPh>
    <rPh sb="3" eb="4">
      <t>マエ</t>
    </rPh>
    <rPh sb="6" eb="7">
      <t>シ</t>
    </rPh>
    <phoneticPr fontId="31"/>
  </si>
  <si>
    <t>市町</t>
    <phoneticPr fontId="31"/>
  </si>
  <si>
    <t>教育、学習支援業</t>
    <phoneticPr fontId="31"/>
  </si>
  <si>
    <t>医療、福祉</t>
    <phoneticPr fontId="31"/>
  </si>
  <si>
    <t>市町</t>
    <phoneticPr fontId="31"/>
  </si>
  <si>
    <t>教育、学習支援業</t>
    <phoneticPr fontId="31"/>
  </si>
  <si>
    <t>医療、福祉</t>
    <phoneticPr fontId="31"/>
  </si>
  <si>
    <t>２３年４月</t>
    <phoneticPr fontId="3"/>
  </si>
  <si>
    <t>１０月</t>
    <phoneticPr fontId="31"/>
  </si>
  <si>
    <t>１１月</t>
    <phoneticPr fontId="31"/>
  </si>
  <si>
    <t>１２月</t>
    <phoneticPr fontId="31"/>
  </si>
  <si>
    <t>２４年１月</t>
    <phoneticPr fontId="3"/>
  </si>
  <si>
    <t>２５年１月</t>
    <phoneticPr fontId="3"/>
  </si>
  <si>
    <t>２４年４月</t>
    <phoneticPr fontId="3"/>
  </si>
  <si>
    <t xml:space="preserve">  平成２５年度　月別 建築物着工床面積　（福井県）</t>
    <rPh sb="10" eb="11">
      <t>ベツ</t>
    </rPh>
    <phoneticPr fontId="3"/>
  </si>
  <si>
    <t>２５年４月</t>
    <phoneticPr fontId="31"/>
  </si>
  <si>
    <t>１０月</t>
  </si>
  <si>
    <t>１１月</t>
  </si>
  <si>
    <t>１２月</t>
  </si>
  <si>
    <t>２６年１月</t>
    <phoneticPr fontId="31"/>
  </si>
  <si>
    <t>( 出典:国土交通省建築着工統計調査、 集計:福井県土木部建築住宅課 )</t>
    <rPh sb="5" eb="7">
      <t>コクド</t>
    </rPh>
    <rPh sb="7" eb="10">
      <t>コウツウショウ</t>
    </rPh>
    <rPh sb="10" eb="12">
      <t>ケンチク</t>
    </rPh>
    <rPh sb="12" eb="14">
      <t>チャッコウ</t>
    </rPh>
    <rPh sb="14" eb="16">
      <t>トウケイ</t>
    </rPh>
    <rPh sb="16" eb="18">
      <t>チョウサ</t>
    </rPh>
    <phoneticPr fontId="31"/>
  </si>
  <si>
    <t xml:space="preserve">  平成２６年度　月別 建築物着工床面積　（福井県）</t>
    <rPh sb="10" eb="11">
      <t>ベツ</t>
    </rPh>
    <phoneticPr fontId="3"/>
  </si>
  <si>
    <t>２６年４月</t>
    <phoneticPr fontId="31"/>
  </si>
  <si>
    <t>２７年１月</t>
    <phoneticPr fontId="31"/>
  </si>
  <si>
    <t>越  前  市</t>
    <rPh sb="0" eb="1">
      <t>コシ</t>
    </rPh>
    <rPh sb="3" eb="4">
      <t>ゼン</t>
    </rPh>
    <phoneticPr fontId="31"/>
  </si>
  <si>
    <t xml:space="preserve">  平成２７年度　月別 建築物着工床面積　（福井県）</t>
    <rPh sb="10" eb="11">
      <t>ベツ</t>
    </rPh>
    <phoneticPr fontId="3"/>
  </si>
  <si>
    <t>２７年４月</t>
    <phoneticPr fontId="31"/>
  </si>
  <si>
    <t>２８年１月</t>
    <phoneticPr fontId="31"/>
  </si>
  <si>
    <t>２２年４月</t>
    <phoneticPr fontId="3"/>
  </si>
  <si>
    <t>２３年１月</t>
    <phoneticPr fontId="3"/>
  </si>
  <si>
    <t>２１年４月</t>
    <phoneticPr fontId="3"/>
  </si>
  <si>
    <t>２２年１月</t>
    <phoneticPr fontId="3"/>
  </si>
  <si>
    <t>２０年４月</t>
    <phoneticPr fontId="3"/>
  </si>
  <si>
    <t>２１年１月</t>
    <phoneticPr fontId="3"/>
  </si>
  <si>
    <t>１９年４月</t>
    <phoneticPr fontId="3"/>
  </si>
  <si>
    <t>１０月</t>
    <phoneticPr fontId="31"/>
  </si>
  <si>
    <t>１１月</t>
    <phoneticPr fontId="31"/>
  </si>
  <si>
    <t>１１月</t>
    <phoneticPr fontId="31"/>
  </si>
  <si>
    <t>１２月</t>
    <phoneticPr fontId="31"/>
  </si>
  <si>
    <t>１２月</t>
    <phoneticPr fontId="31"/>
  </si>
  <si>
    <t>１０月</t>
    <phoneticPr fontId="31"/>
  </si>
  <si>
    <t>建　　　築　　　物</t>
    <rPh sb="0" eb="1">
      <t>ケン</t>
    </rPh>
    <rPh sb="4" eb="5">
      <t>チク</t>
    </rPh>
    <rPh sb="8" eb="9">
      <t>モノ</t>
    </rPh>
    <phoneticPr fontId="3"/>
  </si>
  <si>
    <t xml:space="preserve">  平成２４年度　月別 建築物着工床面積　（福井県）</t>
    <rPh sb="10" eb="11">
      <t>ベツ</t>
    </rPh>
    <phoneticPr fontId="3"/>
  </si>
  <si>
    <t xml:space="preserve">  平成２３年度　月別 建築物着工床面積　（福井県）</t>
    <rPh sb="10" eb="11">
      <t>ベツ</t>
    </rPh>
    <phoneticPr fontId="3"/>
  </si>
  <si>
    <t xml:space="preserve">  平成２２年度　月別 建築物着工床面積　（福井県）</t>
    <rPh sb="10" eb="11">
      <t>ベツ</t>
    </rPh>
    <phoneticPr fontId="3"/>
  </si>
  <si>
    <t xml:space="preserve">  平成２１年度　月別 建築物着工床面積　（福井県）</t>
    <rPh sb="10" eb="11">
      <t>ベツ</t>
    </rPh>
    <phoneticPr fontId="3"/>
  </si>
  <si>
    <t xml:space="preserve">  平成２０年度　月別 建築物着工床面積　（福井県）</t>
    <rPh sb="10" eb="11">
      <t>ベツ</t>
    </rPh>
    <phoneticPr fontId="3"/>
  </si>
  <si>
    <t xml:space="preserve">  平成１９年度　月別 建築物着工床面積　（福井県）</t>
    <rPh sb="10" eb="11">
      <t>ベツ</t>
    </rPh>
    <phoneticPr fontId="3"/>
  </si>
  <si>
    <t xml:space="preserve">  平成１８年度　月別 建築物着工床面積　（福井県）</t>
    <rPh sb="10" eb="11">
      <t>ベツ</t>
    </rPh>
    <phoneticPr fontId="3"/>
  </si>
  <si>
    <t xml:space="preserve">  平成１７年度　月別 建築物着工床面積　（福井県）</t>
    <rPh sb="10" eb="11">
      <t>ベツ</t>
    </rPh>
    <phoneticPr fontId="3"/>
  </si>
  <si>
    <t xml:space="preserve">  平成１６年度　月別 建築物着工床面積　（福井県）</t>
    <rPh sb="10" eb="11">
      <t>ベツ</t>
    </rPh>
    <phoneticPr fontId="15"/>
  </si>
  <si>
    <t xml:space="preserve">  平成１５年度　月別 建築物着工床面積　（福井県）</t>
    <phoneticPr fontId="3"/>
  </si>
  <si>
    <t xml:space="preserve">  平成１４年度　月別 建築物着工床面積　（福井県）</t>
    <phoneticPr fontId="3"/>
  </si>
  <si>
    <t xml:space="preserve">  平成１３年度　月別 建築物着工床面積　（福井県）</t>
    <phoneticPr fontId="3"/>
  </si>
  <si>
    <t xml:space="preserve">  平成１２年度　月別 建築物着工床面積　（福井県）</t>
    <phoneticPr fontId="3"/>
  </si>
  <si>
    <t xml:space="preserve">  平成１１年度　月別 建築物着工床面積　（福井県）</t>
    <phoneticPr fontId="3"/>
  </si>
  <si>
    <t xml:space="preserve">  平成１０年度　月別 建築物着工床面積　（福井県）</t>
    <phoneticPr fontId="3"/>
  </si>
  <si>
    <t xml:space="preserve">  平成２８年度　月別 建築物着工床面積　（福井県）</t>
    <rPh sb="10" eb="11">
      <t>ベツ</t>
    </rPh>
    <phoneticPr fontId="3"/>
  </si>
  <si>
    <t>２８年４月</t>
    <phoneticPr fontId="31"/>
  </si>
  <si>
    <t>２９年１月</t>
    <phoneticPr fontId="31"/>
  </si>
  <si>
    <t xml:space="preserve">  平成２９年度　月別 建築物着工床面積　（福井県）</t>
    <rPh sb="10" eb="11">
      <t>ベツ</t>
    </rPh>
    <phoneticPr fontId="3"/>
  </si>
  <si>
    <t>２９年４月</t>
    <phoneticPr fontId="31"/>
  </si>
  <si>
    <t xml:space="preserve">  平成３０年度　月別 建築物着工床面積　（福井県）</t>
    <rPh sb="10" eb="11">
      <t>ベツ</t>
    </rPh>
    <phoneticPr fontId="3"/>
  </si>
  <si>
    <t>３０年４月</t>
    <phoneticPr fontId="31"/>
  </si>
  <si>
    <t>３１年１月</t>
    <phoneticPr fontId="31"/>
  </si>
  <si>
    <t>医療、福祉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</si>
</sst>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62"/>
      <name val="ＭＳ 明朝"/>
      <family val="1"/>
      <charset val="128"/>
    </font>
    <font>
      <b/>
      <i/>
      <sz val="14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i/>
      <sz val="14"/>
      <color indexed="62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7"/>
      <name val="ＭＳ Ｐ明朝"/>
      <family val="1"/>
      <charset val="128"/>
    </font>
    <font>
      <b/>
      <sz val="2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3"/>
      <color indexed="62"/>
      <name val="ＭＳ 明朝"/>
      <family val="1"/>
      <charset val="128"/>
    </font>
    <font>
      <b/>
      <sz val="12"/>
      <color indexed="62"/>
      <name val="ＭＳ 明朝"/>
      <family val="1"/>
      <charset val="128"/>
    </font>
    <font>
      <b/>
      <i/>
      <sz val="13"/>
      <color indexed="62"/>
      <name val="ＭＳ 明朝"/>
      <family val="1"/>
      <charset val="128"/>
    </font>
    <font>
      <b/>
      <i/>
      <sz val="13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i/>
      <sz val="13"/>
      <name val="ＭＳ 明朝"/>
      <family val="1"/>
      <charset val="128"/>
    </font>
    <font>
      <b/>
      <sz val="13"/>
      <color indexed="54"/>
      <name val="ＭＳ 明朝"/>
      <family val="1"/>
      <charset val="128"/>
    </font>
    <font>
      <b/>
      <sz val="13"/>
      <color indexed="59"/>
      <name val="ＭＳ 明朝"/>
      <family val="1"/>
      <charset val="128"/>
    </font>
    <font>
      <b/>
      <i/>
      <sz val="13"/>
      <color indexed="59"/>
      <name val="ＭＳ 明朝"/>
      <family val="1"/>
      <charset val="128"/>
    </font>
    <font>
      <b/>
      <sz val="13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3"/>
      <color rgb="FF333399"/>
      <name val="ＭＳ 明朝"/>
      <family val="1"/>
      <charset val="128"/>
    </font>
    <font>
      <b/>
      <i/>
      <sz val="14"/>
      <color rgb="FF333399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57">
    <border>
      <left/>
      <right/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1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1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1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1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1"/>
      </left>
      <right style="thin">
        <color indexed="61"/>
      </right>
      <top/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/>
      <bottom style="double">
        <color indexed="61"/>
      </bottom>
      <diagonal/>
    </border>
    <border>
      <left style="thin">
        <color indexed="61"/>
      </left>
      <right style="thin">
        <color indexed="61"/>
      </right>
      <top style="double">
        <color indexed="61"/>
      </top>
      <bottom style="hair">
        <color indexed="61"/>
      </bottom>
      <diagonal/>
    </border>
    <border>
      <left style="thin">
        <color indexed="61"/>
      </left>
      <right/>
      <top style="double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/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/>
      <diagonal/>
    </border>
    <border>
      <left/>
      <right style="double">
        <color indexed="61"/>
      </right>
      <top style="hair">
        <color indexed="61"/>
      </top>
      <bottom style="hair">
        <color indexed="61"/>
      </bottom>
      <diagonal/>
    </border>
    <border>
      <left/>
      <right/>
      <top style="medium">
        <color indexed="61"/>
      </top>
      <bottom/>
      <diagonal/>
    </border>
    <border>
      <left/>
      <right style="double">
        <color indexed="61"/>
      </right>
      <top style="medium">
        <color indexed="61"/>
      </top>
      <bottom/>
      <diagonal/>
    </border>
    <border>
      <left style="double">
        <color indexed="61"/>
      </left>
      <right style="medium">
        <color indexed="61"/>
      </right>
      <top style="medium">
        <color indexed="61"/>
      </top>
      <bottom/>
      <diagonal/>
    </border>
    <border>
      <left/>
      <right style="double">
        <color indexed="61"/>
      </right>
      <top/>
      <bottom/>
      <diagonal/>
    </border>
    <border>
      <left style="double">
        <color indexed="61"/>
      </left>
      <right style="medium">
        <color indexed="61"/>
      </right>
      <top/>
      <bottom style="double">
        <color indexed="61"/>
      </bottom>
      <diagonal/>
    </border>
    <border>
      <left/>
      <right style="thin">
        <color indexed="61"/>
      </right>
      <top/>
      <bottom/>
      <diagonal/>
    </border>
    <border>
      <left style="thin">
        <color indexed="61"/>
      </left>
      <right/>
      <top/>
      <bottom style="hair">
        <color indexed="61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1"/>
      </right>
      <top/>
      <bottom style="hair">
        <color indexed="61"/>
      </bottom>
      <diagonal/>
    </border>
    <border>
      <left/>
      <right/>
      <top style="hair">
        <color indexed="61"/>
      </top>
      <bottom style="hair">
        <color indexed="61"/>
      </bottom>
      <diagonal/>
    </border>
    <border>
      <left/>
      <right style="thin">
        <color indexed="61"/>
      </right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double">
        <color indexed="61"/>
      </right>
      <top/>
      <bottom style="double">
        <color indexed="61"/>
      </bottom>
      <diagonal/>
    </border>
    <border>
      <left/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/>
      <top style="double">
        <color indexed="61"/>
      </top>
      <bottom/>
      <diagonal/>
    </border>
    <border>
      <left/>
      <right/>
      <top style="double">
        <color indexed="61"/>
      </top>
      <bottom style="thin">
        <color indexed="61"/>
      </bottom>
      <diagonal/>
    </border>
    <border>
      <left/>
      <right style="double">
        <color indexed="61"/>
      </right>
      <top style="double">
        <color indexed="61"/>
      </top>
      <bottom style="thin">
        <color indexed="61"/>
      </bottom>
      <diagonal/>
    </border>
    <border>
      <left style="thin">
        <color indexed="61"/>
      </left>
      <right/>
      <top/>
      <bottom/>
      <diagonal/>
    </border>
    <border>
      <left style="thin">
        <color indexed="61"/>
      </left>
      <right/>
      <top style="thin">
        <color indexed="61"/>
      </top>
      <bottom style="double">
        <color indexed="61"/>
      </bottom>
      <diagonal/>
    </border>
    <border>
      <left/>
      <right style="double">
        <color indexed="61"/>
      </right>
      <top style="thin">
        <color indexed="61"/>
      </top>
      <bottom style="double">
        <color indexed="61"/>
      </bottom>
      <diagonal/>
    </border>
    <border>
      <left style="thin">
        <color indexed="61"/>
      </left>
      <right/>
      <top style="hair">
        <color indexed="61"/>
      </top>
      <bottom style="thin">
        <color indexed="61"/>
      </bottom>
      <diagonal/>
    </border>
    <border>
      <left/>
      <right/>
      <top style="hair">
        <color indexed="61"/>
      </top>
      <bottom style="thin">
        <color indexed="61"/>
      </bottom>
      <diagonal/>
    </border>
    <border>
      <left/>
      <right style="double">
        <color indexed="61"/>
      </right>
      <top style="hair">
        <color indexed="61"/>
      </top>
      <bottom style="thin">
        <color indexed="61"/>
      </bottom>
      <diagonal/>
    </border>
    <border>
      <left/>
      <right/>
      <top/>
      <bottom style="medium">
        <color indexed="61"/>
      </bottom>
      <diagonal/>
    </border>
    <border>
      <left/>
      <right style="double">
        <color indexed="61"/>
      </right>
      <top/>
      <bottom style="medium">
        <color indexed="61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hair">
        <color indexed="61"/>
      </bottom>
      <diagonal/>
    </border>
    <border>
      <left style="double">
        <color indexed="61"/>
      </left>
      <right/>
      <top style="double">
        <color indexed="61"/>
      </top>
      <bottom style="hair">
        <color indexed="61"/>
      </bottom>
      <diagonal/>
    </border>
    <border>
      <left style="double">
        <color indexed="61"/>
      </left>
      <right/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/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/>
      <diagonal/>
    </border>
    <border>
      <left style="thin">
        <color indexed="61"/>
      </left>
      <right/>
      <top/>
      <bottom style="double">
        <color indexed="61"/>
      </bottom>
      <diagonal/>
    </border>
    <border>
      <left style="double">
        <color indexed="61"/>
      </left>
      <right style="double">
        <color indexed="61"/>
      </right>
      <top/>
      <bottom/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double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double">
        <color indexed="61"/>
      </left>
      <right style="double">
        <color indexed="61"/>
      </right>
      <top/>
      <bottom style="thin">
        <color indexed="61"/>
      </bottom>
      <diagonal/>
    </border>
    <border>
      <left style="thin">
        <color indexed="61"/>
      </left>
      <right/>
      <top style="hair">
        <color indexed="61"/>
      </top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 style="double">
        <color indexed="61"/>
      </bottom>
      <diagonal/>
    </border>
    <border>
      <left style="double">
        <color indexed="61"/>
      </left>
      <right style="double">
        <color indexed="61"/>
      </right>
      <top/>
      <bottom style="double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/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medium">
        <color indexed="61"/>
      </bottom>
      <diagonal/>
    </border>
    <border>
      <left/>
      <right style="medium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/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medium">
        <color indexed="61"/>
      </bottom>
      <diagonal/>
    </border>
    <border>
      <left style="double">
        <color indexed="61"/>
      </left>
      <right style="thin">
        <color indexed="61"/>
      </right>
      <top style="double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double">
        <color indexed="61"/>
      </bottom>
      <diagonal/>
    </border>
    <border>
      <left style="double">
        <color indexed="61"/>
      </left>
      <right style="thin">
        <color indexed="61"/>
      </right>
      <top/>
      <bottom style="hair">
        <color indexed="61"/>
      </bottom>
      <diagonal/>
    </border>
    <border>
      <left style="double">
        <color indexed="61"/>
      </left>
      <right style="thin">
        <color indexed="61"/>
      </right>
      <top/>
      <bottom style="double">
        <color indexed="61"/>
      </bottom>
      <diagonal/>
    </border>
    <border>
      <left style="double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uble">
        <color indexed="61"/>
      </left>
      <right style="thin">
        <color indexed="61"/>
      </right>
      <top/>
      <bottom/>
      <diagonal/>
    </border>
    <border>
      <left style="double">
        <color indexed="61"/>
      </left>
      <right style="thin">
        <color indexed="61"/>
      </right>
      <top style="hair">
        <color indexed="61"/>
      </top>
      <bottom/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medium">
        <color indexed="61"/>
      </bottom>
      <diagonal/>
    </border>
    <border>
      <left style="thin">
        <color indexed="61"/>
      </left>
      <right/>
      <top style="hair">
        <color indexed="61"/>
      </top>
      <bottom style="medium">
        <color indexed="6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61"/>
      </left>
      <right style="medium">
        <color indexed="61"/>
      </right>
      <top style="double">
        <color indexed="61"/>
      </top>
      <bottom style="hair">
        <color indexed="61"/>
      </bottom>
      <diagonal/>
    </border>
    <border>
      <left style="thin">
        <color indexed="61"/>
      </left>
      <right style="medium">
        <color indexed="61"/>
      </right>
      <top style="hair">
        <color indexed="61"/>
      </top>
      <bottom style="double">
        <color indexed="61"/>
      </bottom>
      <diagonal/>
    </border>
    <border>
      <left/>
      <right style="medium">
        <color indexed="61"/>
      </right>
      <top/>
      <bottom style="hair">
        <color indexed="61"/>
      </bottom>
      <diagonal/>
    </border>
    <border>
      <left style="thin">
        <color indexed="61"/>
      </left>
      <right style="medium">
        <color indexed="61"/>
      </right>
      <top style="double">
        <color indexed="61"/>
      </top>
      <bottom/>
      <diagonal/>
    </border>
    <border>
      <left style="double">
        <color indexed="61"/>
      </left>
      <right style="medium">
        <color indexed="61"/>
      </right>
      <top style="double">
        <color indexed="61"/>
      </top>
      <bottom style="thin">
        <color indexed="61"/>
      </bottom>
      <diagonal/>
    </border>
    <border>
      <left/>
      <right style="medium">
        <color indexed="61"/>
      </right>
      <top style="hair">
        <color indexed="61"/>
      </top>
      <bottom/>
      <diagonal/>
    </border>
    <border>
      <left style="thin">
        <color indexed="61"/>
      </left>
      <right style="medium">
        <color indexed="61"/>
      </right>
      <top style="hair">
        <color indexed="61"/>
      </top>
      <bottom/>
      <diagonal/>
    </border>
    <border>
      <left style="double">
        <color indexed="61"/>
      </left>
      <right style="medium">
        <color indexed="61"/>
      </right>
      <top style="thin">
        <color indexed="61"/>
      </top>
      <bottom style="double">
        <color indexed="61"/>
      </bottom>
      <diagonal/>
    </border>
    <border>
      <left/>
      <right style="medium">
        <color indexed="61"/>
      </right>
      <top style="hair">
        <color indexed="61"/>
      </top>
      <bottom style="double">
        <color indexed="61"/>
      </bottom>
      <diagonal/>
    </border>
    <border>
      <left/>
      <right style="medium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hair">
        <color indexed="61"/>
      </top>
      <bottom style="medium">
        <color indexed="61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uble">
        <color indexed="61"/>
      </left>
      <right style="medium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medium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medium">
        <color indexed="61"/>
      </right>
      <top style="hair">
        <color indexed="61"/>
      </top>
      <bottom/>
      <diagonal/>
    </border>
    <border>
      <left style="double">
        <color indexed="61"/>
      </left>
      <right style="medium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 diagonalDown="1">
      <left style="medium">
        <color indexed="61"/>
      </left>
      <right style="thin">
        <color indexed="61"/>
      </right>
      <top style="medium">
        <color indexed="61"/>
      </top>
      <bottom/>
      <diagonal style="thin">
        <color indexed="61"/>
      </diagonal>
    </border>
    <border diagonalDown="1">
      <left style="medium">
        <color indexed="61"/>
      </left>
      <right style="thin">
        <color indexed="61"/>
      </right>
      <top/>
      <bottom style="double">
        <color indexed="61"/>
      </bottom>
      <diagonal style="thin">
        <color indexed="61"/>
      </diagonal>
    </border>
    <border>
      <left style="double">
        <color indexed="61"/>
      </left>
      <right style="thin">
        <color indexed="61"/>
      </right>
      <top style="medium">
        <color indexed="61"/>
      </top>
      <bottom/>
      <diagonal/>
    </border>
    <border>
      <left style="thin">
        <color indexed="61"/>
      </left>
      <right style="thin">
        <color indexed="61"/>
      </right>
      <top style="medium">
        <color indexed="61"/>
      </top>
      <bottom/>
      <diagonal/>
    </border>
    <border>
      <left/>
      <right style="thin">
        <color indexed="61"/>
      </right>
      <top style="medium">
        <color indexed="61"/>
      </top>
      <bottom/>
      <diagonal/>
    </border>
    <border>
      <left style="thin">
        <color indexed="61"/>
      </left>
      <right/>
      <top style="medium">
        <color indexed="61"/>
      </top>
      <bottom/>
      <diagonal/>
    </border>
    <border>
      <left style="double">
        <color indexed="61"/>
      </left>
      <right style="double">
        <color indexed="61"/>
      </right>
      <top style="medium">
        <color indexed="61"/>
      </top>
      <bottom/>
      <diagonal/>
    </border>
    <border>
      <left style="medium">
        <color indexed="61"/>
      </left>
      <right style="thin">
        <color indexed="61"/>
      </right>
      <top style="double">
        <color indexed="61"/>
      </top>
      <bottom/>
      <diagonal/>
    </border>
    <border>
      <left style="medium">
        <color indexed="61"/>
      </left>
      <right style="thin">
        <color indexed="61"/>
      </right>
      <top/>
      <bottom/>
      <diagonal/>
    </border>
    <border>
      <left style="medium">
        <color indexed="61"/>
      </left>
      <right style="thin">
        <color indexed="61"/>
      </right>
      <top/>
      <bottom style="double">
        <color indexed="61"/>
      </bottom>
      <diagonal/>
    </border>
    <border>
      <left/>
      <right/>
      <top style="double">
        <color indexed="61"/>
      </top>
      <bottom style="hair">
        <color indexed="61"/>
      </bottom>
      <diagonal/>
    </border>
    <border>
      <left/>
      <right style="double">
        <color indexed="61"/>
      </right>
      <top style="double">
        <color indexed="61"/>
      </top>
      <bottom style="hair">
        <color indexed="61"/>
      </bottom>
      <diagonal/>
    </border>
    <border>
      <left/>
      <right/>
      <top style="hair">
        <color indexed="61"/>
      </top>
      <bottom style="double">
        <color indexed="61"/>
      </bottom>
      <diagonal/>
    </border>
    <border>
      <left style="medium">
        <color indexed="61"/>
      </left>
      <right/>
      <top style="double">
        <color indexed="61"/>
      </top>
      <bottom/>
      <diagonal/>
    </border>
    <border>
      <left/>
      <right style="thin">
        <color indexed="61"/>
      </right>
      <top style="double">
        <color indexed="61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1"/>
      </left>
      <right/>
      <top/>
      <bottom style="medium">
        <color indexed="61"/>
      </bottom>
      <diagonal/>
    </border>
    <border>
      <left/>
      <right style="thin">
        <color indexed="61"/>
      </right>
      <top/>
      <bottom style="medium">
        <color indexed="61"/>
      </bottom>
      <diagonal/>
    </border>
    <border>
      <left/>
      <right style="double">
        <color indexed="61"/>
      </right>
      <top style="thin">
        <color indexed="61"/>
      </top>
      <bottom style="hair">
        <color indexed="61"/>
      </bottom>
      <diagonal/>
    </border>
    <border>
      <left/>
      <right style="double">
        <color indexed="61"/>
      </right>
      <top style="hair">
        <color indexed="61"/>
      </top>
      <bottom/>
      <diagonal/>
    </border>
    <border>
      <left style="thin">
        <color indexed="61"/>
      </left>
      <right style="double">
        <color indexed="61"/>
      </right>
      <top style="medium">
        <color indexed="61"/>
      </top>
      <bottom/>
      <diagonal/>
    </border>
    <border>
      <left style="thin">
        <color indexed="61"/>
      </left>
      <right style="double">
        <color indexed="61"/>
      </right>
      <top/>
      <bottom style="double">
        <color indexed="61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</cellStyleXfs>
  <cellXfs count="130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176" fontId="11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vertical="center"/>
    </xf>
    <xf numFmtId="176" fontId="9" fillId="0" borderId="2" xfId="2" applyNumberFormat="1" applyFont="1" applyFill="1" applyBorder="1" applyAlignment="1" applyProtection="1">
      <alignment vertical="center"/>
    </xf>
    <xf numFmtId="176" fontId="9" fillId="0" borderId="3" xfId="2" applyNumberFormat="1" applyFont="1" applyFill="1" applyBorder="1" applyAlignment="1" applyProtection="1">
      <alignment vertical="center"/>
    </xf>
    <xf numFmtId="176" fontId="13" fillId="0" borderId="4" xfId="2" applyNumberFormat="1" applyFont="1" applyFill="1" applyBorder="1" applyAlignment="1" applyProtection="1">
      <alignment vertical="center"/>
    </xf>
    <xf numFmtId="176" fontId="11" fillId="0" borderId="5" xfId="0" applyNumberFormat="1" applyFont="1" applyFill="1" applyBorder="1" applyAlignment="1" applyProtection="1">
      <alignment vertical="center"/>
    </xf>
    <xf numFmtId="176" fontId="9" fillId="0" borderId="0" xfId="2" applyNumberFormat="1" applyFont="1" applyFill="1" applyBorder="1" applyAlignment="1" applyProtection="1">
      <alignment vertical="center"/>
    </xf>
    <xf numFmtId="176" fontId="9" fillId="0" borderId="6" xfId="2" applyNumberFormat="1" applyFont="1" applyFill="1" applyBorder="1" applyAlignment="1" applyProtection="1">
      <alignment vertical="center"/>
    </xf>
    <xf numFmtId="176" fontId="13" fillId="0" borderId="7" xfId="2" applyNumberFormat="1" applyFont="1" applyFill="1" applyBorder="1" applyAlignment="1" applyProtection="1">
      <alignment vertical="center"/>
    </xf>
    <xf numFmtId="176" fontId="11" fillId="0" borderId="8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vertical="center"/>
    </xf>
    <xf numFmtId="176" fontId="9" fillId="0" borderId="10" xfId="2" applyNumberFormat="1" applyFont="1" applyFill="1" applyBorder="1" applyAlignment="1" applyProtection="1">
      <alignment vertical="center"/>
    </xf>
    <xf numFmtId="176" fontId="9" fillId="0" borderId="11" xfId="2" applyNumberFormat="1" applyFont="1" applyFill="1" applyBorder="1" applyAlignment="1" applyProtection="1">
      <alignment vertical="center"/>
    </xf>
    <xf numFmtId="176" fontId="9" fillId="0" borderId="12" xfId="2" applyNumberFormat="1" applyFont="1" applyFill="1" applyBorder="1" applyAlignment="1" applyProtection="1">
      <alignment vertical="center"/>
    </xf>
    <xf numFmtId="176" fontId="9" fillId="0" borderId="13" xfId="2" applyNumberFormat="1" applyFont="1" applyFill="1" applyBorder="1" applyAlignment="1" applyProtection="1">
      <alignment vertical="center"/>
    </xf>
    <xf numFmtId="176" fontId="13" fillId="0" borderId="14" xfId="2" applyNumberFormat="1" applyFont="1" applyFill="1" applyBorder="1" applyAlignment="1" applyProtection="1">
      <alignment vertical="center"/>
    </xf>
    <xf numFmtId="176" fontId="13" fillId="0" borderId="15" xfId="2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vertical="center"/>
    </xf>
    <xf numFmtId="177" fontId="5" fillId="0" borderId="5" xfId="1" applyNumberFormat="1" applyFont="1" applyFill="1" applyBorder="1" applyAlignment="1" applyProtection="1">
      <alignment vertical="center"/>
    </xf>
    <xf numFmtId="177" fontId="7" fillId="0" borderId="19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6" fillId="0" borderId="20" xfId="1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6" fontId="6" fillId="0" borderId="21" xfId="1" applyNumberFormat="1" applyFont="1" applyFill="1" applyBorder="1" applyAlignment="1" applyProtection="1">
      <alignment vertical="center"/>
    </xf>
    <xf numFmtId="177" fontId="5" fillId="0" borderId="2" xfId="1" applyNumberFormat="1" applyFont="1" applyFill="1" applyBorder="1" applyAlignment="1" applyProtection="1">
      <alignment vertical="center"/>
    </xf>
    <xf numFmtId="177" fontId="5" fillId="0" borderId="1" xfId="1" applyNumberFormat="1" applyFont="1" applyFill="1" applyBorder="1" applyAlignment="1" applyProtection="1">
      <alignment vertical="center"/>
    </xf>
    <xf numFmtId="176" fontId="11" fillId="0" borderId="4" xfId="0" applyNumberFormat="1" applyFont="1" applyFill="1" applyBorder="1" applyAlignment="1" applyProtection="1">
      <alignment vertical="center"/>
    </xf>
    <xf numFmtId="176" fontId="5" fillId="0" borderId="18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vertical="center"/>
    </xf>
    <xf numFmtId="177" fontId="7" fillId="0" borderId="19" xfId="0" applyNumberFormat="1" applyFont="1" applyFill="1" applyBorder="1" applyAlignment="1" applyProtection="1">
      <alignment vertical="center"/>
    </xf>
    <xf numFmtId="177" fontId="7" fillId="0" borderId="16" xfId="0" applyNumberFormat="1" applyFont="1" applyFill="1" applyBorder="1" applyAlignment="1" applyProtection="1">
      <alignment vertical="center"/>
    </xf>
    <xf numFmtId="177" fontId="7" fillId="0" borderId="22" xfId="0" applyNumberFormat="1" applyFont="1" applyFill="1" applyBorder="1" applyAlignment="1" applyProtection="1">
      <alignment vertical="center"/>
    </xf>
    <xf numFmtId="177" fontId="7" fillId="0" borderId="23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vertical="center"/>
    </xf>
    <xf numFmtId="176" fontId="6" fillId="0" borderId="2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19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176" fontId="5" fillId="0" borderId="21" xfId="0" applyNumberFormat="1" applyFont="1" applyFill="1" applyBorder="1" applyAlignment="1" applyProtection="1">
      <alignment vertical="center"/>
    </xf>
    <xf numFmtId="176" fontId="5" fillId="0" borderId="26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 applyProtection="1">
      <alignment vertical="center"/>
    </xf>
    <xf numFmtId="176" fontId="6" fillId="0" borderId="25" xfId="1" applyNumberFormat="1" applyFont="1" applyFill="1" applyBorder="1" applyAlignment="1" applyProtection="1">
      <alignment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/>
    </xf>
    <xf numFmtId="176" fontId="5" fillId="0" borderId="28" xfId="0" applyNumberFormat="1" applyFont="1" applyFill="1" applyBorder="1" applyAlignment="1" applyProtection="1">
      <alignment vertical="center"/>
    </xf>
    <xf numFmtId="176" fontId="5" fillId="0" borderId="19" xfId="1" applyNumberFormat="1" applyFont="1" applyFill="1" applyBorder="1" applyAlignment="1" applyProtection="1">
      <alignment vertical="center"/>
    </xf>
    <xf numFmtId="176" fontId="5" fillId="0" borderId="16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vertical="center"/>
    </xf>
    <xf numFmtId="176" fontId="5" fillId="0" borderId="23" xfId="1" applyNumberFormat="1" applyFont="1" applyFill="1" applyBorder="1" applyAlignment="1" applyProtection="1">
      <alignment vertical="center"/>
    </xf>
    <xf numFmtId="176" fontId="5" fillId="0" borderId="3" xfId="1" applyNumberFormat="1" applyFont="1" applyFill="1" applyBorder="1" applyAlignment="1" applyProtection="1">
      <alignment vertical="center"/>
    </xf>
    <xf numFmtId="176" fontId="5" fillId="0" borderId="6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176" fontId="5" fillId="0" borderId="13" xfId="1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27" xfId="1" applyNumberFormat="1" applyFont="1" applyFill="1" applyBorder="1" applyAlignment="1" applyProtection="1">
      <alignment vertical="center"/>
    </xf>
    <xf numFmtId="177" fontId="5" fillId="0" borderId="10" xfId="1" applyNumberFormat="1" applyFont="1" applyFill="1" applyBorder="1" applyAlignment="1" applyProtection="1">
      <alignment vertical="center"/>
    </xf>
    <xf numFmtId="177" fontId="5" fillId="0" borderId="11" xfId="1" applyNumberFormat="1" applyFont="1" applyFill="1" applyBorder="1" applyAlignment="1" applyProtection="1">
      <alignment vertical="center"/>
    </xf>
    <xf numFmtId="177" fontId="5" fillId="0" borderId="8" xfId="1" applyNumberFormat="1" applyFont="1" applyFill="1" applyBorder="1" applyAlignment="1" applyProtection="1">
      <alignment vertical="center"/>
    </xf>
    <xf numFmtId="177" fontId="5" fillId="0" borderId="9" xfId="1" applyNumberFormat="1" applyFont="1" applyFill="1" applyBorder="1" applyAlignment="1" applyProtection="1">
      <alignment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 justifyLastLine="1"/>
    </xf>
    <xf numFmtId="0" fontId="5" fillId="2" borderId="16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distributed"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horizontal="distributed" vertical="center"/>
    </xf>
    <xf numFmtId="0" fontId="5" fillId="2" borderId="3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distributed" vertical="center"/>
    </xf>
    <xf numFmtId="37" fontId="5" fillId="2" borderId="0" xfId="0" applyNumberFormat="1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horizontal="distributed" vertical="center"/>
    </xf>
    <xf numFmtId="37" fontId="5" fillId="2" borderId="0" xfId="0" applyNumberFormat="1" applyFont="1" applyFill="1" applyBorder="1" applyAlignment="1" applyProtection="1">
      <alignment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distributed" vertical="center"/>
    </xf>
    <xf numFmtId="37" fontId="5" fillId="2" borderId="6" xfId="0" applyNumberFormat="1" applyFont="1" applyFill="1" applyBorder="1" applyAlignment="1" applyProtection="1">
      <alignment vertical="center"/>
    </xf>
    <xf numFmtId="37" fontId="5" fillId="2" borderId="7" xfId="0" applyNumberFormat="1" applyFont="1" applyFill="1" applyBorder="1" applyAlignment="1" applyProtection="1">
      <alignment horizontal="center" vertical="center"/>
    </xf>
    <xf numFmtId="37" fontId="5" fillId="2" borderId="7" xfId="0" applyNumberFormat="1" applyFont="1" applyFill="1" applyBorder="1" applyAlignment="1" applyProtection="1">
      <alignment horizontal="distributed" vertical="center"/>
    </xf>
    <xf numFmtId="37" fontId="5" fillId="2" borderId="7" xfId="0" applyNumberFormat="1" applyFont="1" applyFill="1" applyBorder="1" applyAlignment="1" applyProtection="1">
      <alignment vertical="center"/>
    </xf>
    <xf numFmtId="0" fontId="9" fillId="2" borderId="37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/>
    </xf>
    <xf numFmtId="176" fontId="6" fillId="3" borderId="0" xfId="0" applyNumberFormat="1" applyFont="1" applyFill="1" applyBorder="1" applyAlignment="1" applyProtection="1">
      <alignment vertical="center"/>
    </xf>
    <xf numFmtId="177" fontId="7" fillId="3" borderId="16" xfId="0" applyNumberFormat="1" applyFont="1" applyFill="1" applyBorder="1" applyAlignment="1" applyProtection="1">
      <alignment vertical="center"/>
    </xf>
    <xf numFmtId="176" fontId="6" fillId="3" borderId="16" xfId="0" applyNumberFormat="1" applyFont="1" applyFill="1" applyBorder="1" applyAlignment="1" applyProtection="1">
      <alignment vertical="center"/>
    </xf>
    <xf numFmtId="176" fontId="9" fillId="3" borderId="5" xfId="0" applyNumberFormat="1" applyFont="1" applyFill="1" applyBorder="1" applyAlignment="1" applyProtection="1">
      <alignment vertical="center"/>
    </xf>
    <xf numFmtId="176" fontId="5" fillId="3" borderId="0" xfId="0" applyNumberFormat="1" applyFont="1" applyFill="1" applyBorder="1" applyAlignment="1" applyProtection="1">
      <alignment vertical="center"/>
    </xf>
    <xf numFmtId="176" fontId="5" fillId="3" borderId="16" xfId="0" applyNumberFormat="1" applyFont="1" applyFill="1" applyBorder="1" applyAlignment="1" applyProtection="1">
      <alignment vertical="center"/>
    </xf>
    <xf numFmtId="176" fontId="5" fillId="3" borderId="18" xfId="0" applyNumberFormat="1" applyFont="1" applyFill="1" applyBorder="1" applyAlignment="1" applyProtection="1">
      <alignment vertical="center"/>
    </xf>
    <xf numFmtId="176" fontId="5" fillId="3" borderId="17" xfId="0" applyNumberFormat="1" applyFont="1" applyFill="1" applyBorder="1" applyAlignment="1" applyProtection="1">
      <alignment vertical="center"/>
    </xf>
    <xf numFmtId="176" fontId="6" fillId="3" borderId="18" xfId="1" applyNumberFormat="1" applyFont="1" applyFill="1" applyBorder="1" applyAlignment="1" applyProtection="1">
      <alignment vertical="center"/>
    </xf>
    <xf numFmtId="176" fontId="5" fillId="3" borderId="29" xfId="0" applyNumberFormat="1" applyFont="1" applyFill="1" applyBorder="1" applyAlignment="1" applyProtection="1">
      <alignment vertical="center"/>
    </xf>
    <xf numFmtId="176" fontId="5" fillId="3" borderId="6" xfId="0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177" fontId="5" fillId="3" borderId="0" xfId="1" applyNumberFormat="1" applyFont="1" applyFill="1" applyBorder="1" applyAlignment="1" applyProtection="1">
      <alignment vertical="center"/>
    </xf>
    <xf numFmtId="177" fontId="5" fillId="3" borderId="5" xfId="1" applyNumberFormat="1" applyFont="1" applyFill="1" applyBorder="1" applyAlignment="1" applyProtection="1">
      <alignment vertical="center"/>
    </xf>
    <xf numFmtId="176" fontId="9" fillId="3" borderId="0" xfId="0" applyNumberFormat="1" applyFont="1" applyFill="1" applyBorder="1" applyAlignment="1" applyProtection="1">
      <alignment vertical="center"/>
    </xf>
    <xf numFmtId="176" fontId="9" fillId="3" borderId="6" xfId="0" applyNumberFormat="1" applyFont="1" applyFill="1" applyBorder="1" applyAlignment="1" applyProtection="1">
      <alignment vertical="center"/>
    </xf>
    <xf numFmtId="176" fontId="8" fillId="3" borderId="0" xfId="2" applyNumberFormat="1" applyFont="1" applyFill="1" applyBorder="1" applyAlignment="1" applyProtection="1">
      <alignment vertical="center"/>
    </xf>
    <xf numFmtId="176" fontId="11" fillId="3" borderId="7" xfId="0" applyNumberFormat="1" applyFont="1" applyFill="1" applyBorder="1" applyAlignment="1" applyProtection="1">
      <alignment vertical="center"/>
    </xf>
    <xf numFmtId="177" fontId="7" fillId="3" borderId="40" xfId="0" applyNumberFormat="1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20" fillId="0" borderId="11" xfId="0" applyNumberFormat="1" applyFont="1" applyFill="1" applyBorder="1" applyAlignment="1" applyProtection="1">
      <alignment vertical="center"/>
    </xf>
    <xf numFmtId="176" fontId="19" fillId="3" borderId="0" xfId="0" applyNumberFormat="1" applyFont="1" applyFill="1" applyBorder="1" applyAlignment="1" applyProtection="1">
      <alignment vertical="center"/>
    </xf>
    <xf numFmtId="176" fontId="19" fillId="0" borderId="2" xfId="0" applyNumberFormat="1" applyFont="1" applyFill="1" applyBorder="1" applyAlignment="1" applyProtection="1">
      <alignment vertical="center"/>
    </xf>
    <xf numFmtId="177" fontId="22" fillId="0" borderId="16" xfId="0" applyNumberFormat="1" applyFont="1" applyFill="1" applyBorder="1" applyAlignment="1" applyProtection="1">
      <alignment vertical="center"/>
    </xf>
    <xf numFmtId="177" fontId="22" fillId="0" borderId="22" xfId="0" applyNumberFormat="1" applyFont="1" applyFill="1" applyBorder="1" applyAlignment="1" applyProtection="1">
      <alignment vertical="center"/>
    </xf>
    <xf numFmtId="177" fontId="22" fillId="0" borderId="23" xfId="0" applyNumberFormat="1" applyFont="1" applyFill="1" applyBorder="1" applyAlignment="1" applyProtection="1">
      <alignment vertical="center"/>
    </xf>
    <xf numFmtId="177" fontId="22" fillId="3" borderId="16" xfId="0" applyNumberFormat="1" applyFont="1" applyFill="1" applyBorder="1" applyAlignment="1" applyProtection="1">
      <alignment vertical="center"/>
    </xf>
    <xf numFmtId="176" fontId="19" fillId="0" borderId="16" xfId="0" applyNumberFormat="1" applyFont="1" applyFill="1" applyBorder="1" applyAlignment="1" applyProtection="1">
      <alignment vertical="center"/>
    </xf>
    <xf numFmtId="176" fontId="19" fillId="0" borderId="22" xfId="0" applyNumberFormat="1" applyFont="1" applyFill="1" applyBorder="1" applyAlignment="1" applyProtection="1">
      <alignment vertical="center"/>
    </xf>
    <xf numFmtId="176" fontId="19" fillId="0" borderId="23" xfId="0" applyNumberFormat="1" applyFont="1" applyFill="1" applyBorder="1" applyAlignment="1" applyProtection="1">
      <alignment vertical="center"/>
    </xf>
    <xf numFmtId="176" fontId="19" fillId="0" borderId="19" xfId="0" applyNumberFormat="1" applyFont="1" applyFill="1" applyBorder="1" applyAlignment="1" applyProtection="1">
      <alignment vertical="center"/>
    </xf>
    <xf numFmtId="0" fontId="5" fillId="2" borderId="43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11" xfId="0" applyNumberFormat="1" applyFont="1" applyFill="1" applyBorder="1" applyAlignment="1" applyProtection="1">
      <alignment vertical="center"/>
    </xf>
    <xf numFmtId="0" fontId="5" fillId="2" borderId="44" xfId="0" applyFont="1" applyFill="1" applyBorder="1" applyAlignment="1" applyProtection="1">
      <alignment horizontal="center" vertical="center"/>
    </xf>
    <xf numFmtId="176" fontId="8" fillId="0" borderId="16" xfId="0" applyNumberFormat="1" applyFont="1" applyFill="1" applyBorder="1" applyAlignment="1" applyProtection="1">
      <alignment vertical="center"/>
    </xf>
    <xf numFmtId="176" fontId="8" fillId="0" borderId="22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0" fontId="5" fillId="2" borderId="45" xfId="0" applyFont="1" applyFill="1" applyBorder="1" applyAlignment="1" applyProtection="1">
      <alignment horizontal="center" vertical="center"/>
    </xf>
    <xf numFmtId="176" fontId="8" fillId="0" borderId="18" xfId="0" applyNumberFormat="1" applyFont="1" applyFill="1" applyBorder="1" applyAlignment="1" applyProtection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176" fontId="8" fillId="0" borderId="20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176" fontId="8" fillId="0" borderId="26" xfId="0" applyNumberFormat="1" applyFont="1" applyFill="1" applyBorder="1" applyAlignment="1" applyProtection="1">
      <alignment vertical="center"/>
    </xf>
    <xf numFmtId="176" fontId="8" fillId="0" borderId="27" xfId="0" applyNumberFormat="1" applyFont="1" applyFill="1" applyBorder="1" applyAlignment="1" applyProtection="1">
      <alignment vertical="center"/>
    </xf>
    <xf numFmtId="176" fontId="8" fillId="0" borderId="21" xfId="0" applyNumberFormat="1" applyFont="1" applyFill="1" applyBorder="1" applyAlignment="1" applyProtection="1">
      <alignment vertical="center"/>
    </xf>
    <xf numFmtId="0" fontId="6" fillId="2" borderId="45" xfId="0" applyFont="1" applyFill="1" applyBorder="1" applyAlignment="1" applyProtection="1">
      <alignment horizontal="center" vertical="center"/>
    </xf>
    <xf numFmtId="176" fontId="19" fillId="0" borderId="18" xfId="1" applyNumberFormat="1" applyFont="1" applyFill="1" applyBorder="1" applyAlignment="1" applyProtection="1">
      <alignment vertical="center"/>
    </xf>
    <xf numFmtId="176" fontId="19" fillId="0" borderId="24" xfId="1" applyNumberFormat="1" applyFont="1" applyFill="1" applyBorder="1" applyAlignment="1" applyProtection="1">
      <alignment vertical="center"/>
    </xf>
    <xf numFmtId="176" fontId="19" fillId="0" borderId="25" xfId="1" applyNumberFormat="1" applyFont="1" applyFill="1" applyBorder="1" applyAlignment="1" applyProtection="1">
      <alignment vertical="center"/>
    </xf>
    <xf numFmtId="176" fontId="8" fillId="0" borderId="29" xfId="1" applyNumberFormat="1" applyFont="1" applyFill="1" applyBorder="1" applyAlignment="1" applyProtection="1">
      <alignment vertical="center"/>
    </xf>
    <xf numFmtId="176" fontId="8" fillId="0" borderId="30" xfId="1" applyNumberFormat="1" applyFont="1" applyFill="1" applyBorder="1" applyAlignment="1" applyProtection="1">
      <alignment vertical="center"/>
    </xf>
    <xf numFmtId="176" fontId="8" fillId="0" borderId="31" xfId="1" applyNumberFormat="1" applyFont="1" applyFill="1" applyBorder="1" applyAlignment="1" applyProtection="1">
      <alignment vertical="center"/>
    </xf>
    <xf numFmtId="176" fontId="8" fillId="0" borderId="28" xfId="0" applyNumberFormat="1" applyFont="1" applyFill="1" applyBorder="1" applyAlignment="1" applyProtection="1">
      <alignment vertical="center"/>
    </xf>
    <xf numFmtId="0" fontId="5" fillId="2" borderId="46" xfId="0" applyFont="1" applyFill="1" applyBorder="1" applyAlignment="1" applyProtection="1">
      <alignment horizontal="center" vertical="center"/>
    </xf>
    <xf numFmtId="176" fontId="8" fillId="0" borderId="16" xfId="1" applyNumberFormat="1" applyFont="1" applyFill="1" applyBorder="1" applyAlignment="1" applyProtection="1">
      <alignment vertical="center"/>
    </xf>
    <xf numFmtId="176" fontId="8" fillId="0" borderId="22" xfId="1" applyNumberFormat="1" applyFont="1" applyFill="1" applyBorder="1" applyAlignment="1" applyProtection="1">
      <alignment vertical="center"/>
    </xf>
    <xf numFmtId="176" fontId="8" fillId="0" borderId="23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10" xfId="1" applyNumberFormat="1" applyFont="1" applyFill="1" applyBorder="1" applyAlignment="1" applyProtection="1">
      <alignment vertical="center"/>
    </xf>
    <xf numFmtId="176" fontId="8" fillId="0" borderId="11" xfId="1" applyNumberFormat="1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distributed" vertical="center"/>
    </xf>
    <xf numFmtId="0" fontId="6" fillId="2" borderId="47" xfId="0" applyFont="1" applyFill="1" applyBorder="1" applyAlignment="1" applyProtection="1">
      <alignment horizontal="center" vertical="center"/>
    </xf>
    <xf numFmtId="176" fontId="19" fillId="0" borderId="36" xfId="1" applyNumberFormat="1" applyFont="1" applyFill="1" applyBorder="1" applyAlignment="1" applyProtection="1">
      <alignment vertical="center"/>
    </xf>
    <xf numFmtId="176" fontId="19" fillId="0" borderId="48" xfId="1" applyNumberFormat="1" applyFont="1" applyFill="1" applyBorder="1" applyAlignment="1" applyProtection="1">
      <alignment vertical="center"/>
    </xf>
    <xf numFmtId="176" fontId="19" fillId="0" borderId="49" xfId="1" applyNumberFormat="1" applyFont="1" applyFill="1" applyBorder="1" applyAlignment="1" applyProtection="1">
      <alignment vertical="center"/>
    </xf>
    <xf numFmtId="176" fontId="6" fillId="3" borderId="36" xfId="1" applyNumberFormat="1" applyFont="1" applyFill="1" applyBorder="1" applyAlignment="1" applyProtection="1">
      <alignment vertical="center"/>
    </xf>
    <xf numFmtId="176" fontId="6" fillId="0" borderId="50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177" fontId="8" fillId="0" borderId="10" xfId="1" applyNumberFormat="1" applyFont="1" applyFill="1" applyBorder="1" applyAlignment="1" applyProtection="1">
      <alignment vertical="center"/>
    </xf>
    <xf numFmtId="177" fontId="8" fillId="0" borderId="11" xfId="1" applyNumberFormat="1" applyFont="1" applyFill="1" applyBorder="1" applyAlignment="1" applyProtection="1">
      <alignment vertical="center"/>
    </xf>
    <xf numFmtId="177" fontId="8" fillId="0" borderId="5" xfId="1" applyNumberFormat="1" applyFont="1" applyFill="1" applyBorder="1" applyAlignment="1" applyProtection="1">
      <alignment vertical="center"/>
    </xf>
    <xf numFmtId="177" fontId="8" fillId="0" borderId="8" xfId="1" applyNumberFormat="1" applyFont="1" applyFill="1" applyBorder="1" applyAlignment="1" applyProtection="1">
      <alignment vertical="center"/>
    </xf>
    <xf numFmtId="177" fontId="8" fillId="0" borderId="9" xfId="1" applyNumberFormat="1" applyFont="1" applyFill="1" applyBorder="1" applyAlignment="1" applyProtection="1">
      <alignment vertical="center"/>
    </xf>
    <xf numFmtId="37" fontId="5" fillId="2" borderId="43" xfId="0" applyNumberFormat="1" applyFont="1" applyFill="1" applyBorder="1" applyAlignment="1" applyProtection="1">
      <alignment vertical="center"/>
    </xf>
    <xf numFmtId="37" fontId="5" fillId="2" borderId="51" xfId="0" applyNumberFormat="1" applyFont="1" applyFill="1" applyBorder="1" applyAlignment="1" applyProtection="1">
      <alignment vertical="center"/>
    </xf>
    <xf numFmtId="37" fontId="5" fillId="2" borderId="52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</xf>
    <xf numFmtId="176" fontId="8" fillId="0" borderId="6" xfId="1" quotePrefix="1" applyNumberFormat="1" applyFont="1" applyFill="1" applyBorder="1" applyAlignment="1" applyProtection="1">
      <alignment horizontal="center" vertical="center"/>
    </xf>
    <xf numFmtId="176" fontId="8" fillId="0" borderId="12" xfId="1" quotePrefix="1" applyNumberFormat="1" applyFont="1" applyFill="1" applyBorder="1" applyAlignment="1" applyProtection="1">
      <alignment horizontal="center" vertical="center"/>
    </xf>
    <xf numFmtId="176" fontId="8" fillId="0" borderId="13" xfId="1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177" fontId="7" fillId="3" borderId="54" xfId="0" applyNumberFormat="1" applyFont="1" applyFill="1" applyBorder="1" applyAlignment="1" applyProtection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distributed" vertical="center"/>
    </xf>
    <xf numFmtId="0" fontId="2" fillId="0" borderId="0" xfId="3" applyFont="1" applyBorder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5" fillId="2" borderId="33" xfId="3" applyFont="1" applyFill="1" applyBorder="1" applyAlignment="1" applyProtection="1">
      <alignment horizontal="center" vertical="center"/>
    </xf>
    <xf numFmtId="0" fontId="5" fillId="2" borderId="33" xfId="3" applyFont="1" applyFill="1" applyBorder="1" applyAlignment="1" applyProtection="1">
      <alignment horizontal="right" vertical="center"/>
    </xf>
    <xf numFmtId="0" fontId="5" fillId="2" borderId="41" xfId="3" applyFont="1" applyFill="1" applyBorder="1" applyAlignment="1" applyProtection="1">
      <alignment horizontal="center" vertical="center"/>
    </xf>
    <xf numFmtId="0" fontId="9" fillId="2" borderId="37" xfId="3" applyFont="1" applyFill="1" applyBorder="1" applyAlignment="1" applyProtection="1">
      <alignment horizontal="center" vertical="center"/>
    </xf>
    <xf numFmtId="0" fontId="13" fillId="2" borderId="38" xfId="3" applyFont="1" applyFill="1" applyBorder="1" applyAlignment="1" applyProtection="1">
      <alignment horizontal="center" vertical="center"/>
    </xf>
    <xf numFmtId="0" fontId="4" fillId="0" borderId="0" xfId="3" applyFont="1" applyBorder="1" applyAlignment="1">
      <alignment vertical="center"/>
    </xf>
    <xf numFmtId="0" fontId="5" fillId="2" borderId="17" xfId="3" applyFont="1" applyFill="1" applyBorder="1" applyAlignment="1" applyProtection="1">
      <alignment horizontal="center" vertical="center"/>
    </xf>
    <xf numFmtId="0" fontId="5" fillId="2" borderId="17" xfId="3" applyFont="1" applyFill="1" applyBorder="1" applyAlignment="1" applyProtection="1">
      <alignment horizontal="distributed" vertical="center"/>
    </xf>
    <xf numFmtId="0" fontId="5" fillId="2" borderId="42" xfId="3" applyFont="1" applyFill="1" applyBorder="1" applyAlignment="1" applyProtection="1">
      <alignment horizontal="center" vertical="center"/>
    </xf>
    <xf numFmtId="0" fontId="9" fillId="2" borderId="21" xfId="3" applyFont="1" applyFill="1" applyBorder="1" applyAlignment="1" applyProtection="1">
      <alignment horizontal="center" vertical="center"/>
    </xf>
    <xf numFmtId="0" fontId="13" fillId="2" borderId="39" xfId="3" applyFont="1" applyFill="1" applyBorder="1" applyAlignment="1" applyProtection="1">
      <alignment horizontal="center" vertical="center"/>
    </xf>
    <xf numFmtId="176" fontId="19" fillId="0" borderId="0" xfId="3" applyNumberFormat="1" applyFont="1" applyFill="1" applyBorder="1" applyAlignment="1" applyProtection="1">
      <alignment vertical="center"/>
    </xf>
    <xf numFmtId="176" fontId="19" fillId="0" borderId="10" xfId="3" applyNumberFormat="1" applyFont="1" applyFill="1" applyBorder="1" applyAlignment="1" applyProtection="1">
      <alignment vertical="center"/>
    </xf>
    <xf numFmtId="176" fontId="20" fillId="0" borderId="11" xfId="3" applyNumberFormat="1" applyFont="1" applyFill="1" applyBorder="1" applyAlignment="1" applyProtection="1">
      <alignment vertical="center"/>
    </xf>
    <xf numFmtId="176" fontId="19" fillId="3" borderId="0" xfId="3" applyNumberFormat="1" applyFont="1" applyFill="1" applyBorder="1" applyAlignment="1" applyProtection="1">
      <alignment vertical="center"/>
    </xf>
    <xf numFmtId="176" fontId="19" fillId="0" borderId="2" xfId="3" applyNumberFormat="1" applyFont="1" applyFill="1" applyBorder="1" applyAlignment="1" applyProtection="1">
      <alignment vertical="center"/>
    </xf>
    <xf numFmtId="177" fontId="22" fillId="0" borderId="16" xfId="3" applyNumberFormat="1" applyFont="1" applyFill="1" applyBorder="1" applyAlignment="1" applyProtection="1">
      <alignment vertical="center"/>
    </xf>
    <xf numFmtId="177" fontId="22" fillId="0" borderId="22" xfId="3" applyNumberFormat="1" applyFont="1" applyFill="1" applyBorder="1" applyAlignment="1" applyProtection="1">
      <alignment vertical="center"/>
    </xf>
    <xf numFmtId="177" fontId="22" fillId="0" borderId="23" xfId="3" applyNumberFormat="1" applyFont="1" applyFill="1" applyBorder="1" applyAlignment="1" applyProtection="1">
      <alignment vertical="center"/>
    </xf>
    <xf numFmtId="177" fontId="22" fillId="3" borderId="16" xfId="3" applyNumberFormat="1" applyFont="1" applyFill="1" applyBorder="1" applyAlignment="1" applyProtection="1">
      <alignment vertical="center"/>
    </xf>
    <xf numFmtId="177" fontId="7" fillId="0" borderId="19" xfId="3" applyNumberFormat="1" applyFont="1" applyFill="1" applyBorder="1" applyAlignment="1" applyProtection="1">
      <alignment horizontal="center" vertical="center"/>
    </xf>
    <xf numFmtId="177" fontId="7" fillId="3" borderId="40" xfId="3" applyNumberFormat="1" applyFont="1" applyFill="1" applyBorder="1" applyAlignment="1" applyProtection="1">
      <alignment horizontal="center" vertical="center"/>
    </xf>
    <xf numFmtId="176" fontId="19" fillId="0" borderId="16" xfId="3" applyNumberFormat="1" applyFont="1" applyFill="1" applyBorder="1" applyAlignment="1" applyProtection="1">
      <alignment vertical="center"/>
    </xf>
    <xf numFmtId="176" fontId="19" fillId="0" borderId="22" xfId="3" applyNumberFormat="1" applyFont="1" applyFill="1" applyBorder="1" applyAlignment="1" applyProtection="1">
      <alignment vertical="center"/>
    </xf>
    <xf numFmtId="176" fontId="19" fillId="0" borderId="23" xfId="3" applyNumberFormat="1" applyFont="1" applyFill="1" applyBorder="1" applyAlignment="1" applyProtection="1">
      <alignment vertical="center"/>
    </xf>
    <xf numFmtId="176" fontId="6" fillId="3" borderId="16" xfId="3" applyNumberFormat="1" applyFont="1" applyFill="1" applyBorder="1" applyAlignment="1" applyProtection="1">
      <alignment vertical="center"/>
    </xf>
    <xf numFmtId="176" fontId="19" fillId="0" borderId="19" xfId="3" applyNumberFormat="1" applyFont="1" applyFill="1" applyBorder="1" applyAlignment="1" applyProtection="1">
      <alignment vertical="center"/>
    </xf>
    <xf numFmtId="0" fontId="6" fillId="0" borderId="0" xfId="3" applyFont="1" applyAlignment="1">
      <alignment vertical="center"/>
    </xf>
    <xf numFmtId="176" fontId="11" fillId="0" borderId="5" xfId="3" applyNumberFormat="1" applyFont="1" applyFill="1" applyBorder="1" applyAlignment="1" applyProtection="1">
      <alignment vertical="center"/>
    </xf>
    <xf numFmtId="176" fontId="11" fillId="0" borderId="8" xfId="3" applyNumberFormat="1" applyFont="1" applyFill="1" applyBorder="1" applyAlignment="1" applyProtection="1">
      <alignment vertical="center"/>
    </xf>
    <xf numFmtId="176" fontId="11" fillId="0" borderId="9" xfId="3" applyNumberFormat="1" applyFont="1" applyFill="1" applyBorder="1" applyAlignment="1" applyProtection="1">
      <alignment vertical="center"/>
    </xf>
    <xf numFmtId="176" fontId="9" fillId="3" borderId="5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0" fontId="5" fillId="2" borderId="24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distributed" vertical="center"/>
    </xf>
    <xf numFmtId="0" fontId="5" fillId="2" borderId="43" xfId="3" applyFont="1" applyFill="1" applyBorder="1" applyAlignment="1" applyProtection="1">
      <alignment horizontal="center" vertical="center"/>
    </xf>
    <xf numFmtId="176" fontId="8" fillId="0" borderId="0" xfId="3" applyNumberFormat="1" applyFont="1" applyFill="1" applyBorder="1" applyAlignment="1" applyProtection="1">
      <alignment vertical="center"/>
    </xf>
    <xf numFmtId="176" fontId="8" fillId="0" borderId="10" xfId="3" applyNumberFormat="1" applyFont="1" applyFill="1" applyBorder="1" applyAlignment="1" applyProtection="1">
      <alignment vertical="center"/>
    </xf>
    <xf numFmtId="176" fontId="8" fillId="0" borderId="11" xfId="3" applyNumberFormat="1" applyFont="1" applyFill="1" applyBorder="1" applyAlignment="1" applyProtection="1">
      <alignment vertical="center"/>
    </xf>
    <xf numFmtId="176" fontId="5" fillId="3" borderId="0" xfId="3" applyNumberFormat="1" applyFont="1" applyFill="1" applyBorder="1" applyAlignment="1" applyProtection="1">
      <alignment vertical="center"/>
    </xf>
    <xf numFmtId="176" fontId="8" fillId="0" borderId="2" xfId="3" applyNumberFormat="1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distributed" vertical="center"/>
    </xf>
    <xf numFmtId="0" fontId="5" fillId="2" borderId="44" xfId="3" applyFont="1" applyFill="1" applyBorder="1" applyAlignment="1" applyProtection="1">
      <alignment horizontal="center" vertical="center"/>
    </xf>
    <xf numFmtId="176" fontId="8" fillId="0" borderId="16" xfId="3" applyNumberFormat="1" applyFont="1" applyFill="1" applyBorder="1" applyAlignment="1" applyProtection="1">
      <alignment vertical="center"/>
    </xf>
    <xf numFmtId="176" fontId="8" fillId="0" borderId="22" xfId="3" applyNumberFormat="1" applyFont="1" applyFill="1" applyBorder="1" applyAlignment="1" applyProtection="1">
      <alignment vertical="center"/>
    </xf>
    <xf numFmtId="176" fontId="8" fillId="0" borderId="23" xfId="3" applyNumberFormat="1" applyFont="1" applyFill="1" applyBorder="1" applyAlignment="1" applyProtection="1">
      <alignment vertical="center"/>
    </xf>
    <xf numFmtId="176" fontId="5" fillId="3" borderId="16" xfId="3" applyNumberFormat="1" applyFont="1" applyFill="1" applyBorder="1" applyAlignment="1" applyProtection="1">
      <alignment vertical="center"/>
    </xf>
    <xf numFmtId="176" fontId="8" fillId="0" borderId="19" xfId="3" applyNumberFormat="1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horizontal="distributed" vertical="center" justifyLastLine="1"/>
    </xf>
    <xf numFmtId="0" fontId="5" fillId="2" borderId="16" xfId="3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vertical="center"/>
    </xf>
    <xf numFmtId="0" fontId="5" fillId="2" borderId="18" xfId="3" applyFont="1" applyFill="1" applyBorder="1" applyAlignment="1" applyProtection="1">
      <alignment horizontal="center" vertical="center"/>
    </xf>
    <xf numFmtId="0" fontId="5" fillId="2" borderId="18" xfId="3" applyFont="1" applyFill="1" applyBorder="1" applyAlignment="1" applyProtection="1">
      <alignment horizontal="distributed" vertical="center"/>
    </xf>
    <xf numFmtId="0" fontId="5" fillId="2" borderId="45" xfId="3" applyFont="1" applyFill="1" applyBorder="1" applyAlignment="1" applyProtection="1">
      <alignment horizontal="center" vertical="center"/>
    </xf>
    <xf numFmtId="176" fontId="8" fillId="0" borderId="18" xfId="3" applyNumberFormat="1" applyFont="1" applyFill="1" applyBorder="1" applyAlignment="1" applyProtection="1">
      <alignment vertical="center"/>
    </xf>
    <xf numFmtId="176" fontId="8" fillId="0" borderId="24" xfId="3" applyNumberFormat="1" applyFont="1" applyFill="1" applyBorder="1" applyAlignment="1" applyProtection="1">
      <alignment vertical="center"/>
    </xf>
    <xf numFmtId="176" fontId="8" fillId="0" borderId="25" xfId="3" applyNumberFormat="1" applyFont="1" applyFill="1" applyBorder="1" applyAlignment="1" applyProtection="1">
      <alignment vertical="center"/>
    </xf>
    <xf numFmtId="176" fontId="5" fillId="3" borderId="18" xfId="3" applyNumberFormat="1" applyFont="1" applyFill="1" applyBorder="1" applyAlignment="1" applyProtection="1">
      <alignment vertical="center"/>
    </xf>
    <xf numFmtId="176" fontId="8" fillId="0" borderId="20" xfId="3" applyNumberFormat="1" applyFont="1" applyFill="1" applyBorder="1" applyAlignment="1" applyProtection="1">
      <alignment vertical="center"/>
    </xf>
    <xf numFmtId="0" fontId="5" fillId="2" borderId="26" xfId="3" applyFont="1" applyFill="1" applyBorder="1" applyAlignment="1" applyProtection="1">
      <alignment vertical="center"/>
    </xf>
    <xf numFmtId="0" fontId="5" fillId="2" borderId="17" xfId="3" applyFont="1" applyFill="1" applyBorder="1" applyAlignment="1" applyProtection="1">
      <alignment vertical="center"/>
    </xf>
    <xf numFmtId="176" fontId="8" fillId="0" borderId="17" xfId="3" applyNumberFormat="1" applyFont="1" applyFill="1" applyBorder="1" applyAlignment="1" applyProtection="1">
      <alignment vertical="center"/>
    </xf>
    <xf numFmtId="176" fontId="8" fillId="0" borderId="26" xfId="3" applyNumberFormat="1" applyFont="1" applyFill="1" applyBorder="1" applyAlignment="1" applyProtection="1">
      <alignment vertical="center"/>
    </xf>
    <xf numFmtId="176" fontId="8" fillId="0" borderId="27" xfId="3" applyNumberFormat="1" applyFont="1" applyFill="1" applyBorder="1" applyAlignment="1" applyProtection="1">
      <alignment vertical="center"/>
    </xf>
    <xf numFmtId="176" fontId="5" fillId="3" borderId="17" xfId="3" applyNumberFormat="1" applyFont="1" applyFill="1" applyBorder="1" applyAlignment="1" applyProtection="1">
      <alignment vertical="center"/>
    </xf>
    <xf numFmtId="176" fontId="8" fillId="0" borderId="21" xfId="3" applyNumberFormat="1" applyFont="1" applyFill="1" applyBorder="1" applyAlignment="1" applyProtection="1">
      <alignment vertical="center"/>
    </xf>
    <xf numFmtId="176" fontId="8" fillId="0" borderId="20" xfId="3" applyNumberFormat="1" applyFont="1" applyFill="1" applyBorder="1" applyAlignment="1" applyProtection="1">
      <alignment horizontal="right" vertical="center"/>
    </xf>
    <xf numFmtId="0" fontId="5" fillId="2" borderId="46" xfId="3" applyFont="1" applyFill="1" applyBorder="1" applyAlignment="1" applyProtection="1">
      <alignment horizontal="center" vertical="center"/>
    </xf>
    <xf numFmtId="176" fontId="8" fillId="0" borderId="19" xfId="3" applyNumberFormat="1" applyFont="1" applyFill="1" applyBorder="1" applyAlignment="1" applyProtection="1">
      <alignment horizontal="right" vertical="center"/>
    </xf>
    <xf numFmtId="176" fontId="8" fillId="0" borderId="2" xfId="3" applyNumberFormat="1" applyFont="1" applyFill="1" applyBorder="1" applyAlignment="1" applyProtection="1">
      <alignment horizontal="right" vertical="center"/>
    </xf>
    <xf numFmtId="0" fontId="5" fillId="2" borderId="16" xfId="3" applyFont="1" applyFill="1" applyBorder="1" applyAlignment="1" applyProtection="1">
      <alignment horizontal="center" vertical="center" shrinkToFit="1"/>
    </xf>
    <xf numFmtId="0" fontId="6" fillId="2" borderId="18" xfId="3" applyFont="1" applyFill="1" applyBorder="1" applyAlignment="1" applyProtection="1">
      <alignment horizontal="distributed" vertical="center"/>
    </xf>
    <xf numFmtId="0" fontId="6" fillId="2" borderId="45" xfId="3" applyFont="1" applyFill="1" applyBorder="1" applyAlignment="1" applyProtection="1">
      <alignment horizontal="center" vertical="center"/>
    </xf>
    <xf numFmtId="176" fontId="5" fillId="3" borderId="29" xfId="3" applyNumberFormat="1" applyFont="1" applyFill="1" applyBorder="1" applyAlignment="1" applyProtection="1">
      <alignment vertical="center"/>
    </xf>
    <xf numFmtId="176" fontId="8" fillId="0" borderId="28" xfId="3" applyNumberFormat="1" applyFont="1" applyFill="1" applyBorder="1" applyAlignment="1" applyProtection="1">
      <alignment vertical="center"/>
    </xf>
    <xf numFmtId="176" fontId="8" fillId="0" borderId="55" xfId="1" quotePrefix="1" applyNumberFormat="1" applyFont="1" applyFill="1" applyBorder="1" applyAlignment="1" applyProtection="1">
      <alignment horizontal="right" vertical="center"/>
    </xf>
    <xf numFmtId="176" fontId="8" fillId="0" borderId="56" xfId="1" quotePrefix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76" fontId="5" fillId="3" borderId="55" xfId="3" applyNumberFormat="1" applyFont="1" applyFill="1" applyBorder="1" applyAlignment="1" applyProtection="1">
      <alignment vertical="center"/>
    </xf>
    <xf numFmtId="176" fontId="8" fillId="0" borderId="58" xfId="3" applyNumberFormat="1" applyFont="1" applyFill="1" applyBorder="1" applyAlignment="1" applyProtection="1">
      <alignment horizontal="center" vertical="center"/>
    </xf>
    <xf numFmtId="177" fontId="7" fillId="3" borderId="59" xfId="3" applyNumberFormat="1" applyFont="1" applyFill="1" applyBorder="1" applyAlignment="1" applyProtection="1">
      <alignment horizontal="center" vertical="center"/>
    </xf>
    <xf numFmtId="176" fontId="8" fillId="0" borderId="6" xfId="1" quotePrefix="1" applyNumberFormat="1" applyFont="1" applyFill="1" applyBorder="1" applyAlignment="1" applyProtection="1">
      <alignment horizontal="right" vertical="center"/>
    </xf>
    <xf numFmtId="176" fontId="8" fillId="0" borderId="12" xfId="1" quotePrefix="1" applyNumberFormat="1" applyFont="1" applyFill="1" applyBorder="1" applyAlignment="1" applyProtection="1">
      <alignment horizontal="right" vertical="center"/>
    </xf>
    <xf numFmtId="176" fontId="8" fillId="0" borderId="13" xfId="1" applyNumberFormat="1" applyFont="1" applyFill="1" applyBorder="1" applyAlignment="1" applyProtection="1">
      <alignment horizontal="right" vertical="center"/>
    </xf>
    <xf numFmtId="176" fontId="5" fillId="3" borderId="6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horizontal="center" vertical="center"/>
    </xf>
    <xf numFmtId="177" fontId="7" fillId="3" borderId="54" xfId="3" applyNumberFormat="1" applyFont="1" applyFill="1" applyBorder="1" applyAlignment="1" applyProtection="1">
      <alignment horizontal="center" vertical="center"/>
    </xf>
    <xf numFmtId="0" fontId="5" fillId="2" borderId="26" xfId="3" applyFont="1" applyFill="1" applyBorder="1" applyAlignment="1" applyProtection="1">
      <alignment horizontal="center" vertical="center"/>
    </xf>
    <xf numFmtId="0" fontId="6" fillId="2" borderId="36" xfId="3" applyFont="1" applyFill="1" applyBorder="1" applyAlignment="1" applyProtection="1">
      <alignment horizontal="center" vertical="center"/>
    </xf>
    <xf numFmtId="0" fontId="6" fillId="2" borderId="36" xfId="3" applyFont="1" applyFill="1" applyBorder="1" applyAlignment="1" applyProtection="1">
      <alignment horizontal="distributed" vertical="center"/>
    </xf>
    <xf numFmtId="0" fontId="6" fillId="2" borderId="47" xfId="3" applyFont="1" applyFill="1" applyBorder="1" applyAlignment="1" applyProtection="1">
      <alignment horizontal="center" vertical="center"/>
    </xf>
    <xf numFmtId="37" fontId="5" fillId="2" borderId="0" xfId="3" applyNumberFormat="1" applyFont="1" applyFill="1" applyBorder="1" applyAlignment="1" applyProtection="1">
      <alignment horizontal="center" vertical="center"/>
    </xf>
    <xf numFmtId="37" fontId="5" fillId="2" borderId="0" xfId="3" applyNumberFormat="1" applyFont="1" applyFill="1" applyBorder="1" applyAlignment="1" applyProtection="1">
      <alignment horizontal="distributed" vertical="center"/>
    </xf>
    <xf numFmtId="37" fontId="5" fillId="2" borderId="43" xfId="3" applyNumberFormat="1" applyFont="1" applyFill="1" applyBorder="1" applyAlignment="1" applyProtection="1">
      <alignment vertical="center"/>
    </xf>
    <xf numFmtId="176" fontId="9" fillId="3" borderId="0" xfId="3" applyNumberFormat="1" applyFont="1" applyFill="1" applyBorder="1" applyAlignment="1" applyProtection="1">
      <alignment vertical="center"/>
    </xf>
    <xf numFmtId="37" fontId="5" fillId="2" borderId="6" xfId="3" applyNumberFormat="1" applyFont="1" applyFill="1" applyBorder="1" applyAlignment="1" applyProtection="1">
      <alignment horizontal="center" vertical="center"/>
    </xf>
    <xf numFmtId="37" fontId="5" fillId="2" borderId="6" xfId="3" applyNumberFormat="1" applyFont="1" applyFill="1" applyBorder="1" applyAlignment="1" applyProtection="1">
      <alignment horizontal="distributed" vertical="center"/>
    </xf>
    <xf numFmtId="37" fontId="5" fillId="2" borderId="51" xfId="3" applyNumberFormat="1" applyFont="1" applyFill="1" applyBorder="1" applyAlignment="1" applyProtection="1">
      <alignment vertical="center"/>
    </xf>
    <xf numFmtId="176" fontId="9" fillId="3" borderId="6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vertical="center"/>
    </xf>
    <xf numFmtId="37" fontId="5" fillId="2" borderId="7" xfId="3" applyNumberFormat="1" applyFont="1" applyFill="1" applyBorder="1" applyAlignment="1" applyProtection="1">
      <alignment horizontal="center" vertical="center"/>
    </xf>
    <xf numFmtId="37" fontId="5" fillId="2" borderId="7" xfId="3" applyNumberFormat="1" applyFont="1" applyFill="1" applyBorder="1" applyAlignment="1" applyProtection="1">
      <alignment horizontal="distributed" vertical="center"/>
    </xf>
    <xf numFmtId="37" fontId="5" fillId="2" borderId="52" xfId="3" applyNumberFormat="1" applyFont="1" applyFill="1" applyBorder="1" applyAlignment="1" applyProtection="1">
      <alignment vertical="center"/>
    </xf>
    <xf numFmtId="176" fontId="11" fillId="3" borderId="7" xfId="3" applyNumberFormat="1" applyFont="1" applyFill="1" applyBorder="1" applyAlignment="1" applyProtection="1">
      <alignment vertical="center"/>
    </xf>
    <xf numFmtId="176" fontId="11" fillId="0" borderId="4" xfId="3" applyNumberFormat="1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0" fontId="10" fillId="0" borderId="0" xfId="3" applyFont="1" applyBorder="1" applyAlignment="1">
      <alignment vertical="center"/>
    </xf>
    <xf numFmtId="0" fontId="4" fillId="0" borderId="0" xfId="3" applyFont="1" applyBorder="1" applyAlignment="1">
      <alignment horizontal="distributed" vertical="center"/>
    </xf>
    <xf numFmtId="0" fontId="4" fillId="0" borderId="0" xfId="4" applyFont="1" applyAlignment="1">
      <alignment vertical="center"/>
    </xf>
    <xf numFmtId="0" fontId="5" fillId="0" borderId="0" xfId="4" applyFont="1" applyBorder="1" applyAlignment="1" applyProtection="1">
      <alignment vertical="center"/>
    </xf>
    <xf numFmtId="0" fontId="5" fillId="0" borderId="0" xfId="4" applyFont="1" applyBorder="1" applyAlignment="1" applyProtection="1">
      <alignment horizontal="distributed" vertical="center"/>
    </xf>
    <xf numFmtId="0" fontId="2" fillId="0" borderId="0" xfId="4" applyFont="1" applyBorder="1" applyAlignment="1" applyProtection="1">
      <alignment vertical="center"/>
    </xf>
    <xf numFmtId="0" fontId="9" fillId="0" borderId="0" xfId="4" applyFont="1" applyBorder="1" applyAlignment="1" applyProtection="1">
      <alignment vertical="center"/>
    </xf>
    <xf numFmtId="0" fontId="5" fillId="2" borderId="33" xfId="4" applyFont="1" applyFill="1" applyBorder="1" applyAlignment="1" applyProtection="1">
      <alignment horizontal="center" vertical="center"/>
    </xf>
    <xf numFmtId="0" fontId="5" fillId="2" borderId="33" xfId="4" applyFont="1" applyFill="1" applyBorder="1" applyAlignment="1" applyProtection="1">
      <alignment horizontal="right" vertical="center"/>
    </xf>
    <xf numFmtId="0" fontId="5" fillId="2" borderId="41" xfId="4" applyFont="1" applyFill="1" applyBorder="1" applyAlignment="1" applyProtection="1">
      <alignment horizontal="center" vertical="center"/>
    </xf>
    <xf numFmtId="0" fontId="9" fillId="2" borderId="37" xfId="4" applyFont="1" applyFill="1" applyBorder="1" applyAlignment="1" applyProtection="1">
      <alignment horizontal="center" vertical="center"/>
    </xf>
    <xf numFmtId="0" fontId="13" fillId="2" borderId="38" xfId="4" applyFont="1" applyFill="1" applyBorder="1" applyAlignment="1" applyProtection="1">
      <alignment horizontal="center" vertical="center"/>
    </xf>
    <xf numFmtId="0" fontId="4" fillId="0" borderId="0" xfId="4" applyFont="1" applyBorder="1" applyAlignment="1">
      <alignment vertical="center"/>
    </xf>
    <xf numFmtId="0" fontId="5" fillId="2" borderId="17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distributed" vertical="center"/>
    </xf>
    <xf numFmtId="0" fontId="5" fillId="2" borderId="42" xfId="4" applyFont="1" applyFill="1" applyBorder="1" applyAlignment="1" applyProtection="1">
      <alignment horizontal="center" vertical="center"/>
    </xf>
    <xf numFmtId="0" fontId="9" fillId="2" borderId="21" xfId="4" applyFont="1" applyFill="1" applyBorder="1" applyAlignment="1" applyProtection="1">
      <alignment horizontal="center" vertical="center"/>
    </xf>
    <xf numFmtId="0" fontId="13" fillId="2" borderId="39" xfId="4" applyFont="1" applyFill="1" applyBorder="1" applyAlignment="1" applyProtection="1">
      <alignment horizontal="center" vertical="center"/>
    </xf>
    <xf numFmtId="176" fontId="19" fillId="0" borderId="0" xfId="4" applyNumberFormat="1" applyFont="1" applyFill="1" applyBorder="1" applyAlignment="1" applyProtection="1">
      <alignment vertical="center"/>
    </xf>
    <xf numFmtId="176" fontId="19" fillId="0" borderId="10" xfId="4" applyNumberFormat="1" applyFont="1" applyFill="1" applyBorder="1" applyAlignment="1" applyProtection="1">
      <alignment vertical="center"/>
    </xf>
    <xf numFmtId="176" fontId="19" fillId="0" borderId="2" xfId="4" applyNumberFormat="1" applyFont="1" applyFill="1" applyBorder="1" applyAlignment="1" applyProtection="1">
      <alignment vertical="center"/>
    </xf>
    <xf numFmtId="177" fontId="22" fillId="0" borderId="16" xfId="4" applyNumberFormat="1" applyFont="1" applyFill="1" applyBorder="1" applyAlignment="1" applyProtection="1">
      <alignment vertical="center"/>
    </xf>
    <xf numFmtId="177" fontId="22" fillId="0" borderId="22" xfId="4" applyNumberFormat="1" applyFont="1" applyFill="1" applyBorder="1" applyAlignment="1" applyProtection="1">
      <alignment vertical="center"/>
    </xf>
    <xf numFmtId="177" fontId="7" fillId="0" borderId="19" xfId="4" applyNumberFormat="1" applyFont="1" applyFill="1" applyBorder="1" applyAlignment="1" applyProtection="1">
      <alignment horizontal="center" vertical="center"/>
    </xf>
    <xf numFmtId="177" fontId="7" fillId="3" borderId="40" xfId="4" applyNumberFormat="1" applyFont="1" applyFill="1" applyBorder="1" applyAlignment="1" applyProtection="1">
      <alignment horizontal="center" vertical="center"/>
    </xf>
    <xf numFmtId="176" fontId="19" fillId="0" borderId="16" xfId="4" applyNumberFormat="1" applyFont="1" applyFill="1" applyBorder="1" applyAlignment="1" applyProtection="1">
      <alignment vertical="center"/>
    </xf>
    <xf numFmtId="176" fontId="19" fillId="0" borderId="22" xfId="4" applyNumberFormat="1" applyFont="1" applyFill="1" applyBorder="1" applyAlignment="1" applyProtection="1">
      <alignment vertical="center"/>
    </xf>
    <xf numFmtId="176" fontId="19" fillId="0" borderId="19" xfId="4" applyNumberFormat="1" applyFont="1" applyFill="1" applyBorder="1" applyAlignment="1" applyProtection="1">
      <alignment vertical="center"/>
    </xf>
    <xf numFmtId="0" fontId="6" fillId="0" borderId="0" xfId="4" applyFont="1" applyAlignment="1">
      <alignment vertical="center"/>
    </xf>
    <xf numFmtId="176" fontId="11" fillId="0" borderId="5" xfId="4" applyNumberFormat="1" applyFont="1" applyFill="1" applyBorder="1" applyAlignment="1" applyProtection="1">
      <alignment vertical="center"/>
    </xf>
    <xf numFmtId="176" fontId="11" fillId="0" borderId="8" xfId="4" applyNumberFormat="1" applyFont="1" applyFill="1" applyBorder="1" applyAlignment="1" applyProtection="1">
      <alignment vertical="center"/>
    </xf>
    <xf numFmtId="176" fontId="9" fillId="0" borderId="1" xfId="4" applyNumberFormat="1" applyFont="1" applyFill="1" applyBorder="1" applyAlignment="1" applyProtection="1">
      <alignment vertical="center"/>
    </xf>
    <xf numFmtId="0" fontId="5" fillId="2" borderId="24" xfId="4" applyFont="1" applyFill="1" applyBorder="1" applyAlignment="1" applyProtection="1">
      <alignment horizontal="center" vertical="center"/>
    </xf>
    <xf numFmtId="0" fontId="5" fillId="2" borderId="0" xfId="4" applyFont="1" applyFill="1" applyBorder="1" applyAlignment="1" applyProtection="1">
      <alignment horizontal="center" vertical="center"/>
    </xf>
    <xf numFmtId="0" fontId="5" fillId="2" borderId="0" xfId="4" applyFont="1" applyFill="1" applyBorder="1" applyAlignment="1" applyProtection="1">
      <alignment horizontal="distributed" vertical="center"/>
    </xf>
    <xf numFmtId="0" fontId="5" fillId="2" borderId="43" xfId="4" applyFont="1" applyFill="1" applyBorder="1" applyAlignment="1" applyProtection="1">
      <alignment horizontal="center" vertical="center"/>
    </xf>
    <xf numFmtId="176" fontId="8" fillId="0" borderId="0" xfId="4" applyNumberFormat="1" applyFont="1" applyFill="1" applyBorder="1" applyAlignment="1" applyProtection="1">
      <alignment vertical="center"/>
    </xf>
    <xf numFmtId="176" fontId="8" fillId="0" borderId="10" xfId="4" applyNumberFormat="1" applyFont="1" applyFill="1" applyBorder="1" applyAlignment="1" applyProtection="1">
      <alignment vertical="center"/>
    </xf>
    <xf numFmtId="176" fontId="8" fillId="0" borderId="2" xfId="4" applyNumberFormat="1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horizontal="center" vertical="center"/>
    </xf>
    <xf numFmtId="0" fontId="5" fillId="2" borderId="16" xfId="4" applyFont="1" applyFill="1" applyBorder="1" applyAlignment="1" applyProtection="1">
      <alignment horizontal="center" vertical="center"/>
    </xf>
    <xf numFmtId="0" fontId="5" fillId="2" borderId="16" xfId="4" applyFont="1" applyFill="1" applyBorder="1" applyAlignment="1" applyProtection="1">
      <alignment horizontal="distributed" vertical="center"/>
    </xf>
    <xf numFmtId="0" fontId="5" fillId="2" borderId="44" xfId="4" applyFont="1" applyFill="1" applyBorder="1" applyAlignment="1" applyProtection="1">
      <alignment horizontal="center" vertical="center"/>
    </xf>
    <xf numFmtId="176" fontId="8" fillId="0" borderId="16" xfId="4" applyNumberFormat="1" applyFont="1" applyFill="1" applyBorder="1" applyAlignment="1" applyProtection="1">
      <alignment vertical="center"/>
    </xf>
    <xf numFmtId="176" fontId="8" fillId="0" borderId="22" xfId="4" applyNumberFormat="1" applyFont="1" applyFill="1" applyBorder="1" applyAlignment="1" applyProtection="1">
      <alignment vertical="center"/>
    </xf>
    <xf numFmtId="176" fontId="8" fillId="0" borderId="19" xfId="4" applyNumberFormat="1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horizontal="distributed" vertical="center" justifyLastLine="1"/>
    </xf>
    <xf numFmtId="0" fontId="5" fillId="2" borderId="16" xfId="4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vertical="center"/>
    </xf>
    <xf numFmtId="0" fontId="5" fillId="2" borderId="0" xfId="4" applyFont="1" applyFill="1" applyBorder="1" applyAlignment="1" applyProtection="1">
      <alignment vertical="center"/>
    </xf>
    <xf numFmtId="0" fontId="5" fillId="2" borderId="18" xfId="4" applyFont="1" applyFill="1" applyBorder="1" applyAlignment="1" applyProtection="1">
      <alignment horizontal="center" vertical="center"/>
    </xf>
    <xf numFmtId="0" fontId="5" fillId="2" borderId="18" xfId="4" applyFont="1" applyFill="1" applyBorder="1" applyAlignment="1" applyProtection="1">
      <alignment horizontal="distributed" vertical="center"/>
    </xf>
    <xf numFmtId="0" fontId="5" fillId="2" borderId="45" xfId="4" applyFont="1" applyFill="1" applyBorder="1" applyAlignment="1" applyProtection="1">
      <alignment horizontal="center" vertical="center"/>
    </xf>
    <xf numFmtId="176" fontId="8" fillId="0" borderId="18" xfId="4" applyNumberFormat="1" applyFont="1" applyFill="1" applyBorder="1" applyAlignment="1" applyProtection="1">
      <alignment vertical="center"/>
    </xf>
    <xf numFmtId="176" fontId="8" fillId="0" borderId="24" xfId="4" applyNumberFormat="1" applyFont="1" applyFill="1" applyBorder="1" applyAlignment="1" applyProtection="1">
      <alignment vertical="center"/>
    </xf>
    <xf numFmtId="176" fontId="8" fillId="0" borderId="20" xfId="4" applyNumberFormat="1" applyFont="1" applyFill="1" applyBorder="1" applyAlignment="1" applyProtection="1">
      <alignment vertical="center"/>
    </xf>
    <xf numFmtId="0" fontId="5" fillId="2" borderId="26" xfId="4" applyFont="1" applyFill="1" applyBorder="1" applyAlignment="1" applyProtection="1">
      <alignment vertical="center"/>
    </xf>
    <xf numFmtId="0" fontId="5" fillId="2" borderId="17" xfId="4" applyFont="1" applyFill="1" applyBorder="1" applyAlignment="1" applyProtection="1">
      <alignment vertical="center"/>
    </xf>
    <xf numFmtId="176" fontId="8" fillId="0" borderId="17" xfId="4" applyNumberFormat="1" applyFont="1" applyFill="1" applyBorder="1" applyAlignment="1" applyProtection="1">
      <alignment vertical="center"/>
    </xf>
    <xf numFmtId="176" fontId="8" fillId="0" borderId="26" xfId="4" applyNumberFormat="1" applyFont="1" applyFill="1" applyBorder="1" applyAlignment="1" applyProtection="1">
      <alignment vertical="center"/>
    </xf>
    <xf numFmtId="176" fontId="8" fillId="0" borderId="21" xfId="4" applyNumberFormat="1" applyFont="1" applyFill="1" applyBorder="1" applyAlignment="1" applyProtection="1">
      <alignment vertical="center"/>
    </xf>
    <xf numFmtId="176" fontId="8" fillId="0" borderId="20" xfId="4" applyNumberFormat="1" applyFont="1" applyFill="1" applyBorder="1" applyAlignment="1" applyProtection="1">
      <alignment horizontal="right" vertical="center"/>
    </xf>
    <xf numFmtId="0" fontId="5" fillId="2" borderId="46" xfId="4" applyFont="1" applyFill="1" applyBorder="1" applyAlignment="1" applyProtection="1">
      <alignment horizontal="center" vertical="center"/>
    </xf>
    <xf numFmtId="176" fontId="8" fillId="0" borderId="19" xfId="4" applyNumberFormat="1" applyFont="1" applyFill="1" applyBorder="1" applyAlignment="1" applyProtection="1">
      <alignment horizontal="right" vertical="center"/>
    </xf>
    <xf numFmtId="176" fontId="8" fillId="0" borderId="2" xfId="4" applyNumberFormat="1" applyFont="1" applyFill="1" applyBorder="1" applyAlignment="1" applyProtection="1">
      <alignment horizontal="right" vertical="center"/>
    </xf>
    <xf numFmtId="0" fontId="5" fillId="2" borderId="16" xfId="4" applyFont="1" applyFill="1" applyBorder="1" applyAlignment="1" applyProtection="1">
      <alignment horizontal="center" vertical="center" shrinkToFit="1"/>
    </xf>
    <xf numFmtId="0" fontId="6" fillId="2" borderId="18" xfId="4" applyFont="1" applyFill="1" applyBorder="1" applyAlignment="1" applyProtection="1">
      <alignment horizontal="distributed" vertical="center"/>
    </xf>
    <xf numFmtId="0" fontId="6" fillId="2" borderId="45" xfId="4" applyFont="1" applyFill="1" applyBorder="1" applyAlignment="1" applyProtection="1">
      <alignment horizontal="center" vertical="center"/>
    </xf>
    <xf numFmtId="176" fontId="8" fillId="0" borderId="28" xfId="4" applyNumberFormat="1" applyFont="1" applyFill="1" applyBorder="1" applyAlignment="1" applyProtection="1">
      <alignment vertical="center"/>
    </xf>
    <xf numFmtId="177" fontId="7" fillId="3" borderId="59" xfId="4" applyNumberFormat="1" applyFont="1" applyFill="1" applyBorder="1" applyAlignment="1" applyProtection="1">
      <alignment horizontal="center" vertical="center"/>
    </xf>
    <xf numFmtId="176" fontId="8" fillId="0" borderId="3" xfId="4" applyNumberFormat="1" applyFont="1" applyFill="1" applyBorder="1" applyAlignment="1" applyProtection="1">
      <alignment horizontal="center" vertical="center"/>
    </xf>
    <xf numFmtId="177" fontId="7" fillId="3" borderId="54" xfId="4" applyNumberFormat="1" applyFont="1" applyFill="1" applyBorder="1" applyAlignment="1" applyProtection="1">
      <alignment horizontal="center" vertical="center"/>
    </xf>
    <xf numFmtId="0" fontId="5" fillId="2" borderId="26" xfId="4" applyFont="1" applyFill="1" applyBorder="1" applyAlignment="1" applyProtection="1">
      <alignment horizontal="center" vertical="center"/>
    </xf>
    <xf numFmtId="0" fontId="6" fillId="2" borderId="36" xfId="4" applyFont="1" applyFill="1" applyBorder="1" applyAlignment="1" applyProtection="1">
      <alignment horizontal="center" vertical="center"/>
    </xf>
    <xf numFmtId="0" fontId="6" fillId="2" borderId="36" xfId="4" applyFont="1" applyFill="1" applyBorder="1" applyAlignment="1" applyProtection="1">
      <alignment horizontal="distributed" vertical="center"/>
    </xf>
    <xf numFmtId="0" fontId="6" fillId="2" borderId="47" xfId="4" applyFont="1" applyFill="1" applyBorder="1" applyAlignment="1" applyProtection="1">
      <alignment horizontal="center" vertical="center"/>
    </xf>
    <xf numFmtId="37" fontId="5" fillId="2" borderId="0" xfId="4" applyNumberFormat="1" applyFont="1" applyFill="1" applyBorder="1" applyAlignment="1" applyProtection="1">
      <alignment horizontal="center" vertical="center"/>
    </xf>
    <xf numFmtId="37" fontId="5" fillId="2" borderId="0" xfId="4" applyNumberFormat="1" applyFont="1" applyFill="1" applyBorder="1" applyAlignment="1" applyProtection="1">
      <alignment horizontal="distributed" vertical="center"/>
    </xf>
    <xf numFmtId="37" fontId="5" fillId="2" borderId="43" xfId="4" applyNumberFormat="1" applyFont="1" applyFill="1" applyBorder="1" applyAlignment="1" applyProtection="1">
      <alignment vertical="center"/>
    </xf>
    <xf numFmtId="37" fontId="5" fillId="2" borderId="6" xfId="4" applyNumberFormat="1" applyFont="1" applyFill="1" applyBorder="1" applyAlignment="1" applyProtection="1">
      <alignment horizontal="center" vertical="center"/>
    </xf>
    <xf numFmtId="37" fontId="5" fillId="2" borderId="6" xfId="4" applyNumberFormat="1" applyFont="1" applyFill="1" applyBorder="1" applyAlignment="1" applyProtection="1">
      <alignment horizontal="distributed" vertical="center"/>
    </xf>
    <xf numFmtId="37" fontId="5" fillId="2" borderId="51" xfId="4" applyNumberFormat="1" applyFont="1" applyFill="1" applyBorder="1" applyAlignment="1" applyProtection="1">
      <alignment vertical="center"/>
    </xf>
    <xf numFmtId="176" fontId="8" fillId="0" borderId="3" xfId="4" applyNumberFormat="1" applyFont="1" applyFill="1" applyBorder="1" applyAlignment="1" applyProtection="1">
      <alignment vertical="center"/>
    </xf>
    <xf numFmtId="37" fontId="5" fillId="2" borderId="7" xfId="4" applyNumberFormat="1" applyFont="1" applyFill="1" applyBorder="1" applyAlignment="1" applyProtection="1">
      <alignment horizontal="center" vertical="center"/>
    </xf>
    <xf numFmtId="37" fontId="5" fillId="2" borderId="7" xfId="4" applyNumberFormat="1" applyFont="1" applyFill="1" applyBorder="1" applyAlignment="1" applyProtection="1">
      <alignment horizontal="distributed" vertical="center"/>
    </xf>
    <xf numFmtId="37" fontId="5" fillId="2" borderId="52" xfId="4" applyNumberFormat="1" applyFont="1" applyFill="1" applyBorder="1" applyAlignment="1" applyProtection="1">
      <alignment vertical="center"/>
    </xf>
    <xf numFmtId="176" fontId="11" fillId="0" borderId="4" xfId="4" applyNumberFormat="1" applyFont="1" applyFill="1" applyBorder="1" applyAlignment="1" applyProtection="1">
      <alignment vertical="center"/>
    </xf>
    <xf numFmtId="0" fontId="12" fillId="0" borderId="0" xfId="4" applyFont="1" applyAlignment="1">
      <alignment vertical="center"/>
    </xf>
    <xf numFmtId="0" fontId="10" fillId="0" borderId="0" xfId="4" applyFont="1" applyBorder="1" applyAlignment="1">
      <alignment vertical="center"/>
    </xf>
    <xf numFmtId="0" fontId="4" fillId="0" borderId="0" xfId="4" applyFont="1" applyBorder="1" applyAlignment="1">
      <alignment horizontal="distributed" vertical="center"/>
    </xf>
    <xf numFmtId="0" fontId="5" fillId="2" borderId="17" xfId="5" applyFont="1" applyFill="1" applyBorder="1" applyAlignment="1" applyProtection="1">
      <alignment horizontal="center" vertical="center"/>
    </xf>
    <xf numFmtId="0" fontId="5" fillId="2" borderId="43" xfId="5" applyFont="1" applyFill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center" vertic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distributed" vertical="center"/>
    </xf>
    <xf numFmtId="0" fontId="2" fillId="0" borderId="0" xfId="5" applyFont="1" applyBorder="1" applyAlignment="1" applyProtection="1">
      <alignment vertical="center"/>
    </xf>
    <xf numFmtId="0" fontId="9" fillId="0" borderId="0" xfId="5" applyFont="1" applyBorder="1" applyAlignment="1" applyProtection="1">
      <alignment vertical="center"/>
    </xf>
    <xf numFmtId="0" fontId="9" fillId="0" borderId="0" xfId="5" applyFont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right" vertical="center"/>
    </xf>
    <xf numFmtId="0" fontId="5" fillId="2" borderId="41" xfId="5" applyFont="1" applyFill="1" applyBorder="1" applyAlignment="1" applyProtection="1">
      <alignment horizontal="center" vertical="center"/>
    </xf>
    <xf numFmtId="0" fontId="9" fillId="2" borderId="37" xfId="5" applyFont="1" applyFill="1" applyBorder="1" applyAlignment="1" applyProtection="1">
      <alignment horizontal="center" vertical="center"/>
    </xf>
    <xf numFmtId="0" fontId="13" fillId="2" borderId="38" xfId="5" applyFont="1" applyFill="1" applyBorder="1" applyAlignment="1" applyProtection="1">
      <alignment horizontal="center" vertical="center"/>
    </xf>
    <xf numFmtId="0" fontId="4" fillId="0" borderId="0" xfId="5" applyFont="1" applyBorder="1" applyAlignment="1">
      <alignment vertical="center"/>
    </xf>
    <xf numFmtId="0" fontId="5" fillId="2" borderId="17" xfId="5" applyFont="1" applyFill="1" applyBorder="1" applyAlignment="1" applyProtection="1">
      <alignment horizontal="distributed" vertical="center"/>
    </xf>
    <xf numFmtId="0" fontId="5" fillId="2" borderId="42" xfId="5" applyFont="1" applyFill="1" applyBorder="1" applyAlignment="1" applyProtection="1">
      <alignment horizontal="center" vertical="center"/>
    </xf>
    <xf numFmtId="0" fontId="9" fillId="2" borderId="21" xfId="5" applyFont="1" applyFill="1" applyBorder="1" applyAlignment="1" applyProtection="1">
      <alignment horizontal="center" vertical="center"/>
    </xf>
    <xf numFmtId="0" fontId="13" fillId="2" borderId="39" xfId="5" applyFont="1" applyFill="1" applyBorder="1" applyAlignment="1" applyProtection="1">
      <alignment horizontal="center" vertical="center"/>
    </xf>
    <xf numFmtId="176" fontId="19" fillId="0" borderId="0" xfId="5" applyNumberFormat="1" applyFont="1" applyFill="1" applyBorder="1" applyAlignment="1" applyProtection="1">
      <alignment vertical="center"/>
    </xf>
    <xf numFmtId="176" fontId="19" fillId="0" borderId="10" xfId="5" applyNumberFormat="1" applyFont="1" applyFill="1" applyBorder="1" applyAlignment="1" applyProtection="1">
      <alignment vertical="center"/>
    </xf>
    <xf numFmtId="176" fontId="26" fillId="0" borderId="60" xfId="5" applyNumberFormat="1" applyFont="1" applyFill="1" applyBorder="1" applyAlignment="1" applyProtection="1">
      <alignment vertical="center"/>
    </xf>
    <xf numFmtId="176" fontId="19" fillId="0" borderId="61" xfId="5" applyNumberFormat="1" applyFont="1" applyFill="1" applyBorder="1" applyAlignment="1" applyProtection="1">
      <alignment vertical="center"/>
    </xf>
    <xf numFmtId="176" fontId="27" fillId="0" borderId="62" xfId="5" applyNumberFormat="1" applyFont="1" applyFill="1" applyBorder="1" applyAlignment="1" applyProtection="1">
      <alignment vertical="center"/>
    </xf>
    <xf numFmtId="176" fontId="27" fillId="0" borderId="63" xfId="5" applyNumberFormat="1" applyFont="1" applyFill="1" applyBorder="1" applyAlignment="1" applyProtection="1">
      <alignment vertical="center"/>
    </xf>
    <xf numFmtId="177" fontId="22" fillId="0" borderId="16" xfId="5" applyNumberFormat="1" applyFont="1" applyFill="1" applyBorder="1" applyAlignment="1" applyProtection="1">
      <alignment vertical="center"/>
    </xf>
    <xf numFmtId="177" fontId="22" fillId="0" borderId="22" xfId="5" applyNumberFormat="1" applyFont="1" applyFill="1" applyBorder="1" applyAlignment="1" applyProtection="1">
      <alignment vertical="center"/>
    </xf>
    <xf numFmtId="177" fontId="22" fillId="0" borderId="64" xfId="5" applyNumberFormat="1" applyFont="1" applyFill="1" applyBorder="1" applyAlignment="1" applyProtection="1">
      <alignment vertical="center"/>
    </xf>
    <xf numFmtId="177" fontId="22" fillId="0" borderId="46" xfId="5" applyNumberFormat="1" applyFont="1" applyFill="1" applyBorder="1" applyAlignment="1" applyProtection="1">
      <alignment vertical="center"/>
    </xf>
    <xf numFmtId="177" fontId="22" fillId="0" borderId="65" xfId="5" applyNumberFormat="1" applyFont="1" applyFill="1" applyBorder="1" applyAlignment="1" applyProtection="1">
      <alignment vertical="center"/>
    </xf>
    <xf numFmtId="177" fontId="7" fillId="0" borderId="16" xfId="5" applyNumberFormat="1" applyFont="1" applyFill="1" applyBorder="1" applyAlignment="1" applyProtection="1">
      <alignment horizontal="center" vertical="center"/>
    </xf>
    <xf numFmtId="177" fontId="7" fillId="0" borderId="66" xfId="5" applyNumberFormat="1" applyFont="1" applyFill="1" applyBorder="1" applyAlignment="1" applyProtection="1">
      <alignment horizontal="center" vertical="center"/>
    </xf>
    <xf numFmtId="176" fontId="19" fillId="0" borderId="16" xfId="5" applyNumberFormat="1" applyFont="1" applyFill="1" applyBorder="1" applyAlignment="1" applyProtection="1">
      <alignment vertical="center"/>
    </xf>
    <xf numFmtId="176" fontId="19" fillId="0" borderId="22" xfId="5" applyNumberFormat="1" applyFont="1" applyFill="1" applyBorder="1" applyAlignment="1" applyProtection="1">
      <alignment vertical="center"/>
    </xf>
    <xf numFmtId="176" fontId="26" fillId="0" borderId="64" xfId="5" applyNumberFormat="1" applyFont="1" applyFill="1" applyBorder="1" applyAlignment="1" applyProtection="1">
      <alignment vertical="center"/>
    </xf>
    <xf numFmtId="176" fontId="19" fillId="0" borderId="46" xfId="5" applyNumberFormat="1" applyFont="1" applyFill="1" applyBorder="1" applyAlignment="1" applyProtection="1">
      <alignment vertical="center"/>
    </xf>
    <xf numFmtId="176" fontId="5" fillId="0" borderId="65" xfId="5" applyNumberFormat="1" applyFont="1" applyFill="1" applyBorder="1" applyAlignment="1" applyProtection="1">
      <alignment vertical="center"/>
    </xf>
    <xf numFmtId="176" fontId="27" fillId="0" borderId="16" xfId="5" applyNumberFormat="1" applyFont="1" applyFill="1" applyBorder="1" applyAlignment="1" applyProtection="1">
      <alignment vertical="center"/>
    </xf>
    <xf numFmtId="0" fontId="6" fillId="0" borderId="0" xfId="5" applyFont="1" applyAlignment="1">
      <alignment vertical="center"/>
    </xf>
    <xf numFmtId="176" fontId="11" fillId="0" borderId="5" xfId="5" applyNumberFormat="1" applyFont="1" applyFill="1" applyBorder="1" applyAlignment="1" applyProtection="1">
      <alignment vertical="center"/>
    </xf>
    <xf numFmtId="176" fontId="11" fillId="0" borderId="8" xfId="5" applyNumberFormat="1" applyFont="1" applyFill="1" applyBorder="1" applyAlignment="1" applyProtection="1">
      <alignment vertical="center"/>
    </xf>
    <xf numFmtId="176" fontId="11" fillId="0" borderId="67" xfId="5" applyNumberFormat="1" applyFont="1" applyFill="1" applyBorder="1" applyAlignment="1" applyProtection="1">
      <alignment vertical="center"/>
    </xf>
    <xf numFmtId="176" fontId="11" fillId="0" borderId="68" xfId="5" applyNumberFormat="1" applyFont="1" applyFill="1" applyBorder="1" applyAlignment="1" applyProtection="1">
      <alignment vertical="center"/>
    </xf>
    <xf numFmtId="176" fontId="9" fillId="0" borderId="69" xfId="5" applyNumberFormat="1" applyFont="1" applyFill="1" applyBorder="1" applyAlignment="1" applyProtection="1">
      <alignment vertical="center"/>
    </xf>
    <xf numFmtId="176" fontId="27" fillId="0" borderId="70" xfId="5" applyNumberFormat="1" applyFont="1" applyFill="1" applyBorder="1" applyAlignment="1" applyProtection="1">
      <alignment vertical="center"/>
    </xf>
    <xf numFmtId="0" fontId="5" fillId="2" borderId="24" xfId="5" applyFont="1" applyFill="1" applyBorder="1" applyAlignment="1" applyProtection="1">
      <alignment horizontal="center" vertical="center"/>
    </xf>
    <xf numFmtId="0" fontId="5" fillId="2" borderId="0" xfId="5" applyFont="1" applyFill="1" applyBorder="1" applyAlignment="1" applyProtection="1">
      <alignment horizontal="center" vertical="center"/>
    </xf>
    <xf numFmtId="0" fontId="5" fillId="2" borderId="0" xfId="5" applyFont="1" applyFill="1" applyBorder="1" applyAlignment="1" applyProtection="1">
      <alignment horizontal="distributed" vertical="center"/>
    </xf>
    <xf numFmtId="176" fontId="8" fillId="0" borderId="0" xfId="5" applyNumberFormat="1" applyFont="1" applyFill="1" applyBorder="1" applyAlignment="1" applyProtection="1">
      <alignment vertical="center"/>
    </xf>
    <xf numFmtId="176" fontId="8" fillId="0" borderId="10" xfId="5" applyNumberFormat="1" applyFont="1" applyFill="1" applyBorder="1" applyAlignment="1" applyProtection="1">
      <alignment vertical="center"/>
    </xf>
    <xf numFmtId="176" fontId="8" fillId="0" borderId="71" xfId="5" applyNumberFormat="1" applyFont="1" applyFill="1" applyBorder="1" applyAlignment="1" applyProtection="1">
      <alignment vertical="center"/>
    </xf>
    <xf numFmtId="176" fontId="8" fillId="0" borderId="72" xfId="5" applyNumberFormat="1" applyFont="1" applyFill="1" applyBorder="1" applyAlignment="1" applyProtection="1">
      <alignment vertical="center"/>
    </xf>
    <xf numFmtId="176" fontId="5" fillId="0" borderId="73" xfId="5" applyNumberFormat="1" applyFont="1" applyFill="1" applyBorder="1" applyAlignment="1" applyProtection="1">
      <alignment vertical="center"/>
    </xf>
    <xf numFmtId="176" fontId="8" fillId="0" borderId="74" xfId="5" applyNumberFormat="1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horizontal="center" vertical="center"/>
    </xf>
    <xf numFmtId="0" fontId="5" fillId="2" borderId="16" xfId="5" applyFont="1" applyFill="1" applyBorder="1" applyAlignment="1" applyProtection="1">
      <alignment horizontal="center" vertical="center"/>
    </xf>
    <xf numFmtId="0" fontId="5" fillId="2" borderId="16" xfId="5" applyFont="1" applyFill="1" applyBorder="1" applyAlignment="1" applyProtection="1">
      <alignment horizontal="distributed" vertical="center"/>
    </xf>
    <xf numFmtId="0" fontId="5" fillId="2" borderId="44" xfId="5" applyFont="1" applyFill="1" applyBorder="1" applyAlignment="1" applyProtection="1">
      <alignment horizontal="center" vertical="center"/>
    </xf>
    <xf numFmtId="176" fontId="8" fillId="0" borderId="16" xfId="5" applyNumberFormat="1" applyFont="1" applyFill="1" applyBorder="1" applyAlignment="1" applyProtection="1">
      <alignment vertical="center"/>
    </xf>
    <xf numFmtId="176" fontId="8" fillId="0" borderId="22" xfId="5" applyNumberFormat="1" applyFont="1" applyFill="1" applyBorder="1" applyAlignment="1" applyProtection="1">
      <alignment vertical="center"/>
    </xf>
    <xf numFmtId="176" fontId="8" fillId="0" borderId="64" xfId="5" applyNumberFormat="1" applyFont="1" applyFill="1" applyBorder="1" applyAlignment="1" applyProtection="1">
      <alignment vertical="center"/>
    </xf>
    <xf numFmtId="176" fontId="8" fillId="0" borderId="46" xfId="5" applyNumberFormat="1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horizontal="distributed" vertical="center" justifyLastLine="1"/>
    </xf>
    <xf numFmtId="0" fontId="5" fillId="2" borderId="16" xfId="5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vertical="center"/>
    </xf>
    <xf numFmtId="0" fontId="5" fillId="2" borderId="0" xfId="5" applyFont="1" applyFill="1" applyBorder="1" applyAlignment="1" applyProtection="1">
      <alignment vertical="center"/>
    </xf>
    <xf numFmtId="176" fontId="8" fillId="0" borderId="67" xfId="5" applyNumberFormat="1" applyFont="1" applyFill="1" applyBorder="1" applyAlignment="1" applyProtection="1">
      <alignment vertical="center"/>
    </xf>
    <xf numFmtId="176" fontId="8" fillId="0" borderId="68" xfId="5" applyNumberFormat="1" applyFont="1" applyFill="1" applyBorder="1" applyAlignment="1" applyProtection="1">
      <alignment vertical="center"/>
    </xf>
    <xf numFmtId="176" fontId="5" fillId="0" borderId="69" xfId="5" applyNumberFormat="1" applyFont="1" applyFill="1" applyBorder="1" applyAlignment="1" applyProtection="1">
      <alignment vertical="center"/>
    </xf>
    <xf numFmtId="176" fontId="8" fillId="0" borderId="70" xfId="5" applyNumberFormat="1" applyFont="1" applyFill="1" applyBorder="1" applyAlignment="1" applyProtection="1">
      <alignment vertical="center"/>
    </xf>
    <xf numFmtId="0" fontId="5" fillId="2" borderId="18" xfId="5" applyFont="1" applyFill="1" applyBorder="1" applyAlignment="1" applyProtection="1">
      <alignment horizontal="center" vertical="center"/>
    </xf>
    <xf numFmtId="0" fontId="5" fillId="2" borderId="18" xfId="5" applyFont="1" applyFill="1" applyBorder="1" applyAlignment="1" applyProtection="1">
      <alignment horizontal="distributed" vertical="center"/>
    </xf>
    <xf numFmtId="0" fontId="5" fillId="2" borderId="45" xfId="5" applyFont="1" applyFill="1" applyBorder="1" applyAlignment="1" applyProtection="1">
      <alignment horizontal="center" vertical="center"/>
    </xf>
    <xf numFmtId="176" fontId="8" fillId="0" borderId="18" xfId="5" applyNumberFormat="1" applyFont="1" applyFill="1" applyBorder="1" applyAlignment="1" applyProtection="1">
      <alignment vertical="center"/>
    </xf>
    <xf numFmtId="176" fontId="8" fillId="0" borderId="24" xfId="5" applyNumberFormat="1" applyFont="1" applyFill="1" applyBorder="1" applyAlignment="1" applyProtection="1">
      <alignment vertical="center"/>
    </xf>
    <xf numFmtId="176" fontId="29" fillId="0" borderId="71" xfId="5" applyNumberFormat="1" applyFont="1" applyFill="1" applyBorder="1" applyAlignment="1" applyProtection="1">
      <alignment vertical="center"/>
    </xf>
    <xf numFmtId="176" fontId="4" fillId="0" borderId="73" xfId="5" applyNumberFormat="1" applyFont="1" applyFill="1" applyBorder="1" applyAlignment="1" applyProtection="1">
      <alignment vertical="center"/>
    </xf>
    <xf numFmtId="176" fontId="29" fillId="0" borderId="74" xfId="5" applyNumberFormat="1" applyFont="1" applyFill="1" applyBorder="1" applyAlignment="1" applyProtection="1">
      <alignment vertical="center"/>
    </xf>
    <xf numFmtId="176" fontId="4" fillId="0" borderId="65" xfId="5" applyNumberFormat="1" applyFont="1" applyFill="1" applyBorder="1" applyAlignment="1" applyProtection="1">
      <alignment vertical="center"/>
    </xf>
    <xf numFmtId="176" fontId="29" fillId="0" borderId="16" xfId="5" applyNumberFormat="1" applyFont="1" applyFill="1" applyBorder="1" applyAlignment="1" applyProtection="1">
      <alignment vertical="center"/>
    </xf>
    <xf numFmtId="0" fontId="5" fillId="2" borderId="26" xfId="5" applyFont="1" applyFill="1" applyBorder="1" applyAlignment="1" applyProtection="1">
      <alignment vertical="center"/>
    </xf>
    <xf numFmtId="0" fontId="5" fillId="2" borderId="17" xfId="5" applyFont="1" applyFill="1" applyBorder="1" applyAlignment="1" applyProtection="1">
      <alignment vertical="center"/>
    </xf>
    <xf numFmtId="176" fontId="8" fillId="0" borderId="17" xfId="5" applyNumberFormat="1" applyFont="1" applyFill="1" applyBorder="1" applyAlignment="1" applyProtection="1">
      <alignment vertical="center"/>
    </xf>
    <xf numFmtId="176" fontId="8" fillId="0" borderId="26" xfId="5" applyNumberFormat="1" applyFont="1" applyFill="1" applyBorder="1" applyAlignment="1" applyProtection="1">
      <alignment vertical="center"/>
    </xf>
    <xf numFmtId="176" fontId="4" fillId="0" borderId="69" xfId="5" applyNumberFormat="1" applyFont="1" applyFill="1" applyBorder="1" applyAlignment="1" applyProtection="1">
      <alignment vertical="center"/>
    </xf>
    <xf numFmtId="176" fontId="29" fillId="0" borderId="70" xfId="5" applyNumberFormat="1" applyFont="1" applyFill="1" applyBorder="1" applyAlignment="1" applyProtection="1">
      <alignment vertical="center"/>
    </xf>
    <xf numFmtId="0" fontId="5" fillId="2" borderId="46" xfId="5" applyFont="1" applyFill="1" applyBorder="1" applyAlignment="1" applyProtection="1">
      <alignment horizontal="center" vertical="center"/>
    </xf>
    <xf numFmtId="176" fontId="29" fillId="0" borderId="64" xfId="5" applyNumberFormat="1" applyFont="1" applyFill="1" applyBorder="1" applyAlignment="1" applyProtection="1">
      <alignment vertical="center"/>
    </xf>
    <xf numFmtId="0" fontId="5" fillId="2" borderId="16" xfId="5" applyFont="1" applyFill="1" applyBorder="1" applyAlignment="1" applyProtection="1">
      <alignment horizontal="center" vertical="center" shrinkToFit="1"/>
    </xf>
    <xf numFmtId="0" fontId="6" fillId="2" borderId="18" xfId="5" applyFont="1" applyFill="1" applyBorder="1" applyAlignment="1" applyProtection="1">
      <alignment horizontal="distributed" vertical="center"/>
    </xf>
    <xf numFmtId="0" fontId="6" fillId="2" borderId="45" xfId="5" applyFont="1" applyFill="1" applyBorder="1" applyAlignment="1" applyProtection="1">
      <alignment horizontal="center" vertical="center"/>
    </xf>
    <xf numFmtId="176" fontId="19" fillId="0" borderId="75" xfId="1" applyNumberFormat="1" applyFont="1" applyFill="1" applyBorder="1" applyAlignment="1" applyProtection="1">
      <alignment vertical="center"/>
    </xf>
    <xf numFmtId="176" fontId="19" fillId="0" borderId="76" xfId="1" applyNumberFormat="1" applyFont="1" applyFill="1" applyBorder="1" applyAlignment="1" applyProtection="1">
      <alignment vertical="center"/>
    </xf>
    <xf numFmtId="176" fontId="4" fillId="0" borderId="77" xfId="1" applyNumberFormat="1" applyFont="1" applyFill="1" applyBorder="1" applyAlignment="1" applyProtection="1">
      <alignment vertical="center"/>
    </xf>
    <xf numFmtId="176" fontId="29" fillId="0" borderId="78" xfId="5" applyNumberFormat="1" applyFont="1" applyFill="1" applyBorder="1" applyAlignment="1" applyProtection="1">
      <alignment vertical="center"/>
    </xf>
    <xf numFmtId="176" fontId="8" fillId="0" borderId="71" xfId="1" applyNumberFormat="1" applyFont="1" applyFill="1" applyBorder="1" applyAlignment="1" applyProtection="1">
      <alignment vertical="center"/>
    </xf>
    <xf numFmtId="176" fontId="8" fillId="0" borderId="72" xfId="1" applyNumberFormat="1" applyFont="1" applyFill="1" applyBorder="1" applyAlignment="1" applyProtection="1">
      <alignment vertical="center"/>
    </xf>
    <xf numFmtId="176" fontId="8" fillId="0" borderId="64" xfId="1" applyNumberFormat="1" applyFont="1" applyFill="1" applyBorder="1" applyAlignment="1" applyProtection="1">
      <alignment vertical="center"/>
    </xf>
    <xf numFmtId="176" fontId="8" fillId="0" borderId="46" xfId="1" applyNumberFormat="1" applyFont="1" applyFill="1" applyBorder="1" applyAlignment="1" applyProtection="1">
      <alignment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6" fontId="8" fillId="0" borderId="46" xfId="1" quotePrefix="1" applyNumberFormat="1" applyFont="1" applyFill="1" applyBorder="1" applyAlignment="1" applyProtection="1">
      <alignment horizontal="right" vertical="center"/>
    </xf>
    <xf numFmtId="176" fontId="8" fillId="0" borderId="79" xfId="1" applyNumberFormat="1" applyFont="1" applyFill="1" applyBorder="1" applyAlignment="1" applyProtection="1">
      <alignment horizontal="right" vertical="center"/>
    </xf>
    <xf numFmtId="176" fontId="8" fillId="0" borderId="80" xfId="1" quotePrefix="1" applyNumberFormat="1" applyFont="1" applyFill="1" applyBorder="1" applyAlignment="1" applyProtection="1">
      <alignment horizontal="right" vertical="center"/>
    </xf>
    <xf numFmtId="176" fontId="5" fillId="0" borderId="81" xfId="5" applyNumberFormat="1" applyFont="1" applyFill="1" applyBorder="1" applyAlignment="1" applyProtection="1">
      <alignment vertical="center"/>
    </xf>
    <xf numFmtId="176" fontId="8" fillId="0" borderId="82" xfId="5" applyNumberFormat="1" applyFont="1" applyFill="1" applyBorder="1" applyAlignment="1" applyProtection="1">
      <alignment vertical="center"/>
    </xf>
    <xf numFmtId="0" fontId="5" fillId="2" borderId="26" xfId="5" applyFont="1" applyFill="1" applyBorder="1" applyAlignment="1" applyProtection="1">
      <alignment horizontal="center" vertical="center"/>
    </xf>
    <xf numFmtId="0" fontId="6" fillId="2" borderId="36" xfId="5" applyFont="1" applyFill="1" applyBorder="1" applyAlignment="1" applyProtection="1">
      <alignment horizontal="center" vertical="center"/>
    </xf>
    <xf numFmtId="0" fontId="6" fillId="2" borderId="36" xfId="5" applyFont="1" applyFill="1" applyBorder="1" applyAlignment="1" applyProtection="1">
      <alignment horizontal="distributed" vertical="center"/>
    </xf>
    <xf numFmtId="0" fontId="6" fillId="2" borderId="47" xfId="5" applyFont="1" applyFill="1" applyBorder="1" applyAlignment="1" applyProtection="1">
      <alignment horizontal="center" vertical="center"/>
    </xf>
    <xf numFmtId="176" fontId="19" fillId="0" borderId="83" xfId="1" applyNumberFormat="1" applyFont="1" applyFill="1" applyBorder="1" applyAlignment="1" applyProtection="1">
      <alignment vertical="center"/>
    </xf>
    <xf numFmtId="176" fontId="19" fillId="0" borderId="84" xfId="1" applyNumberFormat="1" applyFont="1" applyFill="1" applyBorder="1" applyAlignment="1" applyProtection="1">
      <alignment vertical="center"/>
    </xf>
    <xf numFmtId="176" fontId="4" fillId="0" borderId="85" xfId="1" applyNumberFormat="1" applyFont="1" applyFill="1" applyBorder="1" applyAlignment="1" applyProtection="1">
      <alignment vertical="center"/>
    </xf>
    <xf numFmtId="176" fontId="29" fillId="0" borderId="86" xfId="5" applyNumberFormat="1" applyFont="1" applyFill="1" applyBorder="1" applyAlignment="1" applyProtection="1">
      <alignment vertical="center"/>
    </xf>
    <xf numFmtId="177" fontId="8" fillId="0" borderId="71" xfId="1" applyNumberFormat="1" applyFont="1" applyFill="1" applyBorder="1" applyAlignment="1" applyProtection="1">
      <alignment vertical="center"/>
    </xf>
    <xf numFmtId="177" fontId="8" fillId="0" borderId="72" xfId="1" applyNumberFormat="1" applyFont="1" applyFill="1" applyBorder="1" applyAlignment="1" applyProtection="1">
      <alignment vertical="center"/>
    </xf>
    <xf numFmtId="177" fontId="5" fillId="0" borderId="73" xfId="1" applyNumberFormat="1" applyFont="1" applyFill="1" applyBorder="1" applyAlignment="1" applyProtection="1">
      <alignment vertical="center"/>
    </xf>
    <xf numFmtId="177" fontId="5" fillId="0" borderId="74" xfId="1" applyNumberFormat="1" applyFont="1" applyFill="1" applyBorder="1" applyAlignment="1" applyProtection="1">
      <alignment vertical="center"/>
    </xf>
    <xf numFmtId="177" fontId="8" fillId="0" borderId="67" xfId="1" applyNumberFormat="1" applyFont="1" applyFill="1" applyBorder="1" applyAlignment="1" applyProtection="1">
      <alignment vertical="center"/>
    </xf>
    <xf numFmtId="177" fontId="8" fillId="0" borderId="68" xfId="1" applyNumberFormat="1" applyFont="1" applyFill="1" applyBorder="1" applyAlignment="1" applyProtection="1">
      <alignment vertical="center"/>
    </xf>
    <xf numFmtId="177" fontId="5" fillId="0" borderId="69" xfId="1" applyNumberFormat="1" applyFont="1" applyFill="1" applyBorder="1" applyAlignment="1" applyProtection="1">
      <alignment vertical="center"/>
    </xf>
    <xf numFmtId="177" fontId="5" fillId="0" borderId="70" xfId="1" applyNumberFormat="1" applyFont="1" applyFill="1" applyBorder="1" applyAlignment="1" applyProtection="1">
      <alignment vertical="center"/>
    </xf>
    <xf numFmtId="37" fontId="5" fillId="2" borderId="0" xfId="5" applyNumberFormat="1" applyFont="1" applyFill="1" applyBorder="1" applyAlignment="1" applyProtection="1">
      <alignment horizontal="center" vertical="center"/>
    </xf>
    <xf numFmtId="37" fontId="5" fillId="2" borderId="0" xfId="5" applyNumberFormat="1" applyFont="1" applyFill="1" applyBorder="1" applyAlignment="1" applyProtection="1">
      <alignment horizontal="distributed" vertical="center"/>
    </xf>
    <xf numFmtId="37" fontId="5" fillId="2" borderId="43" xfId="5" applyNumberFormat="1" applyFont="1" applyFill="1" applyBorder="1" applyAlignment="1" applyProtection="1">
      <alignment vertical="center"/>
    </xf>
    <xf numFmtId="176" fontId="9" fillId="0" borderId="71" xfId="2" applyNumberFormat="1" applyFont="1" applyFill="1" applyBorder="1" applyAlignment="1" applyProtection="1">
      <alignment vertical="center"/>
    </xf>
    <xf numFmtId="176" fontId="9" fillId="0" borderId="72" xfId="2" applyNumberFormat="1" applyFont="1" applyFill="1" applyBorder="1" applyAlignment="1" applyProtection="1">
      <alignment vertical="center"/>
    </xf>
    <xf numFmtId="176" fontId="9" fillId="0" borderId="73" xfId="5" applyNumberFormat="1" applyFont="1" applyFill="1" applyBorder="1" applyAlignment="1" applyProtection="1">
      <alignment vertical="center"/>
    </xf>
    <xf numFmtId="37" fontId="5" fillId="2" borderId="6" xfId="5" applyNumberFormat="1" applyFont="1" applyFill="1" applyBorder="1" applyAlignment="1" applyProtection="1">
      <alignment horizontal="center" vertical="center"/>
    </xf>
    <xf numFmtId="37" fontId="5" fillId="2" borderId="6" xfId="5" applyNumberFormat="1" applyFont="1" applyFill="1" applyBorder="1" applyAlignment="1" applyProtection="1">
      <alignment horizontal="distributed" vertical="center"/>
    </xf>
    <xf numFmtId="37" fontId="5" fillId="2" borderId="51" xfId="5" applyNumberFormat="1" applyFont="1" applyFill="1" applyBorder="1" applyAlignment="1" applyProtection="1">
      <alignment vertical="center"/>
    </xf>
    <xf numFmtId="176" fontId="9" fillId="0" borderId="79" xfId="2" applyNumberFormat="1" applyFont="1" applyFill="1" applyBorder="1" applyAlignment="1" applyProtection="1">
      <alignment vertical="center"/>
    </xf>
    <xf numFmtId="176" fontId="9" fillId="0" borderId="80" xfId="2" applyNumberFormat="1" applyFont="1" applyFill="1" applyBorder="1" applyAlignment="1" applyProtection="1">
      <alignment vertical="center"/>
    </xf>
    <xf numFmtId="176" fontId="9" fillId="0" borderId="81" xfId="5" applyNumberFormat="1" applyFont="1" applyFill="1" applyBorder="1" applyAlignment="1" applyProtection="1">
      <alignment vertical="center"/>
    </xf>
    <xf numFmtId="176" fontId="8" fillId="0" borderId="73" xfId="2" applyNumberFormat="1" applyFont="1" applyFill="1" applyBorder="1" applyAlignment="1" applyProtection="1">
      <alignment vertical="center"/>
    </xf>
    <xf numFmtId="37" fontId="5" fillId="2" borderId="7" xfId="5" applyNumberFormat="1" applyFont="1" applyFill="1" applyBorder="1" applyAlignment="1" applyProtection="1">
      <alignment horizontal="center" vertical="center"/>
    </xf>
    <xf numFmtId="37" fontId="5" fillId="2" borderId="7" xfId="5" applyNumberFormat="1" applyFont="1" applyFill="1" applyBorder="1" applyAlignment="1" applyProtection="1">
      <alignment horizontal="distributed" vertical="center"/>
    </xf>
    <xf numFmtId="37" fontId="5" fillId="2" borderId="52" xfId="5" applyNumberFormat="1" applyFont="1" applyFill="1" applyBorder="1" applyAlignment="1" applyProtection="1">
      <alignment vertical="center"/>
    </xf>
    <xf numFmtId="176" fontId="13" fillId="0" borderId="87" xfId="2" applyNumberFormat="1" applyFont="1" applyFill="1" applyBorder="1" applyAlignment="1" applyProtection="1">
      <alignment vertical="center"/>
    </xf>
    <xf numFmtId="176" fontId="13" fillId="0" borderId="88" xfId="2" applyNumberFormat="1" applyFont="1" applyFill="1" applyBorder="1" applyAlignment="1" applyProtection="1">
      <alignment vertical="center"/>
    </xf>
    <xf numFmtId="176" fontId="11" fillId="0" borderId="89" xfId="5" applyNumberFormat="1" applyFont="1" applyFill="1" applyBorder="1" applyAlignment="1" applyProtection="1">
      <alignment vertical="center"/>
    </xf>
    <xf numFmtId="176" fontId="8" fillId="0" borderId="90" xfId="5" applyNumberFormat="1" applyFont="1" applyFill="1" applyBorder="1" applyAlignment="1" applyProtection="1">
      <alignment vertical="center"/>
    </xf>
    <xf numFmtId="0" fontId="12" fillId="0" borderId="0" xfId="5" applyFont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176" fontId="8" fillId="0" borderId="91" xfId="0" applyNumberFormat="1" applyFont="1" applyFill="1" applyBorder="1" applyAlignment="1" applyProtection="1">
      <alignment vertical="center"/>
    </xf>
    <xf numFmtId="176" fontId="8" fillId="0" borderId="92" xfId="0" applyNumberFormat="1" applyFont="1" applyFill="1" applyBorder="1" applyAlignment="1" applyProtection="1">
      <alignment vertical="center"/>
    </xf>
    <xf numFmtId="176" fontId="8" fillId="0" borderId="93" xfId="0" applyNumberFormat="1" applyFont="1" applyFill="1" applyBorder="1" applyAlignment="1" applyProtection="1">
      <alignment vertical="center"/>
    </xf>
    <xf numFmtId="176" fontId="19" fillId="0" borderId="94" xfId="0" applyNumberFormat="1" applyFont="1" applyFill="1" applyBorder="1" applyAlignment="1" applyProtection="1">
      <alignment vertical="center"/>
    </xf>
    <xf numFmtId="176" fontId="19" fillId="0" borderId="95" xfId="0" applyNumberFormat="1" applyFont="1" applyFill="1" applyBorder="1" applyAlignment="1" applyProtection="1">
      <alignment vertical="center"/>
    </xf>
    <xf numFmtId="176" fontId="8" fillId="0" borderId="96" xfId="0" applyNumberFormat="1" applyFont="1" applyFill="1" applyBorder="1" applyAlignment="1" applyProtection="1">
      <alignment vertical="center"/>
    </xf>
    <xf numFmtId="176" fontId="8" fillId="0" borderId="97" xfId="0" applyNumberFormat="1" applyFont="1" applyFill="1" applyBorder="1" applyAlignment="1" applyProtection="1">
      <alignment vertical="center"/>
    </xf>
    <xf numFmtId="176" fontId="8" fillId="0" borderId="98" xfId="0" applyNumberFormat="1" applyFont="1" applyFill="1" applyBorder="1" applyAlignment="1" applyProtection="1">
      <alignment vertical="center"/>
    </xf>
    <xf numFmtId="176" fontId="19" fillId="0" borderId="91" xfId="0" applyNumberFormat="1" applyFont="1" applyFill="1" applyBorder="1" applyAlignment="1" applyProtection="1">
      <alignment vertical="center"/>
    </xf>
    <xf numFmtId="176" fontId="8" fillId="0" borderId="91" xfId="1" applyNumberFormat="1" applyFont="1" applyFill="1" applyBorder="1" applyAlignment="1" applyProtection="1">
      <alignment vertical="center"/>
    </xf>
    <xf numFmtId="176" fontId="8" fillId="0" borderId="99" xfId="1" applyNumberFormat="1" applyFont="1" applyFill="1" applyBorder="1" applyAlignment="1" applyProtection="1">
      <alignment vertical="center"/>
    </xf>
    <xf numFmtId="176" fontId="8" fillId="0" borderId="100" xfId="1" applyNumberFormat="1" applyFont="1" applyFill="1" applyBorder="1" applyAlignment="1" applyProtection="1">
      <alignment horizontal="right" vertical="center"/>
    </xf>
    <xf numFmtId="0" fontId="5" fillId="2" borderId="96" xfId="0" applyFont="1" applyFill="1" applyBorder="1" applyAlignment="1" applyProtection="1">
      <alignment horizontal="center" vertical="center"/>
    </xf>
    <xf numFmtId="0" fontId="5" fillId="2" borderId="101" xfId="0" applyFont="1" applyFill="1" applyBorder="1" applyAlignment="1" applyProtection="1">
      <alignment horizontal="center" vertical="center"/>
    </xf>
    <xf numFmtId="0" fontId="5" fillId="2" borderId="102" xfId="0" applyFont="1" applyFill="1" applyBorder="1" applyAlignment="1" applyProtection="1">
      <alignment horizontal="center" vertical="center"/>
    </xf>
    <xf numFmtId="0" fontId="5" fillId="2" borderId="102" xfId="0" applyFont="1" applyFill="1" applyBorder="1" applyAlignment="1" applyProtection="1">
      <alignment horizontal="right" vertical="center"/>
    </xf>
    <xf numFmtId="0" fontId="5" fillId="2" borderId="103" xfId="0" applyFont="1" applyFill="1" applyBorder="1" applyAlignment="1" applyProtection="1">
      <alignment horizontal="center" vertical="center"/>
    </xf>
    <xf numFmtId="0" fontId="9" fillId="2" borderId="102" xfId="0" applyFont="1" applyFill="1" applyBorder="1" applyAlignment="1" applyProtection="1">
      <alignment horizontal="center" vertical="center"/>
    </xf>
    <xf numFmtId="0" fontId="13" fillId="2" borderId="104" xfId="0" applyFont="1" applyFill="1" applyBorder="1" applyAlignment="1" applyProtection="1">
      <alignment horizontal="center" vertical="center"/>
    </xf>
    <xf numFmtId="0" fontId="5" fillId="2" borderId="10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2" borderId="106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center" vertical="center"/>
    </xf>
    <xf numFmtId="0" fontId="5" fillId="2" borderId="108" xfId="0" applyFont="1" applyFill="1" applyBorder="1" applyAlignment="1" applyProtection="1">
      <alignment horizontal="center" vertical="center"/>
    </xf>
    <xf numFmtId="0" fontId="5" fillId="2" borderId="109" xfId="0" applyFont="1" applyFill="1" applyBorder="1" applyAlignment="1" applyProtection="1">
      <alignment horizontal="distributed" vertical="center"/>
    </xf>
    <xf numFmtId="0" fontId="5" fillId="2" borderId="110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distributed" vertical="center" justifyLastLine="1"/>
    </xf>
    <xf numFmtId="0" fontId="5" fillId="2" borderId="96" xfId="0" applyFont="1" applyFill="1" applyBorder="1" applyAlignment="1" applyProtection="1">
      <alignment vertical="center"/>
    </xf>
    <xf numFmtId="0" fontId="5" fillId="2" borderId="111" xfId="0" applyFont="1" applyFill="1" applyBorder="1" applyAlignment="1" applyProtection="1">
      <alignment horizontal="distributed" vertical="center"/>
    </xf>
    <xf numFmtId="0" fontId="5" fillId="2" borderId="112" xfId="0" applyFont="1" applyFill="1" applyBorder="1" applyAlignment="1" applyProtection="1">
      <alignment vertical="center"/>
    </xf>
    <xf numFmtId="0" fontId="5" fillId="2" borderId="98" xfId="0" applyFont="1" applyFill="1" applyBorder="1" applyAlignment="1" applyProtection="1">
      <alignment vertical="center"/>
    </xf>
    <xf numFmtId="0" fontId="5" fillId="2" borderId="113" xfId="0" applyFont="1" applyFill="1" applyBorder="1" applyAlignment="1" applyProtection="1">
      <alignment horizontal="distributed" vertical="center"/>
    </xf>
    <xf numFmtId="0" fontId="5" fillId="2" borderId="114" xfId="0" applyFont="1" applyFill="1" applyBorder="1" applyAlignment="1" applyProtection="1">
      <alignment horizontal="center" vertical="center"/>
    </xf>
    <xf numFmtId="0" fontId="6" fillId="2" borderId="109" xfId="0" applyFont="1" applyFill="1" applyBorder="1" applyAlignment="1" applyProtection="1">
      <alignment horizontal="distributed" vertical="center"/>
    </xf>
    <xf numFmtId="0" fontId="6" fillId="2" borderId="109" xfId="0" applyFont="1" applyFill="1" applyBorder="1" applyAlignment="1" applyProtection="1">
      <alignment horizontal="center" vertical="center" shrinkToFit="1"/>
    </xf>
    <xf numFmtId="0" fontId="5" fillId="2" borderId="109" xfId="0" applyFont="1" applyFill="1" applyBorder="1" applyAlignment="1" applyProtection="1">
      <alignment horizontal="center" vertical="center" shrinkToFit="1"/>
    </xf>
    <xf numFmtId="0" fontId="5" fillId="2" borderId="109" xfId="0" applyFont="1" applyFill="1" applyBorder="1" applyAlignment="1" applyProtection="1">
      <alignment horizontal="distributed" vertical="center" shrinkToFit="1"/>
    </xf>
    <xf numFmtId="0" fontId="32" fillId="2" borderId="109" xfId="0" applyFont="1" applyFill="1" applyBorder="1" applyAlignment="1" applyProtection="1">
      <alignment horizontal="distributed" vertical="center"/>
    </xf>
    <xf numFmtId="0" fontId="5" fillId="2" borderId="109" xfId="0" applyFont="1" applyFill="1" applyBorder="1" applyAlignment="1" applyProtection="1">
      <alignment vertical="center" shrinkToFit="1"/>
    </xf>
    <xf numFmtId="0" fontId="5" fillId="2" borderId="93" xfId="0" applyFont="1" applyFill="1" applyBorder="1" applyAlignment="1" applyProtection="1">
      <alignment horizontal="distributed" vertical="center" justifyLastLine="1"/>
    </xf>
    <xf numFmtId="0" fontId="5" fillId="2" borderId="113" xfId="0" applyFont="1" applyFill="1" applyBorder="1" applyAlignment="1" applyProtection="1">
      <alignment vertical="center" shrinkToFit="1"/>
    </xf>
    <xf numFmtId="0" fontId="5" fillId="2" borderId="115" xfId="0" applyFont="1" applyFill="1" applyBorder="1" applyAlignment="1" applyProtection="1">
      <alignment horizontal="center" vertical="center"/>
    </xf>
    <xf numFmtId="0" fontId="5" fillId="2" borderId="116" xfId="0" applyFont="1" applyFill="1" applyBorder="1" applyAlignment="1" applyProtection="1">
      <alignment horizontal="center" vertical="center"/>
    </xf>
    <xf numFmtId="0" fontId="6" fillId="2" borderId="117" xfId="0" applyFont="1" applyFill="1" applyBorder="1" applyAlignment="1" applyProtection="1">
      <alignment horizontal="distributed" vertical="center"/>
    </xf>
    <xf numFmtId="0" fontId="5" fillId="2" borderId="118" xfId="0" applyFont="1" applyFill="1" applyBorder="1" applyAlignment="1" applyProtection="1">
      <alignment horizontal="center" vertical="center"/>
    </xf>
    <xf numFmtId="0" fontId="5" fillId="2" borderId="99" xfId="0" applyFont="1" applyFill="1" applyBorder="1" applyAlignment="1" applyProtection="1">
      <alignment horizontal="center" vertical="center"/>
    </xf>
    <xf numFmtId="0" fontId="5" fillId="2" borderId="99" xfId="0" applyFont="1" applyFill="1" applyBorder="1" applyAlignment="1" applyProtection="1">
      <alignment vertical="center"/>
    </xf>
    <xf numFmtId="0" fontId="5" fillId="2" borderId="119" xfId="0" applyFont="1" applyFill="1" applyBorder="1" applyAlignment="1" applyProtection="1">
      <alignment vertical="center"/>
    </xf>
    <xf numFmtId="0" fontId="5" fillId="2" borderId="120" xfId="0" applyFont="1" applyFill="1" applyBorder="1" applyAlignment="1" applyProtection="1">
      <alignment horizontal="center" vertical="center"/>
    </xf>
    <xf numFmtId="0" fontId="6" fillId="2" borderId="113" xfId="0" applyFont="1" applyFill="1" applyBorder="1" applyAlignment="1" applyProtection="1">
      <alignment horizontal="distributed" vertical="center"/>
    </xf>
    <xf numFmtId="0" fontId="5" fillId="2" borderId="121" xfId="0" applyFont="1" applyFill="1" applyBorder="1" applyAlignment="1" applyProtection="1">
      <alignment horizontal="center" vertical="center"/>
    </xf>
    <xf numFmtId="37" fontId="5" fillId="2" borderId="109" xfId="0" applyNumberFormat="1" applyFont="1" applyFill="1" applyBorder="1" applyAlignment="1" applyProtection="1">
      <alignment horizontal="center" vertical="center"/>
    </xf>
    <xf numFmtId="37" fontId="5" fillId="2" borderId="109" xfId="0" applyNumberFormat="1" applyFont="1" applyFill="1" applyBorder="1" applyAlignment="1" applyProtection="1">
      <alignment horizontal="distributed" vertical="center"/>
    </xf>
    <xf numFmtId="37" fontId="5" fillId="2" borderId="110" xfId="0" applyNumberFormat="1" applyFont="1" applyFill="1" applyBorder="1" applyAlignment="1" applyProtection="1">
      <alignment vertical="center"/>
    </xf>
    <xf numFmtId="37" fontId="5" fillId="2" borderId="122" xfId="0" applyNumberFormat="1" applyFont="1" applyFill="1" applyBorder="1" applyAlignment="1" applyProtection="1">
      <alignment horizontal="center" vertical="center"/>
    </xf>
    <xf numFmtId="37" fontId="5" fillId="2" borderId="123" xfId="0" applyNumberFormat="1" applyFont="1" applyFill="1" applyBorder="1" applyAlignment="1" applyProtection="1">
      <alignment horizontal="distributed" vertical="center"/>
    </xf>
    <xf numFmtId="37" fontId="5" fillId="2" borderId="124" xfId="0" applyNumberFormat="1" applyFont="1" applyFill="1" applyBorder="1" applyAlignment="1" applyProtection="1">
      <alignment vertical="center"/>
    </xf>
    <xf numFmtId="37" fontId="5" fillId="2" borderId="125" xfId="0" applyNumberFormat="1" applyFont="1" applyFill="1" applyBorder="1" applyAlignment="1" applyProtection="1">
      <alignment horizontal="center" vertical="center"/>
    </xf>
    <xf numFmtId="37" fontId="5" fillId="2" borderId="125" xfId="0" applyNumberFormat="1" applyFont="1" applyFill="1" applyBorder="1" applyAlignment="1" applyProtection="1">
      <alignment horizontal="distributed" vertical="center"/>
    </xf>
    <xf numFmtId="37" fontId="5" fillId="2" borderId="126" xfId="0" applyNumberFormat="1" applyFont="1" applyFill="1" applyBorder="1" applyAlignment="1" applyProtection="1">
      <alignment vertical="center"/>
    </xf>
    <xf numFmtId="176" fontId="27" fillId="0" borderId="94" xfId="0" applyNumberFormat="1" applyFont="1" applyFill="1" applyBorder="1" applyAlignment="1" applyProtection="1">
      <alignment vertical="center"/>
    </xf>
    <xf numFmtId="176" fontId="27" fillId="0" borderId="95" xfId="0" applyNumberFormat="1" applyFont="1" applyFill="1" applyBorder="1" applyAlignment="1" applyProtection="1">
      <alignment vertical="center"/>
    </xf>
    <xf numFmtId="176" fontId="27" fillId="0" borderId="127" xfId="0" applyNumberFormat="1" applyFont="1" applyFill="1" applyBorder="1" applyAlignment="1" applyProtection="1">
      <alignment vertical="center"/>
    </xf>
    <xf numFmtId="176" fontId="27" fillId="0" borderId="128" xfId="0" applyNumberFormat="1" applyFont="1" applyFill="1" applyBorder="1" applyAlignment="1" applyProtection="1">
      <alignment vertical="center"/>
    </xf>
    <xf numFmtId="177" fontId="22" fillId="0" borderId="129" xfId="0" applyNumberFormat="1" applyFont="1" applyFill="1" applyBorder="1" applyAlignment="1" applyProtection="1">
      <alignment vertical="center"/>
    </xf>
    <xf numFmtId="177" fontId="22" fillId="0" borderId="92" xfId="0" applyNumberFormat="1" applyFont="1" applyFill="1" applyBorder="1" applyAlignment="1" applyProtection="1">
      <alignment vertical="center"/>
    </xf>
    <xf numFmtId="177" fontId="22" fillId="0" borderId="130" xfId="0" applyNumberFormat="1" applyFont="1" applyFill="1" applyBorder="1" applyAlignment="1" applyProtection="1">
      <alignment vertical="center"/>
    </xf>
    <xf numFmtId="177" fontId="22" fillId="0" borderId="130" xfId="0" applyNumberFormat="1" applyFont="1" applyFill="1" applyBorder="1" applyAlignment="1" applyProtection="1">
      <alignment horizontal="center" vertical="center"/>
    </xf>
    <xf numFmtId="176" fontId="27" fillId="0" borderId="131" xfId="0" applyNumberFormat="1" applyFont="1" applyFill="1" applyBorder="1" applyAlignment="1" applyProtection="1">
      <alignment vertical="center"/>
    </xf>
    <xf numFmtId="176" fontId="11" fillId="0" borderId="97" xfId="0" applyNumberFormat="1" applyFont="1" applyFill="1" applyBorder="1" applyAlignment="1" applyProtection="1">
      <alignment vertical="center"/>
    </xf>
    <xf numFmtId="176" fontId="11" fillId="0" borderId="98" xfId="0" applyNumberFormat="1" applyFont="1" applyFill="1" applyBorder="1" applyAlignment="1" applyProtection="1">
      <alignment vertical="center"/>
    </xf>
    <xf numFmtId="176" fontId="27" fillId="0" borderId="132" xfId="0" applyNumberFormat="1" applyFont="1" applyFill="1" applyBorder="1" applyAlignment="1" applyProtection="1">
      <alignment vertical="center"/>
    </xf>
    <xf numFmtId="176" fontId="8" fillId="0" borderId="108" xfId="0" applyNumberFormat="1" applyFont="1" applyFill="1" applyBorder="1" applyAlignment="1" applyProtection="1">
      <alignment vertical="center"/>
    </xf>
    <xf numFmtId="176" fontId="8" fillId="0" borderId="127" xfId="0" applyNumberFormat="1" applyFont="1" applyFill="1" applyBorder="1" applyAlignment="1" applyProtection="1">
      <alignment vertical="center"/>
    </xf>
    <xf numFmtId="176" fontId="8" fillId="0" borderId="131" xfId="0" applyNumberFormat="1" applyFont="1" applyFill="1" applyBorder="1" applyAlignment="1" applyProtection="1">
      <alignment vertical="center"/>
    </xf>
    <xf numFmtId="176" fontId="8" fillId="0" borderId="133" xfId="0" applyNumberFormat="1" applyFont="1" applyFill="1" applyBorder="1" applyAlignment="1" applyProtection="1">
      <alignment vertical="center"/>
    </xf>
    <xf numFmtId="176" fontId="8" fillId="0" borderId="134" xfId="0" applyNumberFormat="1" applyFont="1" applyFill="1" applyBorder="1" applyAlignment="1" applyProtection="1">
      <alignment vertical="center"/>
    </xf>
    <xf numFmtId="176" fontId="8" fillId="0" borderId="130" xfId="0" applyNumberFormat="1" applyFont="1" applyFill="1" applyBorder="1" applyAlignment="1" applyProtection="1">
      <alignment vertical="center"/>
    </xf>
    <xf numFmtId="176" fontId="8" fillId="0" borderId="99" xfId="0" applyNumberFormat="1" applyFont="1" applyFill="1" applyBorder="1" applyAlignment="1" applyProtection="1">
      <alignment vertical="center"/>
    </xf>
    <xf numFmtId="176" fontId="8" fillId="0" borderId="135" xfId="0" applyNumberFormat="1" applyFont="1" applyFill="1" applyBorder="1" applyAlignment="1" applyProtection="1">
      <alignment vertical="center"/>
    </xf>
    <xf numFmtId="176" fontId="19" fillId="0" borderId="108" xfId="0" applyNumberFormat="1" applyFont="1" applyFill="1" applyBorder="1" applyAlignment="1" applyProtection="1">
      <alignment vertical="center"/>
    </xf>
    <xf numFmtId="176" fontId="8" fillId="0" borderId="136" xfId="0" applyNumberFormat="1" applyFont="1" applyFill="1" applyBorder="1" applyAlignment="1" applyProtection="1">
      <alignment vertical="center"/>
    </xf>
    <xf numFmtId="176" fontId="8" fillId="0" borderId="137" xfId="0" applyNumberFormat="1" applyFont="1" applyFill="1" applyBorder="1" applyAlignment="1" applyProtection="1">
      <alignment vertical="center"/>
    </xf>
    <xf numFmtId="176" fontId="19" fillId="0" borderId="138" xfId="1" applyNumberFormat="1" applyFont="1" applyFill="1" applyBorder="1" applyAlignment="1" applyProtection="1">
      <alignment vertical="center"/>
    </xf>
    <xf numFmtId="176" fontId="19" fillId="0" borderId="139" xfId="1" applyNumberFormat="1" applyFont="1" applyFill="1" applyBorder="1" applyAlignment="1" applyProtection="1">
      <alignment vertical="center"/>
    </xf>
    <xf numFmtId="176" fontId="8" fillId="0" borderId="108" xfId="1" applyNumberFormat="1" applyFont="1" applyFill="1" applyBorder="1" applyAlignment="1" applyProtection="1">
      <alignment vertical="center"/>
    </xf>
    <xf numFmtId="176" fontId="8" fillId="0" borderId="131" xfId="1" applyNumberFormat="1" applyFont="1" applyFill="1" applyBorder="1" applyAlignment="1" applyProtection="1">
      <alignment vertical="center"/>
    </xf>
    <xf numFmtId="176" fontId="8" fillId="0" borderId="119" xfId="1" applyNumberFormat="1" applyFont="1" applyFill="1" applyBorder="1" applyAlignment="1" applyProtection="1">
      <alignment vertical="center"/>
    </xf>
    <xf numFmtId="176" fontId="8" fillId="0" borderId="140" xfId="1" applyNumberFormat="1" applyFont="1" applyFill="1" applyBorder="1" applyAlignment="1" applyProtection="1">
      <alignment horizontal="right" vertical="center"/>
    </xf>
    <xf numFmtId="176" fontId="8" fillId="0" borderId="141" xfId="1" applyNumberFormat="1" applyFont="1" applyFill="1" applyBorder="1" applyAlignment="1" applyProtection="1">
      <alignment horizontal="right" vertical="center"/>
    </xf>
    <xf numFmtId="176" fontId="8" fillId="0" borderId="122" xfId="1" applyNumberFormat="1" applyFont="1" applyFill="1" applyBorder="1" applyAlignment="1" applyProtection="1">
      <alignment horizontal="right" vertical="center"/>
    </xf>
    <xf numFmtId="176" fontId="8" fillId="0" borderId="134" xfId="1" applyNumberFormat="1" applyFont="1" applyFill="1" applyBorder="1" applyAlignment="1" applyProtection="1">
      <alignment vertical="center"/>
    </xf>
    <xf numFmtId="176" fontId="19" fillId="0" borderId="93" xfId="1" applyNumberFormat="1" applyFont="1" applyFill="1" applyBorder="1" applyAlignment="1" applyProtection="1">
      <alignment vertical="center"/>
    </xf>
    <xf numFmtId="176" fontId="8" fillId="0" borderId="142" xfId="1" applyNumberFormat="1" applyFont="1" applyFill="1" applyBorder="1" applyAlignment="1" applyProtection="1">
      <alignment vertical="center"/>
    </xf>
    <xf numFmtId="177" fontId="8" fillId="0" borderId="94" xfId="1" applyNumberFormat="1" applyFont="1" applyFill="1" applyBorder="1" applyAlignment="1" applyProtection="1">
      <alignment vertical="center"/>
    </xf>
    <xf numFmtId="177" fontId="8" fillId="0" borderId="127" xfId="1" applyNumberFormat="1" applyFont="1" applyFill="1" applyBorder="1" applyAlignment="1" applyProtection="1">
      <alignment vertical="center"/>
    </xf>
    <xf numFmtId="177" fontId="8" fillId="0" borderId="93" xfId="1" applyNumberFormat="1" applyFont="1" applyFill="1" applyBorder="1" applyAlignment="1" applyProtection="1">
      <alignment vertical="center"/>
    </xf>
    <xf numFmtId="177" fontId="8" fillId="0" borderId="143" xfId="1" applyNumberFormat="1" applyFont="1" applyFill="1" applyBorder="1" applyAlignment="1" applyProtection="1">
      <alignment vertical="center"/>
    </xf>
    <xf numFmtId="176" fontId="8" fillId="0" borderId="131" xfId="2" applyNumberFormat="1" applyFont="1" applyFill="1" applyBorder="1" applyAlignment="1" applyProtection="1">
      <alignment vertical="center"/>
    </xf>
    <xf numFmtId="176" fontId="8" fillId="0" borderId="144" xfId="2" applyNumberFormat="1" applyFont="1" applyFill="1" applyBorder="1" applyAlignment="1" applyProtection="1">
      <alignment vertical="center"/>
    </xf>
    <xf numFmtId="176" fontId="8" fillId="0" borderId="145" xfId="2" applyNumberFormat="1" applyFont="1" applyFill="1" applyBorder="1" applyAlignment="1" applyProtection="1">
      <alignment vertical="center"/>
    </xf>
    <xf numFmtId="176" fontId="8" fillId="0" borderId="146" xfId="2" applyNumberFormat="1" applyFont="1" applyFill="1" applyBorder="1" applyAlignment="1" applyProtection="1">
      <alignment vertical="center"/>
    </xf>
    <xf numFmtId="176" fontId="8" fillId="0" borderId="147" xfId="2" applyNumberFormat="1" applyFont="1" applyFill="1" applyBorder="1" applyAlignment="1" applyProtection="1">
      <alignment vertical="center"/>
    </xf>
    <xf numFmtId="177" fontId="7" fillId="8" borderId="148" xfId="0" applyNumberFormat="1" applyFont="1" applyFill="1" applyBorder="1" applyAlignment="1" applyProtection="1">
      <alignment horizontal="center" vertical="center"/>
    </xf>
    <xf numFmtId="0" fontId="9" fillId="9" borderId="102" xfId="0" applyFont="1" applyFill="1" applyBorder="1" applyAlignment="1" applyProtection="1">
      <alignment horizontal="center" vertical="center"/>
    </xf>
    <xf numFmtId="0" fontId="13" fillId="9" borderId="10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13" fillId="9" borderId="106" xfId="0" applyFont="1" applyFill="1" applyBorder="1" applyAlignment="1" applyProtection="1">
      <alignment horizontal="center" vertical="center"/>
    </xf>
    <xf numFmtId="176" fontId="8" fillId="0" borderId="91" xfId="2" applyNumberFormat="1" applyFont="1" applyFill="1" applyBorder="1" applyAlignment="1" applyProtection="1">
      <alignment vertical="center"/>
    </xf>
    <xf numFmtId="176" fontId="8" fillId="0" borderId="108" xfId="2" applyNumberFormat="1" applyFont="1" applyFill="1" applyBorder="1" applyAlignment="1" applyProtection="1">
      <alignment vertical="center"/>
    </xf>
    <xf numFmtId="176" fontId="8" fillId="0" borderId="141" xfId="2" applyNumberFormat="1" applyFont="1" applyFill="1" applyBorder="1" applyAlignment="1" applyProtection="1">
      <alignment vertical="center"/>
    </xf>
    <xf numFmtId="176" fontId="8" fillId="0" borderId="122" xfId="2" applyNumberFormat="1" applyFont="1" applyFill="1" applyBorder="1" applyAlignment="1" applyProtection="1">
      <alignment vertical="center"/>
    </xf>
    <xf numFmtId="176" fontId="8" fillId="0" borderId="149" xfId="2" applyNumberFormat="1" applyFont="1" applyFill="1" applyBorder="1" applyAlignment="1" applyProtection="1">
      <alignment vertical="center"/>
    </xf>
    <xf numFmtId="176" fontId="8" fillId="0" borderId="150" xfId="2" applyNumberFormat="1" applyFont="1" applyFill="1" applyBorder="1" applyAlignment="1" applyProtection="1">
      <alignment vertical="center"/>
    </xf>
    <xf numFmtId="176" fontId="8" fillId="0" borderId="151" xfId="2" applyNumberFormat="1" applyFont="1" applyFill="1" applyBorder="1" applyAlignment="1" applyProtection="1">
      <alignment vertical="center"/>
    </xf>
    <xf numFmtId="176" fontId="8" fillId="0" borderId="152" xfId="2" applyNumberFormat="1" applyFont="1" applyFill="1" applyBorder="1" applyAlignment="1" applyProtection="1">
      <alignment vertical="center"/>
    </xf>
    <xf numFmtId="177" fontId="8" fillId="0" borderId="73" xfId="1" applyNumberFormat="1" applyFont="1" applyFill="1" applyBorder="1" applyAlignment="1" applyProtection="1">
      <alignment vertical="center"/>
    </xf>
    <xf numFmtId="177" fontId="8" fillId="0" borderId="74" xfId="1" applyNumberFormat="1" applyFont="1" applyFill="1" applyBorder="1" applyAlignment="1" applyProtection="1">
      <alignment vertical="center"/>
    </xf>
    <xf numFmtId="177" fontId="8" fillId="0" borderId="69" xfId="1" applyNumberFormat="1" applyFont="1" applyFill="1" applyBorder="1" applyAlignment="1" applyProtection="1">
      <alignment vertical="center"/>
    </xf>
    <xf numFmtId="177" fontId="8" fillId="0" borderId="70" xfId="1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8" fillId="0" borderId="10" xfId="2" applyNumberFormat="1" applyFont="1" applyFill="1" applyBorder="1" applyAlignment="1" applyProtection="1">
      <alignment vertical="center"/>
    </xf>
    <xf numFmtId="176" fontId="8" fillId="0" borderId="71" xfId="2" applyNumberFormat="1" applyFont="1" applyFill="1" applyBorder="1" applyAlignment="1" applyProtection="1">
      <alignment vertical="center"/>
    </xf>
    <xf numFmtId="176" fontId="8" fillId="0" borderId="72" xfId="2" applyNumberFormat="1" applyFont="1" applyFill="1" applyBorder="1" applyAlignment="1" applyProtection="1">
      <alignment vertical="center"/>
    </xf>
    <xf numFmtId="176" fontId="8" fillId="0" borderId="73" xfId="5" applyNumberFormat="1" applyFont="1" applyFill="1" applyBorder="1" applyAlignment="1" applyProtection="1">
      <alignment vertical="center"/>
    </xf>
    <xf numFmtId="176" fontId="8" fillId="0" borderId="6" xfId="2" applyNumberFormat="1" applyFont="1" applyFill="1" applyBorder="1" applyAlignment="1" applyProtection="1">
      <alignment vertical="center"/>
    </xf>
    <xf numFmtId="176" fontId="8" fillId="0" borderId="12" xfId="2" applyNumberFormat="1" applyFont="1" applyFill="1" applyBorder="1" applyAlignment="1" applyProtection="1">
      <alignment vertical="center"/>
    </xf>
    <xf numFmtId="176" fontId="8" fillId="0" borderId="79" xfId="2" applyNumberFormat="1" applyFont="1" applyFill="1" applyBorder="1" applyAlignment="1" applyProtection="1">
      <alignment vertical="center"/>
    </xf>
    <xf numFmtId="176" fontId="8" fillId="0" borderId="80" xfId="2" applyNumberFormat="1" applyFont="1" applyFill="1" applyBorder="1" applyAlignment="1" applyProtection="1">
      <alignment vertical="center"/>
    </xf>
    <xf numFmtId="176" fontId="8" fillId="0" borderId="81" xfId="5" applyNumberFormat="1" applyFont="1" applyFill="1" applyBorder="1" applyAlignment="1" applyProtection="1">
      <alignment vertical="center"/>
    </xf>
    <xf numFmtId="176" fontId="8" fillId="0" borderId="7" xfId="2" applyNumberFormat="1" applyFont="1" applyFill="1" applyBorder="1" applyAlignment="1" applyProtection="1">
      <alignment vertical="center"/>
    </xf>
    <xf numFmtId="176" fontId="8" fillId="0" borderId="14" xfId="2" applyNumberFormat="1" applyFont="1" applyFill="1" applyBorder="1" applyAlignment="1" applyProtection="1">
      <alignment vertical="center"/>
    </xf>
    <xf numFmtId="176" fontId="8" fillId="0" borderId="87" xfId="2" applyNumberFormat="1" applyFont="1" applyFill="1" applyBorder="1" applyAlignment="1" applyProtection="1">
      <alignment vertical="center"/>
    </xf>
    <xf numFmtId="176" fontId="8" fillId="0" borderId="88" xfId="2" applyNumberFormat="1" applyFont="1" applyFill="1" applyBorder="1" applyAlignment="1" applyProtection="1">
      <alignment vertical="center"/>
    </xf>
    <xf numFmtId="176" fontId="8" fillId="0" borderId="89" xfId="5" applyNumberFormat="1" applyFont="1" applyFill="1" applyBorder="1" applyAlignment="1" applyProtection="1">
      <alignment vertical="center"/>
    </xf>
    <xf numFmtId="0" fontId="5" fillId="4" borderId="102" xfId="0" applyFont="1" applyFill="1" applyBorder="1" applyAlignment="1" applyProtection="1">
      <alignment horizontal="center" vertical="center"/>
    </xf>
    <xf numFmtId="0" fontId="5" fillId="4" borderId="102" xfId="0" applyFont="1" applyFill="1" applyBorder="1" applyAlignment="1" applyProtection="1">
      <alignment horizontal="right" vertical="center"/>
    </xf>
    <xf numFmtId="0" fontId="5" fillId="4" borderId="103" xfId="0" applyFont="1" applyFill="1" applyBorder="1" applyAlignment="1" applyProtection="1">
      <alignment horizontal="center" vertical="center"/>
    </xf>
    <xf numFmtId="0" fontId="9" fillId="4" borderId="102" xfId="0" applyFont="1" applyFill="1" applyBorder="1" applyAlignment="1" applyProtection="1">
      <alignment horizontal="center" vertical="center"/>
    </xf>
    <xf numFmtId="0" fontId="13" fillId="4" borderId="10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distributed" vertical="center"/>
    </xf>
    <xf numFmtId="0" fontId="5" fillId="4" borderId="10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13" fillId="4" borderId="106" xfId="0" applyFont="1" applyFill="1" applyBorder="1" applyAlignment="1" applyProtection="1">
      <alignment horizontal="center" vertical="center"/>
    </xf>
    <xf numFmtId="176" fontId="27" fillId="5" borderId="153" xfId="0" applyNumberFormat="1" applyFont="1" applyFill="1" applyBorder="1" applyAlignment="1" applyProtection="1">
      <alignment vertical="center"/>
    </xf>
    <xf numFmtId="176" fontId="27" fillId="5" borderId="94" xfId="0" applyNumberFormat="1" applyFont="1" applyFill="1" applyBorder="1" applyAlignment="1" applyProtection="1">
      <alignment vertical="center"/>
    </xf>
    <xf numFmtId="176" fontId="27" fillId="5" borderId="95" xfId="0" applyNumberFormat="1" applyFont="1" applyFill="1" applyBorder="1" applyAlignment="1" applyProtection="1">
      <alignment vertical="center"/>
    </xf>
    <xf numFmtId="176" fontId="27" fillId="5" borderId="127" xfId="0" applyNumberFormat="1" applyFont="1" applyFill="1" applyBorder="1" applyAlignment="1" applyProtection="1">
      <alignment vertical="center"/>
    </xf>
    <xf numFmtId="176" fontId="27" fillId="5" borderId="128" xfId="0" applyNumberFormat="1" applyFont="1" applyFill="1" applyBorder="1" applyAlignment="1" applyProtection="1">
      <alignment vertical="center"/>
    </xf>
    <xf numFmtId="177" fontId="22" fillId="6" borderId="154" xfId="0" applyNumberFormat="1" applyFont="1" applyFill="1" applyBorder="1" applyAlignment="1" applyProtection="1">
      <alignment vertical="center"/>
    </xf>
    <xf numFmtId="177" fontId="22" fillId="6" borderId="92" xfId="0" applyNumberFormat="1" applyFont="1" applyFill="1" applyBorder="1" applyAlignment="1" applyProtection="1">
      <alignment vertical="center"/>
    </xf>
    <xf numFmtId="177" fontId="22" fillId="6" borderId="136" xfId="0" applyNumberFormat="1" applyFont="1" applyFill="1" applyBorder="1" applyAlignment="1" applyProtection="1">
      <alignment vertical="center"/>
    </xf>
    <xf numFmtId="177" fontId="22" fillId="6" borderId="130" xfId="0" applyNumberFormat="1" applyFont="1" applyFill="1" applyBorder="1" applyAlignment="1" applyProtection="1">
      <alignment vertical="center"/>
    </xf>
    <xf numFmtId="177" fontId="22" fillId="6" borderId="130" xfId="0" applyNumberFormat="1" applyFont="1" applyFill="1" applyBorder="1" applyAlignment="1" applyProtection="1">
      <alignment horizontal="center" vertical="center"/>
    </xf>
    <xf numFmtId="177" fontId="7" fillId="6" borderId="148" xfId="0" applyNumberFormat="1" applyFont="1" applyFill="1" applyBorder="1" applyAlignment="1" applyProtection="1">
      <alignment horizontal="center" vertical="center"/>
    </xf>
    <xf numFmtId="176" fontId="8" fillId="5" borderId="154" xfId="0" applyNumberFormat="1" applyFont="1" applyFill="1" applyBorder="1" applyAlignment="1" applyProtection="1">
      <alignment vertical="center"/>
    </xf>
    <xf numFmtId="176" fontId="8" fillId="5" borderId="92" xfId="0" applyNumberFormat="1" applyFont="1" applyFill="1" applyBorder="1" applyAlignment="1" applyProtection="1">
      <alignment vertical="center"/>
    </xf>
    <xf numFmtId="176" fontId="29" fillId="5" borderId="92" xfId="0" applyNumberFormat="1" applyFont="1" applyFill="1" applyBorder="1" applyAlignment="1" applyProtection="1">
      <alignment vertical="center"/>
    </xf>
    <xf numFmtId="176" fontId="29" fillId="5" borderId="96" xfId="0" applyNumberFormat="1" applyFont="1" applyFill="1" applyBorder="1" applyAlignment="1" applyProtection="1">
      <alignment vertical="center"/>
    </xf>
    <xf numFmtId="176" fontId="29" fillId="5" borderId="131" xfId="0" applyNumberFormat="1" applyFont="1" applyFill="1" applyBorder="1" applyAlignment="1" applyProtection="1">
      <alignment vertical="center"/>
    </xf>
    <xf numFmtId="176" fontId="8" fillId="5" borderId="155" xfId="0" applyNumberFormat="1" applyFont="1" applyFill="1" applyBorder="1" applyAlignment="1" applyProtection="1">
      <alignment vertical="center"/>
    </xf>
    <xf numFmtId="176" fontId="8" fillId="5" borderId="97" xfId="0" applyNumberFormat="1" applyFont="1" applyFill="1" applyBorder="1" applyAlignment="1" applyProtection="1">
      <alignment vertical="center"/>
    </xf>
    <xf numFmtId="176" fontId="29" fillId="5" borderId="97" xfId="0" applyNumberFormat="1" applyFont="1" applyFill="1" applyBorder="1" applyAlignment="1" applyProtection="1">
      <alignment vertical="center"/>
    </xf>
    <xf numFmtId="176" fontId="29" fillId="5" borderId="98" xfId="0" applyNumberFormat="1" applyFont="1" applyFill="1" applyBorder="1" applyAlignment="1" applyProtection="1">
      <alignment vertical="center"/>
    </xf>
    <xf numFmtId="176" fontId="29" fillId="5" borderId="132" xfId="0" applyNumberFormat="1" applyFont="1" applyFill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center" vertical="center"/>
    </xf>
    <xf numFmtId="0" fontId="5" fillId="4" borderId="108" xfId="0" applyFont="1" applyFill="1" applyBorder="1" applyAlignment="1" applyProtection="1">
      <alignment horizontal="center" vertical="center"/>
    </xf>
    <xf numFmtId="0" fontId="5" fillId="4" borderId="109" xfId="0" applyFont="1" applyFill="1" applyBorder="1" applyAlignment="1" applyProtection="1">
      <alignment horizontal="distributed" vertical="center"/>
    </xf>
    <xf numFmtId="0" fontId="5" fillId="4" borderId="110" xfId="0" applyFont="1" applyFill="1" applyBorder="1" applyAlignment="1" applyProtection="1">
      <alignment horizontal="center" vertical="center"/>
    </xf>
    <xf numFmtId="176" fontId="8" fillId="0" borderId="156" xfId="0" applyNumberFormat="1" applyFont="1" applyBorder="1" applyAlignment="1" applyProtection="1">
      <alignment vertical="center"/>
    </xf>
    <xf numFmtId="176" fontId="8" fillId="0" borderId="91" xfId="0" applyNumberFormat="1" applyFont="1" applyBorder="1" applyAlignment="1" applyProtection="1">
      <alignment vertical="center"/>
    </xf>
    <xf numFmtId="176" fontId="8" fillId="0" borderId="108" xfId="0" applyNumberFormat="1" applyFont="1" applyBorder="1" applyAlignment="1" applyProtection="1">
      <alignment vertical="center"/>
    </xf>
    <xf numFmtId="176" fontId="8" fillId="0" borderId="127" xfId="0" applyNumberFormat="1" applyFont="1" applyBorder="1" applyAlignment="1" applyProtection="1">
      <alignment vertical="center"/>
    </xf>
    <xf numFmtId="0" fontId="5" fillId="4" borderId="96" xfId="0" applyFont="1" applyFill="1" applyBorder="1" applyAlignment="1" applyProtection="1">
      <alignment horizontal="center" vertical="center"/>
    </xf>
    <xf numFmtId="176" fontId="8" fillId="0" borderId="131" xfId="0" applyNumberFormat="1" applyFont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distributed" vertical="center"/>
    </xf>
    <xf numFmtId="0" fontId="5" fillId="4" borderId="96" xfId="0" applyFont="1" applyFill="1" applyBorder="1" applyAlignment="1" applyProtection="1">
      <alignment vertical="center"/>
    </xf>
    <xf numFmtId="0" fontId="5" fillId="4" borderId="111" xfId="0" applyFont="1" applyFill="1" applyBorder="1" applyAlignment="1" applyProtection="1">
      <alignment horizontal="distributed" vertical="center"/>
    </xf>
    <xf numFmtId="0" fontId="5" fillId="4" borderId="101" xfId="0" applyFont="1" applyFill="1" applyBorder="1" applyAlignment="1" applyProtection="1">
      <alignment horizontal="center" vertical="center"/>
    </xf>
    <xf numFmtId="176" fontId="8" fillId="0" borderId="154" xfId="0" applyNumberFormat="1" applyFont="1" applyBorder="1" applyAlignment="1" applyProtection="1">
      <alignment vertical="center"/>
    </xf>
    <xf numFmtId="176" fontId="8" fillId="0" borderId="92" xfId="0" applyNumberFormat="1" applyFont="1" applyBorder="1" applyAlignment="1" applyProtection="1">
      <alignment vertical="center"/>
    </xf>
    <xf numFmtId="176" fontId="8" fillId="0" borderId="96" xfId="0" applyNumberFormat="1" applyFont="1" applyBorder="1" applyAlignment="1" applyProtection="1">
      <alignment vertical="center"/>
    </xf>
    <xf numFmtId="0" fontId="5" fillId="4" borderId="112" xfId="0" applyFont="1" applyFill="1" applyBorder="1" applyAlignment="1" applyProtection="1">
      <alignment vertical="center"/>
    </xf>
    <xf numFmtId="0" fontId="5" fillId="4" borderId="98" xfId="0" applyFont="1" applyFill="1" applyBorder="1" applyAlignment="1" applyProtection="1">
      <alignment vertical="center"/>
    </xf>
    <xf numFmtId="0" fontId="5" fillId="4" borderId="113" xfId="0" applyFont="1" applyFill="1" applyBorder="1" applyAlignment="1" applyProtection="1">
      <alignment horizontal="distributed" vertical="center"/>
    </xf>
    <xf numFmtId="0" fontId="5" fillId="4" borderId="114" xfId="0" applyFont="1" applyFill="1" applyBorder="1" applyAlignment="1" applyProtection="1">
      <alignment horizontal="center" vertical="center"/>
    </xf>
    <xf numFmtId="176" fontId="8" fillId="0" borderId="157" xfId="0" applyNumberFormat="1" applyFont="1" applyBorder="1" applyAlignment="1" applyProtection="1">
      <alignment vertical="center"/>
    </xf>
    <xf numFmtId="176" fontId="8" fillId="0" borderId="93" xfId="0" applyNumberFormat="1" applyFont="1" applyBorder="1" applyAlignment="1" applyProtection="1">
      <alignment vertical="center"/>
    </xf>
    <xf numFmtId="176" fontId="8" fillId="0" borderId="133" xfId="0" applyNumberFormat="1" applyFont="1" applyBorder="1" applyAlignment="1" applyProtection="1">
      <alignment vertical="center"/>
    </xf>
    <xf numFmtId="176" fontId="8" fillId="0" borderId="134" xfId="0" applyNumberFormat="1" applyFont="1" applyBorder="1" applyAlignment="1" applyProtection="1">
      <alignment vertical="center"/>
    </xf>
    <xf numFmtId="0" fontId="6" fillId="4" borderId="109" xfId="0" applyFont="1" applyFill="1" applyBorder="1" applyAlignment="1" applyProtection="1">
      <alignment horizontal="distributed" vertical="center"/>
    </xf>
    <xf numFmtId="176" fontId="19" fillId="0" borderId="153" xfId="0" applyNumberFormat="1" applyFont="1" applyFill="1" applyBorder="1" applyAlignment="1" applyProtection="1">
      <alignment vertical="center"/>
    </xf>
    <xf numFmtId="176" fontId="33" fillId="0" borderId="94" xfId="0" applyNumberFormat="1" applyFont="1" applyFill="1" applyBorder="1" applyAlignment="1" applyProtection="1">
      <alignment vertical="center"/>
    </xf>
    <xf numFmtId="176" fontId="33" fillId="0" borderId="95" xfId="0" applyNumberFormat="1" applyFont="1" applyFill="1" applyBorder="1" applyAlignment="1" applyProtection="1">
      <alignment vertical="center"/>
    </xf>
    <xf numFmtId="176" fontId="33" fillId="0" borderId="127" xfId="0" applyNumberFormat="1" applyFont="1" applyBorder="1" applyAlignment="1" applyProtection="1">
      <alignment vertical="center"/>
    </xf>
    <xf numFmtId="176" fontId="8" fillId="0" borderId="154" xfId="0" applyNumberFormat="1" applyFont="1" applyFill="1" applyBorder="1" applyAlignment="1" applyProtection="1">
      <alignment vertical="center"/>
    </xf>
    <xf numFmtId="176" fontId="8" fillId="0" borderId="130" xfId="0" applyNumberFormat="1" applyFont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distributed" vertical="distributed"/>
    </xf>
    <xf numFmtId="176" fontId="8" fillId="0" borderId="155" xfId="0" applyNumberFormat="1" applyFont="1" applyFill="1" applyBorder="1" applyAlignment="1" applyProtection="1">
      <alignment vertical="center"/>
    </xf>
    <xf numFmtId="176" fontId="8" fillId="0" borderId="135" xfId="0" applyNumberFormat="1" applyFont="1" applyBorder="1" applyAlignment="1" applyProtection="1">
      <alignment vertical="center"/>
    </xf>
    <xf numFmtId="176" fontId="19" fillId="0" borderId="156" xfId="0" applyNumberFormat="1" applyFont="1" applyBorder="1" applyAlignment="1" applyProtection="1">
      <alignment vertical="center"/>
    </xf>
    <xf numFmtId="176" fontId="19" fillId="0" borderId="91" xfId="0" applyNumberFormat="1" applyFont="1" applyBorder="1" applyAlignment="1" applyProtection="1">
      <alignment vertical="center"/>
    </xf>
    <xf numFmtId="176" fontId="33" fillId="0" borderId="91" xfId="0" applyNumberFormat="1" applyFont="1" applyBorder="1" applyAlignment="1" applyProtection="1">
      <alignment vertical="center"/>
    </xf>
    <xf numFmtId="176" fontId="33" fillId="0" borderId="108" xfId="0" applyNumberFormat="1" applyFont="1" applyBorder="1" applyAlignment="1" applyProtection="1">
      <alignment vertical="center"/>
    </xf>
    <xf numFmtId="176" fontId="33" fillId="0" borderId="131" xfId="0" applyNumberFormat="1" applyFont="1" applyBorder="1" applyAlignment="1" applyProtection="1">
      <alignment vertical="center"/>
    </xf>
    <xf numFmtId="0" fontId="6" fillId="4" borderId="109" xfId="0" applyFont="1" applyFill="1" applyBorder="1" applyAlignment="1" applyProtection="1">
      <alignment horizontal="center" vertical="center" shrinkToFit="1"/>
    </xf>
    <xf numFmtId="176" fontId="33" fillId="0" borderId="130" xfId="0" applyNumberFormat="1" applyFont="1" applyBorder="1" applyAlignment="1" applyProtection="1">
      <alignment vertical="center"/>
    </xf>
    <xf numFmtId="0" fontId="5" fillId="4" borderId="109" xfId="0" applyFont="1" applyFill="1" applyBorder="1" applyAlignment="1" applyProtection="1">
      <alignment horizontal="center" vertical="center" shrinkToFit="1"/>
    </xf>
    <xf numFmtId="0" fontId="5" fillId="4" borderId="109" xfId="0" applyFont="1" applyFill="1" applyBorder="1" applyAlignment="1" applyProtection="1">
      <alignment horizontal="distributed" vertical="center" shrinkToFit="1"/>
    </xf>
    <xf numFmtId="0" fontId="32" fillId="4" borderId="109" xfId="0" applyFont="1" applyFill="1" applyBorder="1" applyAlignment="1" applyProtection="1">
      <alignment horizontal="distributed" vertical="center"/>
    </xf>
    <xf numFmtId="0" fontId="5" fillId="4" borderId="109" xfId="0" applyFont="1" applyFill="1" applyBorder="1" applyAlignment="1" applyProtection="1">
      <alignment vertical="center" shrinkToFit="1"/>
    </xf>
    <xf numFmtId="0" fontId="5" fillId="4" borderId="93" xfId="0" applyFont="1" applyFill="1" applyBorder="1" applyAlignment="1" applyProtection="1">
      <alignment horizontal="distributed" vertical="center" justifyLastLine="1"/>
    </xf>
    <xf numFmtId="0" fontId="5" fillId="4" borderId="113" xfId="0" applyFont="1" applyFill="1" applyBorder="1" applyAlignment="1" applyProtection="1">
      <alignment vertical="center" shrinkToFit="1"/>
    </xf>
    <xf numFmtId="0" fontId="5" fillId="4" borderId="115" xfId="0" applyFont="1" applyFill="1" applyBorder="1" applyAlignment="1" applyProtection="1">
      <alignment horizontal="center" vertical="center"/>
    </xf>
    <xf numFmtId="176" fontId="8" fillId="0" borderId="155" xfId="0" applyNumberFormat="1" applyFont="1" applyBorder="1" applyAlignment="1" applyProtection="1">
      <alignment vertical="center"/>
    </xf>
    <xf numFmtId="176" fontId="8" fillId="0" borderId="97" xfId="0" applyNumberFormat="1" applyFont="1" applyBorder="1" applyAlignment="1" applyProtection="1">
      <alignment vertical="center"/>
    </xf>
    <xf numFmtId="176" fontId="8" fillId="0" borderId="98" xfId="0" applyNumberFormat="1" applyFont="1" applyBorder="1" applyAlignment="1" applyProtection="1">
      <alignment vertical="center"/>
    </xf>
    <xf numFmtId="0" fontId="5" fillId="4" borderId="116" xfId="0" applyFont="1" applyFill="1" applyBorder="1" applyAlignment="1" applyProtection="1">
      <alignment horizontal="center" vertical="center"/>
    </xf>
    <xf numFmtId="0" fontId="6" fillId="4" borderId="117" xfId="0" applyFont="1" applyFill="1" applyBorder="1" applyAlignment="1" applyProtection="1">
      <alignment horizontal="distributed" vertical="center"/>
    </xf>
    <xf numFmtId="0" fontId="5" fillId="4" borderId="118" xfId="0" applyFont="1" applyFill="1" applyBorder="1" applyAlignment="1" applyProtection="1">
      <alignment horizontal="center" vertical="center"/>
    </xf>
    <xf numFmtId="176" fontId="19" fillId="5" borderId="158" xfId="1" applyNumberFormat="1" applyFont="1" applyFill="1" applyBorder="1" applyAlignment="1" applyProtection="1">
      <alignment vertical="center"/>
    </xf>
    <xf numFmtId="176" fontId="19" fillId="5" borderId="138" xfId="1" applyNumberFormat="1" applyFont="1" applyFill="1" applyBorder="1" applyAlignment="1" applyProtection="1">
      <alignment vertical="center"/>
    </xf>
    <xf numFmtId="176" fontId="19" fillId="5" borderId="159" xfId="1" applyNumberFormat="1" applyFont="1" applyFill="1" applyBorder="1" applyAlignment="1" applyProtection="1">
      <alignment vertical="center"/>
    </xf>
    <xf numFmtId="176" fontId="19" fillId="5" borderId="139" xfId="1" applyNumberFormat="1" applyFont="1" applyFill="1" applyBorder="1" applyAlignment="1" applyProtection="1">
      <alignment vertical="center"/>
    </xf>
    <xf numFmtId="0" fontId="5" fillId="4" borderId="99" xfId="0" applyFont="1" applyFill="1" applyBorder="1" applyAlignment="1" applyProtection="1">
      <alignment horizontal="center" vertical="center"/>
    </xf>
    <xf numFmtId="176" fontId="8" fillId="0" borderId="156" xfId="1" applyNumberFormat="1" applyFont="1" applyBorder="1" applyAlignment="1" applyProtection="1">
      <alignment vertical="center"/>
    </xf>
    <xf numFmtId="176" fontId="8" fillId="0" borderId="91" xfId="1" applyNumberFormat="1" applyFont="1" applyBorder="1" applyAlignment="1" applyProtection="1">
      <alignment vertical="center"/>
    </xf>
    <xf numFmtId="176" fontId="8" fillId="0" borderId="108" xfId="1" applyNumberFormat="1" applyFont="1" applyBorder="1" applyAlignment="1" applyProtection="1">
      <alignment vertical="center"/>
    </xf>
    <xf numFmtId="176" fontId="8" fillId="0" borderId="131" xfId="1" applyNumberFormat="1" applyFont="1" applyBorder="1" applyAlignment="1" applyProtection="1">
      <alignment vertical="center"/>
    </xf>
    <xf numFmtId="0" fontId="5" fillId="4" borderId="99" xfId="0" applyFont="1" applyFill="1" applyBorder="1" applyAlignment="1" applyProtection="1">
      <alignment vertical="center"/>
    </xf>
    <xf numFmtId="176" fontId="8" fillId="0" borderId="160" xfId="1" applyNumberFormat="1" applyFont="1" applyBorder="1" applyAlignment="1" applyProtection="1">
      <alignment vertical="center"/>
    </xf>
    <xf numFmtId="176" fontId="8" fillId="0" borderId="99" xfId="1" applyNumberFormat="1" applyFont="1" applyBorder="1" applyAlignment="1" applyProtection="1">
      <alignment vertical="center"/>
    </xf>
    <xf numFmtId="176" fontId="8" fillId="0" borderId="119" xfId="1" applyNumberFormat="1" applyFont="1" applyBorder="1" applyAlignment="1" applyProtection="1">
      <alignment vertical="center"/>
    </xf>
    <xf numFmtId="0" fontId="5" fillId="4" borderId="119" xfId="0" applyFont="1" applyFill="1" applyBorder="1" applyAlignment="1" applyProtection="1">
      <alignment vertical="center"/>
    </xf>
    <xf numFmtId="176" fontId="8" fillId="0" borderId="161" xfId="1" applyNumberFormat="1" applyFont="1" applyBorder="1" applyAlignment="1" applyProtection="1">
      <alignment horizontal="right" vertical="center"/>
    </xf>
    <xf numFmtId="176" fontId="8" fillId="0" borderId="100" xfId="1" applyNumberFormat="1" applyFont="1" applyBorder="1" applyAlignment="1" applyProtection="1">
      <alignment horizontal="right" vertical="center"/>
    </xf>
    <xf numFmtId="176" fontId="8" fillId="0" borderId="140" xfId="1" applyNumberFormat="1" applyFont="1" applyBorder="1" applyAlignment="1" applyProtection="1">
      <alignment horizontal="right" vertical="center"/>
    </xf>
    <xf numFmtId="176" fontId="8" fillId="0" borderId="162" xfId="1" applyNumberFormat="1" applyFont="1" applyBorder="1" applyAlignment="1" applyProtection="1">
      <alignment horizontal="right" vertical="center"/>
    </xf>
    <xf numFmtId="176" fontId="8" fillId="0" borderId="141" xfId="1" applyNumberFormat="1" applyFont="1" applyBorder="1" applyAlignment="1" applyProtection="1">
      <alignment horizontal="right" vertical="center"/>
    </xf>
    <xf numFmtId="176" fontId="8" fillId="0" borderId="122" xfId="1" applyNumberFormat="1" applyFont="1" applyBorder="1" applyAlignment="1" applyProtection="1">
      <alignment horizontal="right" vertical="center"/>
    </xf>
    <xf numFmtId="176" fontId="8" fillId="0" borderId="134" xfId="1" applyNumberFormat="1" applyFont="1" applyBorder="1" applyAlignment="1" applyProtection="1">
      <alignment vertical="center"/>
    </xf>
    <xf numFmtId="0" fontId="5" fillId="4" borderId="120" xfId="0" applyFont="1" applyFill="1" applyBorder="1" applyAlignment="1" applyProtection="1">
      <alignment horizontal="center" vertical="center"/>
    </xf>
    <xf numFmtId="0" fontId="6" fillId="4" borderId="113" xfId="0" applyFont="1" applyFill="1" applyBorder="1" applyAlignment="1" applyProtection="1">
      <alignment horizontal="distributed" vertical="center"/>
    </xf>
    <xf numFmtId="0" fontId="5" fillId="4" borderId="121" xfId="0" applyFont="1" applyFill="1" applyBorder="1" applyAlignment="1" applyProtection="1">
      <alignment horizontal="center" vertical="center"/>
    </xf>
    <xf numFmtId="176" fontId="19" fillId="5" borderId="157" xfId="1" applyNumberFormat="1" applyFont="1" applyFill="1" applyBorder="1" applyAlignment="1" applyProtection="1">
      <alignment vertical="center"/>
    </xf>
    <xf numFmtId="176" fontId="19" fillId="5" borderId="93" xfId="1" applyNumberFormat="1" applyFont="1" applyFill="1" applyBorder="1" applyAlignment="1" applyProtection="1">
      <alignment vertical="center"/>
    </xf>
    <xf numFmtId="176" fontId="33" fillId="5" borderId="93" xfId="1" applyNumberFormat="1" applyFont="1" applyFill="1" applyBorder="1" applyAlignment="1" applyProtection="1">
      <alignment vertical="center"/>
    </xf>
    <xf numFmtId="176" fontId="33" fillId="5" borderId="133" xfId="1" applyNumberFormat="1" applyFont="1" applyFill="1" applyBorder="1" applyAlignment="1" applyProtection="1">
      <alignment vertical="center"/>
    </xf>
    <xf numFmtId="176" fontId="33" fillId="5" borderId="142" xfId="1" applyNumberFormat="1" applyFont="1" applyFill="1" applyBorder="1" applyAlignment="1" applyProtection="1">
      <alignment vertical="center"/>
    </xf>
    <xf numFmtId="177" fontId="8" fillId="7" borderId="153" xfId="1" applyNumberFormat="1" applyFont="1" applyFill="1" applyBorder="1" applyAlignment="1" applyProtection="1">
      <alignment vertical="center"/>
    </xf>
    <xf numFmtId="177" fontId="8" fillId="7" borderId="94" xfId="1" applyNumberFormat="1" applyFont="1" applyFill="1" applyBorder="1" applyAlignment="1" applyProtection="1">
      <alignment vertical="center"/>
    </xf>
    <xf numFmtId="177" fontId="8" fillId="7" borderId="95" xfId="1" applyNumberFormat="1" applyFont="1" applyFill="1" applyBorder="1" applyAlignment="1" applyProtection="1">
      <alignment vertical="center"/>
    </xf>
    <xf numFmtId="177" fontId="8" fillId="7" borderId="127" xfId="1" applyNumberFormat="1" applyFont="1" applyFill="1" applyBorder="1" applyAlignment="1" applyProtection="1">
      <alignment vertical="center"/>
    </xf>
    <xf numFmtId="177" fontId="8" fillId="7" borderId="157" xfId="1" applyNumberFormat="1" applyFont="1" applyFill="1" applyBorder="1" applyAlignment="1" applyProtection="1">
      <alignment vertical="center"/>
    </xf>
    <xf numFmtId="177" fontId="8" fillId="7" borderId="93" xfId="1" applyNumberFormat="1" applyFont="1" applyFill="1" applyBorder="1" applyAlignment="1" applyProtection="1">
      <alignment vertical="center"/>
    </xf>
    <xf numFmtId="177" fontId="8" fillId="7" borderId="133" xfId="1" applyNumberFormat="1" applyFont="1" applyFill="1" applyBorder="1" applyAlignment="1" applyProtection="1">
      <alignment vertical="center"/>
    </xf>
    <xf numFmtId="177" fontId="8" fillId="7" borderId="143" xfId="1" applyNumberFormat="1" applyFont="1" applyFill="1" applyBorder="1" applyAlignment="1" applyProtection="1">
      <alignment vertical="center"/>
    </xf>
    <xf numFmtId="37" fontId="5" fillId="4" borderId="109" xfId="0" applyNumberFormat="1" applyFont="1" applyFill="1" applyBorder="1" applyAlignment="1" applyProtection="1">
      <alignment horizontal="center" vertical="center"/>
    </xf>
    <xf numFmtId="37" fontId="5" fillId="4" borderId="109" xfId="0" applyNumberFormat="1" applyFont="1" applyFill="1" applyBorder="1" applyAlignment="1" applyProtection="1">
      <alignment horizontal="distributed" vertical="center"/>
    </xf>
    <xf numFmtId="37" fontId="5" fillId="4" borderId="110" xfId="0" applyNumberFormat="1" applyFont="1" applyFill="1" applyBorder="1" applyAlignment="1" applyProtection="1">
      <alignment vertical="center"/>
    </xf>
    <xf numFmtId="176" fontId="8" fillId="0" borderId="156" xfId="2" applyNumberFormat="1" applyFont="1" applyBorder="1" applyAlignment="1" applyProtection="1">
      <alignment vertical="center"/>
    </xf>
    <xf numFmtId="176" fontId="8" fillId="0" borderId="91" xfId="2" applyNumberFormat="1" applyFont="1" applyBorder="1" applyAlignment="1" applyProtection="1">
      <alignment vertical="center"/>
    </xf>
    <xf numFmtId="176" fontId="8" fillId="0" borderId="108" xfId="2" applyNumberFormat="1" applyFont="1" applyBorder="1" applyAlignment="1" applyProtection="1">
      <alignment vertical="center"/>
    </xf>
    <xf numFmtId="176" fontId="8" fillId="0" borderId="131" xfId="2" applyNumberFormat="1" applyFont="1" applyBorder="1" applyAlignment="1" applyProtection="1">
      <alignment vertical="center"/>
    </xf>
    <xf numFmtId="37" fontId="5" fillId="4" borderId="122" xfId="0" applyNumberFormat="1" applyFont="1" applyFill="1" applyBorder="1" applyAlignment="1" applyProtection="1">
      <alignment horizontal="center" vertical="center"/>
    </xf>
    <xf numFmtId="37" fontId="5" fillId="4" borderId="123" xfId="0" applyNumberFormat="1" applyFont="1" applyFill="1" applyBorder="1" applyAlignment="1" applyProtection="1">
      <alignment horizontal="distributed" vertical="center"/>
    </xf>
    <xf numFmtId="37" fontId="5" fillId="4" borderId="124" xfId="0" applyNumberFormat="1" applyFont="1" applyFill="1" applyBorder="1" applyAlignment="1" applyProtection="1">
      <alignment vertical="center"/>
    </xf>
    <xf numFmtId="176" fontId="8" fillId="0" borderId="162" xfId="2" applyNumberFormat="1" applyFont="1" applyBorder="1" applyAlignment="1" applyProtection="1">
      <alignment vertical="center"/>
    </xf>
    <xf numFmtId="176" fontId="8" fillId="0" borderId="141" xfId="2" applyNumberFormat="1" applyFont="1" applyBorder="1" applyAlignment="1" applyProtection="1">
      <alignment vertical="center"/>
    </xf>
    <xf numFmtId="176" fontId="8" fillId="0" borderId="122" xfId="2" applyNumberFormat="1" applyFont="1" applyBorder="1" applyAlignment="1" applyProtection="1">
      <alignment vertical="center"/>
    </xf>
    <xf numFmtId="176" fontId="8" fillId="0" borderId="144" xfId="2" applyNumberFormat="1" applyFont="1" applyBorder="1" applyAlignment="1" applyProtection="1">
      <alignment vertical="center"/>
    </xf>
    <xf numFmtId="176" fontId="8" fillId="5" borderId="163" xfId="2" applyNumberFormat="1" applyFont="1" applyFill="1" applyBorder="1" applyAlignment="1" applyProtection="1">
      <alignment vertical="center"/>
    </xf>
    <xf numFmtId="176" fontId="8" fillId="5" borderId="150" xfId="2" applyNumberFormat="1" applyFont="1" applyFill="1" applyBorder="1" applyAlignment="1" applyProtection="1">
      <alignment vertical="center"/>
    </xf>
    <xf numFmtId="176" fontId="8" fillId="5" borderId="151" xfId="2" applyNumberFormat="1" applyFont="1" applyFill="1" applyBorder="1" applyAlignment="1" applyProtection="1">
      <alignment vertical="center"/>
    </xf>
    <xf numFmtId="176" fontId="8" fillId="5" borderId="145" xfId="2" applyNumberFormat="1" applyFont="1" applyFill="1" applyBorder="1" applyAlignment="1" applyProtection="1">
      <alignment vertical="center"/>
    </xf>
    <xf numFmtId="176" fontId="8" fillId="5" borderId="146" xfId="2" applyNumberFormat="1" applyFont="1" applyFill="1" applyBorder="1" applyAlignment="1" applyProtection="1">
      <alignment vertical="center"/>
    </xf>
    <xf numFmtId="37" fontId="5" fillId="4" borderId="125" xfId="0" applyNumberFormat="1" applyFont="1" applyFill="1" applyBorder="1" applyAlignment="1" applyProtection="1">
      <alignment horizontal="center" vertical="center"/>
    </xf>
    <xf numFmtId="37" fontId="5" fillId="4" borderId="125" xfId="0" applyNumberFormat="1" applyFont="1" applyFill="1" applyBorder="1" applyAlignment="1" applyProtection="1">
      <alignment horizontal="distributed" vertical="center"/>
    </xf>
    <xf numFmtId="37" fontId="5" fillId="4" borderId="126" xfId="0" applyNumberFormat="1" applyFont="1" applyFill="1" applyBorder="1" applyAlignment="1" applyProtection="1">
      <alignment vertical="center"/>
    </xf>
    <xf numFmtId="176" fontId="8" fillId="5" borderId="164" xfId="2" applyNumberFormat="1" applyFont="1" applyFill="1" applyBorder="1" applyAlignment="1" applyProtection="1">
      <alignment vertical="center"/>
    </xf>
    <xf numFmtId="176" fontId="8" fillId="5" borderId="152" xfId="2" applyNumberFormat="1" applyFont="1" applyFill="1" applyBorder="1" applyAlignment="1" applyProtection="1">
      <alignment vertical="center"/>
    </xf>
    <xf numFmtId="176" fontId="8" fillId="5" borderId="165" xfId="2" applyNumberFormat="1" applyFont="1" applyFill="1" applyBorder="1" applyAlignment="1" applyProtection="1">
      <alignment vertical="center"/>
    </xf>
    <xf numFmtId="176" fontId="8" fillId="5" borderId="147" xfId="2" applyNumberFormat="1" applyFont="1" applyFill="1" applyBorder="1" applyAlignment="1" applyProtection="1">
      <alignment vertical="center"/>
    </xf>
    <xf numFmtId="176" fontId="8" fillId="0" borderId="166" xfId="0" applyNumberFormat="1" applyFont="1" applyFill="1" applyBorder="1" applyAlignment="1" applyProtection="1">
      <alignment horizontal="right" vertical="center"/>
    </xf>
    <xf numFmtId="176" fontId="8" fillId="0" borderId="19" xfId="0" applyNumberFormat="1" applyFont="1" applyFill="1" applyBorder="1" applyAlignment="1" applyProtection="1">
      <alignment horizontal="right" vertical="center"/>
    </xf>
    <xf numFmtId="177" fontId="28" fillId="5" borderId="167" xfId="0" applyNumberFormat="1" applyFont="1" applyFill="1" applyBorder="1" applyAlignment="1" applyProtection="1">
      <alignment horizontal="center" vertical="center"/>
    </xf>
    <xf numFmtId="177" fontId="7" fillId="3" borderId="168" xfId="0" applyNumberFormat="1" applyFont="1" applyFill="1" applyBorder="1" applyAlignment="1" applyProtection="1">
      <alignment horizontal="center" vertical="center"/>
    </xf>
    <xf numFmtId="177" fontId="34" fillId="3" borderId="169" xfId="0" applyNumberFormat="1" applyFont="1" applyFill="1" applyBorder="1" applyAlignment="1" applyProtection="1">
      <alignment horizontal="center" vertical="center"/>
    </xf>
    <xf numFmtId="177" fontId="34" fillId="3" borderId="170" xfId="0" applyNumberFormat="1" applyFont="1" applyFill="1" applyBorder="1" applyAlignment="1" applyProtection="1">
      <alignment horizontal="center" vertical="center"/>
    </xf>
    <xf numFmtId="177" fontId="34" fillId="3" borderId="148" xfId="0" applyNumberFormat="1" applyFont="1" applyFill="1" applyBorder="1" applyAlignment="1" applyProtection="1">
      <alignment horizontal="center" vertical="center"/>
    </xf>
    <xf numFmtId="177" fontId="34" fillId="3" borderId="171" xfId="0" applyNumberFormat="1" applyFont="1" applyFill="1" applyBorder="1" applyAlignment="1" applyProtection="1">
      <alignment horizontal="center" vertical="center"/>
    </xf>
    <xf numFmtId="177" fontId="7" fillId="3" borderId="169" xfId="0" applyNumberFormat="1" applyFont="1" applyFill="1" applyBorder="1" applyAlignment="1" applyProtection="1">
      <alignment horizontal="center" vertical="center"/>
    </xf>
    <xf numFmtId="177" fontId="7" fillId="3" borderId="172" xfId="0" applyNumberFormat="1" applyFont="1" applyFill="1" applyBorder="1" applyAlignment="1" applyProtection="1">
      <alignment horizontal="center" vertical="center"/>
    </xf>
    <xf numFmtId="177" fontId="7" fillId="3" borderId="173" xfId="0" applyNumberFormat="1" applyFont="1" applyFill="1" applyBorder="1" applyAlignment="1" applyProtection="1">
      <alignment horizontal="center" vertical="center"/>
    </xf>
    <xf numFmtId="177" fontId="34" fillId="3" borderId="174" xfId="0" applyNumberFormat="1" applyFont="1" applyFill="1" applyBorder="1" applyAlignment="1" applyProtection="1">
      <alignment horizontal="center" vertical="center"/>
    </xf>
    <xf numFmtId="177" fontId="7" fillId="3" borderId="175" xfId="0" applyNumberFormat="1" applyFont="1" applyFill="1" applyBorder="1" applyAlignment="1" applyProtection="1">
      <alignment horizontal="center" vertical="center"/>
    </xf>
    <xf numFmtId="177" fontId="7" fillId="3" borderId="176" xfId="0" applyNumberFormat="1" applyFont="1" applyFill="1" applyBorder="1" applyAlignment="1" applyProtection="1">
      <alignment horizontal="center" vertical="center"/>
    </xf>
    <xf numFmtId="177" fontId="7" fillId="5" borderId="169" xfId="0" applyNumberFormat="1" applyFont="1" applyFill="1" applyBorder="1" applyAlignment="1" applyProtection="1">
      <alignment horizontal="center" vertical="center"/>
    </xf>
    <xf numFmtId="177" fontId="7" fillId="5" borderId="177" xfId="0" applyNumberFormat="1" applyFont="1" applyFill="1" applyBorder="1" applyAlignment="1" applyProtection="1">
      <alignment horizontal="center" vertical="center"/>
    </xf>
    <xf numFmtId="177" fontId="14" fillId="3" borderId="40" xfId="0" applyNumberFormat="1" applyFont="1" applyFill="1" applyBorder="1" applyAlignment="1" applyProtection="1">
      <alignment horizontal="center" vertical="center"/>
    </xf>
    <xf numFmtId="177" fontId="7" fillId="3" borderId="178" xfId="0" applyNumberFormat="1" applyFont="1" applyFill="1" applyBorder="1" applyAlignment="1" applyProtection="1">
      <alignment horizontal="center" vertical="center"/>
    </xf>
    <xf numFmtId="177" fontId="7" fillId="3" borderId="179" xfId="0" applyNumberFormat="1" applyFont="1" applyFill="1" applyBorder="1" applyAlignment="1" applyProtection="1">
      <alignment horizontal="center" vertical="center"/>
    </xf>
    <xf numFmtId="177" fontId="7" fillId="3" borderId="180" xfId="0" applyNumberFormat="1" applyFont="1" applyFill="1" applyBorder="1" applyAlignment="1" applyProtection="1">
      <alignment horizontal="center" vertical="center"/>
    </xf>
    <xf numFmtId="177" fontId="7" fillId="3" borderId="39" xfId="0" applyNumberFormat="1" applyFont="1" applyFill="1" applyBorder="1" applyAlignment="1" applyProtection="1">
      <alignment horizontal="center" vertical="center"/>
    </xf>
    <xf numFmtId="177" fontId="14" fillId="3" borderId="180" xfId="0" applyNumberFormat="1" applyFont="1" applyFill="1" applyBorder="1" applyAlignment="1" applyProtection="1">
      <alignment horizontal="center" vertical="center"/>
    </xf>
    <xf numFmtId="177" fontId="7" fillId="3" borderId="181" xfId="0" applyNumberFormat="1" applyFont="1" applyFill="1" applyBorder="1" applyAlignment="1" applyProtection="1">
      <alignment horizontal="center" vertical="center"/>
    </xf>
    <xf numFmtId="177" fontId="14" fillId="3" borderId="39" xfId="0" applyNumberFormat="1" applyFont="1" applyFill="1" applyBorder="1" applyAlignment="1" applyProtection="1">
      <alignment horizontal="center" vertical="center"/>
    </xf>
    <xf numFmtId="177" fontId="7" fillId="3" borderId="18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4" fillId="3" borderId="183" xfId="0" applyNumberFormat="1" applyFont="1" applyFill="1" applyBorder="1" applyAlignment="1" applyProtection="1">
      <alignment horizontal="center" vertical="center"/>
    </xf>
    <xf numFmtId="177" fontId="7" fillId="3" borderId="184" xfId="0" applyNumberFormat="1" applyFont="1" applyFill="1" applyBorder="1" applyAlignment="1" applyProtection="1">
      <alignment horizontal="center" vertical="center"/>
    </xf>
    <xf numFmtId="177" fontId="7" fillId="3" borderId="185" xfId="0" applyNumberFormat="1" applyFont="1" applyFill="1" applyBorder="1" applyAlignment="1" applyProtection="1">
      <alignment horizontal="center" vertical="center"/>
    </xf>
    <xf numFmtId="177" fontId="14" fillId="3" borderId="40" xfId="3" applyNumberFormat="1" applyFont="1" applyFill="1" applyBorder="1" applyAlignment="1" applyProtection="1">
      <alignment horizontal="center" vertical="center"/>
    </xf>
    <xf numFmtId="177" fontId="7" fillId="3" borderId="178" xfId="3" applyNumberFormat="1" applyFont="1" applyFill="1" applyBorder="1" applyAlignment="1" applyProtection="1">
      <alignment horizontal="center" vertical="center"/>
    </xf>
    <xf numFmtId="177" fontId="7" fillId="3" borderId="179" xfId="3" applyNumberFormat="1" applyFont="1" applyFill="1" applyBorder="1" applyAlignment="1" applyProtection="1">
      <alignment horizontal="center" vertical="center"/>
    </xf>
    <xf numFmtId="177" fontId="7" fillId="3" borderId="180" xfId="3" applyNumberFormat="1" applyFont="1" applyFill="1" applyBorder="1" applyAlignment="1" applyProtection="1">
      <alignment horizontal="center" vertical="center"/>
    </xf>
    <xf numFmtId="177" fontId="7" fillId="3" borderId="39" xfId="3" applyNumberFormat="1" applyFont="1" applyFill="1" applyBorder="1" applyAlignment="1" applyProtection="1">
      <alignment horizontal="center" vertical="center"/>
    </xf>
    <xf numFmtId="177" fontId="7" fillId="3" borderId="186" xfId="3" applyNumberFormat="1" applyFont="1" applyFill="1" applyBorder="1" applyAlignment="1" applyProtection="1">
      <alignment horizontal="center" vertical="center"/>
    </xf>
    <xf numFmtId="177" fontId="7" fillId="3" borderId="187" xfId="3" applyNumberFormat="1" applyFont="1" applyFill="1" applyBorder="1" applyAlignment="1" applyProtection="1">
      <alignment horizontal="center" vertical="center"/>
    </xf>
    <xf numFmtId="177" fontId="14" fillId="3" borderId="180" xfId="3" applyNumberFormat="1" applyFont="1" applyFill="1" applyBorder="1" applyAlignment="1" applyProtection="1">
      <alignment horizontal="center" vertical="center"/>
    </xf>
    <xf numFmtId="177" fontId="7" fillId="3" borderId="181" xfId="3" applyNumberFormat="1" applyFont="1" applyFill="1" applyBorder="1" applyAlignment="1" applyProtection="1">
      <alignment horizontal="center" vertical="center"/>
    </xf>
    <xf numFmtId="177" fontId="14" fillId="3" borderId="183" xfId="3" applyNumberFormat="1" applyFont="1" applyFill="1" applyBorder="1" applyAlignment="1" applyProtection="1">
      <alignment horizontal="center" vertical="center"/>
    </xf>
    <xf numFmtId="177" fontId="7" fillId="3" borderId="182" xfId="3" applyNumberFormat="1" applyFont="1" applyFill="1" applyBorder="1" applyAlignment="1" applyProtection="1">
      <alignment horizontal="center" vertical="center"/>
    </xf>
    <xf numFmtId="177" fontId="14" fillId="3" borderId="40" xfId="4" applyNumberFormat="1" applyFont="1" applyFill="1" applyBorder="1" applyAlignment="1" applyProtection="1">
      <alignment horizontal="center" vertical="center"/>
    </xf>
    <xf numFmtId="177" fontId="7" fillId="3" borderId="178" xfId="4" applyNumberFormat="1" applyFont="1" applyFill="1" applyBorder="1" applyAlignment="1" applyProtection="1">
      <alignment horizontal="center" vertical="center"/>
    </xf>
    <xf numFmtId="177" fontId="7" fillId="3" borderId="179" xfId="4" applyNumberFormat="1" applyFont="1" applyFill="1" applyBorder="1" applyAlignment="1" applyProtection="1">
      <alignment horizontal="center" vertical="center"/>
    </xf>
    <xf numFmtId="177" fontId="7" fillId="3" borderId="180" xfId="4" applyNumberFormat="1" applyFont="1" applyFill="1" applyBorder="1" applyAlignment="1" applyProtection="1">
      <alignment horizontal="center" vertical="center"/>
    </xf>
    <xf numFmtId="177" fontId="7" fillId="3" borderId="39" xfId="4" applyNumberFormat="1" applyFont="1" applyFill="1" applyBorder="1" applyAlignment="1" applyProtection="1">
      <alignment horizontal="center" vertical="center"/>
    </xf>
    <xf numFmtId="177" fontId="7" fillId="3" borderId="186" xfId="4" applyNumberFormat="1" applyFont="1" applyFill="1" applyBorder="1" applyAlignment="1" applyProtection="1">
      <alignment horizontal="center" vertical="center"/>
    </xf>
    <xf numFmtId="177" fontId="7" fillId="3" borderId="187" xfId="4" applyNumberFormat="1" applyFont="1" applyFill="1" applyBorder="1" applyAlignment="1" applyProtection="1">
      <alignment horizontal="center" vertical="center"/>
    </xf>
    <xf numFmtId="177" fontId="14" fillId="3" borderId="180" xfId="4" applyNumberFormat="1" applyFont="1" applyFill="1" applyBorder="1" applyAlignment="1" applyProtection="1">
      <alignment horizontal="center" vertical="center"/>
    </xf>
    <xf numFmtId="177" fontId="7" fillId="3" borderId="181" xfId="4" applyNumberFormat="1" applyFont="1" applyFill="1" applyBorder="1" applyAlignment="1" applyProtection="1">
      <alignment horizontal="center" vertical="center"/>
    </xf>
    <xf numFmtId="177" fontId="14" fillId="3" borderId="183" xfId="4" applyNumberFormat="1" applyFont="1" applyFill="1" applyBorder="1" applyAlignment="1" applyProtection="1">
      <alignment horizontal="center" vertical="center"/>
    </xf>
    <xf numFmtId="177" fontId="7" fillId="3" borderId="182" xfId="4" applyNumberFormat="1" applyFont="1" applyFill="1" applyBorder="1" applyAlignment="1" applyProtection="1">
      <alignment horizontal="center" vertical="center"/>
    </xf>
    <xf numFmtId="177" fontId="7" fillId="0" borderId="188" xfId="5" applyNumberFormat="1" applyFont="1" applyFill="1" applyBorder="1" applyAlignment="1" applyProtection="1">
      <alignment horizontal="center" vertical="center"/>
    </xf>
    <xf numFmtId="177" fontId="7" fillId="0" borderId="189" xfId="5" applyNumberFormat="1" applyFont="1" applyFill="1" applyBorder="1" applyAlignment="1" applyProtection="1">
      <alignment horizontal="center" vertical="center"/>
    </xf>
    <xf numFmtId="177" fontId="30" fillId="0" borderId="189" xfId="5" applyNumberFormat="1" applyFont="1" applyFill="1" applyBorder="1" applyAlignment="1" applyProtection="1">
      <alignment horizontal="center" vertical="center"/>
    </xf>
    <xf numFmtId="177" fontId="30" fillId="0" borderId="66" xfId="5" applyNumberFormat="1" applyFont="1" applyFill="1" applyBorder="1" applyAlignment="1" applyProtection="1">
      <alignment horizontal="center" vertical="center"/>
    </xf>
    <xf numFmtId="177" fontId="30" fillId="0" borderId="188" xfId="5" applyNumberFormat="1" applyFont="1" applyFill="1" applyBorder="1" applyAlignment="1" applyProtection="1">
      <alignment horizontal="center" vertical="center"/>
    </xf>
    <xf numFmtId="177" fontId="30" fillId="0" borderId="190" xfId="5" applyNumberFormat="1" applyFont="1" applyFill="1" applyBorder="1" applyAlignment="1" applyProtection="1">
      <alignment horizontal="center" vertical="center"/>
    </xf>
    <xf numFmtId="177" fontId="7" fillId="0" borderId="191" xfId="5" applyNumberFormat="1" applyFont="1" applyFill="1" applyBorder="1" applyAlignment="1" applyProtection="1">
      <alignment horizontal="center" vertical="center"/>
    </xf>
    <xf numFmtId="177" fontId="30" fillId="0" borderId="192" xfId="5" applyNumberFormat="1" applyFont="1" applyFill="1" applyBorder="1" applyAlignment="1" applyProtection="1">
      <alignment horizontal="center" vertical="center"/>
    </xf>
    <xf numFmtId="177" fontId="7" fillId="0" borderId="193" xfId="5" applyNumberFormat="1" applyFont="1" applyFill="1" applyBorder="1" applyAlignment="1" applyProtection="1">
      <alignment horizontal="center" vertical="center"/>
    </xf>
    <xf numFmtId="177" fontId="28" fillId="8" borderId="167" xfId="0" applyNumberFormat="1" applyFont="1" applyFill="1" applyBorder="1" applyAlignment="1" applyProtection="1">
      <alignment horizontal="center" vertical="center"/>
    </xf>
    <xf numFmtId="177" fontId="14" fillId="3" borderId="169" xfId="0" applyNumberFormat="1" applyFont="1" applyFill="1" applyBorder="1" applyAlignment="1" applyProtection="1">
      <alignment horizontal="center" vertical="center"/>
    </xf>
    <xf numFmtId="177" fontId="14" fillId="3" borderId="170" xfId="0" applyNumberFormat="1" applyFont="1" applyFill="1" applyBorder="1" applyAlignment="1" applyProtection="1">
      <alignment horizontal="center" vertical="center"/>
    </xf>
    <xf numFmtId="177" fontId="14" fillId="3" borderId="148" xfId="0" applyNumberFormat="1" applyFont="1" applyFill="1" applyBorder="1" applyAlignment="1" applyProtection="1">
      <alignment horizontal="center" vertical="center"/>
    </xf>
    <xf numFmtId="177" fontId="7" fillId="3" borderId="170" xfId="0" applyNumberFormat="1" applyFont="1" applyFill="1" applyBorder="1" applyAlignment="1" applyProtection="1">
      <alignment horizontal="center" vertical="center"/>
    </xf>
    <xf numFmtId="177" fontId="7" fillId="3" borderId="194" xfId="0" applyNumberFormat="1" applyFont="1" applyFill="1" applyBorder="1" applyAlignment="1" applyProtection="1">
      <alignment horizontal="center" vertical="center"/>
    </xf>
    <xf numFmtId="177" fontId="7" fillId="3" borderId="195" xfId="0" applyNumberFormat="1" applyFont="1" applyFill="1" applyBorder="1" applyAlignment="1" applyProtection="1">
      <alignment horizontal="center" vertical="center"/>
    </xf>
    <xf numFmtId="177" fontId="7" fillId="3" borderId="196" xfId="0" applyNumberFormat="1" applyFont="1" applyFill="1" applyBorder="1" applyAlignment="1" applyProtection="1">
      <alignment horizontal="center" vertical="center"/>
    </xf>
    <xf numFmtId="177" fontId="7" fillId="3" borderId="197" xfId="0" applyNumberFormat="1" applyFont="1" applyFill="1" applyBorder="1" applyAlignment="1" applyProtection="1">
      <alignment horizontal="center" vertical="center"/>
    </xf>
    <xf numFmtId="177" fontId="7" fillId="3" borderId="174" xfId="0" applyNumberFormat="1" applyFont="1" applyFill="1" applyBorder="1" applyAlignment="1" applyProtection="1">
      <alignment horizontal="center" vertical="center"/>
    </xf>
    <xf numFmtId="177" fontId="7" fillId="8" borderId="169" xfId="0" applyNumberFormat="1" applyFont="1" applyFill="1" applyBorder="1" applyAlignment="1" applyProtection="1">
      <alignment horizontal="center" vertical="center"/>
    </xf>
    <xf numFmtId="177" fontId="7" fillId="8" borderId="177" xfId="0" applyNumberFormat="1" applyFont="1" applyFill="1" applyBorder="1" applyAlignment="1" applyProtection="1">
      <alignment horizontal="center" vertical="center"/>
    </xf>
    <xf numFmtId="177" fontId="7" fillId="8" borderId="168" xfId="0" applyNumberFormat="1" applyFont="1" applyFill="1" applyBorder="1" applyAlignment="1" applyProtection="1">
      <alignment horizontal="center" vertical="center"/>
    </xf>
    <xf numFmtId="177" fontId="14" fillId="8" borderId="169" xfId="0" applyNumberFormat="1" applyFont="1" applyFill="1" applyBorder="1" applyAlignment="1" applyProtection="1">
      <alignment horizontal="center" vertical="center"/>
    </xf>
    <xf numFmtId="177" fontId="14" fillId="8" borderId="170" xfId="0" applyNumberFormat="1" applyFont="1" applyFill="1" applyBorder="1" applyAlignment="1" applyProtection="1">
      <alignment horizontal="center" vertical="center"/>
    </xf>
    <xf numFmtId="177" fontId="14" fillId="8" borderId="148" xfId="0" applyNumberFormat="1" applyFont="1" applyFill="1" applyBorder="1" applyAlignment="1" applyProtection="1">
      <alignment horizontal="center" vertical="center"/>
    </xf>
    <xf numFmtId="177" fontId="7" fillId="8" borderId="170" xfId="0" applyNumberFormat="1" applyFont="1" applyFill="1" applyBorder="1" applyAlignment="1" applyProtection="1">
      <alignment horizontal="center" vertical="center"/>
    </xf>
    <xf numFmtId="177" fontId="7" fillId="8" borderId="194" xfId="0" applyNumberFormat="1" applyFont="1" applyFill="1" applyBorder="1" applyAlignment="1" applyProtection="1">
      <alignment horizontal="center" vertical="center"/>
    </xf>
    <xf numFmtId="177" fontId="7" fillId="8" borderId="195" xfId="0" applyNumberFormat="1" applyFont="1" applyFill="1" applyBorder="1" applyAlignment="1" applyProtection="1">
      <alignment horizontal="center" vertical="center"/>
    </xf>
    <xf numFmtId="177" fontId="7" fillId="8" borderId="196" xfId="0" applyNumberFormat="1" applyFont="1" applyFill="1" applyBorder="1" applyAlignment="1" applyProtection="1">
      <alignment horizontal="center" vertical="center"/>
    </xf>
    <xf numFmtId="177" fontId="7" fillId="8" borderId="197" xfId="0" applyNumberFormat="1" applyFont="1" applyFill="1" applyBorder="1" applyAlignment="1" applyProtection="1">
      <alignment horizontal="center" vertical="center"/>
    </xf>
    <xf numFmtId="177" fontId="7" fillId="8" borderId="174" xfId="0" applyNumberFormat="1" applyFont="1" applyFill="1" applyBorder="1" applyAlignment="1" applyProtection="1">
      <alignment horizontal="center" vertical="center"/>
    </xf>
    <xf numFmtId="177" fontId="7" fillId="8" borderId="175" xfId="0" applyNumberFormat="1" applyFont="1" applyFill="1" applyBorder="1" applyAlignment="1" applyProtection="1">
      <alignment horizontal="center" vertical="center"/>
    </xf>
    <xf numFmtId="177" fontId="7" fillId="8" borderId="176" xfId="0" applyNumberFormat="1" applyFont="1" applyFill="1" applyBorder="1" applyAlignment="1" applyProtection="1">
      <alignment horizontal="center" vertical="center"/>
    </xf>
    <xf numFmtId="177" fontId="28" fillId="0" borderId="198" xfId="5" applyNumberFormat="1" applyFont="1" applyFill="1" applyBorder="1" applyAlignment="1" applyProtection="1">
      <alignment horizontal="center" vertical="center"/>
    </xf>
    <xf numFmtId="177" fontId="14" fillId="3" borderId="179" xfId="0" applyNumberFormat="1" applyFont="1" applyFill="1" applyBorder="1" applyAlignment="1" applyProtection="1">
      <alignment horizontal="center" vertical="center"/>
    </xf>
    <xf numFmtId="177" fontId="21" fillId="3" borderId="179" xfId="0" applyNumberFormat="1" applyFont="1" applyFill="1" applyBorder="1" applyAlignment="1" applyProtection="1">
      <alignment horizontal="center" vertical="center"/>
    </xf>
    <xf numFmtId="177" fontId="21" fillId="3" borderId="179" xfId="3" applyNumberFormat="1" applyFont="1" applyFill="1" applyBorder="1" applyAlignment="1" applyProtection="1">
      <alignment horizontal="center" vertical="center"/>
    </xf>
    <xf numFmtId="177" fontId="21" fillId="3" borderId="179" xfId="4" applyNumberFormat="1" applyFont="1" applyFill="1" applyBorder="1" applyAlignment="1" applyProtection="1">
      <alignment horizontal="center" vertical="center"/>
    </xf>
    <xf numFmtId="176" fontId="19" fillId="0" borderId="199" xfId="4" applyNumberFormat="1" applyFont="1" applyFill="1" applyBorder="1" applyAlignment="1" applyProtection="1">
      <alignment vertical="center"/>
    </xf>
    <xf numFmtId="177" fontId="22" fillId="0" borderId="46" xfId="4" applyNumberFormat="1" applyFont="1" applyFill="1" applyBorder="1" applyAlignment="1" applyProtection="1">
      <alignment vertical="center"/>
    </xf>
    <xf numFmtId="176" fontId="19" fillId="0" borderId="46" xfId="4" applyNumberFormat="1" applyFont="1" applyFill="1" applyBorder="1" applyAlignment="1" applyProtection="1">
      <alignment vertical="center"/>
    </xf>
    <xf numFmtId="176" fontId="11" fillId="0" borderId="200" xfId="4" applyNumberFormat="1" applyFont="1" applyFill="1" applyBorder="1" applyAlignment="1" applyProtection="1">
      <alignment vertical="center"/>
    </xf>
    <xf numFmtId="176" fontId="8" fillId="0" borderId="199" xfId="4" applyNumberFormat="1" applyFont="1" applyFill="1" applyBorder="1" applyAlignment="1" applyProtection="1">
      <alignment vertical="center"/>
    </xf>
    <xf numFmtId="176" fontId="8" fillId="0" borderId="46" xfId="4" applyNumberFormat="1" applyFont="1" applyFill="1" applyBorder="1" applyAlignment="1" applyProtection="1">
      <alignment vertical="center"/>
    </xf>
    <xf numFmtId="176" fontId="8" fillId="0" borderId="201" xfId="4" applyNumberFormat="1" applyFont="1" applyFill="1" applyBorder="1" applyAlignment="1" applyProtection="1">
      <alignment vertical="center"/>
    </xf>
    <xf numFmtId="176" fontId="8" fillId="0" borderId="34" xfId="4" applyNumberFormat="1" applyFont="1" applyFill="1" applyBorder="1" applyAlignment="1" applyProtection="1">
      <alignment vertical="center"/>
    </xf>
    <xf numFmtId="176" fontId="19" fillId="0" borderId="201" xfId="1" applyNumberFormat="1" applyFont="1" applyFill="1" applyBorder="1" applyAlignment="1" applyProtection="1">
      <alignment vertical="center"/>
    </xf>
    <xf numFmtId="176" fontId="8" fillId="0" borderId="202" xfId="1" applyNumberFormat="1" applyFont="1" applyFill="1" applyBorder="1" applyAlignment="1" applyProtection="1">
      <alignment vertical="center"/>
    </xf>
    <xf numFmtId="176" fontId="8" fillId="0" borderId="199" xfId="1" applyNumberFormat="1" applyFont="1" applyFill="1" applyBorder="1" applyAlignment="1" applyProtection="1">
      <alignment vertical="center"/>
    </xf>
    <xf numFmtId="176" fontId="8" fillId="0" borderId="203" xfId="1" quotePrefix="1" applyNumberFormat="1" applyFont="1" applyFill="1" applyBorder="1" applyAlignment="1" applyProtection="1">
      <alignment horizontal="right" vertical="center"/>
    </xf>
    <xf numFmtId="176" fontId="8" fillId="0" borderId="204" xfId="1" quotePrefix="1" applyNumberFormat="1" applyFont="1" applyFill="1" applyBorder="1" applyAlignment="1" applyProtection="1">
      <alignment horizontal="right" vertical="center"/>
    </xf>
    <xf numFmtId="176" fontId="19" fillId="0" borderId="205" xfId="1" applyNumberFormat="1" applyFont="1" applyFill="1" applyBorder="1" applyAlignment="1" applyProtection="1">
      <alignment vertical="center"/>
    </xf>
    <xf numFmtId="177" fontId="8" fillId="0" borderId="199" xfId="1" applyNumberFormat="1" applyFont="1" applyFill="1" applyBorder="1" applyAlignment="1" applyProtection="1">
      <alignment vertical="center"/>
    </xf>
    <xf numFmtId="177" fontId="8" fillId="0" borderId="200" xfId="1" applyNumberFormat="1" applyFont="1" applyFill="1" applyBorder="1" applyAlignment="1" applyProtection="1">
      <alignment vertical="center"/>
    </xf>
    <xf numFmtId="176" fontId="9" fillId="0" borderId="199" xfId="2" applyNumberFormat="1" applyFont="1" applyFill="1" applyBorder="1" applyAlignment="1" applyProtection="1">
      <alignment vertical="center"/>
    </xf>
    <xf numFmtId="176" fontId="9" fillId="0" borderId="204" xfId="2" applyNumberFormat="1" applyFont="1" applyFill="1" applyBorder="1" applyAlignment="1" applyProtection="1">
      <alignment vertical="center"/>
    </xf>
    <xf numFmtId="176" fontId="13" fillId="0" borderId="206" xfId="2" applyNumberFormat="1" applyFont="1" applyFill="1" applyBorder="1" applyAlignment="1" applyProtection="1">
      <alignment vertical="center"/>
    </xf>
    <xf numFmtId="176" fontId="19" fillId="3" borderId="207" xfId="4" applyNumberFormat="1" applyFont="1" applyFill="1" applyBorder="1" applyAlignment="1" applyProtection="1">
      <alignment vertical="center"/>
    </xf>
    <xf numFmtId="177" fontId="25" fillId="3" borderId="208" xfId="4" applyNumberFormat="1" applyFont="1" applyFill="1" applyBorder="1" applyAlignment="1" applyProtection="1">
      <alignment vertical="center"/>
    </xf>
    <xf numFmtId="176" fontId="6" fillId="3" borderId="208" xfId="4" applyNumberFormat="1" applyFont="1" applyFill="1" applyBorder="1" applyAlignment="1" applyProtection="1">
      <alignment vertical="center"/>
    </xf>
    <xf numFmtId="176" fontId="9" fillId="3" borderId="209" xfId="4" applyNumberFormat="1" applyFont="1" applyFill="1" applyBorder="1" applyAlignment="1" applyProtection="1">
      <alignment vertical="center"/>
    </xf>
    <xf numFmtId="176" fontId="5" fillId="3" borderId="210" xfId="4" applyNumberFormat="1" applyFont="1" applyFill="1" applyBorder="1" applyAlignment="1" applyProtection="1">
      <alignment vertical="center"/>
    </xf>
    <xf numFmtId="176" fontId="5" fillId="3" borderId="208" xfId="4" applyNumberFormat="1" applyFont="1" applyFill="1" applyBorder="1" applyAlignment="1" applyProtection="1">
      <alignment vertical="center"/>
    </xf>
    <xf numFmtId="176" fontId="5" fillId="3" borderId="207" xfId="4" applyNumberFormat="1" applyFont="1" applyFill="1" applyBorder="1" applyAlignment="1" applyProtection="1">
      <alignment vertical="center"/>
    </xf>
    <xf numFmtId="176" fontId="5" fillId="3" borderId="211" xfId="4" applyNumberFormat="1" applyFont="1" applyFill="1" applyBorder="1" applyAlignment="1" applyProtection="1">
      <alignment vertical="center"/>
    </xf>
    <xf numFmtId="176" fontId="6" fillId="3" borderId="207" xfId="1" applyNumberFormat="1" applyFont="1" applyFill="1" applyBorder="1" applyAlignment="1" applyProtection="1">
      <alignment vertical="center"/>
    </xf>
    <xf numFmtId="176" fontId="5" fillId="3" borderId="212" xfId="4" applyNumberFormat="1" applyFont="1" applyFill="1" applyBorder="1" applyAlignment="1" applyProtection="1">
      <alignment vertical="center"/>
    </xf>
    <xf numFmtId="176" fontId="5" fillId="3" borderId="213" xfId="4" applyNumberFormat="1" applyFont="1" applyFill="1" applyBorder="1" applyAlignment="1" applyProtection="1">
      <alignment vertical="center"/>
    </xf>
    <xf numFmtId="176" fontId="5" fillId="3" borderId="214" xfId="4" applyNumberFormat="1" applyFont="1" applyFill="1" applyBorder="1" applyAlignment="1" applyProtection="1">
      <alignment vertical="center"/>
    </xf>
    <xf numFmtId="176" fontId="6" fillId="3" borderId="215" xfId="1" applyNumberFormat="1" applyFont="1" applyFill="1" applyBorder="1" applyAlignment="1" applyProtection="1">
      <alignment vertical="center"/>
    </xf>
    <xf numFmtId="177" fontId="5" fillId="3" borderId="210" xfId="1" applyNumberFormat="1" applyFont="1" applyFill="1" applyBorder="1" applyAlignment="1" applyProtection="1">
      <alignment vertical="center"/>
    </xf>
    <xf numFmtId="177" fontId="5" fillId="3" borderId="209" xfId="1" applyNumberFormat="1" applyFont="1" applyFill="1" applyBorder="1" applyAlignment="1" applyProtection="1">
      <alignment vertical="center"/>
    </xf>
    <xf numFmtId="176" fontId="9" fillId="3" borderId="210" xfId="4" applyNumberFormat="1" applyFont="1" applyFill="1" applyBorder="1" applyAlignment="1" applyProtection="1">
      <alignment vertical="center"/>
    </xf>
    <xf numFmtId="176" fontId="9" fillId="3" borderId="214" xfId="4" applyNumberFormat="1" applyFont="1" applyFill="1" applyBorder="1" applyAlignment="1" applyProtection="1">
      <alignment vertical="center"/>
    </xf>
    <xf numFmtId="176" fontId="8" fillId="3" borderId="210" xfId="2" applyNumberFormat="1" applyFont="1" applyFill="1" applyBorder="1" applyAlignment="1" applyProtection="1">
      <alignment vertical="center"/>
    </xf>
    <xf numFmtId="176" fontId="11" fillId="3" borderId="216" xfId="4" applyNumberFormat="1" applyFont="1" applyFill="1" applyBorder="1" applyAlignment="1" applyProtection="1">
      <alignment vertical="center"/>
    </xf>
    <xf numFmtId="0" fontId="23" fillId="0" borderId="102" xfId="0" applyFont="1" applyBorder="1" applyAlignment="1">
      <alignment vertical="center"/>
    </xf>
    <xf numFmtId="0" fontId="23" fillId="0" borderId="102" xfId="0" quotePrefix="1" applyFont="1" applyBorder="1" applyAlignment="1">
      <alignment horizontal="right" vertical="center"/>
    </xf>
    <xf numFmtId="0" fontId="8" fillId="4" borderId="95" xfId="0" applyFont="1" applyFill="1" applyBorder="1" applyAlignment="1" applyProtection="1">
      <alignment vertical="center"/>
    </xf>
    <xf numFmtId="0" fontId="8" fillId="4" borderId="227" xfId="0" applyFont="1" applyFill="1" applyBorder="1" applyAlignment="1" applyProtection="1">
      <alignment vertical="center"/>
    </xf>
    <xf numFmtId="0" fontId="8" fillId="4" borderId="228" xfId="0" applyFont="1" applyFill="1" applyBorder="1" applyAlignment="1" applyProtection="1">
      <alignment vertical="center"/>
    </xf>
    <xf numFmtId="0" fontId="9" fillId="4" borderId="98" xfId="0" applyFont="1" applyFill="1" applyBorder="1" applyAlignment="1" applyProtection="1">
      <alignment vertical="center"/>
    </xf>
    <xf numFmtId="0" fontId="9" fillId="4" borderId="229" xfId="0" applyFont="1" applyFill="1" applyBorder="1" applyAlignment="1" applyProtection="1">
      <alignment vertical="center"/>
    </xf>
    <xf numFmtId="0" fontId="9" fillId="4" borderId="115" xfId="0" applyFont="1" applyFill="1" applyBorder="1" applyAlignment="1" applyProtection="1">
      <alignment vertical="center"/>
    </xf>
    <xf numFmtId="37" fontId="5" fillId="4" borderId="230" xfId="0" applyNumberFormat="1" applyFont="1" applyFill="1" applyBorder="1" applyAlignment="1" applyProtection="1">
      <alignment horizontal="center" vertical="center"/>
    </xf>
    <xf numFmtId="37" fontId="5" fillId="4" borderId="231" xfId="0" applyNumberFormat="1" applyFont="1" applyFill="1" applyBorder="1" applyAlignment="1" applyProtection="1">
      <alignment horizontal="center" vertical="center"/>
    </xf>
    <xf numFmtId="37" fontId="5" fillId="4" borderId="232" xfId="0" applyNumberFormat="1" applyFont="1" applyFill="1" applyBorder="1" applyAlignment="1" applyProtection="1">
      <alignment horizontal="center" vertical="center"/>
    </xf>
    <xf numFmtId="37" fontId="5" fillId="4" borderId="107" xfId="0" applyNumberFormat="1" applyFont="1" applyFill="1" applyBorder="1" applyAlignment="1" applyProtection="1">
      <alignment horizontal="center" vertical="center"/>
    </xf>
    <xf numFmtId="0" fontId="4" fillId="4" borderId="232" xfId="0" applyFont="1" applyFill="1" applyBorder="1" applyAlignment="1">
      <alignment horizontal="distributed" vertical="center" justifyLastLine="1"/>
    </xf>
    <xf numFmtId="0" fontId="4" fillId="4" borderId="107" xfId="0" applyFont="1" applyFill="1" applyBorder="1" applyAlignment="1">
      <alignment horizontal="distributed" vertical="center" justifyLastLine="1"/>
    </xf>
    <xf numFmtId="0" fontId="4" fillId="4" borderId="233" xfId="0" quotePrefix="1" applyFont="1" applyFill="1" applyBorder="1" applyAlignment="1">
      <alignment horizontal="center" vertical="center"/>
    </xf>
    <xf numFmtId="0" fontId="4" fillId="4" borderId="234" xfId="0" quotePrefix="1" applyFont="1" applyFill="1" applyBorder="1" applyAlignment="1">
      <alignment horizontal="center" vertical="center"/>
    </xf>
    <xf numFmtId="0" fontId="4" fillId="4" borderId="224" xfId="0" applyFont="1" applyFill="1" applyBorder="1" applyAlignment="1">
      <alignment horizontal="center" vertical="center" textRotation="255"/>
    </xf>
    <xf numFmtId="0" fontId="4" fillId="4" borderId="225" xfId="0" applyFont="1" applyFill="1" applyBorder="1" applyAlignment="1">
      <alignment horizontal="center" vertical="center" textRotation="255"/>
    </xf>
    <xf numFmtId="0" fontId="4" fillId="4" borderId="226" xfId="0" applyFont="1" applyFill="1" applyBorder="1" applyAlignment="1">
      <alignment horizontal="center" vertical="center" textRotation="255"/>
    </xf>
    <xf numFmtId="0" fontId="8" fillId="4" borderId="95" xfId="0" applyFont="1" applyFill="1" applyBorder="1" applyAlignment="1" applyProtection="1">
      <alignment horizontal="center" vertical="center"/>
    </xf>
    <xf numFmtId="0" fontId="8" fillId="4" borderId="227" xfId="0" applyFont="1" applyFill="1" applyBorder="1" applyAlignment="1" applyProtection="1">
      <alignment horizontal="center" vertical="center"/>
    </xf>
    <xf numFmtId="0" fontId="8" fillId="4" borderId="228" xfId="0" applyFont="1" applyFill="1" applyBorder="1" applyAlignment="1" applyProtection="1">
      <alignment horizontal="center" vertical="center"/>
    </xf>
    <xf numFmtId="0" fontId="8" fillId="4" borderId="96" xfId="0" applyFont="1" applyFill="1" applyBorder="1" applyAlignment="1" applyProtection="1">
      <alignment horizontal="center" vertical="center"/>
    </xf>
    <xf numFmtId="0" fontId="8" fillId="4" borderId="111" xfId="0" applyFont="1" applyFill="1" applyBorder="1" applyAlignment="1" applyProtection="1">
      <alignment horizontal="center" vertical="center"/>
    </xf>
    <xf numFmtId="0" fontId="8" fillId="4" borderId="101" xfId="0" applyFont="1" applyFill="1" applyBorder="1" applyAlignment="1" applyProtection="1">
      <alignment horizontal="center" vertical="center"/>
    </xf>
    <xf numFmtId="0" fontId="9" fillId="4" borderId="98" xfId="0" applyFont="1" applyFill="1" applyBorder="1" applyAlignment="1" applyProtection="1">
      <alignment horizontal="center" vertical="center"/>
    </xf>
    <xf numFmtId="0" fontId="9" fillId="4" borderId="229" xfId="0" applyFont="1" applyFill="1" applyBorder="1" applyAlignment="1" applyProtection="1">
      <alignment horizontal="center" vertical="center"/>
    </xf>
    <xf numFmtId="0" fontId="9" fillId="4" borderId="115" xfId="0" applyFont="1" applyFill="1" applyBorder="1" applyAlignment="1" applyProtection="1">
      <alignment horizontal="center" vertical="center"/>
    </xf>
    <xf numFmtId="0" fontId="5" fillId="4" borderId="151" xfId="0" applyFont="1" applyFill="1" applyBorder="1" applyAlignment="1" applyProtection="1">
      <alignment horizontal="center" vertical="center"/>
    </xf>
    <xf numFmtId="0" fontId="5" fillId="4" borderId="235" xfId="0" applyFont="1" applyFill="1" applyBorder="1" applyAlignment="1" applyProtection="1">
      <alignment horizontal="center" vertical="center"/>
    </xf>
    <xf numFmtId="0" fontId="5" fillId="4" borderId="96" xfId="0" applyFont="1" applyFill="1" applyBorder="1" applyAlignment="1" applyProtection="1">
      <alignment horizontal="center" vertical="center"/>
    </xf>
    <xf numFmtId="0" fontId="5" fillId="4" borderId="101" xfId="0" applyFont="1" applyFill="1" applyBorder="1" applyAlignment="1" applyProtection="1">
      <alignment horizontal="center" vertical="center"/>
    </xf>
    <xf numFmtId="0" fontId="9" fillId="4" borderId="99" xfId="0" applyFont="1" applyFill="1" applyBorder="1" applyAlignment="1" applyProtection="1">
      <alignment horizontal="center" vertical="center" wrapText="1"/>
    </xf>
    <xf numFmtId="0" fontId="9" fillId="4" borderId="93" xfId="0" applyFont="1" applyFill="1" applyBorder="1" applyAlignment="1" applyProtection="1">
      <alignment horizontal="center" vertical="center" wrapText="1"/>
    </xf>
    <xf numFmtId="0" fontId="5" fillId="4" borderId="122" xfId="0" applyFont="1" applyFill="1" applyBorder="1" applyAlignment="1" applyProtection="1">
      <alignment horizontal="center" vertical="center"/>
    </xf>
    <xf numFmtId="0" fontId="5" fillId="4" borderId="124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4" fillId="4" borderId="217" xfId="0" applyFont="1" applyFill="1" applyBorder="1" applyAlignment="1">
      <alignment horizontal="center" vertical="center"/>
    </xf>
    <xf numFmtId="0" fontId="4" fillId="4" borderId="218" xfId="0" applyFont="1" applyFill="1" applyBorder="1" applyAlignment="1">
      <alignment horizontal="center" vertical="center"/>
    </xf>
    <xf numFmtId="0" fontId="5" fillId="4" borderId="219" xfId="0" quotePrefix="1" applyFont="1" applyFill="1" applyBorder="1" applyAlignment="1" applyProtection="1">
      <alignment horizontal="center" vertical="center"/>
    </xf>
    <xf numFmtId="0" fontId="5" fillId="4" borderId="157" xfId="0" quotePrefix="1" applyFont="1" applyFill="1" applyBorder="1" applyAlignment="1" applyProtection="1">
      <alignment horizontal="center" vertical="center"/>
    </xf>
    <xf numFmtId="0" fontId="5" fillId="4" borderId="220" xfId="0" quotePrefix="1" applyFont="1" applyFill="1" applyBorder="1" applyAlignment="1" applyProtection="1">
      <alignment horizontal="distributed" vertical="center" justifyLastLine="1"/>
    </xf>
    <xf numFmtId="0" fontId="5" fillId="4" borderId="93" xfId="0" quotePrefix="1" applyFont="1" applyFill="1" applyBorder="1" applyAlignment="1" applyProtection="1">
      <alignment horizontal="distributed" vertical="center" justifyLastLine="1"/>
    </xf>
    <xf numFmtId="0" fontId="5" fillId="4" borderId="220" xfId="0" quotePrefix="1" applyFont="1" applyFill="1" applyBorder="1" applyAlignment="1" applyProtection="1">
      <alignment horizontal="center" vertical="center"/>
    </xf>
    <xf numFmtId="0" fontId="5" fillId="4" borderId="93" xfId="0" quotePrefix="1" applyFont="1" applyFill="1" applyBorder="1" applyAlignment="1" applyProtection="1">
      <alignment horizontal="center" vertical="center"/>
    </xf>
    <xf numFmtId="0" fontId="5" fillId="4" borderId="237" xfId="0" quotePrefix="1" applyFont="1" applyFill="1" applyBorder="1" applyAlignment="1" applyProtection="1">
      <alignment horizontal="distributed" vertical="center" justifyLastLine="1"/>
    </xf>
    <xf numFmtId="0" fontId="5" fillId="4" borderId="238" xfId="0" quotePrefix="1" applyFont="1" applyFill="1" applyBorder="1" applyAlignment="1" applyProtection="1">
      <alignment horizontal="distributed" vertical="center" justifyLastLine="1"/>
    </xf>
    <xf numFmtId="0" fontId="5" fillId="4" borderId="223" xfId="0" applyFont="1" applyFill="1" applyBorder="1" applyAlignment="1" applyProtection="1">
      <alignment horizontal="center" vertical="center"/>
    </xf>
    <xf numFmtId="0" fontId="5" fillId="4" borderId="143" xfId="0" applyFont="1" applyFill="1" applyBorder="1" applyAlignment="1" applyProtection="1">
      <alignment horizontal="center" vertical="center"/>
    </xf>
    <xf numFmtId="0" fontId="23" fillId="0" borderId="102" xfId="0" applyFont="1" applyBorder="1" applyAlignment="1">
      <alignment horizontal="right" vertical="center"/>
    </xf>
    <xf numFmtId="0" fontId="9" fillId="4" borderId="113" xfId="0" applyFont="1" applyFill="1" applyBorder="1" applyAlignment="1" applyProtection="1">
      <alignment vertical="center"/>
    </xf>
    <xf numFmtId="0" fontId="9" fillId="4" borderId="114" xfId="0" applyFont="1" applyFill="1" applyBorder="1" applyAlignment="1" applyProtection="1">
      <alignment vertical="center"/>
    </xf>
    <xf numFmtId="0" fontId="4" fillId="4" borderId="234" xfId="0" applyFont="1" applyFill="1" applyBorder="1" applyAlignment="1">
      <alignment horizontal="center" vertical="center"/>
    </xf>
    <xf numFmtId="0" fontId="5" fillId="4" borderId="140" xfId="0" applyFont="1" applyFill="1" applyBorder="1" applyAlignment="1" applyProtection="1">
      <alignment horizontal="center" vertical="center"/>
    </xf>
    <xf numFmtId="0" fontId="5" fillId="4" borderId="236" xfId="0" applyFont="1" applyFill="1" applyBorder="1" applyAlignment="1" applyProtection="1">
      <alignment horizontal="center" vertical="center"/>
    </xf>
    <xf numFmtId="0" fontId="5" fillId="4" borderId="221" xfId="0" quotePrefix="1" applyFont="1" applyFill="1" applyBorder="1" applyAlignment="1" applyProtection="1">
      <alignment horizontal="center" vertical="center"/>
    </xf>
    <xf numFmtId="0" fontId="5" fillId="4" borderId="112" xfId="0" quotePrefix="1" applyFont="1" applyFill="1" applyBorder="1" applyAlignment="1" applyProtection="1">
      <alignment horizontal="center" vertical="center"/>
    </xf>
    <xf numFmtId="0" fontId="5" fillId="4" borderId="222" xfId="0" quotePrefix="1" applyFont="1" applyFill="1" applyBorder="1" applyAlignment="1" applyProtection="1">
      <alignment horizontal="distributed" vertical="center" justifyLastLine="1"/>
    </xf>
    <xf numFmtId="0" fontId="5" fillId="4" borderId="133" xfId="0" quotePrefix="1" applyFont="1" applyFill="1" applyBorder="1" applyAlignment="1" applyProtection="1">
      <alignment horizontal="distributed" vertical="center" justifyLastLine="1"/>
    </xf>
    <xf numFmtId="0" fontId="9" fillId="2" borderId="113" xfId="0" applyFont="1" applyFill="1" applyBorder="1" applyAlignment="1" applyProtection="1">
      <alignment vertical="center"/>
    </xf>
    <xf numFmtId="0" fontId="9" fillId="2" borderId="114" xfId="0" applyFont="1" applyFill="1" applyBorder="1" applyAlignment="1" applyProtection="1">
      <alignment vertical="center"/>
    </xf>
    <xf numFmtId="37" fontId="5" fillId="2" borderId="230" xfId="0" applyNumberFormat="1" applyFont="1" applyFill="1" applyBorder="1" applyAlignment="1" applyProtection="1">
      <alignment horizontal="center" vertical="center"/>
    </xf>
    <xf numFmtId="37" fontId="5" fillId="2" borderId="231" xfId="0" applyNumberFormat="1" applyFont="1" applyFill="1" applyBorder="1" applyAlignment="1" applyProtection="1">
      <alignment horizontal="center" vertical="center"/>
    </xf>
    <xf numFmtId="37" fontId="5" fillId="2" borderId="232" xfId="0" applyNumberFormat="1" applyFont="1" applyFill="1" applyBorder="1" applyAlignment="1" applyProtection="1">
      <alignment horizontal="center" vertical="center"/>
    </xf>
    <xf numFmtId="37" fontId="5" fillId="2" borderId="107" xfId="0" applyNumberFormat="1" applyFont="1" applyFill="1" applyBorder="1" applyAlignment="1" applyProtection="1">
      <alignment horizontal="center" vertical="center"/>
    </xf>
    <xf numFmtId="0" fontId="4" fillId="2" borderId="232" xfId="0" applyFont="1" applyFill="1" applyBorder="1" applyAlignment="1">
      <alignment horizontal="distributed" vertical="center" justifyLastLine="1"/>
    </xf>
    <xf numFmtId="0" fontId="4" fillId="2" borderId="107" xfId="0" applyFont="1" applyFill="1" applyBorder="1" applyAlignment="1">
      <alignment horizontal="distributed" vertical="center" justifyLastLine="1"/>
    </xf>
    <xf numFmtId="0" fontId="4" fillId="2" borderId="233" xfId="0" quotePrefix="1" applyFont="1" applyFill="1" applyBorder="1" applyAlignment="1">
      <alignment horizontal="center" vertical="center"/>
    </xf>
    <xf numFmtId="0" fontId="4" fillId="2" borderId="234" xfId="0" applyFont="1" applyFill="1" applyBorder="1" applyAlignment="1">
      <alignment horizontal="center" vertical="center"/>
    </xf>
    <xf numFmtId="0" fontId="9" fillId="2" borderId="99" xfId="0" applyFont="1" applyFill="1" applyBorder="1" applyAlignment="1" applyProtection="1">
      <alignment horizontal="center" vertical="center" wrapText="1"/>
    </xf>
    <xf numFmtId="0" fontId="9" fillId="2" borderId="93" xfId="0" applyFont="1" applyFill="1" applyBorder="1" applyAlignment="1" applyProtection="1">
      <alignment horizontal="center" vertical="center" wrapText="1"/>
    </xf>
    <xf numFmtId="0" fontId="5" fillId="2" borderId="96" xfId="0" applyFont="1" applyFill="1" applyBorder="1" applyAlignment="1" applyProtection="1">
      <alignment horizontal="center" vertical="center"/>
    </xf>
    <xf numFmtId="0" fontId="5" fillId="2" borderId="101" xfId="0" applyFont="1" applyFill="1" applyBorder="1" applyAlignment="1" applyProtection="1">
      <alignment horizontal="center" vertical="center"/>
    </xf>
    <xf numFmtId="0" fontId="5" fillId="2" borderId="140" xfId="0" applyFont="1" applyFill="1" applyBorder="1" applyAlignment="1" applyProtection="1">
      <alignment horizontal="center" vertical="center"/>
    </xf>
    <xf numFmtId="0" fontId="5" fillId="2" borderId="236" xfId="0" applyFont="1" applyFill="1" applyBorder="1" applyAlignment="1" applyProtection="1">
      <alignment horizontal="center" vertical="center"/>
    </xf>
    <xf numFmtId="0" fontId="8" fillId="2" borderId="95" xfId="0" applyFont="1" applyFill="1" applyBorder="1" applyAlignment="1" applyProtection="1">
      <alignment vertical="center"/>
    </xf>
    <xf numFmtId="0" fontId="8" fillId="2" borderId="227" xfId="0" applyFont="1" applyFill="1" applyBorder="1" applyAlignment="1" applyProtection="1">
      <alignment vertical="center"/>
    </xf>
    <xf numFmtId="0" fontId="8" fillId="2" borderId="228" xfId="0" applyFont="1" applyFill="1" applyBorder="1" applyAlignment="1" applyProtection="1">
      <alignment vertical="center"/>
    </xf>
    <xf numFmtId="0" fontId="5" fillId="9" borderId="223" xfId="0" applyFont="1" applyFill="1" applyBorder="1" applyAlignment="1" applyProtection="1">
      <alignment horizontal="center" vertical="center"/>
    </xf>
    <xf numFmtId="0" fontId="5" fillId="9" borderId="143" xfId="0" applyFont="1" applyFill="1" applyBorder="1" applyAlignment="1" applyProtection="1">
      <alignment horizontal="center" vertical="center"/>
    </xf>
    <xf numFmtId="0" fontId="5" fillId="9" borderId="220" xfId="0" quotePrefix="1" applyFont="1" applyFill="1" applyBorder="1" applyAlignment="1" applyProtection="1">
      <alignment horizontal="distributed" vertical="center" justifyLastLine="1"/>
    </xf>
    <xf numFmtId="0" fontId="5" fillId="9" borderId="93" xfId="0" quotePrefix="1" applyFont="1" applyFill="1" applyBorder="1" applyAlignment="1" applyProtection="1">
      <alignment horizontal="distributed" vertical="center" justifyLastLine="1"/>
    </xf>
    <xf numFmtId="0" fontId="5" fillId="2" borderId="122" xfId="0" applyFont="1" applyFill="1" applyBorder="1" applyAlignment="1" applyProtection="1">
      <alignment horizontal="center" vertical="center"/>
    </xf>
    <xf numFmtId="0" fontId="5" fillId="2" borderId="124" xfId="0" applyFont="1" applyFill="1" applyBorder="1" applyAlignment="1" applyProtection="1">
      <alignment horizontal="center" vertical="center"/>
    </xf>
    <xf numFmtId="0" fontId="4" fillId="2" borderId="224" xfId="0" applyFont="1" applyFill="1" applyBorder="1" applyAlignment="1">
      <alignment horizontal="center" vertical="center" textRotation="255"/>
    </xf>
    <xf numFmtId="0" fontId="4" fillId="2" borderId="225" xfId="0" applyFont="1" applyFill="1" applyBorder="1" applyAlignment="1">
      <alignment horizontal="center" vertical="center" textRotation="255"/>
    </xf>
    <xf numFmtId="0" fontId="4" fillId="2" borderId="226" xfId="0" applyFont="1" applyFill="1" applyBorder="1" applyAlignment="1">
      <alignment horizontal="center" vertical="center" textRotation="255"/>
    </xf>
    <xf numFmtId="0" fontId="8" fillId="2" borderId="95" xfId="0" applyFont="1" applyFill="1" applyBorder="1" applyAlignment="1" applyProtection="1">
      <alignment horizontal="center" vertical="center"/>
    </xf>
    <xf numFmtId="0" fontId="8" fillId="2" borderId="227" xfId="0" applyFont="1" applyFill="1" applyBorder="1" applyAlignment="1" applyProtection="1">
      <alignment horizontal="center" vertical="center"/>
    </xf>
    <xf numFmtId="0" fontId="8" fillId="2" borderId="228" xfId="0" applyFont="1" applyFill="1" applyBorder="1" applyAlignment="1" applyProtection="1">
      <alignment horizontal="center" vertical="center"/>
    </xf>
    <xf numFmtId="0" fontId="8" fillId="2" borderId="96" xfId="0" applyFont="1" applyFill="1" applyBorder="1" applyAlignment="1" applyProtection="1">
      <alignment horizontal="center" vertical="center"/>
    </xf>
    <xf numFmtId="0" fontId="8" fillId="2" borderId="111" xfId="0" applyFont="1" applyFill="1" applyBorder="1" applyAlignment="1" applyProtection="1">
      <alignment horizontal="center" vertical="center"/>
    </xf>
    <xf numFmtId="0" fontId="8" fillId="2" borderId="101" xfId="0" applyFont="1" applyFill="1" applyBorder="1" applyAlignment="1" applyProtection="1">
      <alignment horizontal="center" vertical="center"/>
    </xf>
    <xf numFmtId="0" fontId="9" fillId="9" borderId="98" xfId="0" applyFont="1" applyFill="1" applyBorder="1" applyAlignment="1" applyProtection="1">
      <alignment horizontal="center" vertical="center"/>
    </xf>
    <xf numFmtId="0" fontId="9" fillId="9" borderId="229" xfId="0" applyFont="1" applyFill="1" applyBorder="1" applyAlignment="1" applyProtection="1">
      <alignment horizontal="center" vertical="center"/>
    </xf>
    <xf numFmtId="0" fontId="9" fillId="9" borderId="115" xfId="0" applyFont="1" applyFill="1" applyBorder="1" applyAlignment="1" applyProtection="1">
      <alignment horizontal="center" vertical="center"/>
    </xf>
    <xf numFmtId="0" fontId="5" fillId="2" borderId="151" xfId="0" applyFont="1" applyFill="1" applyBorder="1" applyAlignment="1" applyProtection="1">
      <alignment horizontal="center" vertical="center"/>
    </xf>
    <xf numFmtId="0" fontId="5" fillId="2" borderId="235" xfId="0" applyFont="1" applyFill="1" applyBorder="1" applyAlignment="1" applyProtection="1">
      <alignment horizontal="center" vertical="center"/>
    </xf>
    <xf numFmtId="0" fontId="5" fillId="9" borderId="221" xfId="0" quotePrefix="1" applyFont="1" applyFill="1" applyBorder="1" applyAlignment="1" applyProtection="1">
      <alignment horizontal="center" vertical="center"/>
    </xf>
    <xf numFmtId="0" fontId="5" fillId="9" borderId="112" xfId="0" quotePrefix="1" applyFont="1" applyFill="1" applyBorder="1" applyAlignment="1" applyProtection="1">
      <alignment horizontal="center" vertical="center"/>
    </xf>
    <xf numFmtId="0" fontId="5" fillId="9" borderId="222" xfId="0" quotePrefix="1" applyFont="1" applyFill="1" applyBorder="1" applyAlignment="1" applyProtection="1">
      <alignment horizontal="distributed" vertical="center" justifyLastLine="1"/>
    </xf>
    <xf numFmtId="0" fontId="5" fillId="9" borderId="133" xfId="0" quotePrefix="1" applyFont="1" applyFill="1" applyBorder="1" applyAlignment="1" applyProtection="1">
      <alignment horizontal="distributed" vertical="center" justifyLastLine="1"/>
    </xf>
    <xf numFmtId="0" fontId="4" fillId="2" borderId="217" xfId="0" applyFont="1" applyFill="1" applyBorder="1" applyAlignment="1">
      <alignment horizontal="center" vertical="center"/>
    </xf>
    <xf numFmtId="0" fontId="4" fillId="2" borderId="218" xfId="0" applyFont="1" applyFill="1" applyBorder="1" applyAlignment="1">
      <alignment horizontal="center" vertical="center"/>
    </xf>
    <xf numFmtId="0" fontId="5" fillId="9" borderId="219" xfId="0" quotePrefix="1" applyFont="1" applyFill="1" applyBorder="1" applyAlignment="1" applyProtection="1">
      <alignment horizontal="center" vertical="center"/>
    </xf>
    <xf numFmtId="0" fontId="5" fillId="9" borderId="157" xfId="0" quotePrefix="1" applyFont="1" applyFill="1" applyBorder="1" applyAlignment="1" applyProtection="1">
      <alignment horizontal="center" vertical="center"/>
    </xf>
    <xf numFmtId="0" fontId="5" fillId="2" borderId="219" xfId="0" quotePrefix="1" applyFont="1" applyFill="1" applyBorder="1" applyAlignment="1" applyProtection="1">
      <alignment horizontal="center" vertical="center"/>
    </xf>
    <xf numFmtId="0" fontId="5" fillId="2" borderId="157" xfId="0" quotePrefix="1" applyFont="1" applyFill="1" applyBorder="1" applyAlignment="1" applyProtection="1">
      <alignment horizontal="center" vertical="center"/>
    </xf>
    <xf numFmtId="0" fontId="5" fillId="2" borderId="220" xfId="0" quotePrefix="1" applyFont="1" applyFill="1" applyBorder="1" applyAlignment="1" applyProtection="1">
      <alignment horizontal="distributed" vertical="center" justifyLastLine="1"/>
    </xf>
    <xf numFmtId="0" fontId="5" fillId="2" borderId="93" xfId="0" quotePrefix="1" applyFont="1" applyFill="1" applyBorder="1" applyAlignment="1" applyProtection="1">
      <alignment horizontal="distributed" vertical="center" justifyLastLine="1"/>
    </xf>
    <xf numFmtId="0" fontId="5" fillId="2" borderId="223" xfId="0" applyFont="1" applyFill="1" applyBorder="1" applyAlignment="1" applyProtection="1">
      <alignment horizontal="center" vertical="center"/>
    </xf>
    <xf numFmtId="0" fontId="5" fillId="2" borderId="143" xfId="0" applyFont="1" applyFill="1" applyBorder="1" applyAlignment="1" applyProtection="1">
      <alignment horizontal="center" vertical="center"/>
    </xf>
    <xf numFmtId="0" fontId="5" fillId="2" borderId="221" xfId="0" quotePrefix="1" applyFont="1" applyFill="1" applyBorder="1" applyAlignment="1" applyProtection="1">
      <alignment horizontal="center" vertical="center"/>
    </xf>
    <xf numFmtId="0" fontId="5" fillId="2" borderId="112" xfId="0" quotePrefix="1" applyFont="1" applyFill="1" applyBorder="1" applyAlignment="1" applyProtection="1">
      <alignment horizontal="center" vertical="center"/>
    </xf>
    <xf numFmtId="0" fontId="5" fillId="2" borderId="222" xfId="0" quotePrefix="1" applyFont="1" applyFill="1" applyBorder="1" applyAlignment="1" applyProtection="1">
      <alignment horizontal="distributed" vertical="center" justifyLastLine="1"/>
    </xf>
    <xf numFmtId="0" fontId="5" fillId="2" borderId="133" xfId="0" quotePrefix="1" applyFont="1" applyFill="1" applyBorder="1" applyAlignment="1" applyProtection="1">
      <alignment horizontal="distributed" vertical="center" justifyLastLine="1"/>
    </xf>
    <xf numFmtId="0" fontId="9" fillId="2" borderId="98" xfId="0" applyFont="1" applyFill="1" applyBorder="1" applyAlignment="1" applyProtection="1">
      <alignment horizontal="center" vertical="center"/>
    </xf>
    <xf numFmtId="0" fontId="9" fillId="2" borderId="229" xfId="0" applyFont="1" applyFill="1" applyBorder="1" applyAlignment="1" applyProtection="1">
      <alignment horizontal="center" vertical="center"/>
    </xf>
    <xf numFmtId="0" fontId="9" fillId="2" borderId="115" xfId="0" applyFont="1" applyFill="1" applyBorder="1" applyAlignment="1" applyProtection="1">
      <alignment horizontal="center" vertical="center"/>
    </xf>
    <xf numFmtId="0" fontId="5" fillId="2" borderId="199" xfId="5" applyFont="1" applyFill="1" applyBorder="1" applyAlignment="1" applyProtection="1">
      <alignment horizontal="center" vertical="center"/>
    </xf>
    <xf numFmtId="0" fontId="5" fillId="2" borderId="43" xfId="5" applyFont="1" applyFill="1" applyBorder="1" applyAlignment="1" applyProtection="1">
      <alignment horizontal="center" vertical="center"/>
    </xf>
    <xf numFmtId="0" fontId="5" fillId="2" borderId="249" xfId="5" applyFont="1" applyFill="1" applyBorder="1" applyAlignment="1">
      <alignment horizontal="center" vertical="center" textRotation="255"/>
    </xf>
    <xf numFmtId="0" fontId="5" fillId="2" borderId="250" xfId="5" applyFont="1" applyFill="1" applyBorder="1" applyAlignment="1">
      <alignment horizontal="center" vertical="center" textRotation="255"/>
    </xf>
    <xf numFmtId="0" fontId="5" fillId="2" borderId="251" xfId="5" applyFont="1" applyFill="1" applyBorder="1" applyAlignment="1">
      <alignment horizontal="center" vertical="center" textRotation="255"/>
    </xf>
    <xf numFmtId="0" fontId="5" fillId="2" borderId="46" xfId="5" applyFont="1" applyFill="1" applyBorder="1" applyAlignment="1" applyProtection="1">
      <alignment horizontal="center" vertical="center"/>
    </xf>
    <xf numFmtId="0" fontId="5" fillId="2" borderId="44" xfId="5" applyFont="1" applyFill="1" applyBorder="1" applyAlignment="1" applyProtection="1">
      <alignment horizontal="center" vertical="center"/>
    </xf>
    <xf numFmtId="0" fontId="23" fillId="0" borderId="0" xfId="5" applyFont="1" applyBorder="1" applyAlignment="1">
      <alignment horizontal="right" vertical="top"/>
    </xf>
    <xf numFmtId="0" fontId="23" fillId="0" borderId="0" xfId="5" applyFont="1" applyBorder="1" applyAlignment="1">
      <alignment horizontal="center" vertical="top"/>
    </xf>
    <xf numFmtId="0" fontId="8" fillId="2" borderId="0" xfId="5" applyFont="1" applyFill="1" applyBorder="1" applyAlignment="1" applyProtection="1">
      <alignment vertical="center"/>
    </xf>
    <xf numFmtId="0" fontId="8" fillId="2" borderId="43" xfId="5" applyFont="1" applyFill="1" applyBorder="1" applyAlignment="1" applyProtection="1">
      <alignment vertical="center"/>
    </xf>
    <xf numFmtId="0" fontId="9" fillId="2" borderId="5" xfId="5" applyFont="1" applyFill="1" applyBorder="1" applyAlignment="1" applyProtection="1">
      <alignment vertical="center"/>
    </xf>
    <xf numFmtId="0" fontId="9" fillId="2" borderId="240" xfId="5" applyFont="1" applyFill="1" applyBorder="1" applyAlignment="1" applyProtection="1">
      <alignment vertical="center"/>
    </xf>
    <xf numFmtId="0" fontId="5" fillId="2" borderId="203" xfId="5" applyFont="1" applyFill="1" applyBorder="1" applyAlignment="1" applyProtection="1">
      <alignment horizontal="center" vertical="center"/>
    </xf>
    <xf numFmtId="0" fontId="5" fillId="2" borderId="241" xfId="5" applyFont="1" applyFill="1" applyBorder="1" applyAlignment="1" applyProtection="1">
      <alignment horizontal="center" vertical="center"/>
    </xf>
    <xf numFmtId="37" fontId="5" fillId="2" borderId="242" xfId="5" applyNumberFormat="1" applyFont="1" applyFill="1" applyBorder="1" applyAlignment="1" applyProtection="1">
      <alignment horizontal="center" vertical="center"/>
    </xf>
    <xf numFmtId="37" fontId="5" fillId="2" borderId="243" xfId="5" applyNumberFormat="1" applyFont="1" applyFill="1" applyBorder="1" applyAlignment="1" applyProtection="1">
      <alignment horizontal="center" vertical="center"/>
    </xf>
    <xf numFmtId="0" fontId="5" fillId="2" borderId="242" xfId="5" applyFont="1" applyFill="1" applyBorder="1" applyAlignment="1">
      <alignment horizontal="distributed" vertical="center" justifyLastLine="1"/>
    </xf>
    <xf numFmtId="0" fontId="5" fillId="2" borderId="243" xfId="5" applyFont="1" applyFill="1" applyBorder="1" applyAlignment="1">
      <alignment horizontal="distributed" vertical="center" justifyLastLine="1"/>
    </xf>
    <xf numFmtId="0" fontId="5" fillId="2" borderId="244" xfId="5" quotePrefix="1" applyFont="1" applyFill="1" applyBorder="1" applyAlignment="1">
      <alignment horizontal="center" vertical="center"/>
    </xf>
    <xf numFmtId="0" fontId="5" fillId="2" borderId="245" xfId="5" applyFont="1" applyFill="1" applyBorder="1" applyAlignment="1">
      <alignment horizontal="center" vertical="center"/>
    </xf>
    <xf numFmtId="0" fontId="23" fillId="0" borderId="0" xfId="5" applyFont="1" applyBorder="1" applyAlignment="1">
      <alignment vertical="center"/>
    </xf>
    <xf numFmtId="37" fontId="5" fillId="2" borderId="246" xfId="5" applyNumberFormat="1" applyFont="1" applyFill="1" applyBorder="1" applyAlignment="1" applyProtection="1">
      <alignment horizontal="center" vertical="center"/>
    </xf>
    <xf numFmtId="37" fontId="5" fillId="2" borderId="247" xfId="5" applyNumberFormat="1" applyFont="1" applyFill="1" applyBorder="1" applyAlignment="1" applyProtection="1">
      <alignment horizontal="center" vertical="center"/>
    </xf>
    <xf numFmtId="0" fontId="5" fillId="2" borderId="204" xfId="5" applyFont="1" applyFill="1" applyBorder="1" applyAlignment="1" applyProtection="1">
      <alignment horizontal="center" vertical="center"/>
    </xf>
    <xf numFmtId="0" fontId="5" fillId="2" borderId="51" xfId="5" applyFont="1" applyFill="1" applyBorder="1" applyAlignment="1" applyProtection="1">
      <alignment horizontal="center" vertical="center"/>
    </xf>
    <xf numFmtId="0" fontId="17" fillId="0" borderId="0" xfId="5" applyFont="1" applyBorder="1" applyAlignment="1" applyProtection="1">
      <alignment horizontal="center" vertical="center"/>
    </xf>
    <xf numFmtId="0" fontId="5" fillId="2" borderId="248" xfId="5" quotePrefix="1" applyFont="1" applyFill="1" applyBorder="1" applyAlignment="1" applyProtection="1">
      <alignment horizontal="distributed" vertical="center" justifyLastLine="1"/>
    </xf>
    <xf numFmtId="0" fontId="5" fillId="2" borderId="26" xfId="5" quotePrefix="1" applyFont="1" applyFill="1" applyBorder="1" applyAlignment="1" applyProtection="1">
      <alignment horizontal="distributed" vertical="center" justifyLastLine="1"/>
    </xf>
    <xf numFmtId="0" fontId="5" fillId="2" borderId="248" xfId="5" quotePrefix="1" applyFont="1" applyFill="1" applyBorder="1" applyAlignment="1" applyProtection="1">
      <alignment horizontal="center" vertical="center"/>
    </xf>
    <xf numFmtId="0" fontId="5" fillId="2" borderId="26" xfId="5" quotePrefix="1" applyFont="1" applyFill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center" vertical="center"/>
    </xf>
    <xf numFmtId="0" fontId="5" fillId="2" borderId="17" xfId="5" applyFont="1" applyFill="1" applyBorder="1" applyAlignment="1" applyProtection="1">
      <alignment horizontal="center" vertical="center"/>
    </xf>
    <xf numFmtId="0" fontId="4" fillId="2" borderId="252" xfId="5" applyFont="1" applyFill="1" applyBorder="1" applyAlignment="1">
      <alignment horizontal="center" vertical="center"/>
    </xf>
    <xf numFmtId="0" fontId="4" fillId="2" borderId="253" xfId="5" applyFont="1" applyFill="1" applyBorder="1" applyAlignment="1">
      <alignment horizontal="center" vertical="center"/>
    </xf>
    <xf numFmtId="0" fontId="5" fillId="2" borderId="254" xfId="5" quotePrefix="1" applyFont="1" applyFill="1" applyBorder="1" applyAlignment="1" applyProtection="1">
      <alignment horizontal="distributed" vertical="center" justifyLastLine="1"/>
    </xf>
    <xf numFmtId="0" fontId="5" fillId="2" borderId="27" xfId="5" quotePrefix="1" applyFont="1" applyFill="1" applyBorder="1" applyAlignment="1" applyProtection="1">
      <alignment horizontal="distributed" vertical="center" justifyLastLine="1"/>
    </xf>
    <xf numFmtId="0" fontId="5" fillId="2" borderId="37" xfId="5" quotePrefix="1" applyFont="1" applyFill="1" applyBorder="1" applyAlignment="1" applyProtection="1">
      <alignment horizontal="center" vertical="center"/>
    </xf>
    <xf numFmtId="0" fontId="5" fillId="2" borderId="21" xfId="5" quotePrefix="1" applyFont="1" applyFill="1" applyBorder="1" applyAlignment="1" applyProtection="1">
      <alignment horizontal="center" vertical="center"/>
    </xf>
    <xf numFmtId="0" fontId="5" fillId="2" borderId="202" xfId="5" applyFont="1" applyFill="1" applyBorder="1" applyAlignment="1" applyProtection="1">
      <alignment horizontal="center" vertical="center"/>
    </xf>
    <xf numFmtId="0" fontId="5" fillId="2" borderId="239" xfId="5" applyFont="1" applyFill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horizontal="center" vertical="center"/>
    </xf>
    <xf numFmtId="0" fontId="8" fillId="2" borderId="43" xfId="5" applyFont="1" applyFill="1" applyBorder="1" applyAlignment="1" applyProtection="1">
      <alignment horizontal="center" vertical="center"/>
    </xf>
    <xf numFmtId="0" fontId="8" fillId="2" borderId="16" xfId="5" applyFont="1" applyFill="1" applyBorder="1" applyAlignment="1" applyProtection="1">
      <alignment horizontal="center" vertical="center"/>
    </xf>
    <xf numFmtId="0" fontId="8" fillId="2" borderId="44" xfId="5" applyFont="1" applyFill="1" applyBorder="1" applyAlignment="1" applyProtection="1">
      <alignment horizontal="center" vertical="center"/>
    </xf>
    <xf numFmtId="0" fontId="9" fillId="2" borderId="5" xfId="5" applyFont="1" applyFill="1" applyBorder="1" applyAlignment="1" applyProtection="1">
      <alignment horizontal="center" vertical="center"/>
    </xf>
    <xf numFmtId="0" fontId="9" fillId="2" borderId="240" xfId="5" applyFont="1" applyFill="1" applyBorder="1" applyAlignment="1" applyProtection="1">
      <alignment horizontal="center" vertical="center"/>
    </xf>
    <xf numFmtId="0" fontId="5" fillId="2" borderId="46" xfId="4" applyFont="1" applyFill="1" applyBorder="1" applyAlignment="1" applyProtection="1">
      <alignment horizontal="center" vertical="center"/>
    </xf>
    <xf numFmtId="0" fontId="5" fillId="2" borderId="44" xfId="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 applyProtection="1">
      <alignment horizontal="center" vertical="center"/>
    </xf>
    <xf numFmtId="0" fontId="8" fillId="2" borderId="43" xfId="4" applyFont="1" applyFill="1" applyBorder="1" applyAlignment="1" applyProtection="1">
      <alignment horizontal="center" vertical="center"/>
    </xf>
    <xf numFmtId="0" fontId="8" fillId="2" borderId="16" xfId="4" applyFont="1" applyFill="1" applyBorder="1" applyAlignment="1" applyProtection="1">
      <alignment horizontal="center" vertical="center"/>
    </xf>
    <xf numFmtId="0" fontId="8" fillId="2" borderId="4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240" xfId="4" applyFont="1" applyFill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5" fillId="2" borderId="248" xfId="4" quotePrefix="1" applyFont="1" applyFill="1" applyBorder="1" applyAlignment="1" applyProtection="1">
      <alignment horizontal="distributed" vertical="center" justifyLastLine="1"/>
    </xf>
    <xf numFmtId="0" fontId="5" fillId="2" borderId="26" xfId="4" quotePrefix="1" applyFont="1" applyFill="1" applyBorder="1" applyAlignment="1" applyProtection="1">
      <alignment horizontal="distributed" vertical="center" justifyLastLine="1"/>
    </xf>
    <xf numFmtId="0" fontId="5" fillId="2" borderId="248" xfId="4" quotePrefix="1" applyFont="1" applyFill="1" applyBorder="1" applyAlignment="1" applyProtection="1">
      <alignment horizontal="center" vertical="center"/>
    </xf>
    <xf numFmtId="0" fontId="5" fillId="2" borderId="26" xfId="4" quotePrefix="1" applyFont="1" applyFill="1" applyBorder="1" applyAlignment="1" applyProtection="1">
      <alignment horizontal="center" vertical="center"/>
    </xf>
    <xf numFmtId="0" fontId="5" fillId="2" borderId="33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center" vertical="center"/>
    </xf>
    <xf numFmtId="0" fontId="4" fillId="2" borderId="252" xfId="4" applyFont="1" applyFill="1" applyBorder="1" applyAlignment="1">
      <alignment horizontal="center" vertical="center"/>
    </xf>
    <xf numFmtId="0" fontId="4" fillId="2" borderId="253" xfId="4" applyFont="1" applyFill="1" applyBorder="1" applyAlignment="1">
      <alignment horizontal="center" vertical="center"/>
    </xf>
    <xf numFmtId="0" fontId="5" fillId="2" borderId="254" xfId="4" quotePrefix="1" applyFont="1" applyFill="1" applyBorder="1" applyAlignment="1" applyProtection="1">
      <alignment horizontal="distributed" vertical="center" justifyLastLine="1"/>
    </xf>
    <xf numFmtId="0" fontId="5" fillId="2" borderId="27" xfId="4" quotePrefix="1" applyFont="1" applyFill="1" applyBorder="1" applyAlignment="1" applyProtection="1">
      <alignment horizontal="distributed" vertical="center" justifyLastLine="1"/>
    </xf>
    <xf numFmtId="0" fontId="5" fillId="2" borderId="33" xfId="4" quotePrefix="1" applyFont="1" applyFill="1" applyBorder="1" applyAlignment="1" applyProtection="1">
      <alignment horizontal="center" vertical="center"/>
    </xf>
    <xf numFmtId="0" fontId="5" fillId="2" borderId="17" xfId="4" quotePrefix="1" applyFont="1" applyFill="1" applyBorder="1" applyAlignment="1" applyProtection="1">
      <alignment horizontal="center" vertical="center"/>
    </xf>
    <xf numFmtId="0" fontId="5" fillId="2" borderId="199" xfId="4" applyFont="1" applyFill="1" applyBorder="1" applyAlignment="1" applyProtection="1">
      <alignment horizontal="center" vertical="center"/>
    </xf>
    <xf numFmtId="0" fontId="5" fillId="2" borderId="43" xfId="4" applyFont="1" applyFill="1" applyBorder="1" applyAlignment="1" applyProtection="1">
      <alignment horizontal="center" vertical="center"/>
    </xf>
    <xf numFmtId="0" fontId="5" fillId="2" borderId="249" xfId="4" applyFont="1" applyFill="1" applyBorder="1" applyAlignment="1">
      <alignment horizontal="center" vertical="center" textRotation="255"/>
    </xf>
    <xf numFmtId="0" fontId="5" fillId="2" borderId="250" xfId="4" applyFont="1" applyFill="1" applyBorder="1" applyAlignment="1">
      <alignment horizontal="center" vertical="center" textRotation="255"/>
    </xf>
    <xf numFmtId="0" fontId="5" fillId="2" borderId="251" xfId="4" applyFont="1" applyFill="1" applyBorder="1" applyAlignment="1">
      <alignment horizontal="center" vertical="center" textRotation="255"/>
    </xf>
    <xf numFmtId="0" fontId="23" fillId="0" borderId="33" xfId="4" applyFont="1" applyBorder="1" applyAlignment="1">
      <alignment horizontal="right" vertical="top"/>
    </xf>
    <xf numFmtId="0" fontId="23" fillId="0" borderId="33" xfId="4" applyFont="1" applyBorder="1" applyAlignment="1">
      <alignment horizontal="center" vertical="top"/>
    </xf>
    <xf numFmtId="0" fontId="8" fillId="2" borderId="0" xfId="4" applyFont="1" applyFill="1" applyBorder="1" applyAlignment="1" applyProtection="1">
      <alignment vertical="center"/>
    </xf>
    <xf numFmtId="0" fontId="8" fillId="2" borderId="43" xfId="4" applyFont="1" applyFill="1" applyBorder="1" applyAlignment="1" applyProtection="1">
      <alignment vertical="center"/>
    </xf>
    <xf numFmtId="0" fontId="9" fillId="2" borderId="5" xfId="4" applyFont="1" applyFill="1" applyBorder="1" applyAlignment="1" applyProtection="1">
      <alignment vertical="center"/>
    </xf>
    <xf numFmtId="0" fontId="9" fillId="2" borderId="240" xfId="4" applyFont="1" applyFill="1" applyBorder="1" applyAlignment="1" applyProtection="1">
      <alignment vertical="center"/>
    </xf>
    <xf numFmtId="0" fontId="5" fillId="2" borderId="203" xfId="4" applyFont="1" applyFill="1" applyBorder="1" applyAlignment="1" applyProtection="1">
      <alignment horizontal="center" vertical="center"/>
    </xf>
    <xf numFmtId="0" fontId="5" fillId="2" borderId="241" xfId="4" applyFont="1" applyFill="1" applyBorder="1" applyAlignment="1" applyProtection="1">
      <alignment horizontal="center" vertical="center"/>
    </xf>
    <xf numFmtId="37" fontId="5" fillId="2" borderId="242" xfId="4" applyNumberFormat="1" applyFont="1" applyFill="1" applyBorder="1" applyAlignment="1" applyProtection="1">
      <alignment horizontal="center" vertical="center"/>
    </xf>
    <xf numFmtId="37" fontId="5" fillId="2" borderId="243" xfId="4" applyNumberFormat="1" applyFont="1" applyFill="1" applyBorder="1" applyAlignment="1" applyProtection="1">
      <alignment horizontal="center" vertical="center"/>
    </xf>
    <xf numFmtId="0" fontId="5" fillId="2" borderId="242" xfId="4" applyFont="1" applyFill="1" applyBorder="1" applyAlignment="1">
      <alignment horizontal="distributed" vertical="center" justifyLastLine="1"/>
    </xf>
    <xf numFmtId="0" fontId="5" fillId="2" borderId="243" xfId="4" applyFont="1" applyFill="1" applyBorder="1" applyAlignment="1">
      <alignment horizontal="distributed" vertical="center" justifyLastLine="1"/>
    </xf>
    <xf numFmtId="0" fontId="5" fillId="2" borderId="244" xfId="4" quotePrefix="1" applyFont="1" applyFill="1" applyBorder="1" applyAlignment="1">
      <alignment horizontal="center" vertical="center"/>
    </xf>
    <xf numFmtId="0" fontId="5" fillId="2" borderId="245" xfId="4" applyFont="1" applyFill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37" fontId="5" fillId="2" borderId="246" xfId="4" applyNumberFormat="1" applyFont="1" applyFill="1" applyBorder="1" applyAlignment="1" applyProtection="1">
      <alignment horizontal="center" vertical="center"/>
    </xf>
    <xf numFmtId="37" fontId="5" fillId="2" borderId="247" xfId="4" applyNumberFormat="1" applyFont="1" applyFill="1" applyBorder="1" applyAlignment="1" applyProtection="1">
      <alignment horizontal="center" vertical="center"/>
    </xf>
    <xf numFmtId="0" fontId="5" fillId="2" borderId="204" xfId="4" applyFont="1" applyFill="1" applyBorder="1" applyAlignment="1" applyProtection="1">
      <alignment horizontal="center" vertical="center"/>
    </xf>
    <xf numFmtId="0" fontId="5" fillId="2" borderId="51" xfId="4" applyFont="1" applyFill="1" applyBorder="1" applyAlignment="1" applyProtection="1">
      <alignment horizontal="center" vertical="center"/>
    </xf>
    <xf numFmtId="0" fontId="5" fillId="2" borderId="202" xfId="4" applyFont="1" applyFill="1" applyBorder="1" applyAlignment="1" applyProtection="1">
      <alignment horizontal="center" vertical="center"/>
    </xf>
    <xf numFmtId="0" fontId="5" fillId="2" borderId="239" xfId="4" applyFont="1" applyFill="1" applyBorder="1" applyAlignment="1" applyProtection="1">
      <alignment horizontal="center" vertical="center"/>
    </xf>
    <xf numFmtId="0" fontId="5" fillId="2" borderId="199" xfId="3" applyFont="1" applyFill="1" applyBorder="1" applyAlignment="1" applyProtection="1">
      <alignment horizontal="center" vertical="center"/>
    </xf>
    <xf numFmtId="0" fontId="5" fillId="2" borderId="43" xfId="3" applyFont="1" applyFill="1" applyBorder="1" applyAlignment="1" applyProtection="1">
      <alignment horizontal="center" vertical="center"/>
    </xf>
    <xf numFmtId="0" fontId="5" fillId="2" borderId="249" xfId="3" applyFont="1" applyFill="1" applyBorder="1" applyAlignment="1">
      <alignment horizontal="center" vertical="center" textRotation="255"/>
    </xf>
    <xf numFmtId="0" fontId="5" fillId="2" borderId="250" xfId="3" applyFont="1" applyFill="1" applyBorder="1" applyAlignment="1">
      <alignment horizontal="center" vertical="center" textRotation="255"/>
    </xf>
    <xf numFmtId="0" fontId="5" fillId="2" borderId="251" xfId="3" applyFont="1" applyFill="1" applyBorder="1" applyAlignment="1">
      <alignment horizontal="center" vertical="center" textRotation="255"/>
    </xf>
    <xf numFmtId="0" fontId="5" fillId="2" borderId="46" xfId="3" applyFont="1" applyFill="1" applyBorder="1" applyAlignment="1" applyProtection="1">
      <alignment horizontal="center" vertical="center"/>
    </xf>
    <xf numFmtId="0" fontId="5" fillId="2" borderId="44" xfId="3" applyFont="1" applyFill="1" applyBorder="1" applyAlignment="1" applyProtection="1">
      <alignment horizontal="center" vertical="center"/>
    </xf>
    <xf numFmtId="0" fontId="23" fillId="0" borderId="33" xfId="3" applyFont="1" applyBorder="1" applyAlignment="1">
      <alignment horizontal="right" vertical="top"/>
    </xf>
    <xf numFmtId="0" fontId="23" fillId="0" borderId="33" xfId="3" applyFont="1" applyBorder="1" applyAlignment="1">
      <alignment horizontal="center" vertical="top"/>
    </xf>
    <xf numFmtId="0" fontId="8" fillId="2" borderId="0" xfId="3" applyFont="1" applyFill="1" applyBorder="1" applyAlignment="1" applyProtection="1">
      <alignment vertical="center"/>
    </xf>
    <xf numFmtId="0" fontId="8" fillId="2" borderId="43" xfId="3" applyFont="1" applyFill="1" applyBorder="1" applyAlignment="1" applyProtection="1">
      <alignment vertical="center"/>
    </xf>
    <xf numFmtId="0" fontId="9" fillId="2" borderId="5" xfId="3" applyFont="1" applyFill="1" applyBorder="1" applyAlignment="1" applyProtection="1">
      <alignment vertical="center"/>
    </xf>
    <xf numFmtId="0" fontId="9" fillId="2" borderId="240" xfId="3" applyFont="1" applyFill="1" applyBorder="1" applyAlignment="1" applyProtection="1">
      <alignment vertical="center"/>
    </xf>
    <xf numFmtId="0" fontId="5" fillId="2" borderId="203" xfId="3" applyFont="1" applyFill="1" applyBorder="1" applyAlignment="1" applyProtection="1">
      <alignment horizontal="center" vertical="center"/>
    </xf>
    <xf numFmtId="0" fontId="5" fillId="2" borderId="241" xfId="3" applyFont="1" applyFill="1" applyBorder="1" applyAlignment="1" applyProtection="1">
      <alignment horizontal="center" vertical="center"/>
    </xf>
    <xf numFmtId="37" fontId="5" fillId="2" borderId="242" xfId="3" applyNumberFormat="1" applyFont="1" applyFill="1" applyBorder="1" applyAlignment="1" applyProtection="1">
      <alignment horizontal="center" vertical="center"/>
    </xf>
    <xf numFmtId="37" fontId="5" fillId="2" borderId="243" xfId="3" applyNumberFormat="1" applyFont="1" applyFill="1" applyBorder="1" applyAlignment="1" applyProtection="1">
      <alignment horizontal="center" vertical="center"/>
    </xf>
    <xf numFmtId="0" fontId="5" fillId="2" borderId="242" xfId="3" applyFont="1" applyFill="1" applyBorder="1" applyAlignment="1">
      <alignment horizontal="distributed" vertical="center" justifyLastLine="1"/>
    </xf>
    <xf numFmtId="0" fontId="5" fillId="2" borderId="243" xfId="3" applyFont="1" applyFill="1" applyBorder="1" applyAlignment="1">
      <alignment horizontal="distributed" vertical="center" justifyLastLine="1"/>
    </xf>
    <xf numFmtId="0" fontId="5" fillId="2" borderId="244" xfId="3" quotePrefix="1" applyFont="1" applyFill="1" applyBorder="1" applyAlignment="1">
      <alignment horizontal="center" vertical="center"/>
    </xf>
    <xf numFmtId="0" fontId="5" fillId="2" borderId="245" xfId="3" applyFont="1" applyFill="1" applyBorder="1" applyAlignment="1">
      <alignment horizontal="center" vertical="center"/>
    </xf>
    <xf numFmtId="0" fontId="23" fillId="0" borderId="0" xfId="3" applyFont="1" applyBorder="1" applyAlignment="1">
      <alignment vertical="center"/>
    </xf>
    <xf numFmtId="37" fontId="5" fillId="2" borderId="246" xfId="3" applyNumberFormat="1" applyFont="1" applyFill="1" applyBorder="1" applyAlignment="1" applyProtection="1">
      <alignment horizontal="center" vertical="center"/>
    </xf>
    <xf numFmtId="37" fontId="5" fillId="2" borderId="247" xfId="3" applyNumberFormat="1" applyFont="1" applyFill="1" applyBorder="1" applyAlignment="1" applyProtection="1">
      <alignment horizontal="center" vertical="center"/>
    </xf>
    <xf numFmtId="0" fontId="5" fillId="2" borderId="204" xfId="3" applyFont="1" applyFill="1" applyBorder="1" applyAlignment="1" applyProtection="1">
      <alignment horizontal="center" vertical="center"/>
    </xf>
    <xf numFmtId="0" fontId="5" fillId="2" borderId="51" xfId="3" applyFont="1" applyFill="1" applyBorder="1" applyAlignment="1" applyProtection="1">
      <alignment horizontal="center" vertical="center"/>
    </xf>
    <xf numFmtId="0" fontId="17" fillId="0" borderId="0" xfId="3" applyFont="1" applyBorder="1" applyAlignment="1" applyProtection="1">
      <alignment horizontal="center" vertical="center"/>
    </xf>
    <xf numFmtId="0" fontId="5" fillId="2" borderId="248" xfId="3" quotePrefix="1" applyFont="1" applyFill="1" applyBorder="1" applyAlignment="1" applyProtection="1">
      <alignment horizontal="distributed" vertical="center" justifyLastLine="1"/>
    </xf>
    <xf numFmtId="0" fontId="5" fillId="2" borderId="26" xfId="3" quotePrefix="1" applyFont="1" applyFill="1" applyBorder="1" applyAlignment="1" applyProtection="1">
      <alignment horizontal="distributed" vertical="center" justifyLastLine="1"/>
    </xf>
    <xf numFmtId="0" fontId="5" fillId="2" borderId="248" xfId="3" quotePrefix="1" applyFont="1" applyFill="1" applyBorder="1" applyAlignment="1" applyProtection="1">
      <alignment horizontal="center" vertical="center"/>
    </xf>
    <xf numFmtId="0" fontId="5" fillId="2" borderId="26" xfId="3" quotePrefix="1" applyFont="1" applyFill="1" applyBorder="1" applyAlignment="1" applyProtection="1">
      <alignment horizontal="center" vertical="center"/>
    </xf>
    <xf numFmtId="0" fontId="5" fillId="2" borderId="33" xfId="3" applyFont="1" applyFill="1" applyBorder="1" applyAlignment="1" applyProtection="1">
      <alignment horizontal="center" vertical="center"/>
    </xf>
    <xf numFmtId="0" fontId="5" fillId="2" borderId="17" xfId="3" applyFont="1" applyFill="1" applyBorder="1" applyAlignment="1" applyProtection="1">
      <alignment horizontal="center" vertical="center"/>
    </xf>
    <xf numFmtId="0" fontId="4" fillId="2" borderId="252" xfId="3" applyFont="1" applyFill="1" applyBorder="1" applyAlignment="1">
      <alignment horizontal="center" vertical="center"/>
    </xf>
    <xf numFmtId="0" fontId="4" fillId="2" borderId="253" xfId="3" applyFont="1" applyFill="1" applyBorder="1" applyAlignment="1">
      <alignment horizontal="center" vertical="center"/>
    </xf>
    <xf numFmtId="0" fontId="5" fillId="2" borderId="254" xfId="3" quotePrefix="1" applyFont="1" applyFill="1" applyBorder="1" applyAlignment="1" applyProtection="1">
      <alignment horizontal="distributed" vertical="center" justifyLastLine="1"/>
    </xf>
    <xf numFmtId="0" fontId="5" fillId="2" borderId="27" xfId="3" quotePrefix="1" applyFont="1" applyFill="1" applyBorder="1" applyAlignment="1" applyProtection="1">
      <alignment horizontal="distributed" vertical="center" justifyLastLine="1"/>
    </xf>
    <xf numFmtId="0" fontId="5" fillId="2" borderId="33" xfId="3" quotePrefix="1" applyFont="1" applyFill="1" applyBorder="1" applyAlignment="1" applyProtection="1">
      <alignment horizontal="center" vertical="center"/>
    </xf>
    <xf numFmtId="0" fontId="5" fillId="2" borderId="17" xfId="3" quotePrefix="1" applyFont="1" applyFill="1" applyBorder="1" applyAlignment="1" applyProtection="1">
      <alignment horizontal="center" vertical="center"/>
    </xf>
    <xf numFmtId="0" fontId="5" fillId="2" borderId="202" xfId="3" applyFont="1" applyFill="1" applyBorder="1" applyAlignment="1" applyProtection="1">
      <alignment horizontal="center" vertical="center"/>
    </xf>
    <xf numFmtId="0" fontId="5" fillId="2" borderId="239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 applyProtection="1">
      <alignment horizontal="center" vertical="center"/>
    </xf>
    <xf numFmtId="0" fontId="8" fillId="2" borderId="43" xfId="3" applyFont="1" applyFill="1" applyBorder="1" applyAlignment="1" applyProtection="1">
      <alignment horizontal="center" vertical="center"/>
    </xf>
    <xf numFmtId="0" fontId="8" fillId="2" borderId="16" xfId="3" applyFont="1" applyFill="1" applyBorder="1" applyAlignment="1" applyProtection="1">
      <alignment horizontal="center" vertical="center"/>
    </xf>
    <xf numFmtId="0" fontId="8" fillId="2" borderId="44" xfId="3" applyFont="1" applyFill="1" applyBorder="1" applyAlignment="1" applyProtection="1">
      <alignment horizontal="center" vertical="center"/>
    </xf>
    <xf numFmtId="0" fontId="9" fillId="2" borderId="5" xfId="3" applyFont="1" applyFill="1" applyBorder="1" applyAlignment="1" applyProtection="1">
      <alignment horizontal="center" vertical="center"/>
    </xf>
    <xf numFmtId="0" fontId="9" fillId="2" borderId="240" xfId="3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33" xfId="0" applyFont="1" applyBorder="1" applyAlignment="1">
      <alignment horizontal="right" vertical="top"/>
    </xf>
    <xf numFmtId="0" fontId="23" fillId="0" borderId="33" xfId="0" applyFont="1" applyBorder="1" applyAlignment="1">
      <alignment horizontal="center" vertical="top"/>
    </xf>
    <xf numFmtId="37" fontId="5" fillId="2" borderId="246" xfId="0" applyNumberFormat="1" applyFont="1" applyFill="1" applyBorder="1" applyAlignment="1" applyProtection="1">
      <alignment horizontal="center" vertical="center"/>
    </xf>
    <xf numFmtId="37" fontId="5" fillId="2" borderId="247" xfId="0" applyNumberFormat="1" applyFont="1" applyFill="1" applyBorder="1" applyAlignment="1" applyProtection="1">
      <alignment horizontal="center" vertical="center"/>
    </xf>
    <xf numFmtId="37" fontId="5" fillId="2" borderId="242" xfId="0" applyNumberFormat="1" applyFont="1" applyFill="1" applyBorder="1" applyAlignment="1" applyProtection="1">
      <alignment horizontal="center" vertical="center"/>
    </xf>
    <xf numFmtId="37" fontId="5" fillId="2" borderId="243" xfId="0" applyNumberFormat="1" applyFont="1" applyFill="1" applyBorder="1" applyAlignment="1" applyProtection="1">
      <alignment horizontal="center" vertical="center"/>
    </xf>
    <xf numFmtId="0" fontId="5" fillId="2" borderId="242" xfId="0" applyFont="1" applyFill="1" applyBorder="1" applyAlignment="1">
      <alignment horizontal="distributed" vertical="center" justifyLastLine="1"/>
    </xf>
    <xf numFmtId="0" fontId="5" fillId="2" borderId="243" xfId="0" applyFont="1" applyFill="1" applyBorder="1" applyAlignment="1">
      <alignment horizontal="distributed" vertical="center" justifyLastLine="1"/>
    </xf>
    <xf numFmtId="0" fontId="5" fillId="2" borderId="244" xfId="0" quotePrefix="1" applyFont="1" applyFill="1" applyBorder="1" applyAlignment="1">
      <alignment horizontal="center" vertical="center"/>
    </xf>
    <xf numFmtId="0" fontId="5" fillId="2" borderId="245" xfId="0" applyFont="1" applyFill="1" applyBorder="1" applyAlignment="1">
      <alignment horizontal="center" vertical="center"/>
    </xf>
    <xf numFmtId="0" fontId="5" fillId="2" borderId="199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204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248" xfId="0" quotePrefix="1" applyFont="1" applyFill="1" applyBorder="1" applyAlignment="1" applyProtection="1">
      <alignment horizontal="distributed" vertical="center" justifyLastLine="1"/>
    </xf>
    <xf numFmtId="0" fontId="5" fillId="2" borderId="26" xfId="0" quotePrefix="1" applyFont="1" applyFill="1" applyBorder="1" applyAlignment="1" applyProtection="1">
      <alignment horizontal="distributed" vertical="center" justifyLastLine="1"/>
    </xf>
    <xf numFmtId="0" fontId="5" fillId="2" borderId="248" xfId="0" quotePrefix="1" applyFont="1" applyFill="1" applyBorder="1" applyAlignment="1" applyProtection="1">
      <alignment horizontal="center" vertical="center"/>
    </xf>
    <xf numFmtId="0" fontId="5" fillId="2" borderId="26" xfId="0" quotePrefix="1" applyFont="1" applyFill="1" applyBorder="1" applyAlignment="1" applyProtection="1">
      <alignment horizontal="center" vertical="center"/>
    </xf>
    <xf numFmtId="0" fontId="5" fillId="2" borderId="249" xfId="0" applyFont="1" applyFill="1" applyBorder="1" applyAlignment="1">
      <alignment horizontal="center" vertical="center" textRotation="255"/>
    </xf>
    <xf numFmtId="0" fontId="5" fillId="2" borderId="250" xfId="0" applyFont="1" applyFill="1" applyBorder="1" applyAlignment="1">
      <alignment horizontal="center" vertical="center" textRotation="255"/>
    </xf>
    <xf numFmtId="0" fontId="5" fillId="2" borderId="251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24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240" xfId="0" applyFont="1" applyFill="1" applyBorder="1" applyAlignment="1" applyProtection="1">
      <alignment vertical="center"/>
    </xf>
    <xf numFmtId="0" fontId="5" fillId="2" borderId="202" xfId="0" applyFont="1" applyFill="1" applyBorder="1" applyAlignment="1" applyProtection="1">
      <alignment horizontal="center" vertical="center"/>
    </xf>
    <xf numFmtId="0" fontId="5" fillId="2" borderId="239" xfId="0" applyFont="1" applyFill="1" applyBorder="1" applyAlignment="1" applyProtection="1">
      <alignment horizontal="center" vertical="center"/>
    </xf>
    <xf numFmtId="0" fontId="5" fillId="2" borderId="254" xfId="0" quotePrefix="1" applyFont="1" applyFill="1" applyBorder="1" applyAlignment="1" applyProtection="1">
      <alignment horizontal="distributed" vertical="center" justifyLastLine="1"/>
    </xf>
    <xf numFmtId="0" fontId="5" fillId="2" borderId="27" xfId="0" quotePrefix="1" applyFont="1" applyFill="1" applyBorder="1" applyAlignment="1" applyProtection="1">
      <alignment horizontal="distributed" vertical="center" justifyLastLine="1"/>
    </xf>
    <xf numFmtId="0" fontId="4" fillId="2" borderId="252" xfId="0" applyFont="1" applyFill="1" applyBorder="1" applyAlignment="1">
      <alignment horizontal="center" vertical="center"/>
    </xf>
    <xf numFmtId="0" fontId="4" fillId="2" borderId="253" xfId="0" applyFont="1" applyFill="1" applyBorder="1" applyAlignment="1">
      <alignment horizontal="center" vertical="center"/>
    </xf>
    <xf numFmtId="0" fontId="5" fillId="2" borderId="33" xfId="0" quotePrefix="1" applyFont="1" applyFill="1" applyBorder="1" applyAlignment="1" applyProtection="1">
      <alignment horizontal="center" vertical="center"/>
    </xf>
    <xf numFmtId="0" fontId="5" fillId="2" borderId="17" xfId="0" quotePrefix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176" fontId="8" fillId="0" borderId="20" xfId="0" applyNumberFormat="1" applyFont="1" applyFill="1" applyBorder="1" applyAlignment="1" applyProtection="1">
      <alignment horizontal="right" vertical="center"/>
    </xf>
    <xf numFmtId="176" fontId="8" fillId="0" borderId="53" xfId="0" applyNumberFormat="1" applyFont="1" applyFill="1" applyBorder="1" applyAlignment="1" applyProtection="1">
      <alignment horizontal="right" vertical="center"/>
    </xf>
    <xf numFmtId="177" fontId="7" fillId="3" borderId="186" xfId="0" applyNumberFormat="1" applyFont="1" applyFill="1" applyBorder="1" applyAlignment="1" applyProtection="1">
      <alignment horizontal="center" vertical="center"/>
    </xf>
    <xf numFmtId="177" fontId="7" fillId="3" borderId="184" xfId="0" applyNumberFormat="1" applyFont="1" applyFill="1" applyBorder="1" applyAlignment="1" applyProtection="1">
      <alignment horizontal="center" vertical="center"/>
    </xf>
    <xf numFmtId="0" fontId="5" fillId="2" borderId="255" xfId="0" applyFont="1" applyFill="1" applyBorder="1" applyAlignment="1" applyProtection="1">
      <alignment horizontal="center" vertical="center"/>
    </xf>
    <xf numFmtId="0" fontId="5" fillId="2" borderId="256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right" vertical="top"/>
    </xf>
    <xf numFmtId="0" fontId="12" fillId="0" borderId="33" xfId="0" applyFont="1" applyFill="1" applyBorder="1" applyAlignment="1">
      <alignment horizontal="center" vertical="top"/>
    </xf>
    <xf numFmtId="0" fontId="4" fillId="2" borderId="242" xfId="0" applyFont="1" applyFill="1" applyBorder="1" applyAlignment="1">
      <alignment horizontal="distributed" vertical="center" justifyLastLine="1"/>
    </xf>
    <xf numFmtId="0" fontId="4" fillId="2" borderId="243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 applyProtection="1">
      <alignment horizontal="center" vertical="center"/>
    </xf>
    <xf numFmtId="0" fontId="4" fillId="2" borderId="249" xfId="0" applyFont="1" applyFill="1" applyBorder="1" applyAlignment="1">
      <alignment horizontal="center" vertical="center" textRotation="255"/>
    </xf>
    <xf numFmtId="0" fontId="4" fillId="2" borderId="250" xfId="0" applyFont="1" applyFill="1" applyBorder="1" applyAlignment="1">
      <alignment horizontal="center" vertical="center" textRotation="255"/>
    </xf>
    <xf numFmtId="0" fontId="4" fillId="2" borderId="251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4" fillId="2" borderId="244" xfId="0" quotePrefix="1" applyFont="1" applyFill="1" applyBorder="1" applyAlignment="1">
      <alignment horizontal="center" vertical="center"/>
    </xf>
    <xf numFmtId="0" fontId="4" fillId="2" borderId="245" xfId="0" applyFont="1" applyFill="1" applyBorder="1" applyAlignment="1">
      <alignment horizontal="center" vertical="center"/>
    </xf>
    <xf numFmtId="0" fontId="5" fillId="2" borderId="37" xfId="0" quotePrefix="1" applyFont="1" applyFill="1" applyBorder="1" applyAlignment="1" applyProtection="1">
      <alignment horizontal="center" vertical="center"/>
    </xf>
    <xf numFmtId="0" fontId="5" fillId="2" borderId="21" xfId="0" quotePrefix="1" applyFont="1" applyFill="1" applyBorder="1" applyAlignment="1" applyProtection="1">
      <alignment horizontal="center" vertical="center"/>
    </xf>
    <xf numFmtId="0" fontId="5" fillId="2" borderId="33" xfId="0" quotePrefix="1" applyFont="1" applyFill="1" applyBorder="1" applyAlignment="1" applyProtection="1">
      <alignment horizontal="distributed" vertical="center" justifyLastLine="1"/>
    </xf>
    <xf numFmtId="0" fontId="5" fillId="2" borderId="17" xfId="0" quotePrefix="1" applyFont="1" applyFill="1" applyBorder="1" applyAlignment="1" applyProtection="1">
      <alignment horizontal="distributed" vertical="center" justifyLastLine="1"/>
    </xf>
  </cellXfs>
  <cellStyles count="6">
    <cellStyle name="パーセント" xfId="1" builtinId="5"/>
    <cellStyle name="桁区切り" xfId="2" builtinId="6"/>
    <cellStyle name="標準" xfId="0" builtinId="0"/>
    <cellStyle name="標準_h17kentiku" xfId="3" xr:uid="{00000000-0005-0000-0000-000003000000}"/>
    <cellStyle name="標準_h18kentiku" xfId="4" xr:uid="{00000000-0005-0000-0000-000004000000}"/>
    <cellStyle name="標準_h19kenchiku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1" name="Line 1">
          <a:extLst>
            <a:ext uri="{FF2B5EF4-FFF2-40B4-BE49-F238E27FC236}">
              <a16:creationId xmlns:a16="http://schemas.microsoft.com/office/drawing/2014/main" id="{B273EAAB-3770-4384-905B-4B518D2098E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2" name="Line 2">
          <a:extLst>
            <a:ext uri="{FF2B5EF4-FFF2-40B4-BE49-F238E27FC236}">
              <a16:creationId xmlns:a16="http://schemas.microsoft.com/office/drawing/2014/main" id="{9D873C4C-1B94-4DB0-A456-D19C7D5324CE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3" name="Line 1">
          <a:extLst>
            <a:ext uri="{FF2B5EF4-FFF2-40B4-BE49-F238E27FC236}">
              <a16:creationId xmlns:a16="http://schemas.microsoft.com/office/drawing/2014/main" id="{BDE9F8EC-373C-41C6-99CC-4B96F40D6A48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4" name="Line 2">
          <a:extLst>
            <a:ext uri="{FF2B5EF4-FFF2-40B4-BE49-F238E27FC236}">
              <a16:creationId xmlns:a16="http://schemas.microsoft.com/office/drawing/2014/main" id="{DA7955FD-E294-49DC-887F-97F97D949DD3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7497" name="Line 1">
          <a:extLst>
            <a:ext uri="{FF2B5EF4-FFF2-40B4-BE49-F238E27FC236}">
              <a16:creationId xmlns:a16="http://schemas.microsoft.com/office/drawing/2014/main" id="{6612B23E-4DCF-4595-858E-7DD7201E18B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7498" name="Line 2">
          <a:extLst>
            <a:ext uri="{FF2B5EF4-FFF2-40B4-BE49-F238E27FC236}">
              <a16:creationId xmlns:a16="http://schemas.microsoft.com/office/drawing/2014/main" id="{2D638DE4-CD53-4E10-8733-ACC51B109DFB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6</xdr:col>
      <xdr:colOff>0</xdr:colOff>
      <xdr:row>4</xdr:row>
      <xdr:rowOff>171450</xdr:rowOff>
    </xdr:to>
    <xdr:sp macro="" textlink="">
      <xdr:nvSpPr>
        <xdr:cNvPr id="355422" name="Line 2">
          <a:extLst>
            <a:ext uri="{FF2B5EF4-FFF2-40B4-BE49-F238E27FC236}">
              <a16:creationId xmlns:a16="http://schemas.microsoft.com/office/drawing/2014/main" id="{2DDAF58F-B0C4-473C-84A2-D34E53A32C6E}"/>
            </a:ext>
          </a:extLst>
        </xdr:cNvPr>
        <xdr:cNvSpPr>
          <a:spLocks noChangeShapeType="1"/>
        </xdr:cNvSpPr>
      </xdr:nvSpPr>
      <xdr:spPr bwMode="auto">
        <a:xfrm>
          <a:off x="523875" y="723900"/>
          <a:ext cx="3028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4425" name="Line 1">
          <a:extLst>
            <a:ext uri="{FF2B5EF4-FFF2-40B4-BE49-F238E27FC236}">
              <a16:creationId xmlns:a16="http://schemas.microsoft.com/office/drawing/2014/main" id="{E70716C2-1366-4E4F-8C3B-21BA4401600A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4426" name="Line 2">
          <a:extLst>
            <a:ext uri="{FF2B5EF4-FFF2-40B4-BE49-F238E27FC236}">
              <a16:creationId xmlns:a16="http://schemas.microsoft.com/office/drawing/2014/main" id="{1B00A12C-7542-4518-B0AE-DFCCDF13CA8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3401" name="Line 1">
          <a:extLst>
            <a:ext uri="{FF2B5EF4-FFF2-40B4-BE49-F238E27FC236}">
              <a16:creationId xmlns:a16="http://schemas.microsoft.com/office/drawing/2014/main" id="{C3FEC994-AF70-4A0B-BE61-2A43128A5B21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3402" name="Line 2">
          <a:extLst>
            <a:ext uri="{FF2B5EF4-FFF2-40B4-BE49-F238E27FC236}">
              <a16:creationId xmlns:a16="http://schemas.microsoft.com/office/drawing/2014/main" id="{562165C9-30DD-4270-A36B-7C6617FCD7E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2377" name="Line 1">
          <a:extLst>
            <a:ext uri="{FF2B5EF4-FFF2-40B4-BE49-F238E27FC236}">
              <a16:creationId xmlns:a16="http://schemas.microsoft.com/office/drawing/2014/main" id="{994558BF-BEA5-43C5-B78C-7F619E70D9BA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2378" name="Line 2">
          <a:extLst>
            <a:ext uri="{FF2B5EF4-FFF2-40B4-BE49-F238E27FC236}">
              <a16:creationId xmlns:a16="http://schemas.microsoft.com/office/drawing/2014/main" id="{01CF502D-9A8E-4FE6-98ED-31B2DE62F648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1353" name="Line 1">
          <a:extLst>
            <a:ext uri="{FF2B5EF4-FFF2-40B4-BE49-F238E27FC236}">
              <a16:creationId xmlns:a16="http://schemas.microsoft.com/office/drawing/2014/main" id="{2C22E0B2-A1DF-47CE-AC17-AC508408F7A5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1354" name="Line 2">
          <a:extLst>
            <a:ext uri="{FF2B5EF4-FFF2-40B4-BE49-F238E27FC236}">
              <a16:creationId xmlns:a16="http://schemas.microsoft.com/office/drawing/2014/main" id="{C2076240-630F-479C-BD82-BA84A55D71F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0329" name="Line 1">
          <a:extLst>
            <a:ext uri="{FF2B5EF4-FFF2-40B4-BE49-F238E27FC236}">
              <a16:creationId xmlns:a16="http://schemas.microsoft.com/office/drawing/2014/main" id="{4928682D-8A0A-4FDB-8B79-34D2362FC95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0330" name="Line 2">
          <a:extLst>
            <a:ext uri="{FF2B5EF4-FFF2-40B4-BE49-F238E27FC236}">
              <a16:creationId xmlns:a16="http://schemas.microsoft.com/office/drawing/2014/main" id="{8E299F92-48A8-41D2-9CA8-D58E7DE9FBC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9305" name="Line 1">
          <a:extLst>
            <a:ext uri="{FF2B5EF4-FFF2-40B4-BE49-F238E27FC236}">
              <a16:creationId xmlns:a16="http://schemas.microsoft.com/office/drawing/2014/main" id="{3CC2F39A-B15B-4055-8812-CD6557EC8CB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9306" name="Line 2">
          <a:extLst>
            <a:ext uri="{FF2B5EF4-FFF2-40B4-BE49-F238E27FC236}">
              <a16:creationId xmlns:a16="http://schemas.microsoft.com/office/drawing/2014/main" id="{D7F9358B-09E4-480D-BE96-074BFE44226B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5754" name="Line 1">
          <a:extLst>
            <a:ext uri="{FF2B5EF4-FFF2-40B4-BE49-F238E27FC236}">
              <a16:creationId xmlns:a16="http://schemas.microsoft.com/office/drawing/2014/main" id="{7D58C1E1-C393-4A95-9B04-75CA58F8A6B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5755" name="Line 2">
          <a:extLst>
            <a:ext uri="{FF2B5EF4-FFF2-40B4-BE49-F238E27FC236}">
              <a16:creationId xmlns:a16="http://schemas.microsoft.com/office/drawing/2014/main" id="{E9D84FCF-0321-4AF2-A9A7-B5D634BDF44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6233" name="Line 1">
          <a:extLst>
            <a:ext uri="{FF2B5EF4-FFF2-40B4-BE49-F238E27FC236}">
              <a16:creationId xmlns:a16="http://schemas.microsoft.com/office/drawing/2014/main" id="{FD442C1E-47B4-4B1E-A271-5AE31F5FB2E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6234" name="Line 2">
          <a:extLst>
            <a:ext uri="{FF2B5EF4-FFF2-40B4-BE49-F238E27FC236}">
              <a16:creationId xmlns:a16="http://schemas.microsoft.com/office/drawing/2014/main" id="{2AB91F8E-C665-4F59-908C-F5DF690FFD5C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6617" name="Line 1">
          <a:extLst>
            <a:ext uri="{FF2B5EF4-FFF2-40B4-BE49-F238E27FC236}">
              <a16:creationId xmlns:a16="http://schemas.microsoft.com/office/drawing/2014/main" id="{FA51882F-4863-4D35-9919-126DA721CD0A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6618" name="Line 2">
          <a:extLst>
            <a:ext uri="{FF2B5EF4-FFF2-40B4-BE49-F238E27FC236}">
              <a16:creationId xmlns:a16="http://schemas.microsoft.com/office/drawing/2014/main" id="{8E32D0F6-EA37-411D-B548-4B7AE2343317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7257" name="Line 1">
          <a:extLst>
            <a:ext uri="{FF2B5EF4-FFF2-40B4-BE49-F238E27FC236}">
              <a16:creationId xmlns:a16="http://schemas.microsoft.com/office/drawing/2014/main" id="{324F6897-CA3B-4783-93ED-894A1D03E409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7258" name="Line 2">
          <a:extLst>
            <a:ext uri="{FF2B5EF4-FFF2-40B4-BE49-F238E27FC236}">
              <a16:creationId xmlns:a16="http://schemas.microsoft.com/office/drawing/2014/main" id="{6C1EE3BD-7518-43C5-B9C2-645DB572F56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8281" name="Line 1">
          <a:extLst>
            <a:ext uri="{FF2B5EF4-FFF2-40B4-BE49-F238E27FC236}">
              <a16:creationId xmlns:a16="http://schemas.microsoft.com/office/drawing/2014/main" id="{6637F81D-2BAC-49CD-A6D7-92DF278770A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8282" name="Line 2">
          <a:extLst>
            <a:ext uri="{FF2B5EF4-FFF2-40B4-BE49-F238E27FC236}">
              <a16:creationId xmlns:a16="http://schemas.microsoft.com/office/drawing/2014/main" id="{806FD8E5-EC56-49C9-B9E0-8EF1555A562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5601" name="Line 1">
          <a:extLst>
            <a:ext uri="{FF2B5EF4-FFF2-40B4-BE49-F238E27FC236}">
              <a16:creationId xmlns:a16="http://schemas.microsoft.com/office/drawing/2014/main" id="{5BBE5A6A-541B-4D7C-9879-E32F3E82DBC3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5602" name="Line 2">
          <a:extLst>
            <a:ext uri="{FF2B5EF4-FFF2-40B4-BE49-F238E27FC236}">
              <a16:creationId xmlns:a16="http://schemas.microsoft.com/office/drawing/2014/main" id="{6C83D04D-2BBE-4037-A647-630E354E8E4D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4615" name="Line 1">
          <a:extLst>
            <a:ext uri="{FF2B5EF4-FFF2-40B4-BE49-F238E27FC236}">
              <a16:creationId xmlns:a16="http://schemas.microsoft.com/office/drawing/2014/main" id="{B86E9225-448F-4A71-B1EB-C469D0888D8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4616" name="Line 2">
          <a:extLst>
            <a:ext uri="{FF2B5EF4-FFF2-40B4-BE49-F238E27FC236}">
              <a16:creationId xmlns:a16="http://schemas.microsoft.com/office/drawing/2014/main" id="{FC4B69E0-4179-42A9-A53C-B42B12EB60FB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3615" name="Line 1">
          <a:extLst>
            <a:ext uri="{FF2B5EF4-FFF2-40B4-BE49-F238E27FC236}">
              <a16:creationId xmlns:a16="http://schemas.microsoft.com/office/drawing/2014/main" id="{098C774F-BFAD-487E-95C0-DBDB6C9704E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3616" name="Line 2">
          <a:extLst>
            <a:ext uri="{FF2B5EF4-FFF2-40B4-BE49-F238E27FC236}">
              <a16:creationId xmlns:a16="http://schemas.microsoft.com/office/drawing/2014/main" id="{14347A73-679E-48D5-A236-9274D145BB4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2595" name="Line 1">
          <a:extLst>
            <a:ext uri="{FF2B5EF4-FFF2-40B4-BE49-F238E27FC236}">
              <a16:creationId xmlns:a16="http://schemas.microsoft.com/office/drawing/2014/main" id="{77E65D58-318D-422A-AC2F-DE4E262D987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2596" name="Line 2">
          <a:extLst>
            <a:ext uri="{FF2B5EF4-FFF2-40B4-BE49-F238E27FC236}">
              <a16:creationId xmlns:a16="http://schemas.microsoft.com/office/drawing/2014/main" id="{F672D82E-5994-43B7-8A49-EC419256626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1575" name="Line 1">
          <a:extLst>
            <a:ext uri="{FF2B5EF4-FFF2-40B4-BE49-F238E27FC236}">
              <a16:creationId xmlns:a16="http://schemas.microsoft.com/office/drawing/2014/main" id="{500CBD65-2D33-4166-8D66-98294F589EE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1576" name="Line 2">
          <a:extLst>
            <a:ext uri="{FF2B5EF4-FFF2-40B4-BE49-F238E27FC236}">
              <a16:creationId xmlns:a16="http://schemas.microsoft.com/office/drawing/2014/main" id="{082A4EEA-6D55-4B2C-AF24-B8B897D4A2F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0565" name="Line 1">
          <a:extLst>
            <a:ext uri="{FF2B5EF4-FFF2-40B4-BE49-F238E27FC236}">
              <a16:creationId xmlns:a16="http://schemas.microsoft.com/office/drawing/2014/main" id="{28199EBA-DDA4-4A64-AF72-67B57D69CFCD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0566" name="Line 2">
          <a:extLst>
            <a:ext uri="{FF2B5EF4-FFF2-40B4-BE49-F238E27FC236}">
              <a16:creationId xmlns:a16="http://schemas.microsoft.com/office/drawing/2014/main" id="{C114B277-67E4-4DD0-84C6-71C630E29EE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9545" name="Line 1">
          <a:extLst>
            <a:ext uri="{FF2B5EF4-FFF2-40B4-BE49-F238E27FC236}">
              <a16:creationId xmlns:a16="http://schemas.microsoft.com/office/drawing/2014/main" id="{EE4DE111-ACF2-4248-97E0-67B11F7893A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9546" name="Line 2">
          <a:extLst>
            <a:ext uri="{FF2B5EF4-FFF2-40B4-BE49-F238E27FC236}">
              <a16:creationId xmlns:a16="http://schemas.microsoft.com/office/drawing/2014/main" id="{82741472-9DBB-4D4D-81F9-FF39522380E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0"/>
  <sheetViews>
    <sheetView tabSelected="1" view="pageBreakPreview" zoomScale="55" zoomScaleNormal="50" zoomScaleSheetLayoutView="5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08203125" style="2" customWidth="1"/>
    <col min="3" max="3" width="11.83203125" style="2" bestFit="1" customWidth="1"/>
    <col min="4" max="4" width="4.6640625" style="2" bestFit="1" customWidth="1"/>
    <col min="5" max="5" width="13.5" style="6" bestFit="1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199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200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24" t="s">
        <v>201</v>
      </c>
      <c r="Q4" s="1022" t="s">
        <v>9</v>
      </c>
      <c r="R4" s="1026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25"/>
      <c r="Q5" s="1023"/>
      <c r="R5" s="1027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59378</v>
      </c>
      <c r="H6" s="716">
        <v>68824</v>
      </c>
      <c r="I6" s="716">
        <v>80527</v>
      </c>
      <c r="J6" s="716">
        <v>101659</v>
      </c>
      <c r="K6" s="716">
        <v>76098</v>
      </c>
      <c r="L6" s="716">
        <v>142615</v>
      </c>
      <c r="M6" s="716">
        <v>81648</v>
      </c>
      <c r="N6" s="716">
        <v>66357</v>
      </c>
      <c r="O6" s="716">
        <v>59802</v>
      </c>
      <c r="P6" s="716">
        <v>44859</v>
      </c>
      <c r="Q6" s="716">
        <v>64951</v>
      </c>
      <c r="R6" s="717">
        <v>92937</v>
      </c>
      <c r="S6" s="718">
        <v>939655</v>
      </c>
      <c r="T6" s="719">
        <v>789523</v>
      </c>
      <c r="U6" s="856">
        <v>119.01553216309088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95.565963336713182</v>
      </c>
      <c r="H7" s="721">
        <v>106.21479389477908</v>
      </c>
      <c r="I7" s="721">
        <v>112.7434371718586</v>
      </c>
      <c r="J7" s="721">
        <v>161.32252126444078</v>
      </c>
      <c r="K7" s="721">
        <v>96.130670405881673</v>
      </c>
      <c r="L7" s="721">
        <v>219.42119515047079</v>
      </c>
      <c r="M7" s="721">
        <v>99.531889994148628</v>
      </c>
      <c r="N7" s="721">
        <v>106.86711867682348</v>
      </c>
      <c r="O7" s="721">
        <v>79.877649698799203</v>
      </c>
      <c r="P7" s="721">
        <v>96.633061910301151</v>
      </c>
      <c r="Q7" s="721">
        <v>135.47263474053062</v>
      </c>
      <c r="R7" s="722">
        <v>131.56985715701404</v>
      </c>
      <c r="S7" s="723">
        <v>119.01553216309088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375</v>
      </c>
      <c r="H8" s="727">
        <v>377</v>
      </c>
      <c r="I8" s="727">
        <v>441</v>
      </c>
      <c r="J8" s="727">
        <v>412</v>
      </c>
      <c r="K8" s="727">
        <v>400</v>
      </c>
      <c r="L8" s="727">
        <v>430</v>
      </c>
      <c r="M8" s="727">
        <v>409</v>
      </c>
      <c r="N8" s="728">
        <v>421</v>
      </c>
      <c r="O8" s="728">
        <v>313</v>
      </c>
      <c r="P8" s="728">
        <v>274</v>
      </c>
      <c r="Q8" s="728">
        <v>333</v>
      </c>
      <c r="R8" s="729">
        <v>427</v>
      </c>
      <c r="S8" s="730">
        <v>4612</v>
      </c>
      <c r="T8" s="730">
        <v>4022</v>
      </c>
      <c r="U8" s="673">
        <v>114.6693187468921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1042990</v>
      </c>
      <c r="H9" s="732">
        <v>1191658</v>
      </c>
      <c r="I9" s="732">
        <v>1373592</v>
      </c>
      <c r="J9" s="732">
        <v>1660762</v>
      </c>
      <c r="K9" s="732">
        <v>1125928</v>
      </c>
      <c r="L9" s="732">
        <v>2840581</v>
      </c>
      <c r="M9" s="732">
        <v>2107735</v>
      </c>
      <c r="N9" s="733">
        <v>1146885</v>
      </c>
      <c r="O9" s="733">
        <v>1142018</v>
      </c>
      <c r="P9" s="733">
        <v>792855</v>
      </c>
      <c r="Q9" s="733">
        <v>1428987</v>
      </c>
      <c r="R9" s="734">
        <v>2002095</v>
      </c>
      <c r="S9" s="730">
        <v>17856086</v>
      </c>
      <c r="T9" s="735">
        <v>13846896</v>
      </c>
      <c r="U9" s="857">
        <v>128.95370919229839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796</v>
      </c>
      <c r="J10" s="741">
        <v>0</v>
      </c>
      <c r="K10" s="741">
        <v>0</v>
      </c>
      <c r="L10" s="741">
        <v>98</v>
      </c>
      <c r="M10" s="741">
        <v>0</v>
      </c>
      <c r="N10" s="741">
        <v>0</v>
      </c>
      <c r="O10" s="741">
        <v>1017</v>
      </c>
      <c r="P10" s="741">
        <v>15</v>
      </c>
      <c r="Q10" s="741">
        <v>834</v>
      </c>
      <c r="R10" s="742">
        <v>534</v>
      </c>
      <c r="S10" s="743">
        <v>3294</v>
      </c>
      <c r="T10" s="743">
        <v>1450</v>
      </c>
      <c r="U10" s="673">
        <v>227.17241379310343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0</v>
      </c>
      <c r="H11" s="741">
        <v>768</v>
      </c>
      <c r="I11" s="741">
        <v>1226</v>
      </c>
      <c r="J11" s="741">
        <v>0</v>
      </c>
      <c r="K11" s="741">
        <v>0</v>
      </c>
      <c r="L11" s="741">
        <v>0</v>
      </c>
      <c r="M11" s="741">
        <v>1448</v>
      </c>
      <c r="N11" s="741">
        <v>0</v>
      </c>
      <c r="O11" s="741">
        <v>328</v>
      </c>
      <c r="P11" s="741">
        <v>0</v>
      </c>
      <c r="Q11" s="741">
        <v>103</v>
      </c>
      <c r="R11" s="742">
        <v>0</v>
      </c>
      <c r="S11" s="745">
        <v>3873</v>
      </c>
      <c r="T11" s="745">
        <v>8185</v>
      </c>
      <c r="U11" s="673">
        <v>47.318265119120341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602</v>
      </c>
      <c r="H12" s="751">
        <v>1207</v>
      </c>
      <c r="I12" s="751">
        <v>2393</v>
      </c>
      <c r="J12" s="751">
        <v>5264</v>
      </c>
      <c r="K12" s="751">
        <v>6097</v>
      </c>
      <c r="L12" s="751">
        <v>15703</v>
      </c>
      <c r="M12" s="751">
        <v>9038</v>
      </c>
      <c r="N12" s="751">
        <v>617</v>
      </c>
      <c r="O12" s="751">
        <v>882</v>
      </c>
      <c r="P12" s="751">
        <v>110</v>
      </c>
      <c r="Q12" s="751">
        <v>2212</v>
      </c>
      <c r="R12" s="752">
        <v>6356</v>
      </c>
      <c r="S12" s="745">
        <v>50481</v>
      </c>
      <c r="T12" s="745">
        <v>31289</v>
      </c>
      <c r="U12" s="673">
        <v>161.33785036274728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20783</v>
      </c>
      <c r="H13" s="751">
        <v>25023</v>
      </c>
      <c r="I13" s="751">
        <v>26843</v>
      </c>
      <c r="J13" s="751">
        <v>50989</v>
      </c>
      <c r="K13" s="751">
        <v>24438</v>
      </c>
      <c r="L13" s="751">
        <v>83746</v>
      </c>
      <c r="M13" s="751">
        <v>28859</v>
      </c>
      <c r="N13" s="751">
        <v>21689</v>
      </c>
      <c r="O13" s="751">
        <v>16997</v>
      </c>
      <c r="P13" s="751">
        <v>14034</v>
      </c>
      <c r="Q13" s="751">
        <v>23625</v>
      </c>
      <c r="R13" s="752">
        <v>36215</v>
      </c>
      <c r="S13" s="745">
        <v>373241</v>
      </c>
      <c r="T13" s="745">
        <v>308482</v>
      </c>
      <c r="U13" s="673">
        <v>120.99279698653407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584</v>
      </c>
      <c r="H14" s="751">
        <v>1578</v>
      </c>
      <c r="I14" s="751">
        <v>10705</v>
      </c>
      <c r="J14" s="751">
        <v>5621</v>
      </c>
      <c r="K14" s="751">
        <v>8849</v>
      </c>
      <c r="L14" s="751">
        <v>4971</v>
      </c>
      <c r="M14" s="751">
        <v>3602</v>
      </c>
      <c r="N14" s="751">
        <v>982</v>
      </c>
      <c r="O14" s="751">
        <v>8575</v>
      </c>
      <c r="P14" s="751">
        <v>4221</v>
      </c>
      <c r="Q14" s="751">
        <v>3162</v>
      </c>
      <c r="R14" s="752">
        <v>7007</v>
      </c>
      <c r="S14" s="745">
        <v>59857</v>
      </c>
      <c r="T14" s="745">
        <v>53013</v>
      </c>
      <c r="U14" s="673">
        <v>112.91004093335597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37409</v>
      </c>
      <c r="H15" s="758">
        <v>40248</v>
      </c>
      <c r="I15" s="758">
        <v>38564</v>
      </c>
      <c r="J15" s="758">
        <v>39785</v>
      </c>
      <c r="K15" s="758">
        <v>36714</v>
      </c>
      <c r="L15" s="758">
        <v>38097</v>
      </c>
      <c r="M15" s="758">
        <v>38701</v>
      </c>
      <c r="N15" s="758">
        <v>43069</v>
      </c>
      <c r="O15" s="758">
        <v>32003</v>
      </c>
      <c r="P15" s="758">
        <v>26479</v>
      </c>
      <c r="Q15" s="758">
        <v>35015</v>
      </c>
      <c r="R15" s="759">
        <v>42825</v>
      </c>
      <c r="S15" s="760">
        <v>448909</v>
      </c>
      <c r="T15" s="760">
        <v>387104</v>
      </c>
      <c r="U15" s="857">
        <v>115.96599363478548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40584</v>
      </c>
      <c r="H16" s="573">
        <v>39975</v>
      </c>
      <c r="I16" s="573">
        <v>45797</v>
      </c>
      <c r="J16" s="573">
        <v>45368</v>
      </c>
      <c r="K16" s="573">
        <v>35264</v>
      </c>
      <c r="L16" s="573">
        <v>38467</v>
      </c>
      <c r="M16" s="573">
        <v>41871</v>
      </c>
      <c r="N16" s="763">
        <v>44538</v>
      </c>
      <c r="O16" s="763">
        <v>34247</v>
      </c>
      <c r="P16" s="763">
        <v>26266</v>
      </c>
      <c r="Q16" s="763">
        <v>35759</v>
      </c>
      <c r="R16" s="764">
        <v>46494</v>
      </c>
      <c r="S16" s="765">
        <v>474630</v>
      </c>
      <c r="T16" s="765">
        <v>409081</v>
      </c>
      <c r="U16" s="858">
        <v>116.02347701310987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0</v>
      </c>
      <c r="H17" s="571">
        <v>19</v>
      </c>
      <c r="I17" s="571">
        <v>1325</v>
      </c>
      <c r="J17" s="571">
        <v>0</v>
      </c>
      <c r="K17" s="571">
        <v>0</v>
      </c>
      <c r="L17" s="571">
        <v>0</v>
      </c>
      <c r="M17" s="571">
        <v>7497</v>
      </c>
      <c r="N17" s="571">
        <v>0</v>
      </c>
      <c r="O17" s="571">
        <v>0</v>
      </c>
      <c r="P17" s="571">
        <v>0</v>
      </c>
      <c r="Q17" s="571">
        <v>0</v>
      </c>
      <c r="R17" s="575">
        <v>0</v>
      </c>
      <c r="S17" s="767">
        <v>8841</v>
      </c>
      <c r="T17" s="767">
        <v>6906</v>
      </c>
      <c r="U17" s="673">
        <v>128.01911381407473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0</v>
      </c>
      <c r="H18" s="571">
        <v>136</v>
      </c>
      <c r="I18" s="571">
        <v>1230</v>
      </c>
      <c r="J18" s="571">
        <v>87</v>
      </c>
      <c r="K18" s="571">
        <v>1555</v>
      </c>
      <c r="L18" s="571">
        <v>4875</v>
      </c>
      <c r="M18" s="571">
        <v>0</v>
      </c>
      <c r="N18" s="571">
        <v>485</v>
      </c>
      <c r="O18" s="571">
        <v>104</v>
      </c>
      <c r="P18" s="571">
        <v>383</v>
      </c>
      <c r="Q18" s="571">
        <v>898</v>
      </c>
      <c r="R18" s="575">
        <v>1345</v>
      </c>
      <c r="S18" s="767">
        <v>11098</v>
      </c>
      <c r="T18" s="767">
        <v>37102</v>
      </c>
      <c r="U18" s="673">
        <v>29.912134116759205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18104</v>
      </c>
      <c r="H19" s="571">
        <v>27999</v>
      </c>
      <c r="I19" s="571">
        <v>31648</v>
      </c>
      <c r="J19" s="571">
        <v>55605</v>
      </c>
      <c r="K19" s="571">
        <v>37020</v>
      </c>
      <c r="L19" s="571">
        <v>97820</v>
      </c>
      <c r="M19" s="571">
        <v>31588</v>
      </c>
      <c r="N19" s="571">
        <v>20611</v>
      </c>
      <c r="O19" s="571">
        <v>25048</v>
      </c>
      <c r="P19" s="571">
        <v>17766</v>
      </c>
      <c r="Q19" s="571">
        <v>27485</v>
      </c>
      <c r="R19" s="575">
        <v>44428</v>
      </c>
      <c r="S19" s="767">
        <v>435122</v>
      </c>
      <c r="T19" s="767">
        <v>332105</v>
      </c>
      <c r="U19" s="673">
        <v>131.0194065130004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11</v>
      </c>
      <c r="H20" s="571">
        <v>0</v>
      </c>
      <c r="I20" s="571">
        <v>18</v>
      </c>
      <c r="J20" s="571">
        <v>0</v>
      </c>
      <c r="K20" s="571">
        <v>0</v>
      </c>
      <c r="L20" s="571">
        <v>0</v>
      </c>
      <c r="M20" s="571">
        <v>20</v>
      </c>
      <c r="N20" s="571">
        <v>0</v>
      </c>
      <c r="O20" s="571">
        <v>0</v>
      </c>
      <c r="P20" s="571">
        <v>39</v>
      </c>
      <c r="Q20" s="571">
        <v>34</v>
      </c>
      <c r="R20" s="575">
        <v>29</v>
      </c>
      <c r="S20" s="767">
        <v>151</v>
      </c>
      <c r="T20" s="767">
        <v>135</v>
      </c>
      <c r="U20" s="673">
        <v>111.85185185185185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679</v>
      </c>
      <c r="H21" s="576">
        <v>695</v>
      </c>
      <c r="I21" s="576">
        <v>509</v>
      </c>
      <c r="J21" s="576">
        <v>599</v>
      </c>
      <c r="K21" s="576">
        <v>2259</v>
      </c>
      <c r="L21" s="576">
        <v>1453</v>
      </c>
      <c r="M21" s="576">
        <v>672</v>
      </c>
      <c r="N21" s="576">
        <v>723</v>
      </c>
      <c r="O21" s="576">
        <v>403</v>
      </c>
      <c r="P21" s="576">
        <v>405</v>
      </c>
      <c r="Q21" s="576">
        <v>775</v>
      </c>
      <c r="R21" s="577">
        <v>641</v>
      </c>
      <c r="S21" s="770">
        <v>9813</v>
      </c>
      <c r="T21" s="770">
        <v>4194</v>
      </c>
      <c r="U21" s="857">
        <v>233.97711015736769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41689</v>
      </c>
      <c r="H22" s="772">
        <v>41625</v>
      </c>
      <c r="I22" s="772">
        <v>43403</v>
      </c>
      <c r="J22" s="772">
        <v>43546</v>
      </c>
      <c r="K22" s="772">
        <v>38511</v>
      </c>
      <c r="L22" s="772">
        <v>40969</v>
      </c>
      <c r="M22" s="773">
        <v>41777</v>
      </c>
      <c r="N22" s="773">
        <v>47320</v>
      </c>
      <c r="O22" s="773">
        <v>35324</v>
      </c>
      <c r="P22" s="773">
        <v>27987</v>
      </c>
      <c r="Q22" s="773">
        <v>36728</v>
      </c>
      <c r="R22" s="774">
        <v>47693</v>
      </c>
      <c r="S22" s="775">
        <v>486572</v>
      </c>
      <c r="T22" s="775">
        <v>417250</v>
      </c>
      <c r="U22" s="859">
        <v>116.61402037147992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588</v>
      </c>
      <c r="H23" s="772">
        <v>0</v>
      </c>
      <c r="I23" s="772">
        <v>0</v>
      </c>
      <c r="J23" s="772">
        <v>0</v>
      </c>
      <c r="K23" s="772">
        <v>0</v>
      </c>
      <c r="L23" s="772">
        <v>0</v>
      </c>
      <c r="M23" s="772">
        <v>443</v>
      </c>
      <c r="N23" s="773">
        <v>0</v>
      </c>
      <c r="O23" s="773">
        <v>0</v>
      </c>
      <c r="P23" s="773">
        <v>125</v>
      </c>
      <c r="Q23" s="773">
        <v>0</v>
      </c>
      <c r="R23" s="774">
        <v>236</v>
      </c>
      <c r="S23" s="777">
        <v>1392</v>
      </c>
      <c r="T23" s="777">
        <v>4828</v>
      </c>
      <c r="U23" s="860">
        <v>28.831814415907211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491</v>
      </c>
      <c r="H24" s="772">
        <v>565</v>
      </c>
      <c r="I24" s="772">
        <v>869</v>
      </c>
      <c r="J24" s="772">
        <v>979</v>
      </c>
      <c r="K24" s="772">
        <v>689</v>
      </c>
      <c r="L24" s="772">
        <v>3042</v>
      </c>
      <c r="M24" s="772">
        <v>373</v>
      </c>
      <c r="N24" s="773">
        <v>1459</v>
      </c>
      <c r="O24" s="773">
        <v>282</v>
      </c>
      <c r="P24" s="773">
        <v>1243</v>
      </c>
      <c r="Q24" s="773">
        <v>414</v>
      </c>
      <c r="R24" s="774">
        <v>1077</v>
      </c>
      <c r="S24" s="777">
        <v>11483</v>
      </c>
      <c r="T24" s="777">
        <v>9586</v>
      </c>
      <c r="U24" s="860">
        <v>119.78927602754017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444</v>
      </c>
      <c r="H25" s="741">
        <v>1135</v>
      </c>
      <c r="I25" s="741">
        <v>984</v>
      </c>
      <c r="J25" s="741">
        <v>1750</v>
      </c>
      <c r="K25" s="741">
        <v>517</v>
      </c>
      <c r="L25" s="741">
        <v>174</v>
      </c>
      <c r="M25" s="741">
        <v>1708</v>
      </c>
      <c r="N25" s="741">
        <v>789</v>
      </c>
      <c r="O25" s="741">
        <v>4742</v>
      </c>
      <c r="P25" s="741">
        <v>657</v>
      </c>
      <c r="Q25" s="741">
        <v>1995</v>
      </c>
      <c r="R25" s="742">
        <v>3682</v>
      </c>
      <c r="S25" s="767">
        <v>18577</v>
      </c>
      <c r="T25" s="767">
        <v>18045</v>
      </c>
      <c r="U25" s="673">
        <v>102.94818509282351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940</v>
      </c>
      <c r="H26" s="741">
        <v>0</v>
      </c>
      <c r="I26" s="741">
        <v>1047</v>
      </c>
      <c r="J26" s="741">
        <v>1614</v>
      </c>
      <c r="K26" s="741">
        <v>1614</v>
      </c>
      <c r="L26" s="741">
        <v>438</v>
      </c>
      <c r="M26" s="741">
        <v>2037</v>
      </c>
      <c r="N26" s="741">
        <v>3715</v>
      </c>
      <c r="O26" s="741">
        <v>1137</v>
      </c>
      <c r="P26" s="741">
        <v>1456</v>
      </c>
      <c r="Q26" s="741">
        <v>398</v>
      </c>
      <c r="R26" s="742">
        <v>1702</v>
      </c>
      <c r="S26" s="767">
        <v>16098</v>
      </c>
      <c r="T26" s="767">
        <v>12783</v>
      </c>
      <c r="U26" s="673">
        <v>125.93287960572634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5768</v>
      </c>
      <c r="H27" s="741">
        <v>12327</v>
      </c>
      <c r="I27" s="741">
        <v>2630</v>
      </c>
      <c r="J27" s="741">
        <v>36391</v>
      </c>
      <c r="K27" s="741">
        <v>10499</v>
      </c>
      <c r="L27" s="741">
        <v>69512</v>
      </c>
      <c r="M27" s="741">
        <v>6943</v>
      </c>
      <c r="N27" s="741">
        <v>8009</v>
      </c>
      <c r="O27" s="741">
        <v>5591</v>
      </c>
      <c r="P27" s="741">
        <v>6086</v>
      </c>
      <c r="Q27" s="741">
        <v>15251</v>
      </c>
      <c r="R27" s="742">
        <v>20039</v>
      </c>
      <c r="S27" s="767">
        <v>199046</v>
      </c>
      <c r="T27" s="767">
        <v>110317</v>
      </c>
      <c r="U27" s="673">
        <v>180.43093992766302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1273</v>
      </c>
      <c r="H28" s="741">
        <v>58</v>
      </c>
      <c r="I28" s="741">
        <v>1522</v>
      </c>
      <c r="J28" s="741">
        <v>900</v>
      </c>
      <c r="K28" s="741">
        <v>707</v>
      </c>
      <c r="L28" s="741">
        <v>79</v>
      </c>
      <c r="M28" s="741">
        <v>77</v>
      </c>
      <c r="N28" s="741">
        <v>294</v>
      </c>
      <c r="O28" s="741">
        <v>605</v>
      </c>
      <c r="P28" s="741">
        <v>70</v>
      </c>
      <c r="Q28" s="741">
        <v>61</v>
      </c>
      <c r="R28" s="742">
        <v>164</v>
      </c>
      <c r="S28" s="767">
        <v>5810</v>
      </c>
      <c r="T28" s="767">
        <v>11496</v>
      </c>
      <c r="U28" s="673">
        <v>50.539318023660407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0</v>
      </c>
      <c r="H29" s="751">
        <v>0</v>
      </c>
      <c r="I29" s="751">
        <v>0</v>
      </c>
      <c r="J29" s="751">
        <v>0</v>
      </c>
      <c r="K29" s="751">
        <v>0</v>
      </c>
      <c r="L29" s="751">
        <v>0</v>
      </c>
      <c r="M29" s="751">
        <v>420</v>
      </c>
      <c r="N29" s="751">
        <v>50</v>
      </c>
      <c r="O29" s="751">
        <v>0</v>
      </c>
      <c r="P29" s="751">
        <v>293</v>
      </c>
      <c r="Q29" s="751">
        <v>0</v>
      </c>
      <c r="R29" s="752">
        <v>955</v>
      </c>
      <c r="S29" s="767">
        <v>1718</v>
      </c>
      <c r="T29" s="767">
        <v>1306</v>
      </c>
      <c r="U29" s="673">
        <v>131.54670750382849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0</v>
      </c>
      <c r="H30" s="751">
        <v>3373</v>
      </c>
      <c r="I30" s="751">
        <v>3358</v>
      </c>
      <c r="J30" s="751">
        <v>1801</v>
      </c>
      <c r="K30" s="751">
        <v>8198</v>
      </c>
      <c r="L30" s="751">
        <v>3404</v>
      </c>
      <c r="M30" s="751">
        <v>509</v>
      </c>
      <c r="N30" s="751">
        <v>380</v>
      </c>
      <c r="O30" s="751">
        <v>493</v>
      </c>
      <c r="P30" s="751">
        <v>422</v>
      </c>
      <c r="Q30" s="751">
        <v>99</v>
      </c>
      <c r="R30" s="752">
        <v>3262</v>
      </c>
      <c r="S30" s="767">
        <v>25299</v>
      </c>
      <c r="T30" s="767">
        <v>13275</v>
      </c>
      <c r="U30" s="673">
        <v>190.57627118644066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1190</v>
      </c>
      <c r="H31" s="751">
        <v>6007</v>
      </c>
      <c r="I31" s="751">
        <v>10155</v>
      </c>
      <c r="J31" s="751">
        <v>3607</v>
      </c>
      <c r="K31" s="751">
        <v>628</v>
      </c>
      <c r="L31" s="751">
        <v>3587</v>
      </c>
      <c r="M31" s="751">
        <v>948</v>
      </c>
      <c r="N31" s="751">
        <v>2386</v>
      </c>
      <c r="O31" s="751">
        <v>2381</v>
      </c>
      <c r="P31" s="751">
        <v>2586</v>
      </c>
      <c r="Q31" s="751">
        <v>3278</v>
      </c>
      <c r="R31" s="752">
        <v>3209</v>
      </c>
      <c r="S31" s="767">
        <v>39962</v>
      </c>
      <c r="T31" s="767">
        <v>63332</v>
      </c>
      <c r="U31" s="673">
        <v>63.099223141539817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183</v>
      </c>
      <c r="H32" s="751">
        <v>11</v>
      </c>
      <c r="I32" s="751">
        <v>0</v>
      </c>
      <c r="J32" s="751">
        <v>0</v>
      </c>
      <c r="K32" s="751">
        <v>0</v>
      </c>
      <c r="L32" s="751">
        <v>0</v>
      </c>
      <c r="M32" s="751">
        <v>13298</v>
      </c>
      <c r="N32" s="751">
        <v>0</v>
      </c>
      <c r="O32" s="751">
        <v>0</v>
      </c>
      <c r="P32" s="751">
        <v>2324</v>
      </c>
      <c r="Q32" s="751">
        <v>0</v>
      </c>
      <c r="R32" s="752">
        <v>0</v>
      </c>
      <c r="S32" s="767">
        <v>15816</v>
      </c>
      <c r="T32" s="767">
        <v>2699</v>
      </c>
      <c r="U32" s="673">
        <v>585.99481289366429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26</v>
      </c>
      <c r="H33" s="751">
        <v>0</v>
      </c>
      <c r="I33" s="751">
        <v>298</v>
      </c>
      <c r="J33" s="751">
        <v>90</v>
      </c>
      <c r="K33" s="751">
        <v>88</v>
      </c>
      <c r="L33" s="751">
        <v>0</v>
      </c>
      <c r="M33" s="751">
        <v>160</v>
      </c>
      <c r="N33" s="751">
        <v>0</v>
      </c>
      <c r="O33" s="751">
        <v>0</v>
      </c>
      <c r="P33" s="751">
        <v>246</v>
      </c>
      <c r="Q33" s="751">
        <v>0</v>
      </c>
      <c r="R33" s="752">
        <v>46</v>
      </c>
      <c r="S33" s="767">
        <v>954</v>
      </c>
      <c r="T33" s="767">
        <v>7640</v>
      </c>
      <c r="U33" s="673">
        <v>12.486910994764399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5362</v>
      </c>
      <c r="H34" s="751">
        <v>633</v>
      </c>
      <c r="I34" s="751">
        <v>6734</v>
      </c>
      <c r="J34" s="751">
        <v>429</v>
      </c>
      <c r="K34" s="751">
        <v>441</v>
      </c>
      <c r="L34" s="751">
        <v>193</v>
      </c>
      <c r="M34" s="751">
        <v>23</v>
      </c>
      <c r="N34" s="751">
        <v>0</v>
      </c>
      <c r="O34" s="751">
        <v>681</v>
      </c>
      <c r="P34" s="751">
        <v>0</v>
      </c>
      <c r="Q34" s="751">
        <v>107</v>
      </c>
      <c r="R34" s="752">
        <v>891</v>
      </c>
      <c r="S34" s="767">
        <v>15494</v>
      </c>
      <c r="T34" s="767">
        <v>19654</v>
      </c>
      <c r="U34" s="673">
        <v>78.833825175536788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461</v>
      </c>
      <c r="H35" s="751">
        <v>2124</v>
      </c>
      <c r="I35" s="751">
        <v>5810</v>
      </c>
      <c r="J35" s="751">
        <v>4791</v>
      </c>
      <c r="K35" s="751">
        <v>89</v>
      </c>
      <c r="L35" s="751">
        <v>2682</v>
      </c>
      <c r="M35" s="751">
        <v>224</v>
      </c>
      <c r="N35" s="751">
        <v>1224</v>
      </c>
      <c r="O35" s="751">
        <v>137</v>
      </c>
      <c r="P35" s="751">
        <v>82</v>
      </c>
      <c r="Q35" s="751">
        <v>350</v>
      </c>
      <c r="R35" s="752">
        <v>610</v>
      </c>
      <c r="S35" s="767">
        <v>18584</v>
      </c>
      <c r="T35" s="767">
        <v>23335</v>
      </c>
      <c r="U35" s="673">
        <v>79.640025712449116</v>
      </c>
    </row>
    <row r="36" spans="2:21" ht="20.25" customHeight="1" x14ac:dyDescent="0.2">
      <c r="B36" s="998"/>
      <c r="C36" s="736"/>
      <c r="D36" s="744"/>
      <c r="E36" s="779" t="s">
        <v>202</v>
      </c>
      <c r="F36" s="749"/>
      <c r="G36" s="750">
        <v>517</v>
      </c>
      <c r="H36" s="751">
        <v>0</v>
      </c>
      <c r="I36" s="751">
        <v>1398</v>
      </c>
      <c r="J36" s="751">
        <v>2697</v>
      </c>
      <c r="K36" s="751">
        <v>4266</v>
      </c>
      <c r="L36" s="751">
        <v>1165</v>
      </c>
      <c r="M36" s="751">
        <v>2068</v>
      </c>
      <c r="N36" s="751">
        <v>430</v>
      </c>
      <c r="O36" s="751">
        <v>5659</v>
      </c>
      <c r="P36" s="751">
        <v>464</v>
      </c>
      <c r="Q36" s="751">
        <v>2136</v>
      </c>
      <c r="R36" s="752">
        <v>1452</v>
      </c>
      <c r="S36" s="767">
        <v>22252</v>
      </c>
      <c r="T36" s="767">
        <v>27056</v>
      </c>
      <c r="U36" s="673">
        <v>82.244234180958003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305</v>
      </c>
      <c r="H37" s="751">
        <v>966</v>
      </c>
      <c r="I37" s="751">
        <v>2132</v>
      </c>
      <c r="J37" s="751">
        <v>3064</v>
      </c>
      <c r="K37" s="751">
        <v>9550</v>
      </c>
      <c r="L37" s="751">
        <v>5336</v>
      </c>
      <c r="M37" s="751">
        <v>2932</v>
      </c>
      <c r="N37" s="751">
        <v>236</v>
      </c>
      <c r="O37" s="751">
        <v>1425</v>
      </c>
      <c r="P37" s="751">
        <v>803</v>
      </c>
      <c r="Q37" s="751">
        <v>946</v>
      </c>
      <c r="R37" s="752">
        <v>1056</v>
      </c>
      <c r="S37" s="767">
        <v>28751</v>
      </c>
      <c r="T37" s="767">
        <v>26416</v>
      </c>
      <c r="U37" s="673">
        <v>108.83933979406419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141</v>
      </c>
      <c r="H38" s="751">
        <v>0</v>
      </c>
      <c r="I38" s="751">
        <v>187</v>
      </c>
      <c r="J38" s="751">
        <v>0</v>
      </c>
      <c r="K38" s="751">
        <v>40</v>
      </c>
      <c r="L38" s="751">
        <v>11991</v>
      </c>
      <c r="M38" s="751">
        <v>7693</v>
      </c>
      <c r="N38" s="751">
        <v>65</v>
      </c>
      <c r="O38" s="751">
        <v>1345</v>
      </c>
      <c r="P38" s="751">
        <v>15</v>
      </c>
      <c r="Q38" s="751">
        <v>3163</v>
      </c>
      <c r="R38" s="752">
        <v>6863</v>
      </c>
      <c r="S38" s="767">
        <v>31503</v>
      </c>
      <c r="T38" s="767">
        <v>20346</v>
      </c>
      <c r="U38" s="673">
        <v>154.83633146564435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0</v>
      </c>
      <c r="H39" s="786">
        <v>0</v>
      </c>
      <c r="I39" s="786">
        <v>0</v>
      </c>
      <c r="J39" s="786">
        <v>0</v>
      </c>
      <c r="K39" s="786">
        <v>261</v>
      </c>
      <c r="L39" s="786">
        <v>43</v>
      </c>
      <c r="M39" s="786">
        <v>15</v>
      </c>
      <c r="N39" s="786">
        <v>0</v>
      </c>
      <c r="O39" s="786">
        <v>0</v>
      </c>
      <c r="P39" s="786">
        <v>0</v>
      </c>
      <c r="Q39" s="786">
        <v>25</v>
      </c>
      <c r="R39" s="787">
        <v>0</v>
      </c>
      <c r="S39" s="770">
        <v>344</v>
      </c>
      <c r="T39" s="770">
        <v>159</v>
      </c>
      <c r="U39" s="857">
        <v>216.35220125786162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52063</v>
      </c>
      <c r="H40" s="792">
        <v>62889</v>
      </c>
      <c r="I40" s="792">
        <v>72716</v>
      </c>
      <c r="J40" s="792">
        <v>96649</v>
      </c>
      <c r="K40" s="792">
        <v>63692</v>
      </c>
      <c r="L40" s="792">
        <v>133792</v>
      </c>
      <c r="M40" s="792">
        <v>66935</v>
      </c>
      <c r="N40" s="792">
        <v>60118</v>
      </c>
      <c r="O40" s="792">
        <v>56557</v>
      </c>
      <c r="P40" s="792">
        <v>42421</v>
      </c>
      <c r="Q40" s="792">
        <v>59814</v>
      </c>
      <c r="R40" s="793">
        <v>81497</v>
      </c>
      <c r="S40" s="794">
        <v>849143</v>
      </c>
      <c r="T40" s="794">
        <v>696758</v>
      </c>
      <c r="U40" s="861">
        <v>121.87057773287138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17043</v>
      </c>
      <c r="H41" s="797">
        <v>17461</v>
      </c>
      <c r="I41" s="797">
        <v>37562</v>
      </c>
      <c r="J41" s="797">
        <v>24993</v>
      </c>
      <c r="K41" s="797">
        <v>29423</v>
      </c>
      <c r="L41" s="797">
        <v>26188</v>
      </c>
      <c r="M41" s="797">
        <v>31866</v>
      </c>
      <c r="N41" s="797">
        <v>19157</v>
      </c>
      <c r="O41" s="797">
        <v>18807</v>
      </c>
      <c r="P41" s="797">
        <v>13010</v>
      </c>
      <c r="Q41" s="797">
        <v>10705</v>
      </c>
      <c r="R41" s="798">
        <v>18484</v>
      </c>
      <c r="S41" s="799">
        <v>264699</v>
      </c>
      <c r="T41" s="799">
        <v>237445</v>
      </c>
      <c r="U41" s="862">
        <v>111.47802649034513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3213</v>
      </c>
      <c r="H42" s="797">
        <v>4339</v>
      </c>
      <c r="I42" s="797">
        <v>6655</v>
      </c>
      <c r="J42" s="797">
        <v>7801</v>
      </c>
      <c r="K42" s="797">
        <v>8498</v>
      </c>
      <c r="L42" s="797">
        <v>19236</v>
      </c>
      <c r="M42" s="797">
        <v>8334</v>
      </c>
      <c r="N42" s="797">
        <v>5316</v>
      </c>
      <c r="O42" s="797">
        <v>13489</v>
      </c>
      <c r="P42" s="797">
        <v>7230</v>
      </c>
      <c r="Q42" s="797">
        <v>5851</v>
      </c>
      <c r="R42" s="798">
        <v>28505</v>
      </c>
      <c r="S42" s="799">
        <v>118467</v>
      </c>
      <c r="T42" s="799">
        <v>61550</v>
      </c>
      <c r="U42" s="673">
        <v>192.4727863525589</v>
      </c>
    </row>
    <row r="43" spans="2:21" ht="20.25" customHeight="1" x14ac:dyDescent="0.2">
      <c r="B43" s="998"/>
      <c r="C43" s="746" t="s">
        <v>22</v>
      </c>
      <c r="D43" s="800"/>
      <c r="E43" s="1011" t="s">
        <v>49</v>
      </c>
      <c r="F43" s="1012"/>
      <c r="G43" s="796">
        <v>1548</v>
      </c>
      <c r="H43" s="797">
        <v>1251</v>
      </c>
      <c r="I43" s="797">
        <v>1672</v>
      </c>
      <c r="J43" s="797">
        <v>1467</v>
      </c>
      <c r="K43" s="797">
        <v>1232</v>
      </c>
      <c r="L43" s="797">
        <v>1263</v>
      </c>
      <c r="M43" s="797">
        <v>3385</v>
      </c>
      <c r="N43" s="797">
        <v>3513</v>
      </c>
      <c r="O43" s="797">
        <v>1070</v>
      </c>
      <c r="P43" s="797">
        <v>2947</v>
      </c>
      <c r="Q43" s="797">
        <v>2300</v>
      </c>
      <c r="R43" s="798">
        <v>2659</v>
      </c>
      <c r="S43" s="799">
        <v>24307</v>
      </c>
      <c r="T43" s="799">
        <v>27340</v>
      </c>
      <c r="U43" s="673">
        <v>88.9063643013899</v>
      </c>
    </row>
    <row r="44" spans="2:21" ht="20.25" customHeight="1" x14ac:dyDescent="0.2">
      <c r="B44" s="998"/>
      <c r="C44" s="736"/>
      <c r="D44" s="800"/>
      <c r="E44" s="1011" t="s">
        <v>50</v>
      </c>
      <c r="F44" s="1012"/>
      <c r="G44" s="796">
        <v>1160</v>
      </c>
      <c r="H44" s="797">
        <v>1497</v>
      </c>
      <c r="I44" s="797">
        <v>1766</v>
      </c>
      <c r="J44" s="797">
        <v>1270</v>
      </c>
      <c r="K44" s="797">
        <v>1932</v>
      </c>
      <c r="L44" s="797">
        <v>6067</v>
      </c>
      <c r="M44" s="797">
        <v>1035</v>
      </c>
      <c r="N44" s="797">
        <v>1590</v>
      </c>
      <c r="O44" s="797">
        <v>22</v>
      </c>
      <c r="P44" s="797">
        <v>703</v>
      </c>
      <c r="Q44" s="797">
        <v>8432</v>
      </c>
      <c r="R44" s="798">
        <v>1984</v>
      </c>
      <c r="S44" s="799">
        <v>27458</v>
      </c>
      <c r="T44" s="799">
        <v>22585</v>
      </c>
      <c r="U44" s="673">
        <v>121.57626743413769</v>
      </c>
    </row>
    <row r="45" spans="2:21" ht="20.25" customHeight="1" x14ac:dyDescent="0.2">
      <c r="B45" s="998"/>
      <c r="C45" s="1013"/>
      <c r="D45" s="800"/>
      <c r="E45" s="1011" t="s">
        <v>51</v>
      </c>
      <c r="F45" s="1012"/>
      <c r="G45" s="796">
        <v>671</v>
      </c>
      <c r="H45" s="797">
        <v>1358</v>
      </c>
      <c r="I45" s="797">
        <v>1423</v>
      </c>
      <c r="J45" s="797">
        <v>2194</v>
      </c>
      <c r="K45" s="797">
        <v>956</v>
      </c>
      <c r="L45" s="797">
        <v>2091</v>
      </c>
      <c r="M45" s="797">
        <v>1624</v>
      </c>
      <c r="N45" s="797">
        <v>252</v>
      </c>
      <c r="O45" s="797">
        <v>230</v>
      </c>
      <c r="P45" s="797">
        <v>436</v>
      </c>
      <c r="Q45" s="797">
        <v>3079</v>
      </c>
      <c r="R45" s="798">
        <v>2216</v>
      </c>
      <c r="S45" s="799">
        <v>16530</v>
      </c>
      <c r="T45" s="799">
        <v>16408</v>
      </c>
      <c r="U45" s="673">
        <v>100.7435397367138</v>
      </c>
    </row>
    <row r="46" spans="2:21" ht="20.25" customHeight="1" x14ac:dyDescent="0.2">
      <c r="B46" s="998"/>
      <c r="C46" s="1013"/>
      <c r="D46" s="800"/>
      <c r="E46" s="1011" t="s">
        <v>52</v>
      </c>
      <c r="F46" s="1012"/>
      <c r="G46" s="796">
        <v>6806</v>
      </c>
      <c r="H46" s="797">
        <v>8040</v>
      </c>
      <c r="I46" s="797">
        <v>5625</v>
      </c>
      <c r="J46" s="797">
        <v>10543</v>
      </c>
      <c r="K46" s="797">
        <v>4958</v>
      </c>
      <c r="L46" s="797">
        <v>6144</v>
      </c>
      <c r="M46" s="797">
        <v>4986</v>
      </c>
      <c r="N46" s="797">
        <v>4328</v>
      </c>
      <c r="O46" s="797">
        <v>5323</v>
      </c>
      <c r="P46" s="797">
        <v>4773</v>
      </c>
      <c r="Q46" s="797">
        <v>6043</v>
      </c>
      <c r="R46" s="798">
        <v>5974</v>
      </c>
      <c r="S46" s="799">
        <v>73543</v>
      </c>
      <c r="T46" s="799">
        <v>69731</v>
      </c>
      <c r="U46" s="673">
        <v>105.46672211785288</v>
      </c>
    </row>
    <row r="47" spans="2:21" ht="20.25" customHeight="1" x14ac:dyDescent="0.2">
      <c r="B47" s="998"/>
      <c r="C47" s="1013"/>
      <c r="D47" s="800"/>
      <c r="E47" s="1011" t="s">
        <v>118</v>
      </c>
      <c r="F47" s="1012"/>
      <c r="G47" s="801">
        <v>3008</v>
      </c>
      <c r="H47" s="802">
        <v>7376</v>
      </c>
      <c r="I47" s="802">
        <v>2007</v>
      </c>
      <c r="J47" s="802">
        <v>7086</v>
      </c>
      <c r="K47" s="802">
        <v>1565</v>
      </c>
      <c r="L47" s="802">
        <v>2236</v>
      </c>
      <c r="M47" s="802">
        <v>1418</v>
      </c>
      <c r="N47" s="802">
        <v>6030</v>
      </c>
      <c r="O47" s="802">
        <v>2067</v>
      </c>
      <c r="P47" s="802">
        <v>789</v>
      </c>
      <c r="Q47" s="802">
        <v>2139</v>
      </c>
      <c r="R47" s="803">
        <v>2236</v>
      </c>
      <c r="S47" s="799">
        <v>37957</v>
      </c>
      <c r="T47" s="799">
        <v>33706</v>
      </c>
      <c r="U47" s="863">
        <v>112.61199786388181</v>
      </c>
    </row>
    <row r="48" spans="2:21" ht="20.25" customHeight="1" x14ac:dyDescent="0.2">
      <c r="B48" s="998"/>
      <c r="C48" s="1013"/>
      <c r="D48" s="804"/>
      <c r="E48" s="1011" t="s">
        <v>161</v>
      </c>
      <c r="F48" s="1012"/>
      <c r="G48" s="805">
        <v>13372</v>
      </c>
      <c r="H48" s="806">
        <v>14788</v>
      </c>
      <c r="I48" s="806">
        <v>6457</v>
      </c>
      <c r="J48" s="806">
        <v>11028</v>
      </c>
      <c r="K48" s="806">
        <v>10332</v>
      </c>
      <c r="L48" s="806">
        <v>62067</v>
      </c>
      <c r="M48" s="806">
        <v>5331</v>
      </c>
      <c r="N48" s="806">
        <v>10141</v>
      </c>
      <c r="O48" s="806">
        <v>8556</v>
      </c>
      <c r="P48" s="806">
        <v>8173</v>
      </c>
      <c r="Q48" s="806">
        <v>16442</v>
      </c>
      <c r="R48" s="807">
        <v>8224</v>
      </c>
      <c r="S48" s="799">
        <v>174911</v>
      </c>
      <c r="T48" s="799">
        <v>144676</v>
      </c>
      <c r="U48" s="863">
        <v>120.89842130000829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5242</v>
      </c>
      <c r="H49" s="809">
        <v>6779</v>
      </c>
      <c r="I49" s="809">
        <v>9549</v>
      </c>
      <c r="J49" s="809">
        <v>30267</v>
      </c>
      <c r="K49" s="809">
        <v>4796</v>
      </c>
      <c r="L49" s="809">
        <v>8500</v>
      </c>
      <c r="M49" s="809">
        <v>8956</v>
      </c>
      <c r="N49" s="809">
        <v>9791</v>
      </c>
      <c r="O49" s="809">
        <v>6993</v>
      </c>
      <c r="P49" s="809">
        <v>4360</v>
      </c>
      <c r="Q49" s="809">
        <v>4823</v>
      </c>
      <c r="R49" s="810">
        <v>11215</v>
      </c>
      <c r="S49" s="811">
        <v>111271</v>
      </c>
      <c r="T49" s="811">
        <v>83317</v>
      </c>
      <c r="U49" s="864">
        <v>133.55137606970965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7315</v>
      </c>
      <c r="H50" s="816">
        <v>5935</v>
      </c>
      <c r="I50" s="816">
        <v>7811</v>
      </c>
      <c r="J50" s="816">
        <v>5010</v>
      </c>
      <c r="K50" s="816">
        <v>12406</v>
      </c>
      <c r="L50" s="816">
        <v>8823</v>
      </c>
      <c r="M50" s="816">
        <v>14713</v>
      </c>
      <c r="N50" s="817">
        <v>6239</v>
      </c>
      <c r="O50" s="817">
        <v>3245</v>
      </c>
      <c r="P50" s="817">
        <v>2438</v>
      </c>
      <c r="Q50" s="817">
        <v>5137</v>
      </c>
      <c r="R50" s="818">
        <v>11440</v>
      </c>
      <c r="S50" s="819">
        <v>90512</v>
      </c>
      <c r="T50" s="819">
        <v>92765</v>
      </c>
      <c r="U50" s="865">
        <v>97.57128227240878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158.34133333333332</v>
      </c>
      <c r="H51" s="821">
        <v>182.55702917771885</v>
      </c>
      <c r="I51" s="821">
        <v>182.60090702947846</v>
      </c>
      <c r="J51" s="821">
        <v>246.74514563106797</v>
      </c>
      <c r="K51" s="821">
        <v>190.245</v>
      </c>
      <c r="L51" s="821">
        <v>331.66279069767444</v>
      </c>
      <c r="M51" s="821">
        <v>199.62836185819071</v>
      </c>
      <c r="N51" s="821">
        <v>157.61757719714964</v>
      </c>
      <c r="O51" s="821">
        <v>191.06070287539936</v>
      </c>
      <c r="P51" s="821">
        <v>163.71897810218979</v>
      </c>
      <c r="Q51" s="821">
        <v>195.04804804804806</v>
      </c>
      <c r="R51" s="822">
        <v>217.65105386416863</v>
      </c>
      <c r="S51" s="823">
        <v>203.74132697311362</v>
      </c>
      <c r="T51" s="823">
        <v>196.30109398309298</v>
      </c>
      <c r="U51" s="862">
        <v>103.79021473546217</v>
      </c>
    </row>
    <row r="52" spans="2:21" ht="24.75" customHeight="1" thickBot="1" x14ac:dyDescent="0.25">
      <c r="B52" s="999"/>
      <c r="C52" s="986" t="s">
        <v>55</v>
      </c>
      <c r="D52" s="987"/>
      <c r="E52" s="987"/>
      <c r="F52" s="988"/>
      <c r="G52" s="824">
        <v>17.565259860554413</v>
      </c>
      <c r="H52" s="825">
        <v>17.314570498663258</v>
      </c>
      <c r="I52" s="825">
        <v>17.057533498081387</v>
      </c>
      <c r="J52" s="825">
        <v>16.336595874442992</v>
      </c>
      <c r="K52" s="825">
        <v>14.795763357775501</v>
      </c>
      <c r="L52" s="825">
        <v>19.917827717981979</v>
      </c>
      <c r="M52" s="825">
        <v>25.814900548696844</v>
      </c>
      <c r="N52" s="825">
        <v>17.283557122835571</v>
      </c>
      <c r="O52" s="825">
        <v>19.096652285876726</v>
      </c>
      <c r="P52" s="825">
        <v>17.674379723132482</v>
      </c>
      <c r="Q52" s="825">
        <v>22.001000754414868</v>
      </c>
      <c r="R52" s="826">
        <v>21.542496529907357</v>
      </c>
      <c r="S52" s="827">
        <v>19.002810606020294</v>
      </c>
      <c r="T52" s="827">
        <v>17.53830604048267</v>
      </c>
      <c r="U52" s="866">
        <v>108.35031936469343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131473</v>
      </c>
      <c r="H53" s="832">
        <v>130098</v>
      </c>
      <c r="I53" s="832">
        <v>119870</v>
      </c>
      <c r="J53" s="832">
        <v>84547</v>
      </c>
      <c r="K53" s="832">
        <v>93303</v>
      </c>
      <c r="L53" s="832">
        <v>103881</v>
      </c>
      <c r="M53" s="832">
        <v>143104</v>
      </c>
      <c r="N53" s="832">
        <v>128064</v>
      </c>
      <c r="O53" s="832">
        <v>89354</v>
      </c>
      <c r="P53" s="832">
        <v>78573</v>
      </c>
      <c r="Q53" s="832">
        <v>91512</v>
      </c>
      <c r="R53" s="833">
        <v>116523</v>
      </c>
      <c r="S53" s="834">
        <v>1310302</v>
      </c>
      <c r="T53" s="834">
        <v>1210100</v>
      </c>
      <c r="U53" s="862">
        <v>108.2804726882076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121893</v>
      </c>
      <c r="H54" s="839">
        <v>129530</v>
      </c>
      <c r="I54" s="839">
        <v>102655</v>
      </c>
      <c r="J54" s="839">
        <v>140660</v>
      </c>
      <c r="K54" s="839">
        <v>92308</v>
      </c>
      <c r="L54" s="839">
        <v>83237</v>
      </c>
      <c r="M54" s="839">
        <v>148814</v>
      </c>
      <c r="N54" s="839">
        <v>101803</v>
      </c>
      <c r="O54" s="839">
        <v>77772</v>
      </c>
      <c r="P54" s="839">
        <v>67880</v>
      </c>
      <c r="Q54" s="839">
        <v>66152</v>
      </c>
      <c r="R54" s="840">
        <v>93187</v>
      </c>
      <c r="S54" s="841">
        <v>1225891</v>
      </c>
      <c r="T54" s="841">
        <v>1162682</v>
      </c>
      <c r="U54" s="867">
        <v>105.43648220235629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312744</v>
      </c>
      <c r="H55" s="843">
        <v>328452</v>
      </c>
      <c r="I55" s="843">
        <v>303052</v>
      </c>
      <c r="J55" s="843">
        <v>326866</v>
      </c>
      <c r="K55" s="843">
        <v>261709</v>
      </c>
      <c r="L55" s="843">
        <v>329733</v>
      </c>
      <c r="M55" s="843">
        <v>373566</v>
      </c>
      <c r="N55" s="843">
        <v>296224</v>
      </c>
      <c r="O55" s="843">
        <v>226928</v>
      </c>
      <c r="P55" s="843">
        <v>191312</v>
      </c>
      <c r="Q55" s="843">
        <v>222615</v>
      </c>
      <c r="R55" s="844">
        <v>302647</v>
      </c>
      <c r="S55" s="845">
        <v>3475848</v>
      </c>
      <c r="T55" s="846">
        <v>3162305</v>
      </c>
      <c r="U55" s="868">
        <v>109.91501452263459</v>
      </c>
    </row>
    <row r="56" spans="2:21" ht="24.75" customHeight="1" thickBot="1" x14ac:dyDescent="0.25">
      <c r="B56" s="995" t="s">
        <v>62</v>
      </c>
      <c r="C56" s="996"/>
      <c r="D56" s="847"/>
      <c r="E56" s="848" t="s">
        <v>63</v>
      </c>
      <c r="F56" s="849"/>
      <c r="G56" s="850">
        <v>11733045</v>
      </c>
      <c r="H56" s="851">
        <v>10912126</v>
      </c>
      <c r="I56" s="851">
        <v>11349696</v>
      </c>
      <c r="J56" s="851">
        <v>11869484</v>
      </c>
      <c r="K56" s="851">
        <v>10906425</v>
      </c>
      <c r="L56" s="851">
        <v>11159915</v>
      </c>
      <c r="M56" s="851">
        <v>11604055</v>
      </c>
      <c r="N56" s="851">
        <v>11194264</v>
      </c>
      <c r="O56" s="851">
        <v>10877976</v>
      </c>
      <c r="P56" s="851">
        <v>9716957</v>
      </c>
      <c r="Q56" s="851">
        <v>9788993</v>
      </c>
      <c r="R56" s="852">
        <v>9966472</v>
      </c>
      <c r="S56" s="853">
        <v>131079408</v>
      </c>
      <c r="T56" s="853">
        <v>133029356</v>
      </c>
      <c r="U56" s="869">
        <v>98.534197218845449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982"/>
      <c r="T57" s="982"/>
      <c r="U57" s="982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E44:F44"/>
    <mergeCell ref="C45:C50"/>
    <mergeCell ref="E45:F45"/>
    <mergeCell ref="E46:F46"/>
    <mergeCell ref="E47:F47"/>
    <mergeCell ref="E48:F48"/>
    <mergeCell ref="E49:F49"/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182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83"/>
      <c r="C4" s="584"/>
      <c r="D4" s="584"/>
      <c r="E4" s="585" t="s">
        <v>65</v>
      </c>
      <c r="F4" s="586"/>
      <c r="G4" s="1087" t="s">
        <v>167</v>
      </c>
      <c r="H4" s="1089" t="s">
        <v>7</v>
      </c>
      <c r="I4" s="1089" t="s">
        <v>0</v>
      </c>
      <c r="J4" s="1089" t="s">
        <v>1</v>
      </c>
      <c r="K4" s="1089" t="s">
        <v>2</v>
      </c>
      <c r="L4" s="1089" t="s">
        <v>3</v>
      </c>
      <c r="M4" s="1089" t="s">
        <v>177</v>
      </c>
      <c r="N4" s="1089" t="s">
        <v>174</v>
      </c>
      <c r="O4" s="1089" t="s">
        <v>176</v>
      </c>
      <c r="P4" s="1093" t="s">
        <v>168</v>
      </c>
      <c r="Q4" s="1089" t="s">
        <v>9</v>
      </c>
      <c r="R4" s="1095" t="s">
        <v>6</v>
      </c>
      <c r="S4" s="1091" t="s">
        <v>10</v>
      </c>
      <c r="T4" s="587" t="s">
        <v>85</v>
      </c>
      <c r="U4" s="588" t="s">
        <v>86</v>
      </c>
    </row>
    <row r="5" spans="2:21" ht="15" customHeight="1" thickBot="1" x14ac:dyDescent="0.25">
      <c r="B5" s="1084"/>
      <c r="C5" s="98" t="s">
        <v>11</v>
      </c>
      <c r="D5" s="98"/>
      <c r="E5" s="99"/>
      <c r="F5" s="589"/>
      <c r="G5" s="1088"/>
      <c r="H5" s="1090"/>
      <c r="I5" s="1090"/>
      <c r="J5" s="1090"/>
      <c r="K5" s="1090"/>
      <c r="L5" s="1090"/>
      <c r="M5" s="1090"/>
      <c r="N5" s="1090"/>
      <c r="O5" s="1090"/>
      <c r="P5" s="1094"/>
      <c r="Q5" s="1090"/>
      <c r="R5" s="1096"/>
      <c r="S5" s="1092"/>
      <c r="T5" s="590" t="s">
        <v>12</v>
      </c>
      <c r="U5" s="591" t="s">
        <v>13</v>
      </c>
    </row>
    <row r="6" spans="2:21" ht="24.75" customHeight="1" thickTop="1" x14ac:dyDescent="0.2">
      <c r="B6" s="1065" t="s">
        <v>116</v>
      </c>
      <c r="C6" s="1068" t="s">
        <v>14</v>
      </c>
      <c r="D6" s="1069"/>
      <c r="E6" s="1069"/>
      <c r="F6" s="1070"/>
      <c r="G6" s="630">
        <v>69667</v>
      </c>
      <c r="H6" s="630">
        <v>72295</v>
      </c>
      <c r="I6" s="630">
        <v>77034</v>
      </c>
      <c r="J6" s="630">
        <v>79958</v>
      </c>
      <c r="K6" s="630">
        <v>58895</v>
      </c>
      <c r="L6" s="630">
        <v>62349</v>
      </c>
      <c r="M6" s="630">
        <v>87305</v>
      </c>
      <c r="N6" s="630">
        <v>56838</v>
      </c>
      <c r="O6" s="630">
        <v>54251</v>
      </c>
      <c r="P6" s="630">
        <v>45114</v>
      </c>
      <c r="Q6" s="630">
        <v>52549</v>
      </c>
      <c r="R6" s="631">
        <v>61204</v>
      </c>
      <c r="S6" s="632">
        <f>SUM(G6:R6)</f>
        <v>777459</v>
      </c>
      <c r="T6" s="633">
        <v>860368</v>
      </c>
      <c r="U6" s="914">
        <f>S6/T6*100</f>
        <v>90.363542112212443</v>
      </c>
    </row>
    <row r="7" spans="2:21" ht="24.75" customHeight="1" x14ac:dyDescent="0.2">
      <c r="B7" s="1066"/>
      <c r="C7" s="1071" t="s">
        <v>66</v>
      </c>
      <c r="D7" s="1072"/>
      <c r="E7" s="1072"/>
      <c r="F7" s="1073"/>
      <c r="G7" s="634">
        <v>93.931345054470924</v>
      </c>
      <c r="H7" s="635">
        <v>79.822236943800377</v>
      </c>
      <c r="I7" s="635">
        <v>82.239777943845411</v>
      </c>
      <c r="J7" s="635">
        <v>102.94049488889461</v>
      </c>
      <c r="K7" s="635">
        <v>83.660047160430693</v>
      </c>
      <c r="L7" s="635">
        <v>92.629624127172789</v>
      </c>
      <c r="M7" s="635">
        <v>119.69262828861682</v>
      </c>
      <c r="N7" s="635">
        <v>96.267064123844051</v>
      </c>
      <c r="O7" s="635">
        <v>63.542130291175717</v>
      </c>
      <c r="P7" s="635">
        <v>102.2436769105249</v>
      </c>
      <c r="Q7" s="635">
        <v>90.631413738983454</v>
      </c>
      <c r="R7" s="635">
        <v>91.19680534032662</v>
      </c>
      <c r="S7" s="636">
        <v>90.363542112212443</v>
      </c>
      <c r="T7" s="637" t="s">
        <v>68</v>
      </c>
      <c r="U7" s="673" t="s">
        <v>68</v>
      </c>
    </row>
    <row r="8" spans="2:21" s="9" customFormat="1" ht="24.75" customHeight="1" x14ac:dyDescent="0.2">
      <c r="B8" s="1066"/>
      <c r="C8" s="1071" t="s">
        <v>15</v>
      </c>
      <c r="D8" s="1072"/>
      <c r="E8" s="1072"/>
      <c r="F8" s="1073"/>
      <c r="G8" s="571">
        <v>372</v>
      </c>
      <c r="H8" s="571">
        <v>320</v>
      </c>
      <c r="I8" s="571">
        <v>374</v>
      </c>
      <c r="J8" s="571">
        <v>372</v>
      </c>
      <c r="K8" s="571">
        <v>285</v>
      </c>
      <c r="L8" s="571">
        <v>338</v>
      </c>
      <c r="M8" s="571">
        <v>335</v>
      </c>
      <c r="N8" s="571">
        <v>277</v>
      </c>
      <c r="O8" s="571">
        <v>279</v>
      </c>
      <c r="P8" s="571">
        <v>171</v>
      </c>
      <c r="Q8" s="571">
        <v>268</v>
      </c>
      <c r="R8" s="575">
        <v>308</v>
      </c>
      <c r="S8" s="638">
        <f t="shared" ref="S8:S50" si="0">SUM(G8:R8)</f>
        <v>3699</v>
      </c>
      <c r="T8" s="638">
        <v>4254</v>
      </c>
      <c r="U8" s="673">
        <f>S8/T8*100</f>
        <v>86.953455571227082</v>
      </c>
    </row>
    <row r="9" spans="2:21" s="9" customFormat="1" ht="24.75" customHeight="1" thickBot="1" x14ac:dyDescent="0.25">
      <c r="B9" s="1066"/>
      <c r="C9" s="1097" t="s">
        <v>16</v>
      </c>
      <c r="D9" s="1098"/>
      <c r="E9" s="1098"/>
      <c r="F9" s="1099"/>
      <c r="G9" s="576">
        <v>1081990</v>
      </c>
      <c r="H9" s="576">
        <v>966738</v>
      </c>
      <c r="I9" s="639">
        <v>1084936</v>
      </c>
      <c r="J9" s="639">
        <v>1094009</v>
      </c>
      <c r="K9" s="639">
        <v>931269</v>
      </c>
      <c r="L9" s="639">
        <v>954328</v>
      </c>
      <c r="M9" s="639">
        <v>1189774</v>
      </c>
      <c r="N9" s="639">
        <v>1009685</v>
      </c>
      <c r="O9" s="639">
        <v>770287</v>
      </c>
      <c r="P9" s="639">
        <v>604355</v>
      </c>
      <c r="Q9" s="639">
        <v>900630</v>
      </c>
      <c r="R9" s="640">
        <v>1028259</v>
      </c>
      <c r="S9" s="638">
        <f t="shared" si="0"/>
        <v>11616260</v>
      </c>
      <c r="T9" s="641">
        <v>13184307</v>
      </c>
      <c r="U9" s="857">
        <f>S9/T9*100</f>
        <v>88.106716568417283</v>
      </c>
    </row>
    <row r="10" spans="2:21" ht="20.25" customHeight="1" thickTop="1" x14ac:dyDescent="0.2">
      <c r="B10" s="1066"/>
      <c r="C10" s="592"/>
      <c r="D10" s="593"/>
      <c r="E10" s="594" t="s">
        <v>17</v>
      </c>
      <c r="F10" s="595"/>
      <c r="G10" s="570">
        <v>6099</v>
      </c>
      <c r="H10" s="570">
        <v>0</v>
      </c>
      <c r="I10" s="570">
        <v>0</v>
      </c>
      <c r="J10" s="570">
        <v>2180</v>
      </c>
      <c r="K10" s="570">
        <v>161</v>
      </c>
      <c r="L10" s="570">
        <v>155</v>
      </c>
      <c r="M10" s="570">
        <v>0</v>
      </c>
      <c r="N10" s="570">
        <v>77</v>
      </c>
      <c r="O10" s="570">
        <v>0</v>
      </c>
      <c r="P10" s="570">
        <v>0</v>
      </c>
      <c r="Q10" s="570">
        <v>0</v>
      </c>
      <c r="R10" s="642">
        <v>120</v>
      </c>
      <c r="S10" s="643">
        <f t="shared" si="0"/>
        <v>8792</v>
      </c>
      <c r="T10" s="643">
        <v>11122</v>
      </c>
      <c r="U10" s="673">
        <f>IF(T10=0,"－",S10/T10*100)</f>
        <v>79.050530480129481</v>
      </c>
    </row>
    <row r="11" spans="2:21" ht="20.25" customHeight="1" x14ac:dyDescent="0.2">
      <c r="B11" s="1066"/>
      <c r="C11" s="592" t="s">
        <v>18</v>
      </c>
      <c r="D11" s="582"/>
      <c r="E11" s="594" t="s">
        <v>19</v>
      </c>
      <c r="F11" s="595"/>
      <c r="G11" s="570">
        <v>440</v>
      </c>
      <c r="H11" s="570">
        <v>659</v>
      </c>
      <c r="I11" s="570">
        <v>608</v>
      </c>
      <c r="J11" s="570">
        <v>2262</v>
      </c>
      <c r="K11" s="570">
        <v>192</v>
      </c>
      <c r="L11" s="570">
        <v>144</v>
      </c>
      <c r="M11" s="570">
        <v>0</v>
      </c>
      <c r="N11" s="570">
        <v>2389</v>
      </c>
      <c r="O11" s="570">
        <v>40</v>
      </c>
      <c r="P11" s="570">
        <v>0</v>
      </c>
      <c r="Q11" s="570">
        <v>118</v>
      </c>
      <c r="R11" s="642">
        <v>35</v>
      </c>
      <c r="S11" s="644">
        <f t="shared" si="0"/>
        <v>6887</v>
      </c>
      <c r="T11" s="644">
        <v>7389</v>
      </c>
      <c r="U11" s="673">
        <f>IF(T11=0,"－",S11/T11*100)</f>
        <v>93.206117201245092</v>
      </c>
    </row>
    <row r="12" spans="2:21" ht="20.25" customHeight="1" x14ac:dyDescent="0.2">
      <c r="B12" s="1066"/>
      <c r="C12" s="596" t="s">
        <v>20</v>
      </c>
      <c r="D12" s="597"/>
      <c r="E12" s="598" t="s">
        <v>138</v>
      </c>
      <c r="F12" s="583"/>
      <c r="G12" s="571">
        <v>3329</v>
      </c>
      <c r="H12" s="571">
        <v>5216</v>
      </c>
      <c r="I12" s="571">
        <v>1701</v>
      </c>
      <c r="J12" s="571">
        <v>1967</v>
      </c>
      <c r="K12" s="571">
        <v>5339</v>
      </c>
      <c r="L12" s="571">
        <v>2370</v>
      </c>
      <c r="M12" s="571">
        <v>867</v>
      </c>
      <c r="N12" s="571">
        <v>871</v>
      </c>
      <c r="O12" s="571">
        <v>2585</v>
      </c>
      <c r="P12" s="571">
        <v>3538</v>
      </c>
      <c r="Q12" s="571">
        <v>3136</v>
      </c>
      <c r="R12" s="575">
        <v>7818</v>
      </c>
      <c r="S12" s="644">
        <f t="shared" si="0"/>
        <v>38737</v>
      </c>
      <c r="T12" s="644">
        <v>28558</v>
      </c>
      <c r="U12" s="673">
        <f>IF(T12=0,"－",S12/T12*100)</f>
        <v>135.64325232859446</v>
      </c>
    </row>
    <row r="13" spans="2:21" ht="20.25" customHeight="1" x14ac:dyDescent="0.2">
      <c r="B13" s="1066"/>
      <c r="C13" s="592" t="s">
        <v>22</v>
      </c>
      <c r="D13" s="597"/>
      <c r="E13" s="598" t="s">
        <v>23</v>
      </c>
      <c r="F13" s="583"/>
      <c r="G13" s="571">
        <v>11952</v>
      </c>
      <c r="H13" s="571">
        <v>21649</v>
      </c>
      <c r="I13" s="571">
        <v>22444</v>
      </c>
      <c r="J13" s="571">
        <v>28744</v>
      </c>
      <c r="K13" s="571">
        <v>14012</v>
      </c>
      <c r="L13" s="571">
        <v>17121</v>
      </c>
      <c r="M13" s="571">
        <v>37016</v>
      </c>
      <c r="N13" s="571">
        <v>10429</v>
      </c>
      <c r="O13" s="571">
        <v>19636</v>
      </c>
      <c r="P13" s="571">
        <v>20237</v>
      </c>
      <c r="Q13" s="571">
        <v>11047</v>
      </c>
      <c r="R13" s="575">
        <v>15067</v>
      </c>
      <c r="S13" s="644">
        <f t="shared" si="0"/>
        <v>229354</v>
      </c>
      <c r="T13" s="644">
        <v>250884</v>
      </c>
      <c r="U13" s="673">
        <f>S13/T13*100</f>
        <v>91.418344733024028</v>
      </c>
    </row>
    <row r="14" spans="2:21" ht="20.25" customHeight="1" x14ac:dyDescent="0.2">
      <c r="B14" s="1066"/>
      <c r="C14" s="592"/>
      <c r="D14" s="597"/>
      <c r="E14" s="598" t="s">
        <v>24</v>
      </c>
      <c r="F14" s="583"/>
      <c r="G14" s="571">
        <v>4858</v>
      </c>
      <c r="H14" s="571">
        <v>4243</v>
      </c>
      <c r="I14" s="571">
        <v>6088</v>
      </c>
      <c r="J14" s="571">
        <v>7089</v>
      </c>
      <c r="K14" s="571">
        <v>3041</v>
      </c>
      <c r="L14" s="571">
        <v>5938</v>
      </c>
      <c r="M14" s="571">
        <v>12159</v>
      </c>
      <c r="N14" s="571">
        <v>13689</v>
      </c>
      <c r="O14" s="571">
        <v>4106</v>
      </c>
      <c r="P14" s="571">
        <v>3520</v>
      </c>
      <c r="Q14" s="571">
        <v>6809</v>
      </c>
      <c r="R14" s="575">
        <v>1559</v>
      </c>
      <c r="S14" s="644">
        <f t="shared" si="0"/>
        <v>73099</v>
      </c>
      <c r="T14" s="644">
        <v>62767</v>
      </c>
      <c r="U14" s="673">
        <f>S14/T14*100</f>
        <v>116.46087912438065</v>
      </c>
    </row>
    <row r="15" spans="2:21" ht="20.25" customHeight="1" thickBot="1" x14ac:dyDescent="0.25">
      <c r="B15" s="1066"/>
      <c r="C15" s="599"/>
      <c r="D15" s="600"/>
      <c r="E15" s="601" t="s">
        <v>25</v>
      </c>
      <c r="F15" s="602"/>
      <c r="G15" s="572">
        <v>42989</v>
      </c>
      <c r="H15" s="572">
        <v>40528</v>
      </c>
      <c r="I15" s="572">
        <v>46193</v>
      </c>
      <c r="J15" s="572">
        <v>37716</v>
      </c>
      <c r="K15" s="572">
        <v>36150</v>
      </c>
      <c r="L15" s="572">
        <v>36621</v>
      </c>
      <c r="M15" s="572">
        <v>37263</v>
      </c>
      <c r="N15" s="572">
        <v>29383</v>
      </c>
      <c r="O15" s="572">
        <v>27884</v>
      </c>
      <c r="P15" s="572">
        <v>17819</v>
      </c>
      <c r="Q15" s="572">
        <v>31439</v>
      </c>
      <c r="R15" s="645">
        <v>36605</v>
      </c>
      <c r="S15" s="646">
        <f t="shared" si="0"/>
        <v>420590</v>
      </c>
      <c r="T15" s="646">
        <v>499648</v>
      </c>
      <c r="U15" s="857">
        <f>S15/T15*100</f>
        <v>84.177260791597291</v>
      </c>
    </row>
    <row r="16" spans="2:21" ht="20.25" customHeight="1" thickTop="1" x14ac:dyDescent="0.2">
      <c r="B16" s="1066"/>
      <c r="C16" s="592"/>
      <c r="D16" s="593"/>
      <c r="E16" s="603" t="s">
        <v>26</v>
      </c>
      <c r="F16" s="595"/>
      <c r="G16" s="573">
        <v>39371</v>
      </c>
      <c r="H16" s="573">
        <v>37174</v>
      </c>
      <c r="I16" s="573">
        <v>44147</v>
      </c>
      <c r="J16" s="573">
        <v>37154</v>
      </c>
      <c r="K16" s="573">
        <v>35366</v>
      </c>
      <c r="L16" s="573">
        <v>32675</v>
      </c>
      <c r="M16" s="573">
        <v>37157</v>
      </c>
      <c r="N16" s="573">
        <v>26969</v>
      </c>
      <c r="O16" s="573">
        <v>30577</v>
      </c>
      <c r="P16" s="573">
        <v>18325</v>
      </c>
      <c r="Q16" s="573">
        <v>29771</v>
      </c>
      <c r="R16" s="574">
        <v>35699</v>
      </c>
      <c r="S16" s="643">
        <f t="shared" si="0"/>
        <v>404385</v>
      </c>
      <c r="T16" s="643">
        <v>456096</v>
      </c>
      <c r="U16" s="915">
        <f>S16/T16*100</f>
        <v>88.662255314670588</v>
      </c>
    </row>
    <row r="17" spans="2:21" ht="20.25" customHeight="1" x14ac:dyDescent="0.2">
      <c r="B17" s="1066"/>
      <c r="C17" s="592" t="s">
        <v>27</v>
      </c>
      <c r="D17" s="582"/>
      <c r="E17" s="594" t="s">
        <v>28</v>
      </c>
      <c r="F17" s="595"/>
      <c r="G17" s="571">
        <v>0</v>
      </c>
      <c r="H17" s="571">
        <v>0</v>
      </c>
      <c r="I17" s="571">
        <v>0</v>
      </c>
      <c r="J17" s="571">
        <v>0</v>
      </c>
      <c r="K17" s="571">
        <v>0</v>
      </c>
      <c r="L17" s="571">
        <v>369</v>
      </c>
      <c r="M17" s="571">
        <v>0</v>
      </c>
      <c r="N17" s="571">
        <v>2111</v>
      </c>
      <c r="O17" s="571">
        <v>566</v>
      </c>
      <c r="P17" s="571">
        <v>0</v>
      </c>
      <c r="Q17" s="571">
        <v>7381</v>
      </c>
      <c r="R17" s="575">
        <v>0</v>
      </c>
      <c r="S17" s="647">
        <f t="shared" si="0"/>
        <v>10427</v>
      </c>
      <c r="T17" s="647">
        <v>2117</v>
      </c>
      <c r="U17" s="673">
        <f>IF(T17=0,"－",S17/T17*100)</f>
        <v>492.53660840812472</v>
      </c>
    </row>
    <row r="18" spans="2:21" ht="20.25" customHeight="1" x14ac:dyDescent="0.2">
      <c r="B18" s="1066"/>
      <c r="C18" s="596" t="s">
        <v>29</v>
      </c>
      <c r="D18" s="597"/>
      <c r="E18" s="594" t="s">
        <v>30</v>
      </c>
      <c r="F18" s="583"/>
      <c r="G18" s="571">
        <v>13230</v>
      </c>
      <c r="H18" s="648">
        <v>3569</v>
      </c>
      <c r="I18" s="571">
        <v>3522</v>
      </c>
      <c r="J18" s="571">
        <v>4049</v>
      </c>
      <c r="K18" s="571">
        <v>2992</v>
      </c>
      <c r="L18" s="571">
        <v>3237</v>
      </c>
      <c r="M18" s="571">
        <v>14325</v>
      </c>
      <c r="N18" s="571">
        <v>18076</v>
      </c>
      <c r="O18" s="571">
        <v>2251</v>
      </c>
      <c r="P18" s="571">
        <v>2106</v>
      </c>
      <c r="Q18" s="571">
        <v>4504</v>
      </c>
      <c r="R18" s="575">
        <v>1751</v>
      </c>
      <c r="S18" s="647">
        <f t="shared" si="0"/>
        <v>73612</v>
      </c>
      <c r="T18" s="647">
        <v>74148</v>
      </c>
      <c r="U18" s="673">
        <f>S18/T18*100</f>
        <v>99.277121432810063</v>
      </c>
    </row>
    <row r="19" spans="2:21" ht="20.25" customHeight="1" x14ac:dyDescent="0.2">
      <c r="B19" s="1066"/>
      <c r="C19" s="592" t="s">
        <v>22</v>
      </c>
      <c r="D19" s="597"/>
      <c r="E19" s="594" t="s">
        <v>31</v>
      </c>
      <c r="F19" s="583"/>
      <c r="G19" s="571">
        <v>17004</v>
      </c>
      <c r="H19" s="571">
        <v>30229</v>
      </c>
      <c r="I19" s="571">
        <v>29219</v>
      </c>
      <c r="J19" s="571">
        <v>38052</v>
      </c>
      <c r="K19" s="571">
        <v>18614</v>
      </c>
      <c r="L19" s="571">
        <v>25961</v>
      </c>
      <c r="M19" s="571">
        <v>35518</v>
      </c>
      <c r="N19" s="571">
        <v>9382</v>
      </c>
      <c r="O19" s="571">
        <v>20230</v>
      </c>
      <c r="P19" s="571">
        <v>23044</v>
      </c>
      <c r="Q19" s="571">
        <v>10491</v>
      </c>
      <c r="R19" s="575">
        <v>23754</v>
      </c>
      <c r="S19" s="647">
        <f t="shared" si="0"/>
        <v>281498</v>
      </c>
      <c r="T19" s="647">
        <v>322982</v>
      </c>
      <c r="U19" s="673">
        <f>S19/T19*100</f>
        <v>87.155940578731943</v>
      </c>
    </row>
    <row r="20" spans="2:21" ht="20.25" customHeight="1" x14ac:dyDescent="0.2">
      <c r="B20" s="1066"/>
      <c r="C20" s="592"/>
      <c r="D20" s="597"/>
      <c r="E20" s="594" t="s">
        <v>32</v>
      </c>
      <c r="F20" s="583"/>
      <c r="G20" s="571">
        <v>0</v>
      </c>
      <c r="H20" s="571">
        <v>14</v>
      </c>
      <c r="I20" s="571">
        <v>12</v>
      </c>
      <c r="J20" s="571">
        <v>0</v>
      </c>
      <c r="K20" s="571">
        <v>0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0</v>
      </c>
      <c r="S20" s="647">
        <f t="shared" si="0"/>
        <v>26</v>
      </c>
      <c r="T20" s="647">
        <v>94</v>
      </c>
      <c r="U20" s="673">
        <f>IF(T20=0,"－",S20/T20*100)</f>
        <v>27.659574468085108</v>
      </c>
    </row>
    <row r="21" spans="2:21" ht="20.25" customHeight="1" thickBot="1" x14ac:dyDescent="0.25">
      <c r="B21" s="1066"/>
      <c r="C21" s="599"/>
      <c r="D21" s="600"/>
      <c r="E21" s="601" t="s">
        <v>33</v>
      </c>
      <c r="F21" s="602"/>
      <c r="G21" s="576">
        <v>62</v>
      </c>
      <c r="H21" s="576">
        <v>1309</v>
      </c>
      <c r="I21" s="576">
        <v>134</v>
      </c>
      <c r="J21" s="576">
        <v>703</v>
      </c>
      <c r="K21" s="576">
        <v>1923</v>
      </c>
      <c r="L21" s="576">
        <v>107</v>
      </c>
      <c r="M21" s="576">
        <v>305</v>
      </c>
      <c r="N21" s="576">
        <v>300</v>
      </c>
      <c r="O21" s="576">
        <v>627</v>
      </c>
      <c r="P21" s="576">
        <v>1639</v>
      </c>
      <c r="Q21" s="576">
        <v>402</v>
      </c>
      <c r="R21" s="577">
        <v>0</v>
      </c>
      <c r="S21" s="649">
        <f t="shared" si="0"/>
        <v>7511</v>
      </c>
      <c r="T21" s="649">
        <v>4931</v>
      </c>
      <c r="U21" s="857">
        <f>IF(T21=0,"－",S21/T21*100)</f>
        <v>152.32204421009936</v>
      </c>
    </row>
    <row r="22" spans="2:21" ht="20.25" customHeight="1" thickTop="1" x14ac:dyDescent="0.2">
      <c r="B22" s="1066"/>
      <c r="C22" s="592"/>
      <c r="D22" s="593"/>
      <c r="E22" s="603" t="s">
        <v>93</v>
      </c>
      <c r="F22" s="595"/>
      <c r="G22" s="578">
        <v>50569</v>
      </c>
      <c r="H22" s="578">
        <v>37012</v>
      </c>
      <c r="I22" s="578">
        <v>44845</v>
      </c>
      <c r="J22" s="578">
        <v>40745</v>
      </c>
      <c r="K22" s="578">
        <v>35367</v>
      </c>
      <c r="L22" s="578">
        <v>37336</v>
      </c>
      <c r="M22" s="578">
        <v>36421</v>
      </c>
      <c r="N22" s="578">
        <v>28842</v>
      </c>
      <c r="O22" s="578">
        <v>31363</v>
      </c>
      <c r="P22" s="578">
        <v>19042</v>
      </c>
      <c r="Q22" s="578">
        <v>30079</v>
      </c>
      <c r="R22" s="650">
        <v>37403</v>
      </c>
      <c r="S22" s="644">
        <f t="shared" si="0"/>
        <v>429024</v>
      </c>
      <c r="T22" s="644">
        <v>511753</v>
      </c>
      <c r="U22" s="916">
        <f>(S22)/T22*100</f>
        <v>83.834193448792689</v>
      </c>
    </row>
    <row r="23" spans="2:21" ht="20.25" customHeight="1" x14ac:dyDescent="0.2">
      <c r="B23" s="1066"/>
      <c r="C23" s="592"/>
      <c r="D23" s="593"/>
      <c r="E23" s="604" t="s">
        <v>94</v>
      </c>
      <c r="F23" s="595"/>
      <c r="G23" s="578">
        <v>0</v>
      </c>
      <c r="H23" s="578">
        <v>0</v>
      </c>
      <c r="I23" s="578">
        <v>62</v>
      </c>
      <c r="J23" s="578">
        <v>700</v>
      </c>
      <c r="K23" s="578">
        <v>407</v>
      </c>
      <c r="L23" s="578">
        <v>118</v>
      </c>
      <c r="M23" s="578">
        <v>2551</v>
      </c>
      <c r="N23" s="578">
        <v>0</v>
      </c>
      <c r="O23" s="578">
        <v>0</v>
      </c>
      <c r="P23" s="578">
        <v>0</v>
      </c>
      <c r="Q23" s="578">
        <v>1030</v>
      </c>
      <c r="R23" s="650">
        <v>291</v>
      </c>
      <c r="S23" s="647">
        <f t="shared" si="0"/>
        <v>5159</v>
      </c>
      <c r="T23" s="647">
        <v>2697</v>
      </c>
      <c r="U23" s="673">
        <f>IF(T23=0,"－",S23/T23*100)</f>
        <v>191.28661475713756</v>
      </c>
    </row>
    <row r="24" spans="2:21" ht="20.25" customHeight="1" x14ac:dyDescent="0.2">
      <c r="B24" s="1066"/>
      <c r="C24" s="592"/>
      <c r="D24" s="582"/>
      <c r="E24" s="603" t="s">
        <v>35</v>
      </c>
      <c r="F24" s="595"/>
      <c r="G24" s="578">
        <v>1350</v>
      </c>
      <c r="H24" s="578">
        <v>2543</v>
      </c>
      <c r="I24" s="578">
        <v>736</v>
      </c>
      <c r="J24" s="578">
        <v>541</v>
      </c>
      <c r="K24" s="578">
        <v>1696</v>
      </c>
      <c r="L24" s="578">
        <v>1113</v>
      </c>
      <c r="M24" s="578">
        <v>13548</v>
      </c>
      <c r="N24" s="578">
        <v>3131</v>
      </c>
      <c r="O24" s="578">
        <v>1752</v>
      </c>
      <c r="P24" s="578">
        <v>336</v>
      </c>
      <c r="Q24" s="578">
        <v>1364</v>
      </c>
      <c r="R24" s="650">
        <v>129</v>
      </c>
      <c r="S24" s="647">
        <f t="shared" si="0"/>
        <v>28239</v>
      </c>
      <c r="T24" s="647">
        <v>15887</v>
      </c>
      <c r="U24" s="917">
        <f>S24/T24*100</f>
        <v>177.74910304022157</v>
      </c>
    </row>
    <row r="25" spans="2:21" ht="20.25" customHeight="1" x14ac:dyDescent="0.2">
      <c r="B25" s="1066"/>
      <c r="C25" s="592"/>
      <c r="D25" s="597"/>
      <c r="E25" s="594" t="s">
        <v>95</v>
      </c>
      <c r="F25" s="583"/>
      <c r="G25" s="570">
        <v>1238</v>
      </c>
      <c r="H25" s="570">
        <v>1304</v>
      </c>
      <c r="I25" s="570">
        <v>1511</v>
      </c>
      <c r="J25" s="570">
        <v>2133</v>
      </c>
      <c r="K25" s="570">
        <v>815</v>
      </c>
      <c r="L25" s="570">
        <v>1154</v>
      </c>
      <c r="M25" s="570">
        <v>1959</v>
      </c>
      <c r="N25" s="570">
        <v>854</v>
      </c>
      <c r="O25" s="570">
        <v>1410</v>
      </c>
      <c r="P25" s="570">
        <v>1065</v>
      </c>
      <c r="Q25" s="570">
        <v>659</v>
      </c>
      <c r="R25" s="642">
        <v>312</v>
      </c>
      <c r="S25" s="647">
        <f t="shared" si="0"/>
        <v>14414</v>
      </c>
      <c r="T25" s="647">
        <v>16083</v>
      </c>
      <c r="U25" s="673">
        <f>S25/T25*100</f>
        <v>89.622582851458063</v>
      </c>
    </row>
    <row r="26" spans="2:21" ht="20.25" customHeight="1" x14ac:dyDescent="0.2">
      <c r="B26" s="1066"/>
      <c r="C26" s="592"/>
      <c r="D26" s="597"/>
      <c r="E26" s="605" t="s">
        <v>96</v>
      </c>
      <c r="F26" s="583"/>
      <c r="G26" s="570">
        <v>284</v>
      </c>
      <c r="H26" s="570">
        <v>0</v>
      </c>
      <c r="I26" s="570">
        <v>47</v>
      </c>
      <c r="J26" s="570">
        <v>1880</v>
      </c>
      <c r="K26" s="570">
        <v>115</v>
      </c>
      <c r="L26" s="570">
        <v>1709</v>
      </c>
      <c r="M26" s="570">
        <v>380</v>
      </c>
      <c r="N26" s="570">
        <v>218</v>
      </c>
      <c r="O26" s="570">
        <v>2231</v>
      </c>
      <c r="P26" s="570">
        <v>344</v>
      </c>
      <c r="Q26" s="570">
        <v>519</v>
      </c>
      <c r="R26" s="642">
        <v>4794</v>
      </c>
      <c r="S26" s="647">
        <f t="shared" si="0"/>
        <v>12521</v>
      </c>
      <c r="T26" s="647">
        <v>7332</v>
      </c>
      <c r="U26" s="673">
        <f>S26/T26*100</f>
        <v>170.77195853791599</v>
      </c>
    </row>
    <row r="27" spans="2:21" ht="20.25" customHeight="1" x14ac:dyDescent="0.2">
      <c r="B27" s="1066"/>
      <c r="C27" s="592"/>
      <c r="D27" s="597"/>
      <c r="E27" s="606" t="s">
        <v>98</v>
      </c>
      <c r="F27" s="583"/>
      <c r="G27" s="570">
        <v>1336</v>
      </c>
      <c r="H27" s="570">
        <v>2011</v>
      </c>
      <c r="I27" s="570">
        <v>11993</v>
      </c>
      <c r="J27" s="570">
        <v>8355</v>
      </c>
      <c r="K27" s="570">
        <v>445</v>
      </c>
      <c r="L27" s="570">
        <v>6998</v>
      </c>
      <c r="M27" s="570">
        <v>1179</v>
      </c>
      <c r="N27" s="570">
        <v>2486</v>
      </c>
      <c r="O27" s="570">
        <v>3541</v>
      </c>
      <c r="P27" s="570">
        <v>591</v>
      </c>
      <c r="Q27" s="570">
        <v>2078</v>
      </c>
      <c r="R27" s="642">
        <v>5044</v>
      </c>
      <c r="S27" s="647">
        <f t="shared" si="0"/>
        <v>46057</v>
      </c>
      <c r="T27" s="647">
        <v>93016</v>
      </c>
      <c r="U27" s="673">
        <f>S27/T27*100</f>
        <v>49.515137180700094</v>
      </c>
    </row>
    <row r="28" spans="2:21" ht="20.25" customHeight="1" x14ac:dyDescent="0.2">
      <c r="B28" s="1066"/>
      <c r="C28" s="592"/>
      <c r="D28" s="597"/>
      <c r="E28" s="605" t="s">
        <v>99</v>
      </c>
      <c r="F28" s="583"/>
      <c r="G28" s="570">
        <v>283</v>
      </c>
      <c r="H28" s="570">
        <v>98</v>
      </c>
      <c r="I28" s="570">
        <v>2171</v>
      </c>
      <c r="J28" s="570">
        <v>346</v>
      </c>
      <c r="K28" s="570">
        <v>91</v>
      </c>
      <c r="L28" s="570">
        <v>52</v>
      </c>
      <c r="M28" s="570">
        <v>162</v>
      </c>
      <c r="N28" s="570">
        <v>690</v>
      </c>
      <c r="O28" s="570">
        <v>0</v>
      </c>
      <c r="P28" s="570">
        <v>202</v>
      </c>
      <c r="Q28" s="570">
        <v>942</v>
      </c>
      <c r="R28" s="642">
        <v>80</v>
      </c>
      <c r="S28" s="647">
        <f t="shared" si="0"/>
        <v>5117</v>
      </c>
      <c r="T28" s="647">
        <v>3242</v>
      </c>
      <c r="U28" s="673">
        <f>S28/T28*100</f>
        <v>157.83466995681678</v>
      </c>
    </row>
    <row r="29" spans="2:21" ht="20.25" customHeight="1" x14ac:dyDescent="0.2">
      <c r="B29" s="1066"/>
      <c r="C29" s="592" t="s">
        <v>37</v>
      </c>
      <c r="D29" s="582"/>
      <c r="E29" s="594" t="s">
        <v>100</v>
      </c>
      <c r="F29" s="583"/>
      <c r="G29" s="571">
        <v>0</v>
      </c>
      <c r="H29" s="571">
        <v>167</v>
      </c>
      <c r="I29" s="571">
        <v>36</v>
      </c>
      <c r="J29" s="571">
        <v>61</v>
      </c>
      <c r="K29" s="571">
        <v>83</v>
      </c>
      <c r="L29" s="571">
        <v>0</v>
      </c>
      <c r="M29" s="571">
        <v>0</v>
      </c>
      <c r="N29" s="571">
        <v>4247</v>
      </c>
      <c r="O29" s="571">
        <v>0</v>
      </c>
      <c r="P29" s="571">
        <v>0</v>
      </c>
      <c r="Q29" s="571">
        <v>0</v>
      </c>
      <c r="R29" s="575">
        <v>217</v>
      </c>
      <c r="S29" s="647">
        <f t="shared" si="0"/>
        <v>4811</v>
      </c>
      <c r="T29" s="647">
        <v>3166</v>
      </c>
      <c r="U29" s="673">
        <f>IF(T29=0,"－",S29/T29*100)</f>
        <v>151.95830701200254</v>
      </c>
    </row>
    <row r="30" spans="2:21" ht="20.25" customHeight="1" x14ac:dyDescent="0.2">
      <c r="B30" s="1066"/>
      <c r="C30" s="596" t="s">
        <v>39</v>
      </c>
      <c r="D30" s="582"/>
      <c r="E30" s="594" t="s">
        <v>101</v>
      </c>
      <c r="F30" s="583"/>
      <c r="G30" s="571">
        <v>0</v>
      </c>
      <c r="H30" s="571">
        <v>38</v>
      </c>
      <c r="I30" s="571">
        <v>54</v>
      </c>
      <c r="J30" s="571">
        <v>8997</v>
      </c>
      <c r="K30" s="571">
        <v>2376</v>
      </c>
      <c r="L30" s="571">
        <v>0</v>
      </c>
      <c r="M30" s="571">
        <v>0</v>
      </c>
      <c r="N30" s="571">
        <v>0</v>
      </c>
      <c r="O30" s="571">
        <v>11</v>
      </c>
      <c r="P30" s="571">
        <v>16168</v>
      </c>
      <c r="Q30" s="571">
        <v>0</v>
      </c>
      <c r="R30" s="575">
        <v>233</v>
      </c>
      <c r="S30" s="647">
        <f t="shared" si="0"/>
        <v>27877</v>
      </c>
      <c r="T30" s="647">
        <v>6293</v>
      </c>
      <c r="U30" s="673">
        <f>S30/T30*100</f>
        <v>442.98426823454633</v>
      </c>
    </row>
    <row r="31" spans="2:21" ht="20.25" customHeight="1" x14ac:dyDescent="0.2">
      <c r="B31" s="1066"/>
      <c r="C31" s="592" t="s">
        <v>22</v>
      </c>
      <c r="D31" s="582"/>
      <c r="E31" s="606" t="s">
        <v>102</v>
      </c>
      <c r="F31" s="583"/>
      <c r="G31" s="571">
        <v>2931</v>
      </c>
      <c r="H31" s="571">
        <v>14931</v>
      </c>
      <c r="I31" s="571">
        <v>1634</v>
      </c>
      <c r="J31" s="571">
        <v>4502</v>
      </c>
      <c r="K31" s="571">
        <v>5628</v>
      </c>
      <c r="L31" s="571">
        <v>5069</v>
      </c>
      <c r="M31" s="571">
        <v>15606</v>
      </c>
      <c r="N31" s="571">
        <v>323</v>
      </c>
      <c r="O31" s="571">
        <v>4924</v>
      </c>
      <c r="P31" s="571">
        <v>248</v>
      </c>
      <c r="Q31" s="571">
        <v>1230</v>
      </c>
      <c r="R31" s="575">
        <v>1792</v>
      </c>
      <c r="S31" s="647">
        <f t="shared" si="0"/>
        <v>58818</v>
      </c>
      <c r="T31" s="647">
        <v>58954</v>
      </c>
      <c r="U31" s="673">
        <f>S31/T31*100</f>
        <v>99.769311666723198</v>
      </c>
    </row>
    <row r="32" spans="2:21" ht="20.25" customHeight="1" x14ac:dyDescent="0.2">
      <c r="B32" s="1066"/>
      <c r="C32" s="592"/>
      <c r="D32" s="582"/>
      <c r="E32" s="606" t="s">
        <v>103</v>
      </c>
      <c r="F32" s="583"/>
      <c r="G32" s="571">
        <v>45</v>
      </c>
      <c r="H32" s="571">
        <v>0</v>
      </c>
      <c r="I32" s="571">
        <v>224</v>
      </c>
      <c r="J32" s="571">
        <v>0</v>
      </c>
      <c r="K32" s="571">
        <v>0</v>
      </c>
      <c r="L32" s="571">
        <v>0</v>
      </c>
      <c r="M32" s="571">
        <v>0</v>
      </c>
      <c r="N32" s="571">
        <v>82</v>
      </c>
      <c r="O32" s="571">
        <v>0</v>
      </c>
      <c r="P32" s="571">
        <v>0</v>
      </c>
      <c r="Q32" s="571">
        <v>0</v>
      </c>
      <c r="R32" s="575">
        <v>0</v>
      </c>
      <c r="S32" s="647">
        <f t="shared" si="0"/>
        <v>351</v>
      </c>
      <c r="T32" s="647">
        <v>2419</v>
      </c>
      <c r="U32" s="673">
        <f>IF(T32=0,"－",S32/T32*100)</f>
        <v>14.51012815212898</v>
      </c>
    </row>
    <row r="33" spans="2:21" ht="20.25" customHeight="1" x14ac:dyDescent="0.2">
      <c r="B33" s="1066"/>
      <c r="C33" s="592"/>
      <c r="D33" s="582"/>
      <c r="E33" s="594" t="s">
        <v>104</v>
      </c>
      <c r="F33" s="583"/>
      <c r="G33" s="571">
        <v>0</v>
      </c>
      <c r="H33" s="571">
        <v>281</v>
      </c>
      <c r="I33" s="571">
        <v>0</v>
      </c>
      <c r="J33" s="571">
        <v>0</v>
      </c>
      <c r="K33" s="571">
        <v>0</v>
      </c>
      <c r="L33" s="571">
        <v>0</v>
      </c>
      <c r="M33" s="571">
        <v>0</v>
      </c>
      <c r="N33" s="571">
        <v>0</v>
      </c>
      <c r="O33" s="571">
        <v>0</v>
      </c>
      <c r="P33" s="571">
        <v>0</v>
      </c>
      <c r="Q33" s="571">
        <v>262</v>
      </c>
      <c r="R33" s="651">
        <v>0</v>
      </c>
      <c r="S33" s="647">
        <f t="shared" si="0"/>
        <v>543</v>
      </c>
      <c r="T33" s="647">
        <v>440</v>
      </c>
      <c r="U33" s="673">
        <f>S33/T33*100</f>
        <v>123.40909090909091</v>
      </c>
    </row>
    <row r="34" spans="2:21" ht="20.25" customHeight="1" x14ac:dyDescent="0.2">
      <c r="B34" s="1066"/>
      <c r="C34" s="592"/>
      <c r="D34" s="582"/>
      <c r="E34" s="605" t="s">
        <v>106</v>
      </c>
      <c r="F34" s="583"/>
      <c r="G34" s="571">
        <v>274</v>
      </c>
      <c r="H34" s="571">
        <v>217</v>
      </c>
      <c r="I34" s="571">
        <v>648</v>
      </c>
      <c r="J34" s="571">
        <v>238</v>
      </c>
      <c r="K34" s="571">
        <v>211</v>
      </c>
      <c r="L34" s="571">
        <v>604</v>
      </c>
      <c r="M34" s="571">
        <v>317</v>
      </c>
      <c r="N34" s="571">
        <v>329</v>
      </c>
      <c r="O34" s="571">
        <v>215</v>
      </c>
      <c r="P34" s="571">
        <v>340</v>
      </c>
      <c r="Q34" s="571">
        <v>3604</v>
      </c>
      <c r="R34" s="651">
        <v>0</v>
      </c>
      <c r="S34" s="647">
        <f t="shared" si="0"/>
        <v>6997</v>
      </c>
      <c r="T34" s="647">
        <v>15857</v>
      </c>
      <c r="U34" s="673">
        <f>IF(T34=0,"－",S34/T34*100)</f>
        <v>44.125622753358144</v>
      </c>
    </row>
    <row r="35" spans="2:21" ht="20.25" customHeight="1" x14ac:dyDescent="0.2">
      <c r="B35" s="1066"/>
      <c r="C35" s="592"/>
      <c r="D35" s="582"/>
      <c r="E35" s="607" t="s">
        <v>139</v>
      </c>
      <c r="F35" s="583"/>
      <c r="G35" s="571">
        <v>2928</v>
      </c>
      <c r="H35" s="571">
        <v>5387</v>
      </c>
      <c r="I35" s="571">
        <v>2105</v>
      </c>
      <c r="J35" s="571">
        <v>1069</v>
      </c>
      <c r="K35" s="571">
        <v>5865</v>
      </c>
      <c r="L35" s="571">
        <v>75</v>
      </c>
      <c r="M35" s="571">
        <v>3257</v>
      </c>
      <c r="N35" s="571">
        <v>13212</v>
      </c>
      <c r="O35" s="571">
        <v>2351</v>
      </c>
      <c r="P35" s="571">
        <v>2348</v>
      </c>
      <c r="Q35" s="571">
        <v>8410</v>
      </c>
      <c r="R35" s="651">
        <v>6179</v>
      </c>
      <c r="S35" s="647">
        <f t="shared" si="0"/>
        <v>53186</v>
      </c>
      <c r="T35" s="647">
        <v>28617</v>
      </c>
      <c r="U35" s="673">
        <f>S35/T35*100</f>
        <v>185.85456197365201</v>
      </c>
    </row>
    <row r="36" spans="2:21" ht="20.25" customHeight="1" x14ac:dyDescent="0.2">
      <c r="B36" s="1066"/>
      <c r="C36" s="592"/>
      <c r="D36" s="582"/>
      <c r="E36" s="605" t="s">
        <v>140</v>
      </c>
      <c r="F36" s="583"/>
      <c r="G36" s="571">
        <v>5597</v>
      </c>
      <c r="H36" s="571">
        <v>1505</v>
      </c>
      <c r="I36" s="571">
        <v>437</v>
      </c>
      <c r="J36" s="571">
        <v>4306</v>
      </c>
      <c r="K36" s="571">
        <v>2375</v>
      </c>
      <c r="L36" s="571">
        <v>3503</v>
      </c>
      <c r="M36" s="571">
        <v>7536</v>
      </c>
      <c r="N36" s="571">
        <v>139</v>
      </c>
      <c r="O36" s="571">
        <v>1219</v>
      </c>
      <c r="P36" s="571">
        <v>2448</v>
      </c>
      <c r="Q36" s="571">
        <v>766</v>
      </c>
      <c r="R36" s="651">
        <v>1206</v>
      </c>
      <c r="S36" s="647">
        <f t="shared" si="0"/>
        <v>31037</v>
      </c>
      <c r="T36" s="647">
        <v>34568</v>
      </c>
      <c r="U36" s="673">
        <f>S36/T36*100</f>
        <v>89.785350613283967</v>
      </c>
    </row>
    <row r="37" spans="2:21" ht="20.25" customHeight="1" x14ac:dyDescent="0.2">
      <c r="B37" s="1066"/>
      <c r="C37" s="592"/>
      <c r="D37" s="582"/>
      <c r="E37" s="608" t="s">
        <v>111</v>
      </c>
      <c r="F37" s="583"/>
      <c r="G37" s="571">
        <v>1118</v>
      </c>
      <c r="H37" s="571">
        <v>995</v>
      </c>
      <c r="I37" s="571">
        <v>5541</v>
      </c>
      <c r="J37" s="571">
        <v>1601</v>
      </c>
      <c r="K37" s="571">
        <v>3324</v>
      </c>
      <c r="L37" s="571">
        <v>3472</v>
      </c>
      <c r="M37" s="571">
        <v>2290</v>
      </c>
      <c r="N37" s="571">
        <v>1041</v>
      </c>
      <c r="O37" s="571">
        <v>778</v>
      </c>
      <c r="P37" s="571">
        <v>1197</v>
      </c>
      <c r="Q37" s="571">
        <v>1480</v>
      </c>
      <c r="R37" s="651">
        <v>2011</v>
      </c>
      <c r="S37" s="647">
        <f t="shared" si="0"/>
        <v>24848</v>
      </c>
      <c r="T37" s="647">
        <v>25740</v>
      </c>
      <c r="U37" s="673">
        <f>S37/T37*100</f>
        <v>96.53457653457653</v>
      </c>
    </row>
    <row r="38" spans="2:21" ht="20.25" customHeight="1" x14ac:dyDescent="0.2">
      <c r="B38" s="1066"/>
      <c r="C38" s="592"/>
      <c r="D38" s="582"/>
      <c r="E38" s="594" t="s">
        <v>112</v>
      </c>
      <c r="F38" s="583"/>
      <c r="G38" s="571">
        <v>389</v>
      </c>
      <c r="H38" s="571">
        <v>0</v>
      </c>
      <c r="I38" s="571">
        <v>41</v>
      </c>
      <c r="J38" s="571">
        <v>4083</v>
      </c>
      <c r="K38" s="571">
        <v>97</v>
      </c>
      <c r="L38" s="571">
        <v>897</v>
      </c>
      <c r="M38" s="571">
        <v>455</v>
      </c>
      <c r="N38" s="571">
        <v>983</v>
      </c>
      <c r="O38" s="571">
        <v>126</v>
      </c>
      <c r="P38" s="571">
        <v>0</v>
      </c>
      <c r="Q38" s="571">
        <v>0</v>
      </c>
      <c r="R38" s="651">
        <v>1462</v>
      </c>
      <c r="S38" s="647">
        <f t="shared" si="0"/>
        <v>8533</v>
      </c>
      <c r="T38" s="647">
        <v>16954</v>
      </c>
      <c r="U38" s="673">
        <f>IF(T38=0,"－",S38/T38*100)</f>
        <v>50.330305532617672</v>
      </c>
    </row>
    <row r="39" spans="2:21" ht="20.25" customHeight="1" thickBot="1" x14ac:dyDescent="0.25">
      <c r="B39" s="1066"/>
      <c r="C39" s="609"/>
      <c r="D39" s="600"/>
      <c r="E39" s="610" t="s">
        <v>113</v>
      </c>
      <c r="F39" s="611"/>
      <c r="G39" s="576">
        <v>1325</v>
      </c>
      <c r="H39" s="576">
        <v>5806</v>
      </c>
      <c r="I39" s="576">
        <v>4949</v>
      </c>
      <c r="J39" s="576">
        <v>401</v>
      </c>
      <c r="K39" s="576">
        <v>0</v>
      </c>
      <c r="L39" s="576">
        <v>249</v>
      </c>
      <c r="M39" s="576">
        <v>1644</v>
      </c>
      <c r="N39" s="576">
        <v>261</v>
      </c>
      <c r="O39" s="576">
        <v>4330</v>
      </c>
      <c r="P39" s="576">
        <v>785</v>
      </c>
      <c r="Q39" s="576">
        <v>126</v>
      </c>
      <c r="R39" s="652">
        <v>51</v>
      </c>
      <c r="S39" s="649">
        <f t="shared" si="0"/>
        <v>19927</v>
      </c>
      <c r="T39" s="649">
        <v>17350</v>
      </c>
      <c r="U39" s="857">
        <f>IF(T39=0,"－",S39/T39*100)</f>
        <v>114.85302593659942</v>
      </c>
    </row>
    <row r="40" spans="2:21" ht="20.25" customHeight="1" thickTop="1" x14ac:dyDescent="0.2">
      <c r="B40" s="1066"/>
      <c r="C40" s="592"/>
      <c r="D40" s="612"/>
      <c r="E40" s="613" t="s">
        <v>43</v>
      </c>
      <c r="F40" s="614"/>
      <c r="G40" s="653">
        <v>65257</v>
      </c>
      <c r="H40" s="653">
        <v>66081</v>
      </c>
      <c r="I40" s="653">
        <v>71465</v>
      </c>
      <c r="J40" s="653">
        <v>71581</v>
      </c>
      <c r="K40" s="653">
        <v>52300</v>
      </c>
      <c r="L40" s="653">
        <v>52203</v>
      </c>
      <c r="M40" s="653">
        <v>79780</v>
      </c>
      <c r="N40" s="653">
        <v>52794</v>
      </c>
      <c r="O40" s="653">
        <v>48501</v>
      </c>
      <c r="P40" s="653">
        <v>42540</v>
      </c>
      <c r="Q40" s="653">
        <v>46947</v>
      </c>
      <c r="R40" s="653">
        <f>SUM(R41:R49)</f>
        <v>51139</v>
      </c>
      <c r="S40" s="654">
        <f t="shared" si="0"/>
        <v>700588</v>
      </c>
      <c r="T40" s="654">
        <v>760827</v>
      </c>
      <c r="U40" s="918">
        <f t="shared" ref="U40:U56" si="1">S40/T40*100</f>
        <v>92.082431354302614</v>
      </c>
    </row>
    <row r="41" spans="2:21" ht="20.25" customHeight="1" x14ac:dyDescent="0.2">
      <c r="B41" s="1066"/>
      <c r="C41" s="592" t="s">
        <v>46</v>
      </c>
      <c r="D41" s="615"/>
      <c r="E41" s="1077" t="s">
        <v>44</v>
      </c>
      <c r="F41" s="1078"/>
      <c r="G41" s="579">
        <v>35631</v>
      </c>
      <c r="H41" s="579">
        <v>29221</v>
      </c>
      <c r="I41" s="579">
        <v>24371</v>
      </c>
      <c r="J41" s="579">
        <v>30645</v>
      </c>
      <c r="K41" s="579">
        <v>17866</v>
      </c>
      <c r="L41" s="579">
        <v>20672</v>
      </c>
      <c r="M41" s="579">
        <v>48811</v>
      </c>
      <c r="N41" s="579">
        <v>28282</v>
      </c>
      <c r="O41" s="579">
        <v>21828</v>
      </c>
      <c r="P41" s="579">
        <v>25642</v>
      </c>
      <c r="Q41" s="579">
        <v>21968</v>
      </c>
      <c r="R41" s="655">
        <v>18775</v>
      </c>
      <c r="S41" s="656">
        <f t="shared" si="0"/>
        <v>323712</v>
      </c>
      <c r="T41" s="656">
        <v>288730</v>
      </c>
      <c r="U41" s="919">
        <f t="shared" si="1"/>
        <v>112.11581754580405</v>
      </c>
    </row>
    <row r="42" spans="2:21" ht="20.25" customHeight="1" x14ac:dyDescent="0.2">
      <c r="B42" s="1066"/>
      <c r="C42" s="592" t="s">
        <v>48</v>
      </c>
      <c r="D42" s="616"/>
      <c r="E42" s="1052" t="s">
        <v>45</v>
      </c>
      <c r="F42" s="1053"/>
      <c r="G42" s="579">
        <v>3329</v>
      </c>
      <c r="H42" s="579">
        <v>10030</v>
      </c>
      <c r="I42" s="579">
        <v>6237</v>
      </c>
      <c r="J42" s="579">
        <v>7700</v>
      </c>
      <c r="K42" s="579">
        <v>7530</v>
      </c>
      <c r="L42" s="579">
        <v>6744</v>
      </c>
      <c r="M42" s="579">
        <v>3241</v>
      </c>
      <c r="N42" s="579">
        <v>4000</v>
      </c>
      <c r="O42" s="579">
        <v>4052</v>
      </c>
      <c r="P42" s="579">
        <v>2534</v>
      </c>
      <c r="Q42" s="579">
        <v>7633</v>
      </c>
      <c r="R42" s="655">
        <v>2712</v>
      </c>
      <c r="S42" s="656">
        <f t="shared" si="0"/>
        <v>65742</v>
      </c>
      <c r="T42" s="656">
        <v>99182</v>
      </c>
      <c r="U42" s="920">
        <f t="shared" si="1"/>
        <v>66.284204795224937</v>
      </c>
    </row>
    <row r="43" spans="2:21" ht="20.25" customHeight="1" x14ac:dyDescent="0.2">
      <c r="B43" s="1066"/>
      <c r="C43" s="592" t="s">
        <v>22</v>
      </c>
      <c r="D43" s="616"/>
      <c r="E43" s="1052" t="s">
        <v>137</v>
      </c>
      <c r="F43" s="1053"/>
      <c r="G43" s="579">
        <v>4636</v>
      </c>
      <c r="H43" s="579">
        <v>6559</v>
      </c>
      <c r="I43" s="579">
        <v>9791</v>
      </c>
      <c r="J43" s="579">
        <v>3708</v>
      </c>
      <c r="K43" s="579">
        <v>10931</v>
      </c>
      <c r="L43" s="579">
        <v>4996</v>
      </c>
      <c r="M43" s="579">
        <v>6258</v>
      </c>
      <c r="N43" s="579">
        <v>7905</v>
      </c>
      <c r="O43" s="579">
        <v>3808</v>
      </c>
      <c r="P43" s="579">
        <v>1499</v>
      </c>
      <c r="Q43" s="579">
        <v>4621</v>
      </c>
      <c r="R43" s="655">
        <v>5424</v>
      </c>
      <c r="S43" s="656">
        <f t="shared" si="0"/>
        <v>70136</v>
      </c>
      <c r="T43" s="656">
        <v>78400</v>
      </c>
      <c r="U43" s="920">
        <f t="shared" si="1"/>
        <v>89.459183673469383</v>
      </c>
    </row>
    <row r="44" spans="2:21" ht="20.25" customHeight="1" x14ac:dyDescent="0.2">
      <c r="B44" s="1066"/>
      <c r="C44" s="592"/>
      <c r="D44" s="616"/>
      <c r="E44" s="1052" t="s">
        <v>49</v>
      </c>
      <c r="F44" s="1053"/>
      <c r="G44" s="579">
        <v>1326</v>
      </c>
      <c r="H44" s="579">
        <v>974</v>
      </c>
      <c r="I44" s="579">
        <v>4058</v>
      </c>
      <c r="J44" s="579">
        <v>2627</v>
      </c>
      <c r="K44" s="579">
        <v>2533</v>
      </c>
      <c r="L44" s="579">
        <v>3337</v>
      </c>
      <c r="M44" s="579">
        <v>1456</v>
      </c>
      <c r="N44" s="579">
        <v>2572</v>
      </c>
      <c r="O44" s="579">
        <v>1290</v>
      </c>
      <c r="P44" s="579">
        <v>2746</v>
      </c>
      <c r="Q44" s="579">
        <v>1129</v>
      </c>
      <c r="R44" s="655">
        <v>2051</v>
      </c>
      <c r="S44" s="656">
        <f t="shared" si="0"/>
        <v>26099</v>
      </c>
      <c r="T44" s="656">
        <v>35625</v>
      </c>
      <c r="U44" s="920">
        <f t="shared" si="1"/>
        <v>73.260350877192977</v>
      </c>
    </row>
    <row r="45" spans="2:21" ht="20.25" customHeight="1" x14ac:dyDescent="0.2">
      <c r="B45" s="1066"/>
      <c r="C45" s="1050"/>
      <c r="D45" s="616"/>
      <c r="E45" s="1052" t="s">
        <v>50</v>
      </c>
      <c r="F45" s="1053"/>
      <c r="G45" s="579">
        <v>6134</v>
      </c>
      <c r="H45" s="579">
        <v>1016</v>
      </c>
      <c r="I45" s="579">
        <v>1418</v>
      </c>
      <c r="J45" s="579">
        <v>5204</v>
      </c>
      <c r="K45" s="579">
        <v>1400</v>
      </c>
      <c r="L45" s="579">
        <v>1153</v>
      </c>
      <c r="M45" s="579">
        <v>1738</v>
      </c>
      <c r="N45" s="579">
        <v>1485</v>
      </c>
      <c r="O45" s="579">
        <v>877</v>
      </c>
      <c r="P45" s="579">
        <v>1818</v>
      </c>
      <c r="Q45" s="579">
        <v>1037</v>
      </c>
      <c r="R45" s="655">
        <v>2620</v>
      </c>
      <c r="S45" s="656">
        <f t="shared" si="0"/>
        <v>25900</v>
      </c>
      <c r="T45" s="656">
        <v>24123</v>
      </c>
      <c r="U45" s="920">
        <f t="shared" si="1"/>
        <v>107.36641379596237</v>
      </c>
    </row>
    <row r="46" spans="2:21" ht="20.25" customHeight="1" x14ac:dyDescent="0.2">
      <c r="B46" s="1066"/>
      <c r="C46" s="1050"/>
      <c r="D46" s="616"/>
      <c r="E46" s="1052" t="s">
        <v>51</v>
      </c>
      <c r="F46" s="1053"/>
      <c r="G46" s="579">
        <v>498</v>
      </c>
      <c r="H46" s="579">
        <v>579</v>
      </c>
      <c r="I46" s="579">
        <v>1171</v>
      </c>
      <c r="J46" s="579">
        <v>390</v>
      </c>
      <c r="K46" s="579">
        <v>613</v>
      </c>
      <c r="L46" s="579">
        <v>1440</v>
      </c>
      <c r="M46" s="579">
        <v>906</v>
      </c>
      <c r="N46" s="579">
        <v>1113</v>
      </c>
      <c r="O46" s="579">
        <v>344</v>
      </c>
      <c r="P46" s="579">
        <v>235</v>
      </c>
      <c r="Q46" s="579">
        <v>413</v>
      </c>
      <c r="R46" s="655">
        <v>428</v>
      </c>
      <c r="S46" s="656">
        <f t="shared" si="0"/>
        <v>8130</v>
      </c>
      <c r="T46" s="656">
        <v>18471</v>
      </c>
      <c r="U46" s="920">
        <f t="shared" si="1"/>
        <v>44.0149423420497</v>
      </c>
    </row>
    <row r="47" spans="2:21" ht="20.25" customHeight="1" x14ac:dyDescent="0.2">
      <c r="B47" s="1066"/>
      <c r="C47" s="1050"/>
      <c r="D47" s="616"/>
      <c r="E47" s="1054" t="s">
        <v>52</v>
      </c>
      <c r="F47" s="1055"/>
      <c r="G47" s="580">
        <v>6654</v>
      </c>
      <c r="H47" s="580">
        <v>6558</v>
      </c>
      <c r="I47" s="580">
        <v>4515</v>
      </c>
      <c r="J47" s="580">
        <v>5417</v>
      </c>
      <c r="K47" s="580">
        <v>3115</v>
      </c>
      <c r="L47" s="580">
        <v>5138</v>
      </c>
      <c r="M47" s="580">
        <v>4931</v>
      </c>
      <c r="N47" s="580">
        <v>1474</v>
      </c>
      <c r="O47" s="580">
        <v>7488</v>
      </c>
      <c r="P47" s="580">
        <v>1587</v>
      </c>
      <c r="Q47" s="580">
        <v>2824</v>
      </c>
      <c r="R47" s="657">
        <v>9854</v>
      </c>
      <c r="S47" s="656">
        <f t="shared" si="0"/>
        <v>59555</v>
      </c>
      <c r="T47" s="656">
        <v>77363</v>
      </c>
      <c r="U47" s="921">
        <f t="shared" si="1"/>
        <v>76.981244264053871</v>
      </c>
    </row>
    <row r="48" spans="2:21" ht="20.25" customHeight="1" x14ac:dyDescent="0.2">
      <c r="B48" s="1066"/>
      <c r="C48" s="1050"/>
      <c r="D48" s="617"/>
      <c r="E48" s="1054" t="s">
        <v>118</v>
      </c>
      <c r="F48" s="1055"/>
      <c r="G48" s="581">
        <v>2267</v>
      </c>
      <c r="H48" s="581">
        <v>1034</v>
      </c>
      <c r="I48" s="581">
        <v>9511</v>
      </c>
      <c r="J48" s="581">
        <v>2176</v>
      </c>
      <c r="K48" s="581">
        <v>4819</v>
      </c>
      <c r="L48" s="581">
        <v>994</v>
      </c>
      <c r="M48" s="581">
        <v>3028</v>
      </c>
      <c r="N48" s="581">
        <v>2284</v>
      </c>
      <c r="O48" s="581">
        <v>1313</v>
      </c>
      <c r="P48" s="581">
        <v>2524</v>
      </c>
      <c r="Q48" s="581">
        <v>2160</v>
      </c>
      <c r="R48" s="658">
        <v>2625</v>
      </c>
      <c r="S48" s="656">
        <f t="shared" si="0"/>
        <v>34735</v>
      </c>
      <c r="T48" s="656">
        <v>33621</v>
      </c>
      <c r="U48" s="921">
        <f t="shared" si="1"/>
        <v>103.31340531215609</v>
      </c>
    </row>
    <row r="49" spans="2:21" ht="20.25" customHeight="1" x14ac:dyDescent="0.2">
      <c r="B49" s="1066"/>
      <c r="C49" s="1050"/>
      <c r="D49" s="617"/>
      <c r="E49" s="1063" t="s">
        <v>134</v>
      </c>
      <c r="F49" s="1064"/>
      <c r="G49" s="659">
        <v>4782</v>
      </c>
      <c r="H49" s="659">
        <v>10110</v>
      </c>
      <c r="I49" s="659">
        <v>10393</v>
      </c>
      <c r="J49" s="659">
        <v>13714</v>
      </c>
      <c r="K49" s="659">
        <v>3493</v>
      </c>
      <c r="L49" s="659">
        <v>7729</v>
      </c>
      <c r="M49" s="659">
        <v>9411</v>
      </c>
      <c r="N49" s="659">
        <v>3679</v>
      </c>
      <c r="O49" s="659">
        <v>7501</v>
      </c>
      <c r="P49" s="659">
        <v>3955</v>
      </c>
      <c r="Q49" s="659">
        <v>5162</v>
      </c>
      <c r="R49" s="660">
        <v>6650</v>
      </c>
      <c r="S49" s="661">
        <f t="shared" si="0"/>
        <v>86579</v>
      </c>
      <c r="T49" s="661">
        <v>105312</v>
      </c>
      <c r="U49" s="922">
        <f t="shared" si="1"/>
        <v>82.211903676694007</v>
      </c>
    </row>
    <row r="50" spans="2:21" ht="20.25" customHeight="1" thickBot="1" x14ac:dyDescent="0.25">
      <c r="B50" s="1066"/>
      <c r="C50" s="1051"/>
      <c r="D50" s="618"/>
      <c r="E50" s="619" t="s">
        <v>53</v>
      </c>
      <c r="F50" s="620"/>
      <c r="G50" s="662">
        <v>4410</v>
      </c>
      <c r="H50" s="662">
        <v>6214</v>
      </c>
      <c r="I50" s="662">
        <v>5569</v>
      </c>
      <c r="J50" s="662">
        <v>8377</v>
      </c>
      <c r="K50" s="662">
        <v>6595</v>
      </c>
      <c r="L50" s="662">
        <v>10146</v>
      </c>
      <c r="M50" s="662">
        <v>7525</v>
      </c>
      <c r="N50" s="662">
        <v>4044</v>
      </c>
      <c r="O50" s="662">
        <v>5750</v>
      </c>
      <c r="P50" s="662">
        <v>2574</v>
      </c>
      <c r="Q50" s="662">
        <v>5602</v>
      </c>
      <c r="R50" s="662">
        <f>R6-R40</f>
        <v>10065</v>
      </c>
      <c r="S50" s="663">
        <f t="shared" si="0"/>
        <v>76871</v>
      </c>
      <c r="T50" s="663">
        <v>99541</v>
      </c>
      <c r="U50" s="923">
        <f t="shared" si="1"/>
        <v>77.225464883816713</v>
      </c>
    </row>
    <row r="51" spans="2:21" ht="24.75" customHeight="1" thickTop="1" x14ac:dyDescent="0.2">
      <c r="B51" s="1066"/>
      <c r="C51" s="1056" t="s">
        <v>54</v>
      </c>
      <c r="D51" s="1057"/>
      <c r="E51" s="1057"/>
      <c r="F51" s="1058"/>
      <c r="G51" s="664">
        <v>187.27688172043011</v>
      </c>
      <c r="H51" s="664">
        <v>225.921875</v>
      </c>
      <c r="I51" s="664">
        <v>205.97326203208556</v>
      </c>
      <c r="J51" s="664">
        <v>214.94086021505376</v>
      </c>
      <c r="K51" s="664">
        <v>206.64912280701753</v>
      </c>
      <c r="L51" s="664">
        <v>184.46449704142012</v>
      </c>
      <c r="M51" s="664">
        <v>260.61194029850748</v>
      </c>
      <c r="N51" s="664">
        <v>205.19133574007219</v>
      </c>
      <c r="O51" s="664">
        <v>194.44802867383513</v>
      </c>
      <c r="P51" s="664">
        <v>263.82456140350877</v>
      </c>
      <c r="Q51" s="664">
        <v>196.07835820895522</v>
      </c>
      <c r="R51" s="664">
        <f>R6/R8</f>
        <v>198.71428571428572</v>
      </c>
      <c r="S51" s="665">
        <f>S6/S8</f>
        <v>210.18085969180859</v>
      </c>
      <c r="T51" s="665">
        <v>202.24917724494594</v>
      </c>
      <c r="U51" s="862">
        <f t="shared" si="1"/>
        <v>103.9217378062589</v>
      </c>
    </row>
    <row r="52" spans="2:21" ht="24.75" customHeight="1" thickBot="1" x14ac:dyDescent="0.25">
      <c r="B52" s="1067"/>
      <c r="C52" s="1040" t="s">
        <v>55</v>
      </c>
      <c r="D52" s="1040"/>
      <c r="E52" s="1040"/>
      <c r="F52" s="1041"/>
      <c r="G52" s="666">
        <v>15.530882627355849</v>
      </c>
      <c r="H52" s="666">
        <v>13.372128086313023</v>
      </c>
      <c r="I52" s="666">
        <v>14.083859075213542</v>
      </c>
      <c r="J52" s="666">
        <v>13.682295705245254</v>
      </c>
      <c r="K52" s="666">
        <v>15.81236098140759</v>
      </c>
      <c r="L52" s="666">
        <v>15.306227846477089</v>
      </c>
      <c r="M52" s="666">
        <v>13.627787641028577</v>
      </c>
      <c r="N52" s="666">
        <v>17.76425982617263</v>
      </c>
      <c r="O52" s="666">
        <v>14.198576984756041</v>
      </c>
      <c r="P52" s="666">
        <v>13.396174136631645</v>
      </c>
      <c r="Q52" s="666">
        <v>17.13886087270928</v>
      </c>
      <c r="R52" s="666">
        <f>R9/R6</f>
        <v>16.80051957388406</v>
      </c>
      <c r="S52" s="667">
        <f>S9/S6</f>
        <v>14.941315233343495</v>
      </c>
      <c r="T52" s="667">
        <v>15.315586762731231</v>
      </c>
      <c r="U52" s="866">
        <f t="shared" si="1"/>
        <v>97.556270385288244</v>
      </c>
    </row>
    <row r="53" spans="2:21" ht="24.75" customHeight="1" thickTop="1" x14ac:dyDescent="0.2">
      <c r="B53" s="1042" t="s">
        <v>56</v>
      </c>
      <c r="C53" s="1043"/>
      <c r="D53" s="621"/>
      <c r="E53" s="622" t="s">
        <v>57</v>
      </c>
      <c r="F53" s="623"/>
      <c r="G53" s="678">
        <v>63194</v>
      </c>
      <c r="H53" s="678">
        <v>117414</v>
      </c>
      <c r="I53" s="678">
        <v>126930</v>
      </c>
      <c r="J53" s="678">
        <v>89150</v>
      </c>
      <c r="K53" s="678">
        <v>83156</v>
      </c>
      <c r="L53" s="678">
        <v>92449</v>
      </c>
      <c r="M53" s="678">
        <v>83407</v>
      </c>
      <c r="N53" s="678">
        <v>77174</v>
      </c>
      <c r="O53" s="678">
        <v>90285</v>
      </c>
      <c r="P53" s="678">
        <v>78566</v>
      </c>
      <c r="Q53" s="678">
        <v>68976</v>
      </c>
      <c r="R53" s="679">
        <v>117621</v>
      </c>
      <c r="S53" s="668">
        <f>SUM(G53:R53)</f>
        <v>1088322</v>
      </c>
      <c r="T53" s="668">
        <v>1365327</v>
      </c>
      <c r="U53" s="862">
        <f t="shared" si="1"/>
        <v>79.711453739653578</v>
      </c>
    </row>
    <row r="54" spans="2:21" ht="24.75" customHeight="1" x14ac:dyDescent="0.2">
      <c r="B54" s="1044" t="s">
        <v>58</v>
      </c>
      <c r="C54" s="1045"/>
      <c r="D54" s="624"/>
      <c r="E54" s="625" t="s">
        <v>59</v>
      </c>
      <c r="F54" s="626"/>
      <c r="G54" s="680">
        <v>105567</v>
      </c>
      <c r="H54" s="680">
        <v>106383</v>
      </c>
      <c r="I54" s="680">
        <v>93380</v>
      </c>
      <c r="J54" s="680">
        <v>93407</v>
      </c>
      <c r="K54" s="680">
        <v>77673</v>
      </c>
      <c r="L54" s="680">
        <v>68346</v>
      </c>
      <c r="M54" s="680">
        <v>100293</v>
      </c>
      <c r="N54" s="680">
        <v>92804</v>
      </c>
      <c r="O54" s="680">
        <v>78599</v>
      </c>
      <c r="P54" s="680">
        <v>42768</v>
      </c>
      <c r="Q54" s="680">
        <v>66938</v>
      </c>
      <c r="R54" s="681">
        <v>81894</v>
      </c>
      <c r="S54" s="669">
        <f>SUM(G54:R54)</f>
        <v>1008052</v>
      </c>
      <c r="T54" s="669">
        <v>1464911</v>
      </c>
      <c r="U54" s="867">
        <f t="shared" si="1"/>
        <v>68.813190698957143</v>
      </c>
    </row>
    <row r="55" spans="2:21" ht="24.75" customHeight="1" x14ac:dyDescent="0.2">
      <c r="B55" s="1046" t="s">
        <v>60</v>
      </c>
      <c r="C55" s="1047"/>
      <c r="D55" s="621"/>
      <c r="E55" s="622" t="s">
        <v>61</v>
      </c>
      <c r="F55" s="623"/>
      <c r="G55" s="682">
        <v>238428</v>
      </c>
      <c r="H55" s="683">
        <v>296092</v>
      </c>
      <c r="I55" s="683">
        <v>297344</v>
      </c>
      <c r="J55" s="683">
        <v>262515</v>
      </c>
      <c r="K55" s="683">
        <v>219724</v>
      </c>
      <c r="L55" s="683">
        <v>223144</v>
      </c>
      <c r="M55" s="678">
        <v>271005</v>
      </c>
      <c r="N55" s="678">
        <v>226816</v>
      </c>
      <c r="O55" s="678">
        <v>223135</v>
      </c>
      <c r="P55" s="678">
        <v>166448</v>
      </c>
      <c r="Q55" s="678">
        <v>188463</v>
      </c>
      <c r="R55" s="684">
        <f>SUM(R53:R54)+R6</f>
        <v>260719</v>
      </c>
      <c r="S55" s="670">
        <f>SUM(G55:R55)</f>
        <v>2873833</v>
      </c>
      <c r="T55" s="671">
        <v>3690606</v>
      </c>
      <c r="U55" s="868">
        <f t="shared" si="1"/>
        <v>77.868864896442474</v>
      </c>
    </row>
    <row r="56" spans="2:21" ht="24.75" customHeight="1" thickBot="1" x14ac:dyDescent="0.25">
      <c r="B56" s="1048" t="s">
        <v>62</v>
      </c>
      <c r="C56" s="1049"/>
      <c r="D56" s="627"/>
      <c r="E56" s="628" t="s">
        <v>63</v>
      </c>
      <c r="F56" s="629"/>
      <c r="G56" s="680">
        <v>9430743</v>
      </c>
      <c r="H56" s="680">
        <v>8822682</v>
      </c>
      <c r="I56" s="685">
        <v>10245872</v>
      </c>
      <c r="J56" s="685">
        <v>10105449</v>
      </c>
      <c r="K56" s="685">
        <v>8965176</v>
      </c>
      <c r="L56" s="685">
        <v>8914603</v>
      </c>
      <c r="M56" s="685">
        <v>9708399</v>
      </c>
      <c r="N56" s="685">
        <v>9605597</v>
      </c>
      <c r="O56" s="685">
        <v>9420195</v>
      </c>
      <c r="P56" s="685">
        <v>8970059</v>
      </c>
      <c r="Q56" s="685">
        <v>8641102</v>
      </c>
      <c r="R56" s="685">
        <v>10366227</v>
      </c>
      <c r="S56" s="672">
        <f>SUM(G56:R56)</f>
        <v>113196104</v>
      </c>
      <c r="T56" s="672">
        <v>151393221</v>
      </c>
      <c r="U56" s="869">
        <f t="shared" si="1"/>
        <v>74.769598831641218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136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7:Q57"/>
    <mergeCell ref="R57:U57"/>
    <mergeCell ref="C51:F51"/>
    <mergeCell ref="C52:F52"/>
    <mergeCell ref="B53:C53"/>
    <mergeCell ref="B54:C54"/>
    <mergeCell ref="B6:B52"/>
    <mergeCell ref="C6:F6"/>
    <mergeCell ref="E42:F42"/>
    <mergeCell ref="E43:F43"/>
    <mergeCell ref="B55:C55"/>
    <mergeCell ref="B56:C56"/>
    <mergeCell ref="C45:C50"/>
    <mergeCell ref="E45:F45"/>
    <mergeCell ref="E46:F46"/>
    <mergeCell ref="E47:F47"/>
    <mergeCell ref="E48:F48"/>
    <mergeCell ref="E49:F49"/>
    <mergeCell ref="S4:S5"/>
    <mergeCell ref="M4:M5"/>
    <mergeCell ref="N4:N5"/>
    <mergeCell ref="O4:O5"/>
    <mergeCell ref="P4:P5"/>
    <mergeCell ref="E44:F44"/>
    <mergeCell ref="C7:F7"/>
    <mergeCell ref="C8:F8"/>
    <mergeCell ref="Q4:Q5"/>
    <mergeCell ref="R4:R5"/>
    <mergeCell ref="C9:F9"/>
    <mergeCell ref="E41:F41"/>
    <mergeCell ref="B1:U2"/>
    <mergeCell ref="B4:B5"/>
    <mergeCell ref="G4:G5"/>
    <mergeCell ref="H4:H5"/>
    <mergeCell ref="I4:I5"/>
    <mergeCell ref="J4:J5"/>
    <mergeCell ref="K4:K5"/>
    <mergeCell ref="L4:L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U60"/>
  <sheetViews>
    <sheetView showGridLines="0" tabSelected="1" view="pageBreakPreview" zoomScale="60" zoomScaleNormal="6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429" customWidth="1"/>
    <col min="2" max="2" width="4.1640625" style="429" customWidth="1"/>
    <col min="3" max="3" width="11.83203125" style="429" customWidth="1"/>
    <col min="4" max="4" width="4.6640625" style="429" customWidth="1"/>
    <col min="5" max="5" width="13.5" style="569" customWidth="1"/>
    <col min="6" max="6" width="2" style="429" customWidth="1"/>
    <col min="7" max="17" width="13.1640625" style="429" customWidth="1"/>
    <col min="18" max="18" width="13.1640625" style="567" customWidth="1"/>
    <col min="19" max="20" width="15.83203125" style="567" customWidth="1"/>
    <col min="21" max="21" width="12" style="568" customWidth="1"/>
    <col min="22" max="16384" width="8.6640625" style="429"/>
  </cols>
  <sheetData>
    <row r="1" spans="2:21" ht="19.5" customHeight="1" x14ac:dyDescent="0.2">
      <c r="B1" s="1126" t="s">
        <v>183</v>
      </c>
      <c r="C1" s="1126"/>
      <c r="D1" s="1126"/>
      <c r="E1" s="1126"/>
      <c r="F1" s="1126"/>
      <c r="G1" s="1126"/>
      <c r="H1" s="1126"/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/>
    </row>
    <row r="2" spans="2:21" ht="21" customHeight="1" x14ac:dyDescent="0.2">
      <c r="B2" s="1126"/>
      <c r="C2" s="1126"/>
      <c r="D2" s="1126"/>
      <c r="E2" s="1126"/>
      <c r="F2" s="1126"/>
      <c r="G2" s="1126"/>
      <c r="H2" s="1126"/>
      <c r="I2" s="1126"/>
      <c r="J2" s="1126"/>
      <c r="K2" s="1126"/>
      <c r="L2" s="1126"/>
      <c r="M2" s="1126"/>
      <c r="N2" s="1126"/>
      <c r="O2" s="1126"/>
      <c r="P2" s="1126"/>
      <c r="Q2" s="1126"/>
      <c r="R2" s="1126"/>
      <c r="S2" s="1126"/>
      <c r="T2" s="1126"/>
      <c r="U2" s="1126"/>
    </row>
    <row r="3" spans="2:21" ht="16.5" customHeight="1" thickBot="1" x14ac:dyDescent="0.25">
      <c r="C3" s="430"/>
      <c r="D3" s="430"/>
      <c r="E3" s="431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2"/>
      <c r="Q3" s="430"/>
      <c r="R3" s="433"/>
      <c r="S3" s="433"/>
      <c r="T3" s="433"/>
      <c r="U3" s="434"/>
    </row>
    <row r="4" spans="2:21" s="439" customFormat="1" ht="15" customHeight="1" x14ac:dyDescent="0.2">
      <c r="B4" s="1133"/>
      <c r="C4" s="428"/>
      <c r="D4" s="428"/>
      <c r="E4" s="435" t="s">
        <v>65</v>
      </c>
      <c r="F4" s="436"/>
      <c r="G4" s="1137" t="s">
        <v>169</v>
      </c>
      <c r="H4" s="1127" t="s">
        <v>7</v>
      </c>
      <c r="I4" s="1127" t="s">
        <v>0</v>
      </c>
      <c r="J4" s="1127" t="s">
        <v>1</v>
      </c>
      <c r="K4" s="1127" t="s">
        <v>2</v>
      </c>
      <c r="L4" s="1127" t="s">
        <v>3</v>
      </c>
      <c r="M4" s="1127" t="s">
        <v>8</v>
      </c>
      <c r="N4" s="1127" t="s">
        <v>4</v>
      </c>
      <c r="O4" s="1127" t="s">
        <v>5</v>
      </c>
      <c r="P4" s="1129" t="s">
        <v>170</v>
      </c>
      <c r="Q4" s="1127" t="s">
        <v>9</v>
      </c>
      <c r="R4" s="1135" t="s">
        <v>6</v>
      </c>
      <c r="S4" s="1131" t="s">
        <v>10</v>
      </c>
      <c r="T4" s="437" t="s">
        <v>85</v>
      </c>
      <c r="U4" s="438" t="s">
        <v>86</v>
      </c>
    </row>
    <row r="5" spans="2:21" ht="15" customHeight="1" thickBot="1" x14ac:dyDescent="0.25">
      <c r="B5" s="1134"/>
      <c r="C5" s="426" t="s">
        <v>11</v>
      </c>
      <c r="D5" s="426"/>
      <c r="E5" s="440"/>
      <c r="F5" s="441"/>
      <c r="G5" s="1138"/>
      <c r="H5" s="1128"/>
      <c r="I5" s="1128"/>
      <c r="J5" s="1128"/>
      <c r="K5" s="1128"/>
      <c r="L5" s="1128"/>
      <c r="M5" s="1128"/>
      <c r="N5" s="1128"/>
      <c r="O5" s="1128"/>
      <c r="P5" s="1130"/>
      <c r="Q5" s="1128"/>
      <c r="R5" s="1136"/>
      <c r="S5" s="1132"/>
      <c r="T5" s="442" t="s">
        <v>12</v>
      </c>
      <c r="U5" s="443" t="s">
        <v>13</v>
      </c>
    </row>
    <row r="6" spans="2:21" ht="24.75" customHeight="1" thickTop="1" x14ac:dyDescent="0.2">
      <c r="B6" s="1102" t="s">
        <v>124</v>
      </c>
      <c r="C6" s="1141" t="s">
        <v>14</v>
      </c>
      <c r="D6" s="1141"/>
      <c r="E6" s="1141"/>
      <c r="F6" s="1142"/>
      <c r="G6" s="444">
        <v>74168</v>
      </c>
      <c r="H6" s="445">
        <v>90570</v>
      </c>
      <c r="I6" s="445">
        <v>93670</v>
      </c>
      <c r="J6" s="445">
        <v>77674</v>
      </c>
      <c r="K6" s="445">
        <v>70398</v>
      </c>
      <c r="L6" s="445">
        <v>67310</v>
      </c>
      <c r="M6" s="445">
        <v>72941</v>
      </c>
      <c r="N6" s="445">
        <v>59042</v>
      </c>
      <c r="O6" s="445">
        <v>85378</v>
      </c>
      <c r="P6" s="445">
        <v>44124</v>
      </c>
      <c r="Q6" s="446">
        <v>57981</v>
      </c>
      <c r="R6" s="447">
        <v>67112</v>
      </c>
      <c r="S6" s="448">
        <v>860368</v>
      </c>
      <c r="T6" s="449">
        <v>1027414</v>
      </c>
      <c r="U6" s="938">
        <v>83.741120911336623</v>
      </c>
    </row>
    <row r="7" spans="2:21" ht="24.75" customHeight="1" x14ac:dyDescent="0.2">
      <c r="B7" s="1103"/>
      <c r="C7" s="1143" t="s">
        <v>66</v>
      </c>
      <c r="D7" s="1143"/>
      <c r="E7" s="1143"/>
      <c r="F7" s="1144"/>
      <c r="G7" s="450">
        <v>58.91632972427653</v>
      </c>
      <c r="H7" s="451">
        <v>98.99117965308821</v>
      </c>
      <c r="I7" s="451">
        <v>64.743328333759564</v>
      </c>
      <c r="J7" s="451">
        <v>72.35786747650144</v>
      </c>
      <c r="K7" s="451">
        <v>139.20626445986829</v>
      </c>
      <c r="L7" s="451">
        <v>131.52392676397599</v>
      </c>
      <c r="M7" s="451">
        <v>72.115280043501912</v>
      </c>
      <c r="N7" s="451">
        <v>93.994969274365587</v>
      </c>
      <c r="O7" s="451">
        <v>116.37746547987405</v>
      </c>
      <c r="P7" s="451">
        <v>72.377140607571675</v>
      </c>
      <c r="Q7" s="452">
        <v>79.97820569410726</v>
      </c>
      <c r="R7" s="453">
        <v>78.513769624932735</v>
      </c>
      <c r="S7" s="454">
        <v>83.741120911336623</v>
      </c>
      <c r="T7" s="455" t="s">
        <v>68</v>
      </c>
      <c r="U7" s="456" t="s">
        <v>68</v>
      </c>
    </row>
    <row r="8" spans="2:21" s="463" customFormat="1" ht="24.75" customHeight="1" x14ac:dyDescent="0.2">
      <c r="B8" s="1103"/>
      <c r="C8" s="1143" t="s">
        <v>125</v>
      </c>
      <c r="D8" s="1143"/>
      <c r="E8" s="1143"/>
      <c r="F8" s="1144"/>
      <c r="G8" s="457">
        <v>420</v>
      </c>
      <c r="H8" s="458">
        <v>434</v>
      </c>
      <c r="I8" s="458">
        <v>478</v>
      </c>
      <c r="J8" s="458">
        <v>404</v>
      </c>
      <c r="K8" s="458">
        <v>373</v>
      </c>
      <c r="L8" s="458">
        <v>346</v>
      </c>
      <c r="M8" s="458">
        <v>347</v>
      </c>
      <c r="N8" s="458">
        <v>277</v>
      </c>
      <c r="O8" s="458">
        <v>308</v>
      </c>
      <c r="P8" s="458">
        <v>230</v>
      </c>
      <c r="Q8" s="459">
        <v>234</v>
      </c>
      <c r="R8" s="460">
        <v>403</v>
      </c>
      <c r="S8" s="461">
        <v>4254</v>
      </c>
      <c r="T8" s="462">
        <v>4446</v>
      </c>
      <c r="U8" s="456">
        <v>95.681511470985157</v>
      </c>
    </row>
    <row r="9" spans="2:21" s="463" customFormat="1" ht="24.75" customHeight="1" thickBot="1" x14ac:dyDescent="0.25">
      <c r="B9" s="1103"/>
      <c r="C9" s="1145" t="s">
        <v>16</v>
      </c>
      <c r="D9" s="1145"/>
      <c r="E9" s="1145"/>
      <c r="F9" s="1146"/>
      <c r="G9" s="464">
        <v>1097213</v>
      </c>
      <c r="H9" s="465">
        <v>1529693</v>
      </c>
      <c r="I9" s="465">
        <v>1317163</v>
      </c>
      <c r="J9" s="465">
        <v>1301843</v>
      </c>
      <c r="K9" s="465">
        <v>1088487</v>
      </c>
      <c r="L9" s="465">
        <v>1051729</v>
      </c>
      <c r="M9" s="465">
        <v>1040297</v>
      </c>
      <c r="N9" s="465">
        <v>829012</v>
      </c>
      <c r="O9" s="465">
        <v>1298411</v>
      </c>
      <c r="P9" s="465">
        <v>691382</v>
      </c>
      <c r="Q9" s="466">
        <v>904057</v>
      </c>
      <c r="R9" s="467">
        <v>1035020</v>
      </c>
      <c r="S9" s="468">
        <v>13184307</v>
      </c>
      <c r="T9" s="469">
        <v>14745874</v>
      </c>
      <c r="U9" s="905">
        <v>89.410142796554481</v>
      </c>
    </row>
    <row r="10" spans="2:21" ht="20.25" customHeight="1" thickTop="1" x14ac:dyDescent="0.2">
      <c r="B10" s="1103"/>
      <c r="C10" s="470"/>
      <c r="D10" s="471"/>
      <c r="E10" s="472" t="s">
        <v>17</v>
      </c>
      <c r="F10" s="427"/>
      <c r="G10" s="473">
        <v>0</v>
      </c>
      <c r="H10" s="474">
        <v>76</v>
      </c>
      <c r="I10" s="474">
        <v>0</v>
      </c>
      <c r="J10" s="474">
        <v>473</v>
      </c>
      <c r="K10" s="474">
        <v>0</v>
      </c>
      <c r="L10" s="474">
        <v>1755</v>
      </c>
      <c r="M10" s="474">
        <v>0</v>
      </c>
      <c r="N10" s="474">
        <v>1942</v>
      </c>
      <c r="O10" s="474">
        <v>0</v>
      </c>
      <c r="P10" s="474">
        <v>61</v>
      </c>
      <c r="Q10" s="475">
        <v>6815</v>
      </c>
      <c r="R10" s="476">
        <v>0</v>
      </c>
      <c r="S10" s="477">
        <v>11122</v>
      </c>
      <c r="T10" s="478">
        <v>9804</v>
      </c>
      <c r="U10" s="906">
        <v>113.44349245206038</v>
      </c>
    </row>
    <row r="11" spans="2:21" ht="20.25" customHeight="1" x14ac:dyDescent="0.2">
      <c r="B11" s="1103"/>
      <c r="C11" s="479" t="s">
        <v>18</v>
      </c>
      <c r="D11" s="480"/>
      <c r="E11" s="481" t="s">
        <v>19</v>
      </c>
      <c r="F11" s="482"/>
      <c r="G11" s="483">
        <v>0</v>
      </c>
      <c r="H11" s="484">
        <v>1121</v>
      </c>
      <c r="I11" s="484">
        <v>3087</v>
      </c>
      <c r="J11" s="484">
        <v>680</v>
      </c>
      <c r="K11" s="484">
        <v>908</v>
      </c>
      <c r="L11" s="484">
        <v>519</v>
      </c>
      <c r="M11" s="484">
        <v>536</v>
      </c>
      <c r="N11" s="484">
        <v>102</v>
      </c>
      <c r="O11" s="484">
        <v>0</v>
      </c>
      <c r="P11" s="484">
        <v>383</v>
      </c>
      <c r="Q11" s="485">
        <v>53</v>
      </c>
      <c r="R11" s="486">
        <v>0</v>
      </c>
      <c r="S11" s="461">
        <v>7389</v>
      </c>
      <c r="T11" s="483">
        <v>23577</v>
      </c>
      <c r="U11" s="456">
        <v>31.339865122789156</v>
      </c>
    </row>
    <row r="12" spans="2:21" ht="20.25" customHeight="1" x14ac:dyDescent="0.2">
      <c r="B12" s="1103"/>
      <c r="C12" s="487" t="s">
        <v>20</v>
      </c>
      <c r="D12" s="488"/>
      <c r="E12" s="481" t="s">
        <v>21</v>
      </c>
      <c r="F12" s="482"/>
      <c r="G12" s="483">
        <v>917</v>
      </c>
      <c r="H12" s="484">
        <v>10432</v>
      </c>
      <c r="I12" s="484">
        <v>1061</v>
      </c>
      <c r="J12" s="484">
        <v>5991</v>
      </c>
      <c r="K12" s="484">
        <v>974</v>
      </c>
      <c r="L12" s="484">
        <v>507</v>
      </c>
      <c r="M12" s="484">
        <v>4227</v>
      </c>
      <c r="N12" s="484">
        <v>755</v>
      </c>
      <c r="O12" s="484">
        <v>328</v>
      </c>
      <c r="P12" s="484">
        <v>1820</v>
      </c>
      <c r="Q12" s="485">
        <v>1513</v>
      </c>
      <c r="R12" s="486">
        <v>33</v>
      </c>
      <c r="S12" s="461">
        <v>28558</v>
      </c>
      <c r="T12" s="483">
        <v>26711</v>
      </c>
      <c r="U12" s="456">
        <v>106.91475422110742</v>
      </c>
    </row>
    <row r="13" spans="2:21" ht="20.25" customHeight="1" x14ac:dyDescent="0.2">
      <c r="B13" s="1103"/>
      <c r="C13" s="479" t="s">
        <v>22</v>
      </c>
      <c r="D13" s="488"/>
      <c r="E13" s="481" t="s">
        <v>23</v>
      </c>
      <c r="F13" s="482"/>
      <c r="G13" s="483">
        <v>19690</v>
      </c>
      <c r="H13" s="484">
        <v>21452</v>
      </c>
      <c r="I13" s="484">
        <v>16429</v>
      </c>
      <c r="J13" s="484">
        <v>21591</v>
      </c>
      <c r="K13" s="484">
        <v>18786</v>
      </c>
      <c r="L13" s="484">
        <v>15126</v>
      </c>
      <c r="M13" s="484">
        <v>24200</v>
      </c>
      <c r="N13" s="484">
        <v>17858</v>
      </c>
      <c r="O13" s="484">
        <v>50054</v>
      </c>
      <c r="P13" s="484">
        <v>9784</v>
      </c>
      <c r="Q13" s="485">
        <v>21669</v>
      </c>
      <c r="R13" s="486">
        <v>14245</v>
      </c>
      <c r="S13" s="461">
        <v>250884</v>
      </c>
      <c r="T13" s="483">
        <v>328997</v>
      </c>
      <c r="U13" s="456">
        <v>76.257230309090957</v>
      </c>
    </row>
    <row r="14" spans="2:21" ht="20.25" customHeight="1" x14ac:dyDescent="0.2">
      <c r="B14" s="1103"/>
      <c r="C14" s="479"/>
      <c r="D14" s="488"/>
      <c r="E14" s="481" t="s">
        <v>24</v>
      </c>
      <c r="F14" s="482"/>
      <c r="G14" s="483">
        <v>4523</v>
      </c>
      <c r="H14" s="484">
        <v>3955</v>
      </c>
      <c r="I14" s="484">
        <v>15190</v>
      </c>
      <c r="J14" s="484">
        <v>2977</v>
      </c>
      <c r="K14" s="484">
        <v>4490</v>
      </c>
      <c r="L14" s="484">
        <v>9473</v>
      </c>
      <c r="M14" s="484">
        <v>3362</v>
      </c>
      <c r="N14" s="484">
        <v>3982</v>
      </c>
      <c r="O14" s="484">
        <v>4861</v>
      </c>
      <c r="P14" s="484">
        <v>7393</v>
      </c>
      <c r="Q14" s="485">
        <v>886</v>
      </c>
      <c r="R14" s="486">
        <v>1675</v>
      </c>
      <c r="S14" s="461">
        <v>62767</v>
      </c>
      <c r="T14" s="483">
        <v>91358</v>
      </c>
      <c r="U14" s="456">
        <v>68.704437487685809</v>
      </c>
    </row>
    <row r="15" spans="2:21" ht="20.25" customHeight="1" thickBot="1" x14ac:dyDescent="0.25">
      <c r="B15" s="1103"/>
      <c r="C15" s="489"/>
      <c r="D15" s="490"/>
      <c r="E15" s="472" t="s">
        <v>25</v>
      </c>
      <c r="F15" s="427"/>
      <c r="G15" s="473">
        <v>49038</v>
      </c>
      <c r="H15" s="474">
        <v>53534</v>
      </c>
      <c r="I15" s="474">
        <v>57903</v>
      </c>
      <c r="J15" s="474">
        <v>45962</v>
      </c>
      <c r="K15" s="474">
        <v>45240</v>
      </c>
      <c r="L15" s="474">
        <v>39930</v>
      </c>
      <c r="M15" s="474">
        <v>40616</v>
      </c>
      <c r="N15" s="474">
        <v>34403</v>
      </c>
      <c r="O15" s="474">
        <v>30135</v>
      </c>
      <c r="P15" s="474">
        <v>24683</v>
      </c>
      <c r="Q15" s="491">
        <v>27045</v>
      </c>
      <c r="R15" s="492">
        <v>51159</v>
      </c>
      <c r="S15" s="493">
        <v>499648</v>
      </c>
      <c r="T15" s="494">
        <v>546967</v>
      </c>
      <c r="U15" s="905">
        <v>91.348838229728671</v>
      </c>
    </row>
    <row r="16" spans="2:21" ht="20.25" customHeight="1" thickTop="1" x14ac:dyDescent="0.2">
      <c r="B16" s="1103"/>
      <c r="C16" s="470"/>
      <c r="D16" s="495"/>
      <c r="E16" s="496" t="s">
        <v>26</v>
      </c>
      <c r="F16" s="497"/>
      <c r="G16" s="498">
        <v>45414</v>
      </c>
      <c r="H16" s="499">
        <v>49872</v>
      </c>
      <c r="I16" s="499">
        <v>56282</v>
      </c>
      <c r="J16" s="499">
        <v>40247</v>
      </c>
      <c r="K16" s="499">
        <v>40311</v>
      </c>
      <c r="L16" s="499">
        <v>33939</v>
      </c>
      <c r="M16" s="499">
        <v>34390</v>
      </c>
      <c r="N16" s="499">
        <v>30062</v>
      </c>
      <c r="O16" s="499">
        <v>29079</v>
      </c>
      <c r="P16" s="499">
        <v>22554</v>
      </c>
      <c r="Q16" s="500">
        <v>25561</v>
      </c>
      <c r="R16" s="476">
        <v>48385</v>
      </c>
      <c r="S16" s="501">
        <v>456096</v>
      </c>
      <c r="T16" s="502">
        <v>466579</v>
      </c>
      <c r="U16" s="907">
        <v>97.75322078361863</v>
      </c>
    </row>
    <row r="17" spans="2:21" ht="20.25" customHeight="1" x14ac:dyDescent="0.2">
      <c r="B17" s="1103"/>
      <c r="C17" s="479" t="s">
        <v>27</v>
      </c>
      <c r="D17" s="480"/>
      <c r="E17" s="481" t="s">
        <v>28</v>
      </c>
      <c r="F17" s="482"/>
      <c r="G17" s="483">
        <v>0</v>
      </c>
      <c r="H17" s="484">
        <v>0</v>
      </c>
      <c r="I17" s="484">
        <v>114</v>
      </c>
      <c r="J17" s="484">
        <v>1442</v>
      </c>
      <c r="K17" s="484">
        <v>0</v>
      </c>
      <c r="L17" s="484">
        <v>41</v>
      </c>
      <c r="M17" s="484">
        <v>0</v>
      </c>
      <c r="N17" s="484">
        <v>0</v>
      </c>
      <c r="O17" s="484">
        <v>481</v>
      </c>
      <c r="P17" s="484">
        <v>39</v>
      </c>
      <c r="Q17" s="485">
        <v>0</v>
      </c>
      <c r="R17" s="486">
        <v>0</v>
      </c>
      <c r="S17" s="503">
        <v>2117</v>
      </c>
      <c r="T17" s="504">
        <v>10788</v>
      </c>
      <c r="U17" s="908">
        <v>19.623655913978492</v>
      </c>
    </row>
    <row r="18" spans="2:21" ht="20.25" customHeight="1" x14ac:dyDescent="0.2">
      <c r="B18" s="1103"/>
      <c r="C18" s="487" t="s">
        <v>29</v>
      </c>
      <c r="D18" s="488"/>
      <c r="E18" s="481" t="s">
        <v>30</v>
      </c>
      <c r="F18" s="482"/>
      <c r="G18" s="483">
        <v>2001</v>
      </c>
      <c r="H18" s="484">
        <v>16011</v>
      </c>
      <c r="I18" s="484">
        <v>4712</v>
      </c>
      <c r="J18" s="484">
        <v>5938</v>
      </c>
      <c r="K18" s="484">
        <v>3094</v>
      </c>
      <c r="L18" s="484">
        <v>8414</v>
      </c>
      <c r="M18" s="484">
        <v>5784</v>
      </c>
      <c r="N18" s="484">
        <v>3620</v>
      </c>
      <c r="O18" s="484">
        <v>2207</v>
      </c>
      <c r="P18" s="484">
        <v>6907</v>
      </c>
      <c r="Q18" s="485">
        <v>14234</v>
      </c>
      <c r="R18" s="486">
        <v>1226</v>
      </c>
      <c r="S18" s="503">
        <v>74148</v>
      </c>
      <c r="T18" s="504">
        <v>82133</v>
      </c>
      <c r="U18" s="908">
        <v>90.277963790437468</v>
      </c>
    </row>
    <row r="19" spans="2:21" ht="20.25" customHeight="1" x14ac:dyDescent="0.2">
      <c r="B19" s="1103"/>
      <c r="C19" s="479" t="s">
        <v>22</v>
      </c>
      <c r="D19" s="488"/>
      <c r="E19" s="481" t="s">
        <v>31</v>
      </c>
      <c r="F19" s="482"/>
      <c r="G19" s="483">
        <v>26427</v>
      </c>
      <c r="H19" s="484">
        <v>23413</v>
      </c>
      <c r="I19" s="484">
        <v>30281</v>
      </c>
      <c r="J19" s="484">
        <v>29909</v>
      </c>
      <c r="K19" s="484">
        <v>26878</v>
      </c>
      <c r="L19" s="484">
        <v>24813</v>
      </c>
      <c r="M19" s="484">
        <v>32573</v>
      </c>
      <c r="N19" s="484">
        <v>25226</v>
      </c>
      <c r="O19" s="484">
        <v>53517</v>
      </c>
      <c r="P19" s="484">
        <v>14572</v>
      </c>
      <c r="Q19" s="485">
        <v>18009</v>
      </c>
      <c r="R19" s="486">
        <v>17364</v>
      </c>
      <c r="S19" s="503">
        <v>322982</v>
      </c>
      <c r="T19" s="504">
        <v>463453</v>
      </c>
      <c r="U19" s="908">
        <v>69.690346162394036</v>
      </c>
    </row>
    <row r="20" spans="2:21" ht="20.25" customHeight="1" x14ac:dyDescent="0.2">
      <c r="B20" s="1103"/>
      <c r="C20" s="479"/>
      <c r="D20" s="488"/>
      <c r="E20" s="481" t="s">
        <v>32</v>
      </c>
      <c r="F20" s="482"/>
      <c r="G20" s="483">
        <v>11</v>
      </c>
      <c r="H20" s="484">
        <v>0</v>
      </c>
      <c r="I20" s="484">
        <v>0</v>
      </c>
      <c r="J20" s="484">
        <v>0</v>
      </c>
      <c r="K20" s="484">
        <v>20</v>
      </c>
      <c r="L20" s="484">
        <v>11</v>
      </c>
      <c r="M20" s="484">
        <v>39</v>
      </c>
      <c r="N20" s="484">
        <v>0</v>
      </c>
      <c r="O20" s="484">
        <v>0</v>
      </c>
      <c r="P20" s="484">
        <v>0</v>
      </c>
      <c r="Q20" s="485">
        <v>13</v>
      </c>
      <c r="R20" s="486">
        <v>0</v>
      </c>
      <c r="S20" s="503">
        <v>94</v>
      </c>
      <c r="T20" s="504">
        <v>463</v>
      </c>
      <c r="U20" s="908">
        <v>20.302375809935207</v>
      </c>
    </row>
    <row r="21" spans="2:21" ht="20.25" customHeight="1" thickBot="1" x14ac:dyDescent="0.25">
      <c r="B21" s="1103"/>
      <c r="C21" s="505"/>
      <c r="D21" s="506"/>
      <c r="E21" s="440" t="s">
        <v>33</v>
      </c>
      <c r="F21" s="441"/>
      <c r="G21" s="507">
        <v>315</v>
      </c>
      <c r="H21" s="508">
        <v>1274</v>
      </c>
      <c r="I21" s="508">
        <v>2281</v>
      </c>
      <c r="J21" s="508">
        <v>138</v>
      </c>
      <c r="K21" s="508">
        <v>95</v>
      </c>
      <c r="L21" s="508">
        <v>92</v>
      </c>
      <c r="M21" s="508">
        <v>155</v>
      </c>
      <c r="N21" s="508">
        <v>134</v>
      </c>
      <c r="O21" s="508">
        <v>94</v>
      </c>
      <c r="P21" s="508">
        <v>52</v>
      </c>
      <c r="Q21" s="491">
        <v>164</v>
      </c>
      <c r="R21" s="492">
        <v>137</v>
      </c>
      <c r="S21" s="509">
        <v>4931</v>
      </c>
      <c r="T21" s="510">
        <v>3998</v>
      </c>
      <c r="U21" s="909">
        <v>123.33666833416707</v>
      </c>
    </row>
    <row r="22" spans="2:21" ht="20.25" customHeight="1" thickTop="1" x14ac:dyDescent="0.2">
      <c r="B22" s="1103"/>
      <c r="C22" s="479"/>
      <c r="D22" s="471"/>
      <c r="E22" s="472" t="s">
        <v>93</v>
      </c>
      <c r="F22" s="427"/>
      <c r="G22" s="473">
        <v>46360</v>
      </c>
      <c r="H22" s="474">
        <v>56120</v>
      </c>
      <c r="I22" s="474">
        <v>58259</v>
      </c>
      <c r="J22" s="474">
        <v>49895</v>
      </c>
      <c r="K22" s="474">
        <v>46062</v>
      </c>
      <c r="L22" s="474">
        <v>38756</v>
      </c>
      <c r="M22" s="474">
        <v>42048</v>
      </c>
      <c r="N22" s="474">
        <v>33584</v>
      </c>
      <c r="O22" s="474">
        <v>31991</v>
      </c>
      <c r="P22" s="474">
        <v>25355</v>
      </c>
      <c r="Q22" s="500">
        <v>33825</v>
      </c>
      <c r="R22" s="476">
        <v>49498</v>
      </c>
      <c r="S22" s="501">
        <v>511753</v>
      </c>
      <c r="T22" s="502">
        <v>529543</v>
      </c>
      <c r="U22" s="907">
        <v>96.640499449525336</v>
      </c>
    </row>
    <row r="23" spans="2:21" ht="20.25" customHeight="1" x14ac:dyDescent="0.2">
      <c r="B23" s="1103"/>
      <c r="C23" s="479"/>
      <c r="D23" s="511"/>
      <c r="E23" s="481" t="s">
        <v>94</v>
      </c>
      <c r="F23" s="482"/>
      <c r="G23" s="483">
        <v>0</v>
      </c>
      <c r="H23" s="484">
        <v>0</v>
      </c>
      <c r="I23" s="484">
        <v>0</v>
      </c>
      <c r="J23" s="484">
        <v>0</v>
      </c>
      <c r="K23" s="484">
        <v>774</v>
      </c>
      <c r="L23" s="484">
        <v>466</v>
      </c>
      <c r="M23" s="484">
        <v>0</v>
      </c>
      <c r="N23" s="484">
        <v>697</v>
      </c>
      <c r="O23" s="484">
        <v>56</v>
      </c>
      <c r="P23" s="484">
        <v>0</v>
      </c>
      <c r="Q23" s="512">
        <v>0</v>
      </c>
      <c r="R23" s="486">
        <v>704</v>
      </c>
      <c r="S23" s="503">
        <v>2697</v>
      </c>
      <c r="T23" s="504">
        <v>7838</v>
      </c>
      <c r="U23" s="908">
        <v>34.409288083694825</v>
      </c>
    </row>
    <row r="24" spans="2:21" ht="20.25" customHeight="1" x14ac:dyDescent="0.2">
      <c r="B24" s="1103"/>
      <c r="C24" s="479"/>
      <c r="D24" s="471"/>
      <c r="E24" s="472" t="s">
        <v>35</v>
      </c>
      <c r="F24" s="427"/>
      <c r="G24" s="473">
        <v>2078</v>
      </c>
      <c r="H24" s="474">
        <v>1574</v>
      </c>
      <c r="I24" s="474">
        <v>2017</v>
      </c>
      <c r="J24" s="474">
        <v>941</v>
      </c>
      <c r="K24" s="474">
        <v>946</v>
      </c>
      <c r="L24" s="474">
        <v>3568</v>
      </c>
      <c r="M24" s="474">
        <v>1190</v>
      </c>
      <c r="N24" s="474">
        <v>293</v>
      </c>
      <c r="O24" s="474">
        <v>744</v>
      </c>
      <c r="P24" s="474">
        <v>750</v>
      </c>
      <c r="Q24" s="512">
        <v>491</v>
      </c>
      <c r="R24" s="486">
        <v>1295</v>
      </c>
      <c r="S24" s="503">
        <v>15887</v>
      </c>
      <c r="T24" s="504">
        <v>37266</v>
      </c>
      <c r="U24" s="908">
        <v>42.631352975902971</v>
      </c>
    </row>
    <row r="25" spans="2:21" ht="20.25" customHeight="1" x14ac:dyDescent="0.2">
      <c r="B25" s="1103"/>
      <c r="C25" s="479"/>
      <c r="D25" s="480"/>
      <c r="E25" s="481" t="s">
        <v>95</v>
      </c>
      <c r="F25" s="482"/>
      <c r="G25" s="483">
        <v>1362</v>
      </c>
      <c r="H25" s="484">
        <v>1318</v>
      </c>
      <c r="I25" s="484">
        <v>1631</v>
      </c>
      <c r="J25" s="484">
        <v>1675</v>
      </c>
      <c r="K25" s="484">
        <v>1052</v>
      </c>
      <c r="L25" s="484">
        <v>2334</v>
      </c>
      <c r="M25" s="484">
        <v>1549</v>
      </c>
      <c r="N25" s="484">
        <v>1500</v>
      </c>
      <c r="O25" s="484">
        <v>1979</v>
      </c>
      <c r="P25" s="484">
        <v>361</v>
      </c>
      <c r="Q25" s="485">
        <v>781</v>
      </c>
      <c r="R25" s="486">
        <v>541</v>
      </c>
      <c r="S25" s="461">
        <v>16083</v>
      </c>
      <c r="T25" s="483">
        <v>24349</v>
      </c>
      <c r="U25" s="456">
        <v>66.051993921721632</v>
      </c>
    </row>
    <row r="26" spans="2:21" ht="20.25" customHeight="1" x14ac:dyDescent="0.2">
      <c r="B26" s="1103"/>
      <c r="C26" s="479"/>
      <c r="D26" s="480"/>
      <c r="E26" s="481" t="s">
        <v>96</v>
      </c>
      <c r="F26" s="482"/>
      <c r="G26" s="483">
        <v>1456</v>
      </c>
      <c r="H26" s="484">
        <v>0</v>
      </c>
      <c r="I26" s="484">
        <v>872</v>
      </c>
      <c r="J26" s="484">
        <v>1018</v>
      </c>
      <c r="K26" s="484">
        <v>0</v>
      </c>
      <c r="L26" s="484">
        <v>632</v>
      </c>
      <c r="M26" s="484">
        <v>109</v>
      </c>
      <c r="N26" s="484">
        <v>239</v>
      </c>
      <c r="O26" s="484">
        <v>1200</v>
      </c>
      <c r="P26" s="484">
        <v>133</v>
      </c>
      <c r="Q26" s="485">
        <v>1518</v>
      </c>
      <c r="R26" s="486">
        <v>155</v>
      </c>
      <c r="S26" s="461">
        <v>7332</v>
      </c>
      <c r="T26" s="483">
        <v>11626</v>
      </c>
      <c r="U26" s="456">
        <v>63.065542749010838</v>
      </c>
    </row>
    <row r="27" spans="2:21" ht="20.25" customHeight="1" x14ac:dyDescent="0.2">
      <c r="B27" s="1103"/>
      <c r="C27" s="479"/>
      <c r="D27" s="488"/>
      <c r="E27" s="481" t="s">
        <v>98</v>
      </c>
      <c r="F27" s="482"/>
      <c r="G27" s="483">
        <v>9724</v>
      </c>
      <c r="H27" s="484">
        <v>8296</v>
      </c>
      <c r="I27" s="484">
        <v>430</v>
      </c>
      <c r="J27" s="484">
        <v>4485</v>
      </c>
      <c r="K27" s="484">
        <v>2646</v>
      </c>
      <c r="L27" s="484">
        <v>1601</v>
      </c>
      <c r="M27" s="484">
        <v>17648</v>
      </c>
      <c r="N27" s="484">
        <v>5578</v>
      </c>
      <c r="O27" s="484">
        <v>35780</v>
      </c>
      <c r="P27" s="484">
        <v>1120</v>
      </c>
      <c r="Q27" s="485">
        <v>3785</v>
      </c>
      <c r="R27" s="486">
        <v>1923</v>
      </c>
      <c r="S27" s="461">
        <v>93016</v>
      </c>
      <c r="T27" s="483">
        <v>125600</v>
      </c>
      <c r="U27" s="456">
        <v>74.057324840764323</v>
      </c>
    </row>
    <row r="28" spans="2:21" ht="20.25" customHeight="1" x14ac:dyDescent="0.2">
      <c r="B28" s="1103"/>
      <c r="C28" s="479" t="s">
        <v>37</v>
      </c>
      <c r="D28" s="488"/>
      <c r="E28" s="481" t="s">
        <v>99</v>
      </c>
      <c r="F28" s="482"/>
      <c r="G28" s="483">
        <v>290</v>
      </c>
      <c r="H28" s="484">
        <v>126</v>
      </c>
      <c r="I28" s="484">
        <v>383</v>
      </c>
      <c r="J28" s="484">
        <v>500</v>
      </c>
      <c r="K28" s="484">
        <v>59</v>
      </c>
      <c r="L28" s="484">
        <v>316</v>
      </c>
      <c r="M28" s="484">
        <v>272</v>
      </c>
      <c r="N28" s="484">
        <v>99</v>
      </c>
      <c r="O28" s="484">
        <v>23</v>
      </c>
      <c r="P28" s="484">
        <v>1174</v>
      </c>
      <c r="Q28" s="485">
        <v>0</v>
      </c>
      <c r="R28" s="486">
        <v>0</v>
      </c>
      <c r="S28" s="461">
        <v>3242</v>
      </c>
      <c r="T28" s="483">
        <v>2317</v>
      </c>
      <c r="U28" s="456">
        <v>139.92231333621061</v>
      </c>
    </row>
    <row r="29" spans="2:21" ht="20.25" customHeight="1" x14ac:dyDescent="0.2">
      <c r="B29" s="1103"/>
      <c r="C29" s="487" t="s">
        <v>39</v>
      </c>
      <c r="D29" s="488"/>
      <c r="E29" s="481" t="s">
        <v>100</v>
      </c>
      <c r="F29" s="482"/>
      <c r="G29" s="483">
        <v>0</v>
      </c>
      <c r="H29" s="484">
        <v>0</v>
      </c>
      <c r="I29" s="484">
        <v>0</v>
      </c>
      <c r="J29" s="484">
        <v>0</v>
      </c>
      <c r="K29" s="484">
        <v>0</v>
      </c>
      <c r="L29" s="484">
        <v>1434</v>
      </c>
      <c r="M29" s="484">
        <v>189</v>
      </c>
      <c r="N29" s="484">
        <v>0</v>
      </c>
      <c r="O29" s="484">
        <v>0</v>
      </c>
      <c r="P29" s="484">
        <v>0</v>
      </c>
      <c r="Q29" s="485">
        <v>1543</v>
      </c>
      <c r="R29" s="486">
        <v>0</v>
      </c>
      <c r="S29" s="461">
        <v>3166</v>
      </c>
      <c r="T29" s="483">
        <v>1858</v>
      </c>
      <c r="U29" s="456">
        <v>170.3982777179763</v>
      </c>
    </row>
    <row r="30" spans="2:21" ht="20.25" customHeight="1" x14ac:dyDescent="0.2">
      <c r="B30" s="1103"/>
      <c r="C30" s="479" t="s">
        <v>22</v>
      </c>
      <c r="D30" s="480"/>
      <c r="E30" s="481" t="s">
        <v>101</v>
      </c>
      <c r="F30" s="482"/>
      <c r="G30" s="483">
        <v>201</v>
      </c>
      <c r="H30" s="484">
        <v>525</v>
      </c>
      <c r="I30" s="484">
        <v>0</v>
      </c>
      <c r="J30" s="484">
        <v>0</v>
      </c>
      <c r="K30" s="484">
        <v>2627</v>
      </c>
      <c r="L30" s="484">
        <v>1050</v>
      </c>
      <c r="M30" s="484">
        <v>0</v>
      </c>
      <c r="N30" s="484">
        <v>35</v>
      </c>
      <c r="O30" s="484">
        <v>327</v>
      </c>
      <c r="P30" s="484">
        <v>0</v>
      </c>
      <c r="Q30" s="485">
        <v>1467</v>
      </c>
      <c r="R30" s="486">
        <v>61</v>
      </c>
      <c r="S30" s="461">
        <v>6293</v>
      </c>
      <c r="T30" s="483">
        <v>11735</v>
      </c>
      <c r="U30" s="456">
        <v>53.625905411163188</v>
      </c>
    </row>
    <row r="31" spans="2:21" ht="20.25" customHeight="1" x14ac:dyDescent="0.2">
      <c r="B31" s="1103"/>
      <c r="C31" s="479"/>
      <c r="D31" s="480"/>
      <c r="E31" s="481" t="s">
        <v>102</v>
      </c>
      <c r="F31" s="482"/>
      <c r="G31" s="483">
        <v>7496</v>
      </c>
      <c r="H31" s="484">
        <v>4425</v>
      </c>
      <c r="I31" s="484">
        <v>3301</v>
      </c>
      <c r="J31" s="484">
        <v>1314</v>
      </c>
      <c r="K31" s="484">
        <v>7650</v>
      </c>
      <c r="L31" s="484">
        <v>1457</v>
      </c>
      <c r="M31" s="484">
        <v>1670</v>
      </c>
      <c r="N31" s="484">
        <v>11023</v>
      </c>
      <c r="O31" s="484">
        <v>8707</v>
      </c>
      <c r="P31" s="484">
        <v>2909</v>
      </c>
      <c r="Q31" s="485">
        <v>4656</v>
      </c>
      <c r="R31" s="486">
        <v>4346</v>
      </c>
      <c r="S31" s="461">
        <v>58954</v>
      </c>
      <c r="T31" s="483">
        <v>70024</v>
      </c>
      <c r="U31" s="456">
        <v>84.191134468182341</v>
      </c>
    </row>
    <row r="32" spans="2:21" ht="20.25" customHeight="1" x14ac:dyDescent="0.2">
      <c r="B32" s="1103"/>
      <c r="C32" s="479"/>
      <c r="D32" s="480"/>
      <c r="E32" s="481" t="s">
        <v>103</v>
      </c>
      <c r="F32" s="482"/>
      <c r="G32" s="483">
        <v>0</v>
      </c>
      <c r="H32" s="484">
        <v>0</v>
      </c>
      <c r="I32" s="484">
        <v>0</v>
      </c>
      <c r="J32" s="484">
        <v>0</v>
      </c>
      <c r="K32" s="484">
        <v>0</v>
      </c>
      <c r="L32" s="484">
        <v>943</v>
      </c>
      <c r="M32" s="484">
        <v>171</v>
      </c>
      <c r="N32" s="484">
        <v>0</v>
      </c>
      <c r="O32" s="484">
        <v>0</v>
      </c>
      <c r="P32" s="484">
        <v>1147</v>
      </c>
      <c r="Q32" s="485">
        <v>0</v>
      </c>
      <c r="R32" s="486">
        <v>158</v>
      </c>
      <c r="S32" s="461">
        <v>2419</v>
      </c>
      <c r="T32" s="483">
        <v>1757</v>
      </c>
      <c r="U32" s="456">
        <v>137.67785998861697</v>
      </c>
    </row>
    <row r="33" spans="2:21" ht="20.25" customHeight="1" x14ac:dyDescent="0.2">
      <c r="B33" s="1103"/>
      <c r="C33" s="479"/>
      <c r="D33" s="480"/>
      <c r="E33" s="481" t="s">
        <v>104</v>
      </c>
      <c r="F33" s="482"/>
      <c r="G33" s="483">
        <v>279</v>
      </c>
      <c r="H33" s="484">
        <v>0</v>
      </c>
      <c r="I33" s="484">
        <v>0</v>
      </c>
      <c r="J33" s="484">
        <v>0</v>
      </c>
      <c r="K33" s="484">
        <v>26</v>
      </c>
      <c r="L33" s="484">
        <v>0</v>
      </c>
      <c r="M33" s="484">
        <v>0</v>
      </c>
      <c r="N33" s="484">
        <v>0</v>
      </c>
      <c r="O33" s="484">
        <v>76</v>
      </c>
      <c r="P33" s="484">
        <v>0</v>
      </c>
      <c r="Q33" s="485">
        <v>0</v>
      </c>
      <c r="R33" s="486">
        <v>59</v>
      </c>
      <c r="S33" s="461">
        <v>440</v>
      </c>
      <c r="T33" s="483">
        <v>1420</v>
      </c>
      <c r="U33" s="456">
        <v>30.985915492957744</v>
      </c>
    </row>
    <row r="34" spans="2:21" ht="20.25" customHeight="1" x14ac:dyDescent="0.2">
      <c r="B34" s="1103"/>
      <c r="C34" s="479" t="s">
        <v>105</v>
      </c>
      <c r="D34" s="480"/>
      <c r="E34" s="481" t="s">
        <v>106</v>
      </c>
      <c r="F34" s="482"/>
      <c r="G34" s="483">
        <v>206</v>
      </c>
      <c r="H34" s="484">
        <v>1229</v>
      </c>
      <c r="I34" s="484">
        <v>654</v>
      </c>
      <c r="J34" s="484">
        <v>7929</v>
      </c>
      <c r="K34" s="484">
        <v>57</v>
      </c>
      <c r="L34" s="484">
        <v>3022</v>
      </c>
      <c r="M34" s="484">
        <v>216</v>
      </c>
      <c r="N34" s="484">
        <v>250</v>
      </c>
      <c r="O34" s="484">
        <v>374</v>
      </c>
      <c r="P34" s="484">
        <v>1535</v>
      </c>
      <c r="Q34" s="485">
        <v>0</v>
      </c>
      <c r="R34" s="486">
        <v>385</v>
      </c>
      <c r="S34" s="461">
        <v>15857</v>
      </c>
      <c r="T34" s="483">
        <v>16385</v>
      </c>
      <c r="U34" s="456">
        <v>96.777540433323168</v>
      </c>
    </row>
    <row r="35" spans="2:21" ht="20.25" customHeight="1" x14ac:dyDescent="0.2">
      <c r="B35" s="1103"/>
      <c r="C35" s="479" t="s">
        <v>107</v>
      </c>
      <c r="D35" s="480"/>
      <c r="E35" s="481" t="s">
        <v>108</v>
      </c>
      <c r="F35" s="482"/>
      <c r="G35" s="483">
        <v>374</v>
      </c>
      <c r="H35" s="484">
        <v>815</v>
      </c>
      <c r="I35" s="484">
        <v>6027</v>
      </c>
      <c r="J35" s="484">
        <v>1573</v>
      </c>
      <c r="K35" s="484">
        <v>5025</v>
      </c>
      <c r="L35" s="484">
        <v>5271</v>
      </c>
      <c r="M35" s="484">
        <v>3192</v>
      </c>
      <c r="N35" s="484">
        <v>505</v>
      </c>
      <c r="O35" s="484">
        <v>2671</v>
      </c>
      <c r="P35" s="484">
        <v>5972</v>
      </c>
      <c r="Q35" s="485">
        <v>231</v>
      </c>
      <c r="R35" s="486">
        <v>2912</v>
      </c>
      <c r="S35" s="461">
        <v>34568</v>
      </c>
      <c r="T35" s="483">
        <v>79436</v>
      </c>
      <c r="U35" s="456">
        <v>43.516793393423633</v>
      </c>
    </row>
    <row r="36" spans="2:21" ht="20.25" customHeight="1" x14ac:dyDescent="0.2">
      <c r="B36" s="1103"/>
      <c r="C36" s="479" t="s">
        <v>109</v>
      </c>
      <c r="D36" s="480"/>
      <c r="E36" s="513" t="s">
        <v>110</v>
      </c>
      <c r="F36" s="482"/>
      <c r="G36" s="483">
        <v>97</v>
      </c>
      <c r="H36" s="484">
        <v>12826</v>
      </c>
      <c r="I36" s="484">
        <v>4362</v>
      </c>
      <c r="J36" s="484">
        <v>3916</v>
      </c>
      <c r="K36" s="484">
        <v>547</v>
      </c>
      <c r="L36" s="484">
        <v>2544</v>
      </c>
      <c r="M36" s="484">
        <v>1262</v>
      </c>
      <c r="N36" s="484">
        <v>638</v>
      </c>
      <c r="O36" s="484">
        <v>18</v>
      </c>
      <c r="P36" s="484">
        <v>1529</v>
      </c>
      <c r="Q36" s="485">
        <v>858</v>
      </c>
      <c r="R36" s="486">
        <v>20</v>
      </c>
      <c r="S36" s="461">
        <v>28617</v>
      </c>
      <c r="T36" s="483">
        <v>45981</v>
      </c>
      <c r="U36" s="456">
        <v>62.236575977033993</v>
      </c>
    </row>
    <row r="37" spans="2:21" ht="20.25" customHeight="1" x14ac:dyDescent="0.2">
      <c r="B37" s="1103"/>
      <c r="C37" s="479"/>
      <c r="D37" s="480"/>
      <c r="E37" s="481" t="s">
        <v>111</v>
      </c>
      <c r="F37" s="482"/>
      <c r="G37" s="483">
        <v>2233</v>
      </c>
      <c r="H37" s="484">
        <v>2462</v>
      </c>
      <c r="I37" s="484">
        <v>5585</v>
      </c>
      <c r="J37" s="484">
        <v>1759</v>
      </c>
      <c r="K37" s="484">
        <v>1540</v>
      </c>
      <c r="L37" s="484">
        <v>1548</v>
      </c>
      <c r="M37" s="484">
        <v>832</v>
      </c>
      <c r="N37" s="484">
        <v>2080</v>
      </c>
      <c r="O37" s="484">
        <v>1069</v>
      </c>
      <c r="P37" s="484">
        <v>1146</v>
      </c>
      <c r="Q37" s="485">
        <v>1303</v>
      </c>
      <c r="R37" s="486">
        <v>4183</v>
      </c>
      <c r="S37" s="461">
        <v>25740</v>
      </c>
      <c r="T37" s="483">
        <v>31369</v>
      </c>
      <c r="U37" s="456">
        <v>82.055532532117695</v>
      </c>
    </row>
    <row r="38" spans="2:21" ht="20.25" customHeight="1" x14ac:dyDescent="0.2">
      <c r="B38" s="1103"/>
      <c r="C38" s="479"/>
      <c r="D38" s="480"/>
      <c r="E38" s="481" t="s">
        <v>112</v>
      </c>
      <c r="F38" s="482"/>
      <c r="G38" s="483">
        <v>191</v>
      </c>
      <c r="H38" s="484">
        <v>146</v>
      </c>
      <c r="I38" s="484">
        <v>0</v>
      </c>
      <c r="J38" s="484">
        <v>2469</v>
      </c>
      <c r="K38" s="484">
        <v>850</v>
      </c>
      <c r="L38" s="484">
        <v>1203</v>
      </c>
      <c r="M38" s="484">
        <v>2291</v>
      </c>
      <c r="N38" s="484">
        <v>2011</v>
      </c>
      <c r="O38" s="484">
        <v>135</v>
      </c>
      <c r="P38" s="484">
        <v>115</v>
      </c>
      <c r="Q38" s="485">
        <v>7510</v>
      </c>
      <c r="R38" s="486">
        <v>33</v>
      </c>
      <c r="S38" s="461">
        <v>16954</v>
      </c>
      <c r="T38" s="483">
        <v>2470</v>
      </c>
      <c r="U38" s="456">
        <v>686.39676113360326</v>
      </c>
    </row>
    <row r="39" spans="2:21" ht="20.25" customHeight="1" thickBot="1" x14ac:dyDescent="0.25">
      <c r="B39" s="1103"/>
      <c r="C39" s="479"/>
      <c r="D39" s="480"/>
      <c r="E39" s="513" t="s">
        <v>113</v>
      </c>
      <c r="F39" s="482"/>
      <c r="G39" s="483">
        <v>1821</v>
      </c>
      <c r="H39" s="484">
        <v>708</v>
      </c>
      <c r="I39" s="484">
        <v>10149</v>
      </c>
      <c r="J39" s="484">
        <v>200</v>
      </c>
      <c r="K39" s="484">
        <v>537</v>
      </c>
      <c r="L39" s="484">
        <v>1165</v>
      </c>
      <c r="M39" s="484">
        <v>302</v>
      </c>
      <c r="N39" s="484">
        <v>510</v>
      </c>
      <c r="O39" s="484">
        <v>228</v>
      </c>
      <c r="P39" s="484">
        <v>878</v>
      </c>
      <c r="Q39" s="491">
        <v>13</v>
      </c>
      <c r="R39" s="492">
        <v>839</v>
      </c>
      <c r="S39" s="493">
        <v>17350</v>
      </c>
      <c r="T39" s="494">
        <v>26440</v>
      </c>
      <c r="U39" s="905">
        <v>65.620272314674736</v>
      </c>
    </row>
    <row r="40" spans="2:21" ht="20.25" customHeight="1" thickTop="1" x14ac:dyDescent="0.2">
      <c r="B40" s="1103"/>
      <c r="C40" s="470"/>
      <c r="D40" s="495"/>
      <c r="E40" s="514" t="s">
        <v>43</v>
      </c>
      <c r="F40" s="515"/>
      <c r="G40" s="182">
        <v>68637</v>
      </c>
      <c r="H40" s="183">
        <v>73882</v>
      </c>
      <c r="I40" s="183">
        <v>84255</v>
      </c>
      <c r="J40" s="183">
        <v>62899</v>
      </c>
      <c r="K40" s="183">
        <v>63299</v>
      </c>
      <c r="L40" s="183">
        <v>63661</v>
      </c>
      <c r="M40" s="183">
        <v>56833</v>
      </c>
      <c r="N40" s="183">
        <v>54428</v>
      </c>
      <c r="O40" s="183">
        <v>78723</v>
      </c>
      <c r="P40" s="183">
        <v>39319</v>
      </c>
      <c r="Q40" s="516">
        <v>53812</v>
      </c>
      <c r="R40" s="517">
        <v>61079</v>
      </c>
      <c r="S40" s="518">
        <v>760827</v>
      </c>
      <c r="T40" s="519">
        <v>934018</v>
      </c>
      <c r="U40" s="910">
        <v>81.457423732733204</v>
      </c>
    </row>
    <row r="41" spans="2:21" ht="20.25" customHeight="1" x14ac:dyDescent="0.2">
      <c r="B41" s="1103"/>
      <c r="C41" s="479"/>
      <c r="D41" s="471"/>
      <c r="E41" s="1139" t="s">
        <v>44</v>
      </c>
      <c r="F41" s="1140"/>
      <c r="G41" s="185">
        <v>23434</v>
      </c>
      <c r="H41" s="186">
        <v>31110</v>
      </c>
      <c r="I41" s="186">
        <v>36116</v>
      </c>
      <c r="J41" s="186">
        <v>26291</v>
      </c>
      <c r="K41" s="186">
        <v>20336</v>
      </c>
      <c r="L41" s="186">
        <v>23776</v>
      </c>
      <c r="M41" s="186">
        <v>26582</v>
      </c>
      <c r="N41" s="186">
        <v>16149</v>
      </c>
      <c r="O41" s="186">
        <v>17806</v>
      </c>
      <c r="P41" s="186">
        <v>14914</v>
      </c>
      <c r="Q41" s="520">
        <v>25944</v>
      </c>
      <c r="R41" s="521">
        <v>26272</v>
      </c>
      <c r="S41" s="477">
        <v>288730</v>
      </c>
      <c r="T41" s="478">
        <v>380605</v>
      </c>
      <c r="U41" s="906">
        <v>75.860800567517501</v>
      </c>
    </row>
    <row r="42" spans="2:21" ht="20.25" customHeight="1" x14ac:dyDescent="0.2">
      <c r="B42" s="1103"/>
      <c r="C42" s="479"/>
      <c r="D42" s="490"/>
      <c r="E42" s="1105" t="s">
        <v>45</v>
      </c>
      <c r="F42" s="1106"/>
      <c r="G42" s="190">
        <v>10322</v>
      </c>
      <c r="H42" s="191">
        <v>7886</v>
      </c>
      <c r="I42" s="191">
        <v>11005</v>
      </c>
      <c r="J42" s="191">
        <v>5620</v>
      </c>
      <c r="K42" s="191">
        <v>9188</v>
      </c>
      <c r="L42" s="191">
        <v>7511</v>
      </c>
      <c r="M42" s="191">
        <v>6461</v>
      </c>
      <c r="N42" s="191">
        <v>4571</v>
      </c>
      <c r="O42" s="191">
        <v>27947</v>
      </c>
      <c r="P42" s="191">
        <v>3170</v>
      </c>
      <c r="Q42" s="522">
        <v>2095</v>
      </c>
      <c r="R42" s="523">
        <v>3406</v>
      </c>
      <c r="S42" s="461">
        <v>99182</v>
      </c>
      <c r="T42" s="483">
        <v>85187</v>
      </c>
      <c r="U42" s="456">
        <v>116.42856304365689</v>
      </c>
    </row>
    <row r="43" spans="2:21" ht="20.25" customHeight="1" x14ac:dyDescent="0.2">
      <c r="B43" s="1103"/>
      <c r="C43" s="479" t="s">
        <v>46</v>
      </c>
      <c r="D43" s="490"/>
      <c r="E43" s="1105" t="s">
        <v>132</v>
      </c>
      <c r="F43" s="1106"/>
      <c r="G43" s="190">
        <v>7550</v>
      </c>
      <c r="H43" s="191">
        <v>7657</v>
      </c>
      <c r="I43" s="191">
        <v>4541</v>
      </c>
      <c r="J43" s="191">
        <v>6887</v>
      </c>
      <c r="K43" s="191">
        <v>8296</v>
      </c>
      <c r="L43" s="191">
        <v>6401</v>
      </c>
      <c r="M43" s="191">
        <v>3862</v>
      </c>
      <c r="N43" s="191">
        <v>8288</v>
      </c>
      <c r="O43" s="191">
        <v>4537</v>
      </c>
      <c r="P43" s="191">
        <v>4331</v>
      </c>
      <c r="Q43" s="522">
        <v>10247</v>
      </c>
      <c r="R43" s="523">
        <v>5803</v>
      </c>
      <c r="S43" s="461">
        <v>78400</v>
      </c>
      <c r="T43" s="483">
        <v>124561</v>
      </c>
      <c r="U43" s="456">
        <v>62.941048963961435</v>
      </c>
    </row>
    <row r="44" spans="2:21" ht="20.25" customHeight="1" x14ac:dyDescent="0.2">
      <c r="B44" s="1103"/>
      <c r="C44" s="479" t="s">
        <v>48</v>
      </c>
      <c r="D44" s="490"/>
      <c r="E44" s="1105" t="s">
        <v>49</v>
      </c>
      <c r="F44" s="1106"/>
      <c r="G44" s="190">
        <v>3116</v>
      </c>
      <c r="H44" s="191">
        <v>1608</v>
      </c>
      <c r="I44" s="191">
        <v>3312</v>
      </c>
      <c r="J44" s="191">
        <v>2669</v>
      </c>
      <c r="K44" s="191">
        <v>7416</v>
      </c>
      <c r="L44" s="191">
        <v>1004</v>
      </c>
      <c r="M44" s="191">
        <v>1695</v>
      </c>
      <c r="N44" s="191">
        <v>7306</v>
      </c>
      <c r="O44" s="191">
        <v>2091</v>
      </c>
      <c r="P44" s="191">
        <v>1139</v>
      </c>
      <c r="Q44" s="522">
        <v>1751</v>
      </c>
      <c r="R44" s="523">
        <v>2518</v>
      </c>
      <c r="S44" s="461">
        <v>35625</v>
      </c>
      <c r="T44" s="483">
        <v>24769</v>
      </c>
      <c r="U44" s="456">
        <v>143.82897977310347</v>
      </c>
    </row>
    <row r="45" spans="2:21" ht="20.25" customHeight="1" x14ac:dyDescent="0.2">
      <c r="B45" s="1103"/>
      <c r="C45" s="479" t="s">
        <v>22</v>
      </c>
      <c r="D45" s="490"/>
      <c r="E45" s="1105" t="s">
        <v>50</v>
      </c>
      <c r="F45" s="1106"/>
      <c r="G45" s="190">
        <v>2058</v>
      </c>
      <c r="H45" s="191">
        <v>2271</v>
      </c>
      <c r="I45" s="191">
        <v>2002</v>
      </c>
      <c r="J45" s="191">
        <v>3341</v>
      </c>
      <c r="K45" s="191">
        <v>899</v>
      </c>
      <c r="L45" s="191">
        <v>5215</v>
      </c>
      <c r="M45" s="191">
        <v>1469</v>
      </c>
      <c r="N45" s="191">
        <v>375</v>
      </c>
      <c r="O45" s="191">
        <v>293</v>
      </c>
      <c r="P45" s="191">
        <v>2768</v>
      </c>
      <c r="Q45" s="522">
        <v>2596</v>
      </c>
      <c r="R45" s="523">
        <v>836</v>
      </c>
      <c r="S45" s="461">
        <v>24123</v>
      </c>
      <c r="T45" s="483">
        <v>41281</v>
      </c>
      <c r="U45" s="456">
        <v>58.436084397180302</v>
      </c>
    </row>
    <row r="46" spans="2:21" ht="20.25" customHeight="1" x14ac:dyDescent="0.2">
      <c r="B46" s="1103"/>
      <c r="C46" s="479"/>
      <c r="D46" s="490"/>
      <c r="E46" s="1105" t="s">
        <v>51</v>
      </c>
      <c r="F46" s="1106"/>
      <c r="G46" s="190">
        <v>1395</v>
      </c>
      <c r="H46" s="191">
        <v>2626</v>
      </c>
      <c r="I46" s="191">
        <v>1971</v>
      </c>
      <c r="J46" s="191">
        <v>1597</v>
      </c>
      <c r="K46" s="191">
        <v>1259</v>
      </c>
      <c r="L46" s="191">
        <v>1685</v>
      </c>
      <c r="M46" s="191">
        <v>825</v>
      </c>
      <c r="N46" s="191">
        <v>2259</v>
      </c>
      <c r="O46" s="191">
        <v>524</v>
      </c>
      <c r="P46" s="191">
        <v>228</v>
      </c>
      <c r="Q46" s="522">
        <v>132</v>
      </c>
      <c r="R46" s="523">
        <v>3970</v>
      </c>
      <c r="S46" s="461">
        <v>18471</v>
      </c>
      <c r="T46" s="483">
        <v>19452</v>
      </c>
      <c r="U46" s="456">
        <v>94.956816779765575</v>
      </c>
    </row>
    <row r="47" spans="2:21" ht="20.25" customHeight="1" x14ac:dyDescent="0.2">
      <c r="B47" s="1103"/>
      <c r="C47" s="479"/>
      <c r="D47" s="490"/>
      <c r="E47" s="1100" t="s">
        <v>52</v>
      </c>
      <c r="F47" s="1101"/>
      <c r="G47" s="193">
        <v>3258</v>
      </c>
      <c r="H47" s="194">
        <v>7646</v>
      </c>
      <c r="I47" s="194">
        <v>8462</v>
      </c>
      <c r="J47" s="194">
        <v>5805</v>
      </c>
      <c r="K47" s="194">
        <v>4272</v>
      </c>
      <c r="L47" s="194">
        <v>6394</v>
      </c>
      <c r="M47" s="194">
        <v>6312</v>
      </c>
      <c r="N47" s="194">
        <v>8273</v>
      </c>
      <c r="O47" s="194">
        <v>15739</v>
      </c>
      <c r="P47" s="194">
        <v>2142</v>
      </c>
      <c r="Q47" s="522">
        <v>4036</v>
      </c>
      <c r="R47" s="523">
        <v>5024</v>
      </c>
      <c r="S47" s="461">
        <v>77363</v>
      </c>
      <c r="T47" s="483">
        <v>81855</v>
      </c>
      <c r="U47" s="456">
        <v>94.512247266507856</v>
      </c>
    </row>
    <row r="48" spans="2:21" ht="20.25" customHeight="1" x14ac:dyDescent="0.2">
      <c r="B48" s="1103"/>
      <c r="C48" s="479"/>
      <c r="D48" s="490"/>
      <c r="E48" s="1113" t="s">
        <v>126</v>
      </c>
      <c r="F48" s="1114"/>
      <c r="G48" s="305">
        <v>4344</v>
      </c>
      <c r="H48" s="306">
        <v>3589</v>
      </c>
      <c r="I48" s="306">
        <v>1907</v>
      </c>
      <c r="J48" s="306">
        <v>1114</v>
      </c>
      <c r="K48" s="306">
        <v>4799</v>
      </c>
      <c r="L48" s="306">
        <v>3254</v>
      </c>
      <c r="M48" s="306">
        <v>2645</v>
      </c>
      <c r="N48" s="306">
        <v>1299</v>
      </c>
      <c r="O48" s="306">
        <v>5637</v>
      </c>
      <c r="P48" s="306">
        <v>1216</v>
      </c>
      <c r="Q48" s="524">
        <v>768</v>
      </c>
      <c r="R48" s="525">
        <v>3049</v>
      </c>
      <c r="S48" s="461">
        <v>33621</v>
      </c>
      <c r="T48" s="483">
        <v>35757</v>
      </c>
      <c r="U48" s="456">
        <v>94.026344491987572</v>
      </c>
    </row>
    <row r="49" spans="2:21" ht="20.25" customHeight="1" x14ac:dyDescent="0.2">
      <c r="B49" s="1103"/>
      <c r="C49" s="479"/>
      <c r="D49" s="490"/>
      <c r="E49" s="1124" t="s">
        <v>127</v>
      </c>
      <c r="F49" s="1125"/>
      <c r="G49" s="311">
        <v>13160</v>
      </c>
      <c r="H49" s="312">
        <v>9489</v>
      </c>
      <c r="I49" s="312">
        <v>14939</v>
      </c>
      <c r="J49" s="312">
        <v>9575</v>
      </c>
      <c r="K49" s="312">
        <v>6834</v>
      </c>
      <c r="L49" s="312">
        <v>8421</v>
      </c>
      <c r="M49" s="312">
        <v>6982</v>
      </c>
      <c r="N49" s="312">
        <v>5908</v>
      </c>
      <c r="O49" s="312">
        <v>4149</v>
      </c>
      <c r="P49" s="312">
        <v>9411</v>
      </c>
      <c r="Q49" s="526">
        <v>6243</v>
      </c>
      <c r="R49" s="527">
        <v>10201</v>
      </c>
      <c r="S49" s="528">
        <v>105312</v>
      </c>
      <c r="T49" s="529">
        <v>140551</v>
      </c>
      <c r="U49" s="911">
        <v>74.927962092051985</v>
      </c>
    </row>
    <row r="50" spans="2:21" ht="20.25" customHeight="1" thickBot="1" x14ac:dyDescent="0.25">
      <c r="B50" s="1103"/>
      <c r="C50" s="530"/>
      <c r="D50" s="531"/>
      <c r="E50" s="532" t="s">
        <v>53</v>
      </c>
      <c r="F50" s="533"/>
      <c r="G50" s="199">
        <v>5531</v>
      </c>
      <c r="H50" s="200">
        <v>16688</v>
      </c>
      <c r="I50" s="200">
        <v>9415</v>
      </c>
      <c r="J50" s="200">
        <v>14775</v>
      </c>
      <c r="K50" s="200">
        <v>7099</v>
      </c>
      <c r="L50" s="200">
        <v>3649</v>
      </c>
      <c r="M50" s="200">
        <v>16108</v>
      </c>
      <c r="N50" s="200">
        <v>4614</v>
      </c>
      <c r="O50" s="200">
        <v>6655</v>
      </c>
      <c r="P50" s="200">
        <v>4805</v>
      </c>
      <c r="Q50" s="534">
        <v>4169</v>
      </c>
      <c r="R50" s="535">
        <v>6033</v>
      </c>
      <c r="S50" s="536">
        <v>99541</v>
      </c>
      <c r="T50" s="537">
        <v>93396</v>
      </c>
      <c r="U50" s="912">
        <v>106.5795108998244</v>
      </c>
    </row>
    <row r="51" spans="2:21" ht="24.75" customHeight="1" thickTop="1" x14ac:dyDescent="0.2">
      <c r="B51" s="1103"/>
      <c r="C51" s="1109" t="s">
        <v>54</v>
      </c>
      <c r="D51" s="1109"/>
      <c r="E51" s="1109"/>
      <c r="F51" s="1110"/>
      <c r="G51" s="204">
        <v>176.59047619047618</v>
      </c>
      <c r="H51" s="205">
        <v>208.68663594470047</v>
      </c>
      <c r="I51" s="205">
        <v>195.96234309623432</v>
      </c>
      <c r="J51" s="205">
        <v>192.26237623762376</v>
      </c>
      <c r="K51" s="205">
        <v>188.73458445040214</v>
      </c>
      <c r="L51" s="205">
        <v>194.53757225433526</v>
      </c>
      <c r="M51" s="205">
        <v>210.20461095100865</v>
      </c>
      <c r="N51" s="205">
        <v>213.1480144404332</v>
      </c>
      <c r="O51" s="205">
        <v>277.2012987012987</v>
      </c>
      <c r="P51" s="205">
        <v>191.84347826086957</v>
      </c>
      <c r="Q51" s="538">
        <v>247.78205128205127</v>
      </c>
      <c r="R51" s="539">
        <v>166.53101736972704</v>
      </c>
      <c r="S51" s="686">
        <v>202.24917724494594</v>
      </c>
      <c r="T51" s="687">
        <v>231.08726945569052</v>
      </c>
      <c r="U51" s="906">
        <v>87.520691953879322</v>
      </c>
    </row>
    <row r="52" spans="2:21" ht="24.75" customHeight="1" thickBot="1" x14ac:dyDescent="0.25">
      <c r="B52" s="1104"/>
      <c r="C52" s="1111" t="s">
        <v>55</v>
      </c>
      <c r="D52" s="1111"/>
      <c r="E52" s="1111"/>
      <c r="F52" s="1112"/>
      <c r="G52" s="207">
        <v>14.79361719339877</v>
      </c>
      <c r="H52" s="208">
        <v>16.889621287402008</v>
      </c>
      <c r="I52" s="208">
        <v>14.061738016440696</v>
      </c>
      <c r="J52" s="208">
        <v>16.760344516826738</v>
      </c>
      <c r="K52" s="208">
        <v>15.461902326770646</v>
      </c>
      <c r="L52" s="208">
        <v>15.625152280493241</v>
      </c>
      <c r="M52" s="208">
        <v>14.262170795574505</v>
      </c>
      <c r="N52" s="208">
        <v>14.041055519799464</v>
      </c>
      <c r="O52" s="208">
        <v>15.207793576799643</v>
      </c>
      <c r="P52" s="208">
        <v>15.669068987399148</v>
      </c>
      <c r="Q52" s="542">
        <v>15.592297476759628</v>
      </c>
      <c r="R52" s="543">
        <v>15.422279175110264</v>
      </c>
      <c r="S52" s="688">
        <v>15.324032274561583</v>
      </c>
      <c r="T52" s="689">
        <v>14.352416844621544</v>
      </c>
      <c r="U52" s="905">
        <v>106.76969907200085</v>
      </c>
    </row>
    <row r="53" spans="2:21" ht="24.75" customHeight="1" thickTop="1" x14ac:dyDescent="0.2">
      <c r="B53" s="1122" t="s">
        <v>56</v>
      </c>
      <c r="C53" s="1123"/>
      <c r="D53" s="546"/>
      <c r="E53" s="547" t="s">
        <v>57</v>
      </c>
      <c r="F53" s="548"/>
      <c r="G53" s="690">
        <v>124116</v>
      </c>
      <c r="H53" s="691">
        <v>133550</v>
      </c>
      <c r="I53" s="691">
        <v>190101</v>
      </c>
      <c r="J53" s="691">
        <v>124890</v>
      </c>
      <c r="K53" s="691">
        <v>141717</v>
      </c>
      <c r="L53" s="691">
        <v>161630</v>
      </c>
      <c r="M53" s="691">
        <v>93570</v>
      </c>
      <c r="N53" s="691">
        <v>100029</v>
      </c>
      <c r="O53" s="691">
        <v>92269</v>
      </c>
      <c r="P53" s="691">
        <v>59826</v>
      </c>
      <c r="Q53" s="692">
        <v>66599</v>
      </c>
      <c r="R53" s="693">
        <v>77030</v>
      </c>
      <c r="S53" s="694">
        <v>1365327</v>
      </c>
      <c r="T53" s="478">
        <v>1743469</v>
      </c>
      <c r="U53" s="906">
        <v>78.310942150390972</v>
      </c>
    </row>
    <row r="54" spans="2:21" ht="24.75" customHeight="1" x14ac:dyDescent="0.2">
      <c r="B54" s="1115" t="s">
        <v>58</v>
      </c>
      <c r="C54" s="1116"/>
      <c r="D54" s="552"/>
      <c r="E54" s="553" t="s">
        <v>59</v>
      </c>
      <c r="F54" s="554"/>
      <c r="G54" s="695">
        <v>133947</v>
      </c>
      <c r="H54" s="696">
        <v>125216</v>
      </c>
      <c r="I54" s="696">
        <v>158768</v>
      </c>
      <c r="J54" s="696">
        <v>147493</v>
      </c>
      <c r="K54" s="696">
        <v>120505</v>
      </c>
      <c r="L54" s="696">
        <v>198179</v>
      </c>
      <c r="M54" s="696">
        <v>94681</v>
      </c>
      <c r="N54" s="696">
        <v>149505</v>
      </c>
      <c r="O54" s="696">
        <v>66289</v>
      </c>
      <c r="P54" s="696">
        <v>84002</v>
      </c>
      <c r="Q54" s="697">
        <v>99024</v>
      </c>
      <c r="R54" s="698">
        <v>87302</v>
      </c>
      <c r="S54" s="699">
        <v>1464911</v>
      </c>
      <c r="T54" s="529">
        <v>1383582</v>
      </c>
      <c r="U54" s="911">
        <v>105.87814816902792</v>
      </c>
    </row>
    <row r="55" spans="2:21" ht="24.75" customHeight="1" x14ac:dyDescent="0.2">
      <c r="B55" s="1117" t="s">
        <v>60</v>
      </c>
      <c r="C55" s="1118"/>
      <c r="D55" s="546"/>
      <c r="E55" s="547" t="s">
        <v>61</v>
      </c>
      <c r="F55" s="548"/>
      <c r="G55" s="690">
        <v>332231</v>
      </c>
      <c r="H55" s="691">
        <v>349336</v>
      </c>
      <c r="I55" s="691">
        <v>442539</v>
      </c>
      <c r="J55" s="691">
        <v>350057</v>
      </c>
      <c r="K55" s="691">
        <v>332620</v>
      </c>
      <c r="L55" s="691">
        <v>427119</v>
      </c>
      <c r="M55" s="691">
        <v>261192</v>
      </c>
      <c r="N55" s="691">
        <v>308576</v>
      </c>
      <c r="O55" s="691">
        <v>243936</v>
      </c>
      <c r="P55" s="691">
        <v>187952</v>
      </c>
      <c r="Q55" s="692">
        <v>223604</v>
      </c>
      <c r="R55" s="693">
        <v>231444</v>
      </c>
      <c r="S55" s="558">
        <v>3690606</v>
      </c>
      <c r="T55" s="478">
        <v>4154465</v>
      </c>
      <c r="U55" s="906">
        <v>88.834687498871702</v>
      </c>
    </row>
    <row r="56" spans="2:21" ht="24.75" customHeight="1" thickBot="1" x14ac:dyDescent="0.25">
      <c r="B56" s="1119" t="s">
        <v>62</v>
      </c>
      <c r="C56" s="1120"/>
      <c r="D56" s="559"/>
      <c r="E56" s="560" t="s">
        <v>63</v>
      </c>
      <c r="F56" s="561"/>
      <c r="G56" s="700">
        <v>13961944</v>
      </c>
      <c r="H56" s="701">
        <v>13368214</v>
      </c>
      <c r="I56" s="701">
        <v>14417492</v>
      </c>
      <c r="J56" s="701">
        <v>14490772</v>
      </c>
      <c r="K56" s="701">
        <v>14305719</v>
      </c>
      <c r="L56" s="701">
        <v>13756728</v>
      </c>
      <c r="M56" s="701">
        <v>12877529</v>
      </c>
      <c r="N56" s="701">
        <v>11923866</v>
      </c>
      <c r="O56" s="701">
        <v>12023845</v>
      </c>
      <c r="P56" s="701">
        <v>10480450</v>
      </c>
      <c r="Q56" s="702">
        <v>9794745</v>
      </c>
      <c r="R56" s="703">
        <v>9991917</v>
      </c>
      <c r="S56" s="704">
        <v>151393221</v>
      </c>
      <c r="T56" s="565">
        <v>157221530</v>
      </c>
      <c r="U56" s="913">
        <v>96.292932017644148</v>
      </c>
    </row>
    <row r="57" spans="2:21" s="566" customFormat="1" ht="33.75" customHeight="1" x14ac:dyDescent="0.2">
      <c r="B57" s="566" t="s">
        <v>64</v>
      </c>
      <c r="C57" s="1121" t="s">
        <v>128</v>
      </c>
      <c r="D57" s="1121"/>
      <c r="E57" s="1121"/>
      <c r="F57" s="1121"/>
      <c r="G57" s="1121"/>
      <c r="H57" s="1121"/>
      <c r="I57" s="1121"/>
      <c r="J57" s="1121"/>
      <c r="K57" s="1121"/>
      <c r="L57" s="1121"/>
      <c r="M57" s="1121"/>
      <c r="N57" s="1121"/>
      <c r="O57" s="1121"/>
      <c r="P57" s="1121"/>
      <c r="Q57" s="1121"/>
      <c r="R57" s="1107" t="s">
        <v>129</v>
      </c>
      <c r="S57" s="1107"/>
      <c r="T57" s="1107"/>
      <c r="U57" s="1108"/>
    </row>
    <row r="58" spans="2:21" x14ac:dyDescent="0.2">
      <c r="E58" s="429"/>
      <c r="G58" s="439"/>
      <c r="H58" s="439"/>
      <c r="I58" s="439"/>
      <c r="J58" s="439"/>
      <c r="K58" s="439"/>
    </row>
    <row r="59" spans="2:21" x14ac:dyDescent="0.2">
      <c r="E59" s="429"/>
    </row>
    <row r="60" spans="2:21" x14ac:dyDescent="0.2">
      <c r="E60" s="429"/>
    </row>
  </sheetData>
  <mergeCells count="37">
    <mergeCell ref="E43:F43"/>
    <mergeCell ref="E44:F44"/>
    <mergeCell ref="C6:F6"/>
    <mergeCell ref="C7:F7"/>
    <mergeCell ref="C8:F8"/>
    <mergeCell ref="C9:F9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G4:G5"/>
    <mergeCell ref="E47:F47"/>
    <mergeCell ref="B6:B52"/>
    <mergeCell ref="E42:F42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5:F45"/>
    <mergeCell ref="E46:F46"/>
    <mergeCell ref="E41:F41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U60"/>
  <sheetViews>
    <sheetView showGridLines="0" tabSelected="1" view="pageBreakPreview" zoomScale="60" zoomScaleNormal="6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429" customWidth="1"/>
    <col min="2" max="2" width="4.1640625" style="429" customWidth="1"/>
    <col min="3" max="3" width="11.83203125" style="429" customWidth="1"/>
    <col min="4" max="4" width="4.6640625" style="429" customWidth="1"/>
    <col min="5" max="5" width="13.5" style="569" customWidth="1"/>
    <col min="6" max="6" width="2" style="429" customWidth="1"/>
    <col min="7" max="17" width="13.1640625" style="429" customWidth="1"/>
    <col min="18" max="18" width="13.1640625" style="567" customWidth="1"/>
    <col min="19" max="20" width="15.83203125" style="567" customWidth="1"/>
    <col min="21" max="21" width="12" style="568" customWidth="1"/>
    <col min="22" max="16384" width="8.6640625" style="429"/>
  </cols>
  <sheetData>
    <row r="1" spans="2:21" ht="19.5" customHeight="1" x14ac:dyDescent="0.2">
      <c r="B1" s="1126" t="s">
        <v>184</v>
      </c>
      <c r="C1" s="1126"/>
      <c r="D1" s="1126"/>
      <c r="E1" s="1126"/>
      <c r="F1" s="1126"/>
      <c r="G1" s="1126"/>
      <c r="H1" s="1126"/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/>
    </row>
    <row r="2" spans="2:21" ht="21" customHeight="1" x14ac:dyDescent="0.2">
      <c r="B2" s="1126"/>
      <c r="C2" s="1126"/>
      <c r="D2" s="1126"/>
      <c r="E2" s="1126"/>
      <c r="F2" s="1126"/>
      <c r="G2" s="1126"/>
      <c r="H2" s="1126"/>
      <c r="I2" s="1126"/>
      <c r="J2" s="1126"/>
      <c r="K2" s="1126"/>
      <c r="L2" s="1126"/>
      <c r="M2" s="1126"/>
      <c r="N2" s="1126"/>
      <c r="O2" s="1126"/>
      <c r="P2" s="1126"/>
      <c r="Q2" s="1126"/>
      <c r="R2" s="1126"/>
      <c r="S2" s="1126"/>
      <c r="T2" s="1126"/>
      <c r="U2" s="1126"/>
    </row>
    <row r="3" spans="2:21" ht="16.5" customHeight="1" thickBot="1" x14ac:dyDescent="0.25">
      <c r="C3" s="430"/>
      <c r="D3" s="430"/>
      <c r="E3" s="431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2"/>
      <c r="Q3" s="430"/>
      <c r="R3" s="433"/>
      <c r="S3" s="433"/>
      <c r="T3" s="433"/>
      <c r="U3" s="434"/>
    </row>
    <row r="4" spans="2:21" s="439" customFormat="1" ht="15" customHeight="1" x14ac:dyDescent="0.2">
      <c r="B4" s="1133"/>
      <c r="C4" s="428"/>
      <c r="D4" s="428"/>
      <c r="E4" s="435" t="s">
        <v>65</v>
      </c>
      <c r="F4" s="436"/>
      <c r="G4" s="1137" t="s">
        <v>171</v>
      </c>
      <c r="H4" s="1127" t="s">
        <v>7</v>
      </c>
      <c r="I4" s="1127" t="s">
        <v>0</v>
      </c>
      <c r="J4" s="1127" t="s">
        <v>1</v>
      </c>
      <c r="K4" s="1127" t="s">
        <v>2</v>
      </c>
      <c r="L4" s="1127" t="s">
        <v>3</v>
      </c>
      <c r="M4" s="1127" t="s">
        <v>8</v>
      </c>
      <c r="N4" s="1127" t="s">
        <v>4</v>
      </c>
      <c r="O4" s="1127" t="s">
        <v>5</v>
      </c>
      <c r="P4" s="1129" t="s">
        <v>133</v>
      </c>
      <c r="Q4" s="1127" t="s">
        <v>9</v>
      </c>
      <c r="R4" s="1135" t="s">
        <v>6</v>
      </c>
      <c r="S4" s="1131" t="s">
        <v>10</v>
      </c>
      <c r="T4" s="437" t="s">
        <v>85</v>
      </c>
      <c r="U4" s="438" t="s">
        <v>86</v>
      </c>
    </row>
    <row r="5" spans="2:21" ht="15" customHeight="1" thickBot="1" x14ac:dyDescent="0.25">
      <c r="B5" s="1134"/>
      <c r="C5" s="426" t="s">
        <v>11</v>
      </c>
      <c r="D5" s="426"/>
      <c r="E5" s="440"/>
      <c r="F5" s="441"/>
      <c r="G5" s="1138"/>
      <c r="H5" s="1128"/>
      <c r="I5" s="1128"/>
      <c r="J5" s="1128"/>
      <c r="K5" s="1128"/>
      <c r="L5" s="1128"/>
      <c r="M5" s="1128"/>
      <c r="N5" s="1128"/>
      <c r="O5" s="1128"/>
      <c r="P5" s="1130"/>
      <c r="Q5" s="1128"/>
      <c r="R5" s="1136"/>
      <c r="S5" s="1132"/>
      <c r="T5" s="442" t="s">
        <v>12</v>
      </c>
      <c r="U5" s="443" t="s">
        <v>13</v>
      </c>
    </row>
    <row r="6" spans="2:21" ht="24.75" customHeight="1" thickTop="1" x14ac:dyDescent="0.2">
      <c r="B6" s="1102" t="s">
        <v>124</v>
      </c>
      <c r="C6" s="1141" t="s">
        <v>14</v>
      </c>
      <c r="D6" s="1141"/>
      <c r="E6" s="1141"/>
      <c r="F6" s="1142"/>
      <c r="G6" s="444">
        <v>125887</v>
      </c>
      <c r="H6" s="445">
        <v>91493</v>
      </c>
      <c r="I6" s="445">
        <v>144679</v>
      </c>
      <c r="J6" s="445">
        <v>107347</v>
      </c>
      <c r="K6" s="445">
        <v>50571</v>
      </c>
      <c r="L6" s="445">
        <v>51177</v>
      </c>
      <c r="M6" s="445">
        <v>101145</v>
      </c>
      <c r="N6" s="445">
        <v>62814</v>
      </c>
      <c r="O6" s="445">
        <v>73363</v>
      </c>
      <c r="P6" s="445">
        <v>60964</v>
      </c>
      <c r="Q6" s="446">
        <v>72496</v>
      </c>
      <c r="R6" s="447">
        <v>85478</v>
      </c>
      <c r="S6" s="448">
        <v>1027414</v>
      </c>
      <c r="T6" s="449">
        <v>1232150</v>
      </c>
      <c r="U6" s="938">
        <v>83.383841253094175</v>
      </c>
    </row>
    <row r="7" spans="2:21" ht="24.75" customHeight="1" x14ac:dyDescent="0.2">
      <c r="B7" s="1103"/>
      <c r="C7" s="1143" t="s">
        <v>66</v>
      </c>
      <c r="D7" s="1143"/>
      <c r="E7" s="1143"/>
      <c r="F7" s="1144"/>
      <c r="G7" s="450">
        <v>120.29795692143036</v>
      </c>
      <c r="H7" s="451">
        <v>83.147486754455329</v>
      </c>
      <c r="I7" s="451">
        <v>83.880150507586265</v>
      </c>
      <c r="J7" s="451">
        <v>109.70679312001144</v>
      </c>
      <c r="K7" s="451">
        <v>43.064071122011036</v>
      </c>
      <c r="L7" s="451">
        <v>45.652581154494612</v>
      </c>
      <c r="M7" s="451">
        <v>101.13792034557581</v>
      </c>
      <c r="N7" s="451">
        <v>64.65272345506196</v>
      </c>
      <c r="O7" s="451">
        <v>81.526220454065594</v>
      </c>
      <c r="P7" s="451">
        <v>92.654680304573162</v>
      </c>
      <c r="Q7" s="452">
        <v>98.640723858765895</v>
      </c>
      <c r="R7" s="453">
        <v>93.767003071522595</v>
      </c>
      <c r="S7" s="454">
        <v>83.383841253094175</v>
      </c>
      <c r="T7" s="455" t="s">
        <v>68</v>
      </c>
      <c r="U7" s="456" t="s">
        <v>68</v>
      </c>
    </row>
    <row r="8" spans="2:21" s="463" customFormat="1" ht="24.75" customHeight="1" x14ac:dyDescent="0.2">
      <c r="B8" s="1103"/>
      <c r="C8" s="1143" t="s">
        <v>125</v>
      </c>
      <c r="D8" s="1143"/>
      <c r="E8" s="1143"/>
      <c r="F8" s="1144"/>
      <c r="G8" s="457">
        <v>438</v>
      </c>
      <c r="H8" s="458">
        <v>445</v>
      </c>
      <c r="I8" s="458">
        <v>574</v>
      </c>
      <c r="J8" s="458">
        <v>338</v>
      </c>
      <c r="K8" s="458">
        <v>328</v>
      </c>
      <c r="L8" s="458">
        <v>308</v>
      </c>
      <c r="M8" s="458">
        <v>435</v>
      </c>
      <c r="N8" s="458">
        <v>357</v>
      </c>
      <c r="O8" s="458">
        <v>299</v>
      </c>
      <c r="P8" s="458">
        <v>257</v>
      </c>
      <c r="Q8" s="459">
        <v>275</v>
      </c>
      <c r="R8" s="460">
        <v>392</v>
      </c>
      <c r="S8" s="461">
        <v>4446</v>
      </c>
      <c r="T8" s="462">
        <v>5149</v>
      </c>
      <c r="U8" s="456">
        <v>86.34686346863468</v>
      </c>
    </row>
    <row r="9" spans="2:21" s="463" customFormat="1" ht="24.75" customHeight="1" thickBot="1" x14ac:dyDescent="0.25">
      <c r="B9" s="1103"/>
      <c r="C9" s="1145" t="s">
        <v>16</v>
      </c>
      <c r="D9" s="1145"/>
      <c r="E9" s="1145"/>
      <c r="F9" s="1146"/>
      <c r="G9" s="464">
        <v>1809527</v>
      </c>
      <c r="H9" s="465">
        <v>1329638</v>
      </c>
      <c r="I9" s="465">
        <v>1823144</v>
      </c>
      <c r="J9" s="465">
        <v>1768558</v>
      </c>
      <c r="K9" s="465">
        <v>770927</v>
      </c>
      <c r="L9" s="465">
        <v>763486</v>
      </c>
      <c r="M9" s="465">
        <v>1280228</v>
      </c>
      <c r="N9" s="465">
        <v>1018402</v>
      </c>
      <c r="O9" s="465">
        <v>1101446</v>
      </c>
      <c r="P9" s="465">
        <v>857306</v>
      </c>
      <c r="Q9" s="466">
        <v>1049944</v>
      </c>
      <c r="R9" s="467">
        <v>1173268</v>
      </c>
      <c r="S9" s="468">
        <v>14745874</v>
      </c>
      <c r="T9" s="469">
        <v>17307063</v>
      </c>
      <c r="U9" s="905">
        <v>85.20148103696161</v>
      </c>
    </row>
    <row r="10" spans="2:21" ht="20.25" customHeight="1" thickTop="1" x14ac:dyDescent="0.2">
      <c r="B10" s="1103"/>
      <c r="C10" s="470"/>
      <c r="D10" s="471"/>
      <c r="E10" s="472" t="s">
        <v>17</v>
      </c>
      <c r="F10" s="427"/>
      <c r="G10" s="473">
        <v>0</v>
      </c>
      <c r="H10" s="474">
        <v>8920</v>
      </c>
      <c r="I10" s="474">
        <v>520</v>
      </c>
      <c r="J10" s="474">
        <v>0</v>
      </c>
      <c r="K10" s="474">
        <v>0</v>
      </c>
      <c r="L10" s="474">
        <v>0</v>
      </c>
      <c r="M10" s="474">
        <v>106</v>
      </c>
      <c r="N10" s="474">
        <v>157</v>
      </c>
      <c r="O10" s="474">
        <v>87</v>
      </c>
      <c r="P10" s="474">
        <v>0</v>
      </c>
      <c r="Q10" s="475">
        <v>14</v>
      </c>
      <c r="R10" s="476">
        <v>0</v>
      </c>
      <c r="S10" s="477">
        <v>9804</v>
      </c>
      <c r="T10" s="478">
        <v>1484</v>
      </c>
      <c r="U10" s="906">
        <v>660.64690026954179</v>
      </c>
    </row>
    <row r="11" spans="2:21" ht="20.25" customHeight="1" x14ac:dyDescent="0.2">
      <c r="B11" s="1103"/>
      <c r="C11" s="479" t="s">
        <v>18</v>
      </c>
      <c r="D11" s="480"/>
      <c r="E11" s="481" t="s">
        <v>19</v>
      </c>
      <c r="F11" s="482"/>
      <c r="G11" s="483">
        <v>161</v>
      </c>
      <c r="H11" s="484">
        <v>286</v>
      </c>
      <c r="I11" s="484">
        <v>568</v>
      </c>
      <c r="J11" s="484">
        <v>6041</v>
      </c>
      <c r="K11" s="484">
        <v>13</v>
      </c>
      <c r="L11" s="484">
        <v>144</v>
      </c>
      <c r="M11" s="484">
        <v>15220</v>
      </c>
      <c r="N11" s="484">
        <v>402</v>
      </c>
      <c r="O11" s="484">
        <v>636</v>
      </c>
      <c r="P11" s="484">
        <v>33</v>
      </c>
      <c r="Q11" s="485">
        <v>48</v>
      </c>
      <c r="R11" s="486">
        <v>25</v>
      </c>
      <c r="S11" s="461">
        <v>23577</v>
      </c>
      <c r="T11" s="483">
        <v>12744</v>
      </c>
      <c r="U11" s="456">
        <v>185.00470809792844</v>
      </c>
    </row>
    <row r="12" spans="2:21" ht="20.25" customHeight="1" x14ac:dyDescent="0.2">
      <c r="B12" s="1103"/>
      <c r="C12" s="487" t="s">
        <v>20</v>
      </c>
      <c r="D12" s="488"/>
      <c r="E12" s="481" t="s">
        <v>21</v>
      </c>
      <c r="F12" s="482"/>
      <c r="G12" s="483">
        <v>2744</v>
      </c>
      <c r="H12" s="484">
        <v>146</v>
      </c>
      <c r="I12" s="484">
        <v>3755</v>
      </c>
      <c r="J12" s="484">
        <v>12002</v>
      </c>
      <c r="K12" s="484">
        <v>4425</v>
      </c>
      <c r="L12" s="484">
        <v>1060</v>
      </c>
      <c r="M12" s="484">
        <v>205</v>
      </c>
      <c r="N12" s="484">
        <v>362</v>
      </c>
      <c r="O12" s="484">
        <v>870</v>
      </c>
      <c r="P12" s="484">
        <v>670</v>
      </c>
      <c r="Q12" s="485">
        <v>163</v>
      </c>
      <c r="R12" s="486">
        <v>309</v>
      </c>
      <c r="S12" s="461">
        <v>26711</v>
      </c>
      <c r="T12" s="483">
        <v>46647</v>
      </c>
      <c r="U12" s="456">
        <v>57.261988981070601</v>
      </c>
    </row>
    <row r="13" spans="2:21" ht="20.25" customHeight="1" x14ac:dyDescent="0.2">
      <c r="B13" s="1103"/>
      <c r="C13" s="479" t="s">
        <v>22</v>
      </c>
      <c r="D13" s="488"/>
      <c r="E13" s="481" t="s">
        <v>23</v>
      </c>
      <c r="F13" s="482"/>
      <c r="G13" s="483">
        <v>55620</v>
      </c>
      <c r="H13" s="484">
        <v>23677</v>
      </c>
      <c r="I13" s="484">
        <v>58863</v>
      </c>
      <c r="J13" s="484">
        <v>20788</v>
      </c>
      <c r="K13" s="484">
        <v>4457</v>
      </c>
      <c r="L13" s="484">
        <v>10213</v>
      </c>
      <c r="M13" s="484">
        <v>27316</v>
      </c>
      <c r="N13" s="484">
        <v>17823</v>
      </c>
      <c r="O13" s="484">
        <v>21613</v>
      </c>
      <c r="P13" s="484">
        <v>24491</v>
      </c>
      <c r="Q13" s="485">
        <v>35527</v>
      </c>
      <c r="R13" s="486">
        <v>28609</v>
      </c>
      <c r="S13" s="461">
        <v>328997</v>
      </c>
      <c r="T13" s="483">
        <v>471517</v>
      </c>
      <c r="U13" s="456">
        <v>69.774154484355805</v>
      </c>
    </row>
    <row r="14" spans="2:21" ht="20.25" customHeight="1" x14ac:dyDescent="0.2">
      <c r="B14" s="1103"/>
      <c r="C14" s="479"/>
      <c r="D14" s="488"/>
      <c r="E14" s="481" t="s">
        <v>24</v>
      </c>
      <c r="F14" s="482"/>
      <c r="G14" s="483">
        <v>7043</v>
      </c>
      <c r="H14" s="484">
        <v>1992</v>
      </c>
      <c r="I14" s="484">
        <v>12476</v>
      </c>
      <c r="J14" s="484">
        <v>28375</v>
      </c>
      <c r="K14" s="484">
        <v>2405</v>
      </c>
      <c r="L14" s="484">
        <v>5159</v>
      </c>
      <c r="M14" s="484">
        <v>6674</v>
      </c>
      <c r="N14" s="484">
        <v>1290</v>
      </c>
      <c r="O14" s="484">
        <v>13161</v>
      </c>
      <c r="P14" s="484">
        <v>3098</v>
      </c>
      <c r="Q14" s="485">
        <v>1341</v>
      </c>
      <c r="R14" s="486">
        <v>8344</v>
      </c>
      <c r="S14" s="461">
        <v>91358</v>
      </c>
      <c r="T14" s="483">
        <v>65084</v>
      </c>
      <c r="U14" s="456">
        <v>140.36936881568434</v>
      </c>
    </row>
    <row r="15" spans="2:21" ht="20.25" customHeight="1" thickBot="1" x14ac:dyDescent="0.25">
      <c r="B15" s="1103"/>
      <c r="C15" s="489"/>
      <c r="D15" s="490"/>
      <c r="E15" s="472" t="s">
        <v>25</v>
      </c>
      <c r="F15" s="427"/>
      <c r="G15" s="473">
        <v>60319</v>
      </c>
      <c r="H15" s="474">
        <v>56472</v>
      </c>
      <c r="I15" s="474">
        <v>68497</v>
      </c>
      <c r="J15" s="474">
        <v>40141</v>
      </c>
      <c r="K15" s="474">
        <v>39271</v>
      </c>
      <c r="L15" s="474">
        <v>34601</v>
      </c>
      <c r="M15" s="474">
        <v>51624</v>
      </c>
      <c r="N15" s="474">
        <v>42780</v>
      </c>
      <c r="O15" s="474">
        <v>36996</v>
      </c>
      <c r="P15" s="474">
        <v>32672</v>
      </c>
      <c r="Q15" s="491">
        <v>35403</v>
      </c>
      <c r="R15" s="492">
        <v>48191</v>
      </c>
      <c r="S15" s="493">
        <v>546967</v>
      </c>
      <c r="T15" s="494">
        <v>636674</v>
      </c>
      <c r="U15" s="905">
        <v>85.910057580488598</v>
      </c>
    </row>
    <row r="16" spans="2:21" ht="20.25" customHeight="1" thickTop="1" x14ac:dyDescent="0.2">
      <c r="B16" s="1103"/>
      <c r="C16" s="470"/>
      <c r="D16" s="495"/>
      <c r="E16" s="496" t="s">
        <v>26</v>
      </c>
      <c r="F16" s="497"/>
      <c r="G16" s="498">
        <v>45660</v>
      </c>
      <c r="H16" s="499">
        <v>45664</v>
      </c>
      <c r="I16" s="499">
        <v>62498</v>
      </c>
      <c r="J16" s="499">
        <v>33871</v>
      </c>
      <c r="K16" s="499">
        <v>36324</v>
      </c>
      <c r="L16" s="499">
        <v>30648</v>
      </c>
      <c r="M16" s="499">
        <v>47016</v>
      </c>
      <c r="N16" s="499">
        <v>35464</v>
      </c>
      <c r="O16" s="499">
        <v>30777</v>
      </c>
      <c r="P16" s="499">
        <v>27152</v>
      </c>
      <c r="Q16" s="500">
        <v>31004</v>
      </c>
      <c r="R16" s="476">
        <v>40501</v>
      </c>
      <c r="S16" s="501">
        <v>466579</v>
      </c>
      <c r="T16" s="502">
        <v>536724</v>
      </c>
      <c r="U16" s="907">
        <v>86.930899307651615</v>
      </c>
    </row>
    <row r="17" spans="2:21" ht="20.25" customHeight="1" x14ac:dyDescent="0.2">
      <c r="B17" s="1103"/>
      <c r="C17" s="479" t="s">
        <v>27</v>
      </c>
      <c r="D17" s="480"/>
      <c r="E17" s="481" t="s">
        <v>28</v>
      </c>
      <c r="F17" s="482"/>
      <c r="G17" s="483">
        <v>0</v>
      </c>
      <c r="H17" s="484">
        <v>0</v>
      </c>
      <c r="I17" s="484">
        <v>0</v>
      </c>
      <c r="J17" s="484">
        <v>0</v>
      </c>
      <c r="K17" s="484">
        <v>0</v>
      </c>
      <c r="L17" s="484">
        <v>0</v>
      </c>
      <c r="M17" s="484">
        <v>126</v>
      </c>
      <c r="N17" s="484">
        <v>0</v>
      </c>
      <c r="O17" s="484">
        <v>122</v>
      </c>
      <c r="P17" s="484">
        <v>0</v>
      </c>
      <c r="Q17" s="485">
        <v>10468</v>
      </c>
      <c r="R17" s="486">
        <v>72</v>
      </c>
      <c r="S17" s="503">
        <v>10788</v>
      </c>
      <c r="T17" s="504">
        <v>2793</v>
      </c>
      <c r="U17" s="908">
        <v>386.25134264232008</v>
      </c>
    </row>
    <row r="18" spans="2:21" ht="20.25" customHeight="1" x14ac:dyDescent="0.2">
      <c r="B18" s="1103"/>
      <c r="C18" s="487" t="s">
        <v>29</v>
      </c>
      <c r="D18" s="488"/>
      <c r="E18" s="481" t="s">
        <v>30</v>
      </c>
      <c r="F18" s="482"/>
      <c r="G18" s="483">
        <v>6602</v>
      </c>
      <c r="H18" s="484">
        <v>5112</v>
      </c>
      <c r="I18" s="484">
        <v>4282</v>
      </c>
      <c r="J18" s="484">
        <v>16983</v>
      </c>
      <c r="K18" s="484">
        <v>1146</v>
      </c>
      <c r="L18" s="484">
        <v>6026</v>
      </c>
      <c r="M18" s="484">
        <v>2181</v>
      </c>
      <c r="N18" s="484">
        <v>1236</v>
      </c>
      <c r="O18" s="484">
        <v>10633</v>
      </c>
      <c r="P18" s="484">
        <v>6234</v>
      </c>
      <c r="Q18" s="485">
        <v>12302</v>
      </c>
      <c r="R18" s="486">
        <v>9396</v>
      </c>
      <c r="S18" s="503">
        <v>82133</v>
      </c>
      <c r="T18" s="504">
        <v>150168</v>
      </c>
      <c r="U18" s="908">
        <v>54.694075968248889</v>
      </c>
    </row>
    <row r="19" spans="2:21" ht="20.25" customHeight="1" x14ac:dyDescent="0.2">
      <c r="B19" s="1103"/>
      <c r="C19" s="479" t="s">
        <v>22</v>
      </c>
      <c r="D19" s="488"/>
      <c r="E19" s="481" t="s">
        <v>31</v>
      </c>
      <c r="F19" s="482"/>
      <c r="G19" s="483">
        <v>72962</v>
      </c>
      <c r="H19" s="484">
        <v>40554</v>
      </c>
      <c r="I19" s="484">
        <v>76655</v>
      </c>
      <c r="J19" s="484">
        <v>56400</v>
      </c>
      <c r="K19" s="484">
        <v>12951</v>
      </c>
      <c r="L19" s="484">
        <v>14176</v>
      </c>
      <c r="M19" s="484">
        <v>51694</v>
      </c>
      <c r="N19" s="484">
        <v>26043</v>
      </c>
      <c r="O19" s="484">
        <v>31245</v>
      </c>
      <c r="P19" s="484">
        <v>27430</v>
      </c>
      <c r="Q19" s="485">
        <v>18523</v>
      </c>
      <c r="R19" s="486">
        <v>34820</v>
      </c>
      <c r="S19" s="503">
        <v>463453</v>
      </c>
      <c r="T19" s="504">
        <v>540446</v>
      </c>
      <c r="U19" s="908">
        <v>85.7538033402042</v>
      </c>
    </row>
    <row r="20" spans="2:21" ht="20.25" customHeight="1" x14ac:dyDescent="0.2">
      <c r="B20" s="1103"/>
      <c r="C20" s="479"/>
      <c r="D20" s="488"/>
      <c r="E20" s="481" t="s">
        <v>32</v>
      </c>
      <c r="F20" s="482"/>
      <c r="G20" s="483">
        <v>0</v>
      </c>
      <c r="H20" s="484">
        <v>0</v>
      </c>
      <c r="I20" s="484">
        <v>0</v>
      </c>
      <c r="J20" s="484">
        <v>0</v>
      </c>
      <c r="K20" s="484">
        <v>94</v>
      </c>
      <c r="L20" s="484">
        <v>108</v>
      </c>
      <c r="M20" s="484">
        <v>128</v>
      </c>
      <c r="N20" s="484">
        <v>50</v>
      </c>
      <c r="O20" s="484">
        <v>11</v>
      </c>
      <c r="P20" s="484">
        <v>19</v>
      </c>
      <c r="Q20" s="485">
        <v>0</v>
      </c>
      <c r="R20" s="486">
        <v>53</v>
      </c>
      <c r="S20" s="503">
        <v>463</v>
      </c>
      <c r="T20" s="504">
        <v>308</v>
      </c>
      <c r="U20" s="908">
        <v>150.32467532467533</v>
      </c>
    </row>
    <row r="21" spans="2:21" ht="20.25" customHeight="1" thickBot="1" x14ac:dyDescent="0.25">
      <c r="B21" s="1103"/>
      <c r="C21" s="505"/>
      <c r="D21" s="506"/>
      <c r="E21" s="440" t="s">
        <v>33</v>
      </c>
      <c r="F21" s="441"/>
      <c r="G21" s="507">
        <v>663</v>
      </c>
      <c r="H21" s="508">
        <v>163</v>
      </c>
      <c r="I21" s="508">
        <v>1244</v>
      </c>
      <c r="J21" s="508">
        <v>93</v>
      </c>
      <c r="K21" s="508">
        <v>56</v>
      </c>
      <c r="L21" s="508">
        <v>219</v>
      </c>
      <c r="M21" s="508">
        <v>0</v>
      </c>
      <c r="N21" s="508">
        <v>21</v>
      </c>
      <c r="O21" s="508">
        <v>575</v>
      </c>
      <c r="P21" s="508">
        <v>129</v>
      </c>
      <c r="Q21" s="491">
        <v>199</v>
      </c>
      <c r="R21" s="492">
        <v>636</v>
      </c>
      <c r="S21" s="509">
        <v>3998</v>
      </c>
      <c r="T21" s="510">
        <v>1712</v>
      </c>
      <c r="U21" s="909">
        <v>233.52803738317758</v>
      </c>
    </row>
    <row r="22" spans="2:21" ht="20.25" customHeight="1" thickTop="1" x14ac:dyDescent="0.2">
      <c r="B22" s="1103"/>
      <c r="C22" s="479"/>
      <c r="D22" s="471"/>
      <c r="E22" s="472" t="s">
        <v>93</v>
      </c>
      <c r="F22" s="427"/>
      <c r="G22" s="473">
        <v>53637</v>
      </c>
      <c r="H22" s="474">
        <v>52670</v>
      </c>
      <c r="I22" s="474">
        <v>63665</v>
      </c>
      <c r="J22" s="474">
        <v>39670</v>
      </c>
      <c r="K22" s="474">
        <v>37976</v>
      </c>
      <c r="L22" s="474">
        <v>35257</v>
      </c>
      <c r="M22" s="474">
        <v>51766</v>
      </c>
      <c r="N22" s="474">
        <v>40369</v>
      </c>
      <c r="O22" s="474">
        <v>34602</v>
      </c>
      <c r="P22" s="474">
        <v>36355</v>
      </c>
      <c r="Q22" s="500">
        <v>37887</v>
      </c>
      <c r="R22" s="476">
        <v>45689</v>
      </c>
      <c r="S22" s="501">
        <v>529543</v>
      </c>
      <c r="T22" s="502">
        <v>664991</v>
      </c>
      <c r="U22" s="907">
        <v>79.631604036746367</v>
      </c>
    </row>
    <row r="23" spans="2:21" ht="20.25" customHeight="1" x14ac:dyDescent="0.2">
      <c r="B23" s="1103"/>
      <c r="C23" s="479"/>
      <c r="D23" s="511"/>
      <c r="E23" s="481" t="s">
        <v>94</v>
      </c>
      <c r="F23" s="482"/>
      <c r="G23" s="483">
        <v>459</v>
      </c>
      <c r="H23" s="484">
        <v>0</v>
      </c>
      <c r="I23" s="484">
        <v>111</v>
      </c>
      <c r="J23" s="484">
        <v>0</v>
      </c>
      <c r="K23" s="484">
        <v>0</v>
      </c>
      <c r="L23" s="484">
        <v>620</v>
      </c>
      <c r="M23" s="484">
        <v>0</v>
      </c>
      <c r="N23" s="484">
        <v>0</v>
      </c>
      <c r="O23" s="484">
        <v>614</v>
      </c>
      <c r="P23" s="484">
        <v>0</v>
      </c>
      <c r="Q23" s="512">
        <v>5853</v>
      </c>
      <c r="R23" s="486">
        <v>181</v>
      </c>
      <c r="S23" s="503">
        <v>7838</v>
      </c>
      <c r="T23" s="504">
        <v>19163</v>
      </c>
      <c r="U23" s="908">
        <v>40.901737723738449</v>
      </c>
    </row>
    <row r="24" spans="2:21" ht="20.25" customHeight="1" x14ac:dyDescent="0.2">
      <c r="B24" s="1103"/>
      <c r="C24" s="479"/>
      <c r="D24" s="471"/>
      <c r="E24" s="472" t="s">
        <v>35</v>
      </c>
      <c r="F24" s="427"/>
      <c r="G24" s="473">
        <v>1363</v>
      </c>
      <c r="H24" s="474">
        <v>1907</v>
      </c>
      <c r="I24" s="474">
        <v>1773</v>
      </c>
      <c r="J24" s="474">
        <v>2033</v>
      </c>
      <c r="K24" s="474">
        <v>461</v>
      </c>
      <c r="L24" s="474">
        <v>941</v>
      </c>
      <c r="M24" s="474">
        <v>1093</v>
      </c>
      <c r="N24" s="474">
        <v>2053</v>
      </c>
      <c r="O24" s="474">
        <v>10133</v>
      </c>
      <c r="P24" s="474">
        <v>1835</v>
      </c>
      <c r="Q24" s="512">
        <v>11857</v>
      </c>
      <c r="R24" s="486">
        <v>1817</v>
      </c>
      <c r="S24" s="503">
        <v>37266</v>
      </c>
      <c r="T24" s="504">
        <v>26083</v>
      </c>
      <c r="U24" s="908">
        <v>142.87466932484762</v>
      </c>
    </row>
    <row r="25" spans="2:21" ht="20.25" customHeight="1" x14ac:dyDescent="0.2">
      <c r="B25" s="1103"/>
      <c r="C25" s="479"/>
      <c r="D25" s="480"/>
      <c r="E25" s="481" t="s">
        <v>95</v>
      </c>
      <c r="F25" s="482"/>
      <c r="G25" s="483">
        <v>2465</v>
      </c>
      <c r="H25" s="484">
        <v>3901</v>
      </c>
      <c r="I25" s="484">
        <v>3219</v>
      </c>
      <c r="J25" s="484">
        <v>937</v>
      </c>
      <c r="K25" s="484">
        <v>1672</v>
      </c>
      <c r="L25" s="484">
        <v>1427</v>
      </c>
      <c r="M25" s="484">
        <v>1943</v>
      </c>
      <c r="N25" s="484">
        <v>4945</v>
      </c>
      <c r="O25" s="484">
        <v>564</v>
      </c>
      <c r="P25" s="484">
        <v>469</v>
      </c>
      <c r="Q25" s="485">
        <v>1463</v>
      </c>
      <c r="R25" s="486">
        <v>1344</v>
      </c>
      <c r="S25" s="461">
        <v>24349</v>
      </c>
      <c r="T25" s="483">
        <v>20735</v>
      </c>
      <c r="U25" s="456">
        <v>117.4294670846395</v>
      </c>
    </row>
    <row r="26" spans="2:21" ht="20.25" customHeight="1" x14ac:dyDescent="0.2">
      <c r="B26" s="1103"/>
      <c r="C26" s="479"/>
      <c r="D26" s="480"/>
      <c r="E26" s="481" t="s">
        <v>96</v>
      </c>
      <c r="F26" s="482"/>
      <c r="G26" s="483">
        <v>5072</v>
      </c>
      <c r="H26" s="484">
        <v>2623</v>
      </c>
      <c r="I26" s="484">
        <v>1588</v>
      </c>
      <c r="J26" s="484">
        <v>551</v>
      </c>
      <c r="K26" s="484">
        <v>194</v>
      </c>
      <c r="L26" s="484">
        <v>130</v>
      </c>
      <c r="M26" s="484">
        <v>531</v>
      </c>
      <c r="N26" s="484">
        <v>138</v>
      </c>
      <c r="O26" s="484">
        <v>301</v>
      </c>
      <c r="P26" s="484">
        <v>335</v>
      </c>
      <c r="Q26" s="485">
        <v>64</v>
      </c>
      <c r="R26" s="486">
        <v>99</v>
      </c>
      <c r="S26" s="461">
        <v>11626</v>
      </c>
      <c r="T26" s="483">
        <v>21268</v>
      </c>
      <c r="U26" s="456">
        <v>54.664284370885838</v>
      </c>
    </row>
    <row r="27" spans="2:21" ht="20.25" customHeight="1" x14ac:dyDescent="0.2">
      <c r="B27" s="1103"/>
      <c r="C27" s="479"/>
      <c r="D27" s="488"/>
      <c r="E27" s="481" t="s">
        <v>98</v>
      </c>
      <c r="F27" s="482"/>
      <c r="G27" s="483">
        <v>36898</v>
      </c>
      <c r="H27" s="484">
        <v>6042</v>
      </c>
      <c r="I27" s="484">
        <v>17985</v>
      </c>
      <c r="J27" s="484">
        <v>1651</v>
      </c>
      <c r="K27" s="484">
        <v>1038</v>
      </c>
      <c r="L27" s="484">
        <v>3548</v>
      </c>
      <c r="M27" s="484">
        <v>20384</v>
      </c>
      <c r="N27" s="484">
        <v>3789</v>
      </c>
      <c r="O27" s="484">
        <v>1480</v>
      </c>
      <c r="P27" s="484">
        <v>10002</v>
      </c>
      <c r="Q27" s="485">
        <v>8799</v>
      </c>
      <c r="R27" s="486">
        <v>13984</v>
      </c>
      <c r="S27" s="461">
        <v>125600</v>
      </c>
      <c r="T27" s="483">
        <v>223918</v>
      </c>
      <c r="U27" s="456">
        <v>56.091962236175739</v>
      </c>
    </row>
    <row r="28" spans="2:21" ht="20.25" customHeight="1" x14ac:dyDescent="0.2">
      <c r="B28" s="1103"/>
      <c r="C28" s="479" t="s">
        <v>37</v>
      </c>
      <c r="D28" s="488"/>
      <c r="E28" s="481" t="s">
        <v>99</v>
      </c>
      <c r="F28" s="482"/>
      <c r="G28" s="483">
        <v>99</v>
      </c>
      <c r="H28" s="484">
        <v>152</v>
      </c>
      <c r="I28" s="484">
        <v>1070</v>
      </c>
      <c r="J28" s="484">
        <v>75</v>
      </c>
      <c r="K28" s="484">
        <v>0</v>
      </c>
      <c r="L28" s="484">
        <v>0</v>
      </c>
      <c r="M28" s="484">
        <v>265</v>
      </c>
      <c r="N28" s="484">
        <v>0</v>
      </c>
      <c r="O28" s="484">
        <v>60</v>
      </c>
      <c r="P28" s="484">
        <v>0</v>
      </c>
      <c r="Q28" s="485">
        <v>144</v>
      </c>
      <c r="R28" s="486">
        <v>452</v>
      </c>
      <c r="S28" s="461">
        <v>2317</v>
      </c>
      <c r="T28" s="483">
        <v>3401</v>
      </c>
      <c r="U28" s="456">
        <v>68.127021464275217</v>
      </c>
    </row>
    <row r="29" spans="2:21" ht="20.25" customHeight="1" x14ac:dyDescent="0.2">
      <c r="B29" s="1103"/>
      <c r="C29" s="487" t="s">
        <v>39</v>
      </c>
      <c r="D29" s="488"/>
      <c r="E29" s="481" t="s">
        <v>100</v>
      </c>
      <c r="F29" s="482"/>
      <c r="G29" s="483">
        <v>64</v>
      </c>
      <c r="H29" s="484">
        <v>0</v>
      </c>
      <c r="I29" s="484">
        <v>1171</v>
      </c>
      <c r="J29" s="484">
        <v>0</v>
      </c>
      <c r="K29" s="484">
        <v>0</v>
      </c>
      <c r="L29" s="484">
        <v>0</v>
      </c>
      <c r="M29" s="484">
        <v>0</v>
      </c>
      <c r="N29" s="484">
        <v>27</v>
      </c>
      <c r="O29" s="484">
        <v>0</v>
      </c>
      <c r="P29" s="484">
        <v>0</v>
      </c>
      <c r="Q29" s="485">
        <v>570</v>
      </c>
      <c r="R29" s="486">
        <v>26</v>
      </c>
      <c r="S29" s="461">
        <v>1858</v>
      </c>
      <c r="T29" s="483">
        <v>922</v>
      </c>
      <c r="U29" s="456">
        <v>201.5184381778742</v>
      </c>
    </row>
    <row r="30" spans="2:21" ht="20.25" customHeight="1" x14ac:dyDescent="0.2">
      <c r="B30" s="1103"/>
      <c r="C30" s="479" t="s">
        <v>22</v>
      </c>
      <c r="D30" s="480"/>
      <c r="E30" s="481" t="s">
        <v>101</v>
      </c>
      <c r="F30" s="482"/>
      <c r="G30" s="483">
        <v>2573</v>
      </c>
      <c r="H30" s="484">
        <v>219</v>
      </c>
      <c r="I30" s="484">
        <v>171</v>
      </c>
      <c r="J30" s="484">
        <v>79</v>
      </c>
      <c r="K30" s="484">
        <v>42</v>
      </c>
      <c r="L30" s="484">
        <v>35</v>
      </c>
      <c r="M30" s="484">
        <v>71</v>
      </c>
      <c r="N30" s="484">
        <v>2836</v>
      </c>
      <c r="O30" s="484">
        <v>5011</v>
      </c>
      <c r="P30" s="484">
        <v>0</v>
      </c>
      <c r="Q30" s="485">
        <v>572</v>
      </c>
      <c r="R30" s="486">
        <v>126</v>
      </c>
      <c r="S30" s="461">
        <v>11735</v>
      </c>
      <c r="T30" s="483">
        <v>9664</v>
      </c>
      <c r="U30" s="456">
        <v>121.43004966887416</v>
      </c>
    </row>
    <row r="31" spans="2:21" ht="20.25" customHeight="1" x14ac:dyDescent="0.2">
      <c r="B31" s="1103"/>
      <c r="C31" s="479"/>
      <c r="D31" s="480"/>
      <c r="E31" s="481" t="s">
        <v>102</v>
      </c>
      <c r="F31" s="482"/>
      <c r="G31" s="483">
        <v>2095</v>
      </c>
      <c r="H31" s="484">
        <v>4694</v>
      </c>
      <c r="I31" s="484">
        <v>25009</v>
      </c>
      <c r="J31" s="484">
        <v>7456</v>
      </c>
      <c r="K31" s="484">
        <v>1084</v>
      </c>
      <c r="L31" s="484">
        <v>1228</v>
      </c>
      <c r="M31" s="484">
        <v>4606</v>
      </c>
      <c r="N31" s="484">
        <v>3999</v>
      </c>
      <c r="O31" s="484">
        <v>2715</v>
      </c>
      <c r="P31" s="484">
        <v>5398</v>
      </c>
      <c r="Q31" s="485">
        <v>596</v>
      </c>
      <c r="R31" s="486">
        <v>11144</v>
      </c>
      <c r="S31" s="461">
        <v>70024</v>
      </c>
      <c r="T31" s="483">
        <v>62337</v>
      </c>
      <c r="U31" s="456">
        <v>112.33136018736867</v>
      </c>
    </row>
    <row r="32" spans="2:21" ht="20.25" customHeight="1" x14ac:dyDescent="0.2">
      <c r="B32" s="1103"/>
      <c r="C32" s="479"/>
      <c r="D32" s="480"/>
      <c r="E32" s="481" t="s">
        <v>103</v>
      </c>
      <c r="F32" s="482"/>
      <c r="G32" s="483">
        <v>233</v>
      </c>
      <c r="H32" s="484">
        <v>0</v>
      </c>
      <c r="I32" s="484">
        <v>382</v>
      </c>
      <c r="J32" s="484">
        <v>0</v>
      </c>
      <c r="K32" s="484">
        <v>0</v>
      </c>
      <c r="L32" s="484">
        <v>0</v>
      </c>
      <c r="M32" s="484">
        <v>248</v>
      </c>
      <c r="N32" s="484">
        <v>0</v>
      </c>
      <c r="O32" s="484">
        <v>0</v>
      </c>
      <c r="P32" s="484">
        <v>0</v>
      </c>
      <c r="Q32" s="485">
        <v>0</v>
      </c>
      <c r="R32" s="486">
        <v>894</v>
      </c>
      <c r="S32" s="461">
        <v>1757</v>
      </c>
      <c r="T32" s="483">
        <v>4607</v>
      </c>
      <c r="U32" s="456">
        <v>38.137616670284352</v>
      </c>
    </row>
    <row r="33" spans="2:21" ht="20.25" customHeight="1" x14ac:dyDescent="0.2">
      <c r="B33" s="1103"/>
      <c r="C33" s="479"/>
      <c r="D33" s="480"/>
      <c r="E33" s="481" t="s">
        <v>104</v>
      </c>
      <c r="F33" s="482"/>
      <c r="G33" s="483">
        <v>549</v>
      </c>
      <c r="H33" s="484">
        <v>181</v>
      </c>
      <c r="I33" s="484">
        <v>0</v>
      </c>
      <c r="J33" s="484">
        <v>53</v>
      </c>
      <c r="K33" s="484">
        <v>51</v>
      </c>
      <c r="L33" s="484">
        <v>233</v>
      </c>
      <c r="M33" s="484">
        <v>0</v>
      </c>
      <c r="N33" s="484">
        <v>27</v>
      </c>
      <c r="O33" s="484">
        <v>105</v>
      </c>
      <c r="P33" s="484">
        <v>221</v>
      </c>
      <c r="Q33" s="485">
        <v>0</v>
      </c>
      <c r="R33" s="486">
        <v>0</v>
      </c>
      <c r="S33" s="461">
        <v>1420</v>
      </c>
      <c r="T33" s="483">
        <v>10029</v>
      </c>
      <c r="U33" s="456">
        <v>14.158939076677635</v>
      </c>
    </row>
    <row r="34" spans="2:21" ht="20.25" customHeight="1" x14ac:dyDescent="0.2">
      <c r="B34" s="1103"/>
      <c r="C34" s="479" t="s">
        <v>105</v>
      </c>
      <c r="D34" s="480"/>
      <c r="E34" s="481" t="s">
        <v>106</v>
      </c>
      <c r="F34" s="482"/>
      <c r="G34" s="483">
        <v>5085</v>
      </c>
      <c r="H34" s="484">
        <v>1345</v>
      </c>
      <c r="I34" s="484">
        <v>1333</v>
      </c>
      <c r="J34" s="484">
        <v>107</v>
      </c>
      <c r="K34" s="484">
        <v>1330</v>
      </c>
      <c r="L34" s="484">
        <v>321</v>
      </c>
      <c r="M34" s="484">
        <v>434</v>
      </c>
      <c r="N34" s="484">
        <v>97</v>
      </c>
      <c r="O34" s="484">
        <v>3835</v>
      </c>
      <c r="P34" s="484">
        <v>369</v>
      </c>
      <c r="Q34" s="485">
        <v>1322</v>
      </c>
      <c r="R34" s="486">
        <v>807</v>
      </c>
      <c r="S34" s="461">
        <v>16385</v>
      </c>
      <c r="T34" s="483">
        <v>12211</v>
      </c>
      <c r="U34" s="456">
        <v>134.18229465236263</v>
      </c>
    </row>
    <row r="35" spans="2:21" ht="20.25" customHeight="1" x14ac:dyDescent="0.2">
      <c r="B35" s="1103"/>
      <c r="C35" s="479" t="s">
        <v>107</v>
      </c>
      <c r="D35" s="480"/>
      <c r="E35" s="481" t="s">
        <v>108</v>
      </c>
      <c r="F35" s="482"/>
      <c r="G35" s="483">
        <v>2816</v>
      </c>
      <c r="H35" s="484">
        <v>1057</v>
      </c>
      <c r="I35" s="484">
        <v>8535</v>
      </c>
      <c r="J35" s="484">
        <v>35191</v>
      </c>
      <c r="K35" s="484">
        <v>1781</v>
      </c>
      <c r="L35" s="484">
        <v>327</v>
      </c>
      <c r="M35" s="484">
        <v>18226</v>
      </c>
      <c r="N35" s="484">
        <v>2670</v>
      </c>
      <c r="O35" s="484">
        <v>4404</v>
      </c>
      <c r="P35" s="484">
        <v>2201</v>
      </c>
      <c r="Q35" s="485">
        <v>986</v>
      </c>
      <c r="R35" s="486">
        <v>1242</v>
      </c>
      <c r="S35" s="461">
        <v>79436</v>
      </c>
      <c r="T35" s="483">
        <v>43924</v>
      </c>
      <c r="U35" s="456">
        <v>180.84873873053456</v>
      </c>
    </row>
    <row r="36" spans="2:21" ht="20.25" customHeight="1" x14ac:dyDescent="0.2">
      <c r="B36" s="1103"/>
      <c r="C36" s="479" t="s">
        <v>109</v>
      </c>
      <c r="D36" s="480"/>
      <c r="E36" s="513" t="s">
        <v>110</v>
      </c>
      <c r="F36" s="482"/>
      <c r="G36" s="483">
        <v>1936</v>
      </c>
      <c r="H36" s="484">
        <v>9018</v>
      </c>
      <c r="I36" s="484">
        <v>3206</v>
      </c>
      <c r="J36" s="484">
        <v>12397</v>
      </c>
      <c r="K36" s="484">
        <v>4158</v>
      </c>
      <c r="L36" s="484">
        <v>3370</v>
      </c>
      <c r="M36" s="484">
        <v>394</v>
      </c>
      <c r="N36" s="484">
        <v>75</v>
      </c>
      <c r="O36" s="484">
        <v>4431</v>
      </c>
      <c r="P36" s="484">
        <v>791</v>
      </c>
      <c r="Q36" s="485">
        <v>159</v>
      </c>
      <c r="R36" s="486">
        <v>6046</v>
      </c>
      <c r="S36" s="461">
        <v>45981</v>
      </c>
      <c r="T36" s="483">
        <v>34348</v>
      </c>
      <c r="U36" s="456">
        <v>133.86805636427158</v>
      </c>
    </row>
    <row r="37" spans="2:21" ht="20.25" customHeight="1" x14ac:dyDescent="0.2">
      <c r="B37" s="1103"/>
      <c r="C37" s="479"/>
      <c r="D37" s="480"/>
      <c r="E37" s="481" t="s">
        <v>111</v>
      </c>
      <c r="F37" s="482"/>
      <c r="G37" s="483">
        <v>7492</v>
      </c>
      <c r="H37" s="484">
        <v>6705</v>
      </c>
      <c r="I37" s="484">
        <v>6685</v>
      </c>
      <c r="J37" s="484">
        <v>3072</v>
      </c>
      <c r="K37" s="484">
        <v>523</v>
      </c>
      <c r="L37" s="484">
        <v>948</v>
      </c>
      <c r="M37" s="484">
        <v>605</v>
      </c>
      <c r="N37" s="484">
        <v>0</v>
      </c>
      <c r="O37" s="484">
        <v>3302</v>
      </c>
      <c r="P37" s="484">
        <v>722</v>
      </c>
      <c r="Q37" s="485">
        <v>273</v>
      </c>
      <c r="R37" s="486">
        <v>1042</v>
      </c>
      <c r="S37" s="461">
        <v>31369</v>
      </c>
      <c r="T37" s="483">
        <v>37654</v>
      </c>
      <c r="U37" s="456">
        <v>83.308546236787592</v>
      </c>
    </row>
    <row r="38" spans="2:21" ht="20.25" customHeight="1" x14ac:dyDescent="0.2">
      <c r="B38" s="1103"/>
      <c r="C38" s="479"/>
      <c r="D38" s="480"/>
      <c r="E38" s="481" t="s">
        <v>112</v>
      </c>
      <c r="F38" s="482"/>
      <c r="G38" s="483">
        <v>0</v>
      </c>
      <c r="H38" s="484">
        <v>525</v>
      </c>
      <c r="I38" s="484">
        <v>714</v>
      </c>
      <c r="J38" s="484">
        <v>28</v>
      </c>
      <c r="K38" s="484">
        <v>81</v>
      </c>
      <c r="L38" s="484">
        <v>383</v>
      </c>
      <c r="M38" s="484">
        <v>25</v>
      </c>
      <c r="N38" s="484">
        <v>414</v>
      </c>
      <c r="O38" s="484">
        <v>191</v>
      </c>
      <c r="P38" s="484">
        <v>22</v>
      </c>
      <c r="Q38" s="485">
        <v>56</v>
      </c>
      <c r="R38" s="486">
        <v>31</v>
      </c>
      <c r="S38" s="461">
        <v>2470</v>
      </c>
      <c r="T38" s="483">
        <v>11057</v>
      </c>
      <c r="U38" s="456">
        <v>22.338789906846344</v>
      </c>
    </row>
    <row r="39" spans="2:21" ht="20.25" customHeight="1" thickBot="1" x14ac:dyDescent="0.25">
      <c r="B39" s="1103"/>
      <c r="C39" s="479"/>
      <c r="D39" s="480"/>
      <c r="E39" s="513" t="s">
        <v>113</v>
      </c>
      <c r="F39" s="482"/>
      <c r="G39" s="483">
        <v>3051</v>
      </c>
      <c r="H39" s="484">
        <v>454</v>
      </c>
      <c r="I39" s="484">
        <v>8062</v>
      </c>
      <c r="J39" s="484">
        <v>4047</v>
      </c>
      <c r="K39" s="484">
        <v>180</v>
      </c>
      <c r="L39" s="484">
        <v>2409</v>
      </c>
      <c r="M39" s="484">
        <v>554</v>
      </c>
      <c r="N39" s="484">
        <v>1375</v>
      </c>
      <c r="O39" s="484">
        <v>1615</v>
      </c>
      <c r="P39" s="484">
        <v>2244</v>
      </c>
      <c r="Q39" s="491">
        <v>1895</v>
      </c>
      <c r="R39" s="492">
        <v>554</v>
      </c>
      <c r="S39" s="493">
        <v>26440</v>
      </c>
      <c r="T39" s="494">
        <v>24759</v>
      </c>
      <c r="U39" s="905">
        <v>106.78945030090068</v>
      </c>
    </row>
    <row r="40" spans="2:21" ht="20.25" customHeight="1" thickTop="1" x14ac:dyDescent="0.2">
      <c r="B40" s="1103"/>
      <c r="C40" s="470"/>
      <c r="D40" s="495"/>
      <c r="E40" s="514" t="s">
        <v>43</v>
      </c>
      <c r="F40" s="515"/>
      <c r="G40" s="182">
        <v>81647</v>
      </c>
      <c r="H40" s="183">
        <v>79867</v>
      </c>
      <c r="I40" s="183">
        <v>113253</v>
      </c>
      <c r="J40" s="183">
        <v>91901</v>
      </c>
      <c r="K40" s="183">
        <v>45758</v>
      </c>
      <c r="L40" s="183">
        <v>45403</v>
      </c>
      <c r="M40" s="183">
        <v>92096</v>
      </c>
      <c r="N40" s="183">
        <v>32837</v>
      </c>
      <c r="O40" s="183">
        <v>66737</v>
      </c>
      <c r="P40" s="183">
        <v>58256</v>
      </c>
      <c r="Q40" s="516">
        <v>63146</v>
      </c>
      <c r="R40" s="517">
        <v>79657</v>
      </c>
      <c r="S40" s="518">
        <v>934018</v>
      </c>
      <c r="T40" s="519">
        <v>1115732</v>
      </c>
      <c r="U40" s="910">
        <v>83.713472410937399</v>
      </c>
    </row>
    <row r="41" spans="2:21" ht="20.25" customHeight="1" x14ac:dyDescent="0.2">
      <c r="B41" s="1103"/>
      <c r="C41" s="479"/>
      <c r="D41" s="471"/>
      <c r="E41" s="1139" t="s">
        <v>44</v>
      </c>
      <c r="F41" s="1140"/>
      <c r="G41" s="185">
        <v>41440</v>
      </c>
      <c r="H41" s="186">
        <v>42520</v>
      </c>
      <c r="I41" s="186">
        <v>37518</v>
      </c>
      <c r="J41" s="186">
        <v>53620</v>
      </c>
      <c r="K41" s="186">
        <v>14827</v>
      </c>
      <c r="L41" s="186">
        <v>23197</v>
      </c>
      <c r="M41" s="186">
        <v>42412</v>
      </c>
      <c r="N41" s="186">
        <v>20949</v>
      </c>
      <c r="O41" s="186">
        <v>19788</v>
      </c>
      <c r="P41" s="186">
        <v>29246</v>
      </c>
      <c r="Q41" s="520">
        <v>32148</v>
      </c>
      <c r="R41" s="521">
        <v>22940</v>
      </c>
      <c r="S41" s="477">
        <v>380605</v>
      </c>
      <c r="T41" s="478">
        <v>458576</v>
      </c>
      <c r="U41" s="906">
        <v>82.997147691985631</v>
      </c>
    </row>
    <row r="42" spans="2:21" ht="20.25" customHeight="1" x14ac:dyDescent="0.2">
      <c r="B42" s="1103"/>
      <c r="C42" s="479"/>
      <c r="D42" s="490"/>
      <c r="E42" s="1105" t="s">
        <v>45</v>
      </c>
      <c r="F42" s="1106"/>
      <c r="G42" s="190">
        <v>7391</v>
      </c>
      <c r="H42" s="191">
        <v>11301</v>
      </c>
      <c r="I42" s="191">
        <v>15407</v>
      </c>
      <c r="J42" s="191">
        <v>2559</v>
      </c>
      <c r="K42" s="191">
        <v>3954</v>
      </c>
      <c r="L42" s="191">
        <v>6054</v>
      </c>
      <c r="M42" s="191">
        <v>10163</v>
      </c>
      <c r="N42" s="191">
        <v>4255</v>
      </c>
      <c r="O42" s="191">
        <v>12177</v>
      </c>
      <c r="P42" s="191">
        <v>3181</v>
      </c>
      <c r="Q42" s="522">
        <v>4517</v>
      </c>
      <c r="R42" s="523">
        <v>4228</v>
      </c>
      <c r="S42" s="461">
        <v>85187</v>
      </c>
      <c r="T42" s="483">
        <v>118148</v>
      </c>
      <c r="U42" s="456">
        <v>72.10193993973661</v>
      </c>
    </row>
    <row r="43" spans="2:21" ht="20.25" customHeight="1" x14ac:dyDescent="0.2">
      <c r="B43" s="1103"/>
      <c r="C43" s="479" t="s">
        <v>46</v>
      </c>
      <c r="D43" s="490"/>
      <c r="E43" s="1105" t="s">
        <v>132</v>
      </c>
      <c r="F43" s="1106"/>
      <c r="G43" s="190">
        <v>10758</v>
      </c>
      <c r="H43" s="191">
        <v>8732</v>
      </c>
      <c r="I43" s="191">
        <v>31790</v>
      </c>
      <c r="J43" s="191">
        <v>5551</v>
      </c>
      <c r="K43" s="191">
        <v>6058</v>
      </c>
      <c r="L43" s="191">
        <v>4104</v>
      </c>
      <c r="M43" s="191">
        <v>3784</v>
      </c>
      <c r="N43" s="191">
        <v>6337</v>
      </c>
      <c r="O43" s="191">
        <v>14427</v>
      </c>
      <c r="P43" s="191">
        <v>10863</v>
      </c>
      <c r="Q43" s="522">
        <v>7416</v>
      </c>
      <c r="R43" s="523">
        <v>14741</v>
      </c>
      <c r="S43" s="461">
        <v>124561</v>
      </c>
      <c r="T43" s="483">
        <v>141374</v>
      </c>
      <c r="U43" s="456">
        <v>88.107431352299571</v>
      </c>
    </row>
    <row r="44" spans="2:21" ht="20.25" customHeight="1" x14ac:dyDescent="0.2">
      <c r="B44" s="1103"/>
      <c r="C44" s="479" t="s">
        <v>48</v>
      </c>
      <c r="D44" s="490"/>
      <c r="E44" s="1105" t="s">
        <v>49</v>
      </c>
      <c r="F44" s="1106"/>
      <c r="G44" s="190">
        <v>3500</v>
      </c>
      <c r="H44" s="191">
        <v>1417</v>
      </c>
      <c r="I44" s="191">
        <v>1744</v>
      </c>
      <c r="J44" s="191">
        <v>1479</v>
      </c>
      <c r="K44" s="191">
        <v>533</v>
      </c>
      <c r="L44" s="191">
        <v>583</v>
      </c>
      <c r="M44" s="191">
        <v>1451</v>
      </c>
      <c r="N44" s="191">
        <v>965</v>
      </c>
      <c r="O44" s="191">
        <v>1712</v>
      </c>
      <c r="P44" s="191">
        <v>3483</v>
      </c>
      <c r="Q44" s="522">
        <v>514</v>
      </c>
      <c r="R44" s="523">
        <v>7388</v>
      </c>
      <c r="S44" s="461">
        <v>24769</v>
      </c>
      <c r="T44" s="483">
        <v>51971</v>
      </c>
      <c r="U44" s="456">
        <v>47.659271516807451</v>
      </c>
    </row>
    <row r="45" spans="2:21" ht="20.25" customHeight="1" x14ac:dyDescent="0.2">
      <c r="B45" s="1103"/>
      <c r="C45" s="479" t="s">
        <v>22</v>
      </c>
      <c r="D45" s="490"/>
      <c r="E45" s="1105" t="s">
        <v>50</v>
      </c>
      <c r="F45" s="1106"/>
      <c r="G45" s="190">
        <v>3356</v>
      </c>
      <c r="H45" s="191">
        <v>3926</v>
      </c>
      <c r="I45" s="191">
        <v>6226</v>
      </c>
      <c r="J45" s="191">
        <v>2026</v>
      </c>
      <c r="K45" s="191">
        <v>1716</v>
      </c>
      <c r="L45" s="191">
        <v>1051</v>
      </c>
      <c r="M45" s="191">
        <v>12536</v>
      </c>
      <c r="N45" s="191">
        <v>3088</v>
      </c>
      <c r="O45" s="191">
        <v>1186</v>
      </c>
      <c r="P45" s="191">
        <v>1974</v>
      </c>
      <c r="Q45" s="522">
        <v>2344</v>
      </c>
      <c r="R45" s="523">
        <v>1852</v>
      </c>
      <c r="S45" s="461">
        <v>41281</v>
      </c>
      <c r="T45" s="483">
        <v>37451</v>
      </c>
      <c r="U45" s="456">
        <v>110.22669621638941</v>
      </c>
    </row>
    <row r="46" spans="2:21" ht="20.25" customHeight="1" x14ac:dyDescent="0.2">
      <c r="B46" s="1103"/>
      <c r="C46" s="479"/>
      <c r="D46" s="490"/>
      <c r="E46" s="1105" t="s">
        <v>51</v>
      </c>
      <c r="F46" s="1106"/>
      <c r="G46" s="190">
        <v>1740</v>
      </c>
      <c r="H46" s="191">
        <v>1264</v>
      </c>
      <c r="I46" s="191">
        <v>2703</v>
      </c>
      <c r="J46" s="191">
        <v>1667</v>
      </c>
      <c r="K46" s="191">
        <v>1393</v>
      </c>
      <c r="L46" s="191">
        <v>1787</v>
      </c>
      <c r="M46" s="191">
        <v>1661</v>
      </c>
      <c r="N46" s="191">
        <v>428</v>
      </c>
      <c r="O46" s="191">
        <v>2441</v>
      </c>
      <c r="P46" s="191">
        <v>319</v>
      </c>
      <c r="Q46" s="522">
        <v>998</v>
      </c>
      <c r="R46" s="523">
        <v>3051</v>
      </c>
      <c r="S46" s="461">
        <v>19452</v>
      </c>
      <c r="T46" s="483">
        <v>25825</v>
      </c>
      <c r="U46" s="456">
        <v>75.322362052274926</v>
      </c>
    </row>
    <row r="47" spans="2:21" ht="20.25" customHeight="1" x14ac:dyDescent="0.2">
      <c r="B47" s="1103"/>
      <c r="C47" s="479"/>
      <c r="D47" s="490"/>
      <c r="E47" s="1100" t="s">
        <v>52</v>
      </c>
      <c r="F47" s="1101"/>
      <c r="G47" s="193">
        <v>9051</v>
      </c>
      <c r="H47" s="194">
        <v>5912</v>
      </c>
      <c r="I47" s="194">
        <v>12341</v>
      </c>
      <c r="J47" s="194">
        <v>13568</v>
      </c>
      <c r="K47" s="194">
        <v>3817</v>
      </c>
      <c r="L47" s="194">
        <v>3720</v>
      </c>
      <c r="M47" s="194">
        <v>5454</v>
      </c>
      <c r="N47" s="194">
        <v>5513</v>
      </c>
      <c r="O47" s="194">
        <v>5778</v>
      </c>
      <c r="P47" s="194">
        <v>3815</v>
      </c>
      <c r="Q47" s="522">
        <v>4089</v>
      </c>
      <c r="R47" s="523">
        <v>8797</v>
      </c>
      <c r="S47" s="461">
        <v>81855</v>
      </c>
      <c r="T47" s="483">
        <v>97484</v>
      </c>
      <c r="U47" s="456">
        <v>83.967625456485166</v>
      </c>
    </row>
    <row r="48" spans="2:21" ht="20.25" customHeight="1" x14ac:dyDescent="0.2">
      <c r="B48" s="1103"/>
      <c r="C48" s="479"/>
      <c r="D48" s="490"/>
      <c r="E48" s="1113" t="s">
        <v>126</v>
      </c>
      <c r="F48" s="1114"/>
      <c r="G48" s="305">
        <v>4411</v>
      </c>
      <c r="H48" s="306">
        <v>4795</v>
      </c>
      <c r="I48" s="306">
        <v>5524</v>
      </c>
      <c r="J48" s="306">
        <v>1287</v>
      </c>
      <c r="K48" s="306">
        <v>1310</v>
      </c>
      <c r="L48" s="306">
        <v>1085</v>
      </c>
      <c r="M48" s="306">
        <v>3245</v>
      </c>
      <c r="N48" s="306">
        <v>4208</v>
      </c>
      <c r="O48" s="306">
        <v>2447</v>
      </c>
      <c r="P48" s="306">
        <v>1690</v>
      </c>
      <c r="Q48" s="524">
        <v>1175</v>
      </c>
      <c r="R48" s="525">
        <v>4580</v>
      </c>
      <c r="S48" s="461">
        <v>35757</v>
      </c>
      <c r="T48" s="483">
        <v>33432</v>
      </c>
      <c r="U48" s="456">
        <v>106.95441493180186</v>
      </c>
    </row>
    <row r="49" spans="2:21" ht="20.25" customHeight="1" x14ac:dyDescent="0.2">
      <c r="B49" s="1103"/>
      <c r="C49" s="479"/>
      <c r="D49" s="490"/>
      <c r="E49" s="1124" t="s">
        <v>127</v>
      </c>
      <c r="F49" s="1125"/>
      <c r="G49" s="311">
        <v>32450</v>
      </c>
      <c r="H49" s="312">
        <v>6258</v>
      </c>
      <c r="I49" s="312">
        <v>23803</v>
      </c>
      <c r="J49" s="312">
        <v>10144</v>
      </c>
      <c r="K49" s="312">
        <v>12150</v>
      </c>
      <c r="L49" s="312">
        <v>3822</v>
      </c>
      <c r="M49" s="312">
        <v>11390</v>
      </c>
      <c r="N49" s="312">
        <v>8043</v>
      </c>
      <c r="O49" s="312">
        <v>6781</v>
      </c>
      <c r="P49" s="312">
        <v>3685</v>
      </c>
      <c r="Q49" s="526">
        <v>9945</v>
      </c>
      <c r="R49" s="527">
        <v>12080</v>
      </c>
      <c r="S49" s="528">
        <v>140551</v>
      </c>
      <c r="T49" s="529">
        <v>151471</v>
      </c>
      <c r="U49" s="911">
        <v>92.790699209749718</v>
      </c>
    </row>
    <row r="50" spans="2:21" ht="20.25" customHeight="1" thickBot="1" x14ac:dyDescent="0.25">
      <c r="B50" s="1103"/>
      <c r="C50" s="530"/>
      <c r="D50" s="531"/>
      <c r="E50" s="532" t="s">
        <v>53</v>
      </c>
      <c r="F50" s="533"/>
      <c r="G50" s="199">
        <v>44240</v>
      </c>
      <c r="H50" s="200">
        <v>11626</v>
      </c>
      <c r="I50" s="200">
        <v>31426</v>
      </c>
      <c r="J50" s="200">
        <v>15446</v>
      </c>
      <c r="K50" s="200">
        <v>4813</v>
      </c>
      <c r="L50" s="200">
        <v>5774</v>
      </c>
      <c r="M50" s="200">
        <v>9049</v>
      </c>
      <c r="N50" s="200">
        <v>29977</v>
      </c>
      <c r="O50" s="200">
        <v>6626</v>
      </c>
      <c r="P50" s="200">
        <v>2708</v>
      </c>
      <c r="Q50" s="534">
        <v>9350</v>
      </c>
      <c r="R50" s="535">
        <v>21689</v>
      </c>
      <c r="S50" s="536">
        <v>93396</v>
      </c>
      <c r="T50" s="537">
        <v>116418</v>
      </c>
      <c r="U50" s="912">
        <v>80.224707519455748</v>
      </c>
    </row>
    <row r="51" spans="2:21" ht="24.75" customHeight="1" thickTop="1" x14ac:dyDescent="0.2">
      <c r="B51" s="1103"/>
      <c r="C51" s="1109" t="s">
        <v>54</v>
      </c>
      <c r="D51" s="1109"/>
      <c r="E51" s="1109"/>
      <c r="F51" s="1110"/>
      <c r="G51" s="204">
        <v>287.41324200913243</v>
      </c>
      <c r="H51" s="205">
        <v>205.60224719101123</v>
      </c>
      <c r="I51" s="205">
        <v>252.05400696864112</v>
      </c>
      <c r="J51" s="205">
        <v>317.59467455621302</v>
      </c>
      <c r="K51" s="205">
        <v>154.17987804878049</v>
      </c>
      <c r="L51" s="205">
        <v>166.15909090909091</v>
      </c>
      <c r="M51" s="205">
        <v>232.51724137931035</v>
      </c>
      <c r="N51" s="205">
        <v>175.94957983193277</v>
      </c>
      <c r="O51" s="205">
        <v>245.36120401337791</v>
      </c>
      <c r="P51" s="205">
        <v>237.21400778210116</v>
      </c>
      <c r="Q51" s="538">
        <v>263.62181818181818</v>
      </c>
      <c r="R51" s="539">
        <v>218.05612244897958</v>
      </c>
      <c r="S51" s="540">
        <v>231.08726945569052</v>
      </c>
      <c r="T51" s="541">
        <v>239.29889298892988</v>
      </c>
      <c r="U51" s="906">
        <v>96.568465724737294</v>
      </c>
    </row>
    <row r="52" spans="2:21" ht="24.75" customHeight="1" thickBot="1" x14ac:dyDescent="0.25">
      <c r="B52" s="1104"/>
      <c r="C52" s="1111" t="s">
        <v>55</v>
      </c>
      <c r="D52" s="1111"/>
      <c r="E52" s="1111"/>
      <c r="F52" s="1112"/>
      <c r="G52" s="207">
        <v>14.374216559295242</v>
      </c>
      <c r="H52" s="208">
        <v>14.532674630846076</v>
      </c>
      <c r="I52" s="208">
        <v>12.601303575501628</v>
      </c>
      <c r="J52" s="208">
        <v>16.475150679571854</v>
      </c>
      <c r="K52" s="208">
        <v>15.24444839928022</v>
      </c>
      <c r="L52" s="208">
        <v>14.918537624323427</v>
      </c>
      <c r="M52" s="208">
        <v>12.657353304661624</v>
      </c>
      <c r="N52" s="208">
        <v>16.212977998535358</v>
      </c>
      <c r="O52" s="208">
        <v>15.01364448018756</v>
      </c>
      <c r="P52" s="208">
        <v>14.062495899219211</v>
      </c>
      <c r="Q52" s="542">
        <v>14.482785257117634</v>
      </c>
      <c r="R52" s="543">
        <v>13.725964575680292</v>
      </c>
      <c r="S52" s="544">
        <v>14.352416844621544</v>
      </c>
      <c r="T52" s="545">
        <v>14.046230572576391</v>
      </c>
      <c r="U52" s="905">
        <v>102.17984654646739</v>
      </c>
    </row>
    <row r="53" spans="2:21" ht="24.75" customHeight="1" thickTop="1" x14ac:dyDescent="0.2">
      <c r="B53" s="1122" t="s">
        <v>56</v>
      </c>
      <c r="C53" s="1123"/>
      <c r="D53" s="546"/>
      <c r="E53" s="547" t="s">
        <v>57</v>
      </c>
      <c r="F53" s="548"/>
      <c r="G53" s="18">
        <v>129314</v>
      </c>
      <c r="H53" s="23">
        <v>213106</v>
      </c>
      <c r="I53" s="23">
        <v>253682</v>
      </c>
      <c r="J53" s="23">
        <v>122303</v>
      </c>
      <c r="K53" s="23">
        <v>125717</v>
      </c>
      <c r="L53" s="23">
        <v>108469</v>
      </c>
      <c r="M53" s="23">
        <v>122076</v>
      </c>
      <c r="N53" s="23">
        <v>256478</v>
      </c>
      <c r="O53" s="23">
        <v>91847</v>
      </c>
      <c r="P53" s="23">
        <v>85388</v>
      </c>
      <c r="Q53" s="549">
        <v>115313</v>
      </c>
      <c r="R53" s="550">
        <v>119776</v>
      </c>
      <c r="S53" s="551">
        <v>1743469</v>
      </c>
      <c r="T53" s="478">
        <v>1956529</v>
      </c>
      <c r="U53" s="906">
        <v>89.110307079527061</v>
      </c>
    </row>
    <row r="54" spans="2:21" ht="24.75" customHeight="1" x14ac:dyDescent="0.2">
      <c r="B54" s="1115" t="s">
        <v>58</v>
      </c>
      <c r="C54" s="1116"/>
      <c r="D54" s="552"/>
      <c r="E54" s="553" t="s">
        <v>59</v>
      </c>
      <c r="F54" s="554"/>
      <c r="G54" s="19">
        <v>150417</v>
      </c>
      <c r="H54" s="25">
        <v>149831</v>
      </c>
      <c r="I54" s="25">
        <v>182295</v>
      </c>
      <c r="J54" s="25">
        <v>142144</v>
      </c>
      <c r="K54" s="25">
        <v>91054</v>
      </c>
      <c r="L54" s="25">
        <v>101108</v>
      </c>
      <c r="M54" s="25">
        <v>111162</v>
      </c>
      <c r="N54" s="25">
        <v>93768</v>
      </c>
      <c r="O54" s="25">
        <v>110140</v>
      </c>
      <c r="P54" s="25">
        <v>71514</v>
      </c>
      <c r="Q54" s="555">
        <v>79784</v>
      </c>
      <c r="R54" s="556">
        <v>100365</v>
      </c>
      <c r="S54" s="557">
        <v>1383582</v>
      </c>
      <c r="T54" s="529">
        <v>1839327</v>
      </c>
      <c r="U54" s="911">
        <v>75.222187245661047</v>
      </c>
    </row>
    <row r="55" spans="2:21" ht="24.75" customHeight="1" x14ac:dyDescent="0.2">
      <c r="B55" s="1117" t="s">
        <v>60</v>
      </c>
      <c r="C55" s="1118"/>
      <c r="D55" s="546"/>
      <c r="E55" s="547" t="s">
        <v>61</v>
      </c>
      <c r="F55" s="548"/>
      <c r="G55" s="18">
        <v>405618</v>
      </c>
      <c r="H55" s="23">
        <v>454430</v>
      </c>
      <c r="I55" s="23">
        <v>580656</v>
      </c>
      <c r="J55" s="23">
        <v>371794</v>
      </c>
      <c r="K55" s="23">
        <v>267342</v>
      </c>
      <c r="L55" s="23">
        <v>260754</v>
      </c>
      <c r="M55" s="23">
        <v>334383</v>
      </c>
      <c r="N55" s="23">
        <v>413060</v>
      </c>
      <c r="O55" s="23">
        <v>275350</v>
      </c>
      <c r="P55" s="23">
        <v>217866</v>
      </c>
      <c r="Q55" s="549">
        <v>267593</v>
      </c>
      <c r="R55" s="550">
        <v>305619</v>
      </c>
      <c r="S55" s="558">
        <v>4154465</v>
      </c>
      <c r="T55" s="478">
        <v>5028006</v>
      </c>
      <c r="U55" s="906">
        <v>82.62649249026353</v>
      </c>
    </row>
    <row r="56" spans="2:21" ht="24.75" customHeight="1" thickBot="1" x14ac:dyDescent="0.25">
      <c r="B56" s="1119" t="s">
        <v>62</v>
      </c>
      <c r="C56" s="1120"/>
      <c r="D56" s="559"/>
      <c r="E56" s="560" t="s">
        <v>63</v>
      </c>
      <c r="F56" s="561"/>
      <c r="G56" s="20">
        <v>15954320</v>
      </c>
      <c r="H56" s="27">
        <v>15905674</v>
      </c>
      <c r="I56" s="27">
        <v>20316323</v>
      </c>
      <c r="J56" s="27">
        <v>12426442</v>
      </c>
      <c r="K56" s="27">
        <v>9816041</v>
      </c>
      <c r="L56" s="27">
        <v>9161987</v>
      </c>
      <c r="M56" s="27">
        <v>11034948</v>
      </c>
      <c r="N56" s="27">
        <v>12816130</v>
      </c>
      <c r="O56" s="27">
        <v>13504792</v>
      </c>
      <c r="P56" s="27">
        <v>11759412</v>
      </c>
      <c r="Q56" s="562">
        <v>11267195</v>
      </c>
      <c r="R56" s="563">
        <v>13258266</v>
      </c>
      <c r="S56" s="564">
        <v>157221530</v>
      </c>
      <c r="T56" s="565">
        <v>187614047</v>
      </c>
      <c r="U56" s="913">
        <v>83.800510950014313</v>
      </c>
    </row>
    <row r="57" spans="2:21" s="566" customFormat="1" ht="33.75" customHeight="1" x14ac:dyDescent="0.2">
      <c r="B57" s="566" t="s">
        <v>64</v>
      </c>
      <c r="C57" s="1121" t="s">
        <v>128</v>
      </c>
      <c r="D57" s="1121"/>
      <c r="E57" s="1121"/>
      <c r="F57" s="1121"/>
      <c r="G57" s="1121"/>
      <c r="H57" s="1121"/>
      <c r="I57" s="1121"/>
      <c r="J57" s="1121"/>
      <c r="K57" s="1121"/>
      <c r="L57" s="1121"/>
      <c r="M57" s="1121"/>
      <c r="N57" s="1121"/>
      <c r="O57" s="1121"/>
      <c r="P57" s="1121"/>
      <c r="Q57" s="1121"/>
      <c r="R57" s="1107" t="s">
        <v>129</v>
      </c>
      <c r="S57" s="1107"/>
      <c r="T57" s="1107"/>
      <c r="U57" s="1108"/>
    </row>
    <row r="58" spans="2:21" x14ac:dyDescent="0.2">
      <c r="E58" s="429"/>
      <c r="G58" s="439"/>
      <c r="H58" s="439"/>
      <c r="I58" s="439"/>
      <c r="J58" s="439"/>
      <c r="K58" s="439"/>
    </row>
    <row r="59" spans="2:21" x14ac:dyDescent="0.2">
      <c r="E59" s="429"/>
    </row>
    <row r="60" spans="2:21" x14ac:dyDescent="0.2">
      <c r="E60" s="429"/>
    </row>
  </sheetData>
  <mergeCells count="37">
    <mergeCell ref="E47:F47"/>
    <mergeCell ref="B6:B52"/>
    <mergeCell ref="E42:F42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5:F45"/>
    <mergeCell ref="E46:F46"/>
    <mergeCell ref="E41:F41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G4:G5"/>
    <mergeCell ref="E43:F43"/>
    <mergeCell ref="E44:F44"/>
    <mergeCell ref="C6:F6"/>
    <mergeCell ref="C7:F7"/>
    <mergeCell ref="C8:F8"/>
    <mergeCell ref="C9:F9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U60"/>
  <sheetViews>
    <sheetView showGridLines="0" tabSelected="1" view="pageBreakPreview" zoomScale="60" zoomScaleNormal="60" workbookViewId="0">
      <pane xSplit="6" ySplit="5" topLeftCell="K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338" customWidth="1"/>
    <col min="2" max="2" width="4.1640625" style="338" customWidth="1"/>
    <col min="3" max="3" width="11.83203125" style="338" customWidth="1"/>
    <col min="4" max="4" width="4.6640625" style="338" customWidth="1"/>
    <col min="5" max="5" width="13.5" style="425" customWidth="1"/>
    <col min="6" max="6" width="2" style="338" customWidth="1"/>
    <col min="7" max="17" width="13.1640625" style="338" customWidth="1"/>
    <col min="18" max="18" width="13.1640625" style="424" customWidth="1"/>
    <col min="19" max="20" width="15.83203125" style="424" customWidth="1"/>
    <col min="21" max="21" width="12" style="424" customWidth="1"/>
    <col min="22" max="16384" width="8.6640625" style="338"/>
  </cols>
  <sheetData>
    <row r="1" spans="2:21" ht="19.5" customHeight="1" x14ac:dyDescent="0.2">
      <c r="B1" s="1155" t="s">
        <v>185</v>
      </c>
      <c r="C1" s="1155"/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1155"/>
      <c r="P1" s="1155"/>
      <c r="Q1" s="1155"/>
      <c r="R1" s="1155"/>
      <c r="S1" s="1155"/>
      <c r="T1" s="1155"/>
      <c r="U1" s="1155"/>
    </row>
    <row r="2" spans="2:21" ht="21" customHeight="1" x14ac:dyDescent="0.2"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  <c r="S2" s="1155"/>
      <c r="T2" s="1155"/>
      <c r="U2" s="1155"/>
    </row>
    <row r="3" spans="2:21" ht="16.5" customHeight="1" thickBot="1" x14ac:dyDescent="0.25">
      <c r="C3" s="339"/>
      <c r="D3" s="339"/>
      <c r="E3" s="340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41"/>
      <c r="Q3" s="339"/>
      <c r="R3" s="342"/>
      <c r="S3" s="342"/>
      <c r="T3" s="342"/>
      <c r="U3" s="342"/>
    </row>
    <row r="4" spans="2:21" s="348" customFormat="1" ht="15" customHeight="1" x14ac:dyDescent="0.2">
      <c r="B4" s="1162"/>
      <c r="C4" s="343"/>
      <c r="D4" s="343"/>
      <c r="E4" s="344" t="s">
        <v>65</v>
      </c>
      <c r="F4" s="345"/>
      <c r="G4" s="1166" t="s">
        <v>130</v>
      </c>
      <c r="H4" s="1156" t="s">
        <v>7</v>
      </c>
      <c r="I4" s="1156" t="s">
        <v>0</v>
      </c>
      <c r="J4" s="1156" t="s">
        <v>1</v>
      </c>
      <c r="K4" s="1156" t="s">
        <v>2</v>
      </c>
      <c r="L4" s="1156" t="s">
        <v>3</v>
      </c>
      <c r="M4" s="1156" t="s">
        <v>8</v>
      </c>
      <c r="N4" s="1156" t="s">
        <v>4</v>
      </c>
      <c r="O4" s="1156" t="s">
        <v>5</v>
      </c>
      <c r="P4" s="1158" t="s">
        <v>131</v>
      </c>
      <c r="Q4" s="1156" t="s">
        <v>9</v>
      </c>
      <c r="R4" s="1164" t="s">
        <v>6</v>
      </c>
      <c r="S4" s="1160" t="s">
        <v>10</v>
      </c>
      <c r="T4" s="346" t="s">
        <v>85</v>
      </c>
      <c r="U4" s="347" t="s">
        <v>86</v>
      </c>
    </row>
    <row r="5" spans="2:21" ht="15" customHeight="1" thickBot="1" x14ac:dyDescent="0.25">
      <c r="B5" s="1163"/>
      <c r="C5" s="349" t="s">
        <v>11</v>
      </c>
      <c r="D5" s="349"/>
      <c r="E5" s="350"/>
      <c r="F5" s="351"/>
      <c r="G5" s="1167"/>
      <c r="H5" s="1157"/>
      <c r="I5" s="1157"/>
      <c r="J5" s="1157"/>
      <c r="K5" s="1157"/>
      <c r="L5" s="1157"/>
      <c r="M5" s="1157"/>
      <c r="N5" s="1157"/>
      <c r="O5" s="1157"/>
      <c r="P5" s="1159"/>
      <c r="Q5" s="1157"/>
      <c r="R5" s="1165"/>
      <c r="S5" s="1161"/>
      <c r="T5" s="352" t="s">
        <v>12</v>
      </c>
      <c r="U5" s="353" t="s">
        <v>13</v>
      </c>
    </row>
    <row r="6" spans="2:21" ht="24.75" customHeight="1" thickTop="1" x14ac:dyDescent="0.2">
      <c r="B6" s="1170" t="s">
        <v>124</v>
      </c>
      <c r="C6" s="1149" t="s">
        <v>14</v>
      </c>
      <c r="D6" s="1149"/>
      <c r="E6" s="1149"/>
      <c r="F6" s="1150"/>
      <c r="G6" s="354">
        <v>104646</v>
      </c>
      <c r="H6" s="355">
        <v>110037</v>
      </c>
      <c r="I6" s="355">
        <v>172483</v>
      </c>
      <c r="J6" s="355">
        <v>97849</v>
      </c>
      <c r="K6" s="355">
        <v>117432</v>
      </c>
      <c r="L6" s="355">
        <v>112101</v>
      </c>
      <c r="M6" s="355">
        <v>100007</v>
      </c>
      <c r="N6" s="355">
        <v>97156</v>
      </c>
      <c r="O6" s="355">
        <v>89987</v>
      </c>
      <c r="P6" s="355">
        <v>65797</v>
      </c>
      <c r="Q6" s="355">
        <v>73495</v>
      </c>
      <c r="R6" s="943">
        <v>91160</v>
      </c>
      <c r="S6" s="962">
        <v>1232150</v>
      </c>
      <c r="T6" s="356">
        <v>1168519</v>
      </c>
      <c r="U6" s="942">
        <v>105.44543991154616</v>
      </c>
    </row>
    <row r="7" spans="2:21" ht="24.75" customHeight="1" x14ac:dyDescent="0.2">
      <c r="B7" s="1171"/>
      <c r="C7" s="1151" t="s">
        <v>66</v>
      </c>
      <c r="D7" s="1151"/>
      <c r="E7" s="1151"/>
      <c r="F7" s="1152"/>
      <c r="G7" s="357">
        <v>78.747516705797366</v>
      </c>
      <c r="H7" s="358">
        <v>90.739442717309743</v>
      </c>
      <c r="I7" s="358">
        <v>146.68668038712093</v>
      </c>
      <c r="J7" s="358">
        <v>72.894891718131902</v>
      </c>
      <c r="K7" s="358">
        <v>75.057044427542394</v>
      </c>
      <c r="L7" s="358">
        <v>86.721850462228758</v>
      </c>
      <c r="M7" s="358">
        <v>118.64070989631527</v>
      </c>
      <c r="N7" s="358">
        <v>101.83213147744424</v>
      </c>
      <c r="O7" s="358">
        <v>110.45144344069129</v>
      </c>
      <c r="P7" s="358">
        <v>90.32838197743061</v>
      </c>
      <c r="Q7" s="358">
        <v>124.58891337514832</v>
      </c>
      <c r="R7" s="944">
        <v>78.197913807301674</v>
      </c>
      <c r="S7" s="963">
        <v>105.44543</v>
      </c>
      <c r="T7" s="359" t="s">
        <v>68</v>
      </c>
      <c r="U7" s="360" t="s">
        <v>68</v>
      </c>
    </row>
    <row r="8" spans="2:21" s="364" customFormat="1" ht="24.75" customHeight="1" x14ac:dyDescent="0.2">
      <c r="B8" s="1171"/>
      <c r="C8" s="1151" t="s">
        <v>125</v>
      </c>
      <c r="D8" s="1151"/>
      <c r="E8" s="1151"/>
      <c r="F8" s="1152"/>
      <c r="G8" s="361">
        <v>495</v>
      </c>
      <c r="H8" s="362">
        <v>543</v>
      </c>
      <c r="I8" s="362">
        <v>512</v>
      </c>
      <c r="J8" s="362">
        <v>449</v>
      </c>
      <c r="K8" s="362">
        <v>472</v>
      </c>
      <c r="L8" s="362">
        <v>432</v>
      </c>
      <c r="M8" s="362">
        <v>466</v>
      </c>
      <c r="N8" s="362">
        <v>427</v>
      </c>
      <c r="O8" s="362">
        <v>328</v>
      </c>
      <c r="P8" s="362">
        <v>260</v>
      </c>
      <c r="Q8" s="362">
        <v>311</v>
      </c>
      <c r="R8" s="945">
        <v>454</v>
      </c>
      <c r="S8" s="964">
        <v>5149</v>
      </c>
      <c r="T8" s="363">
        <v>5095</v>
      </c>
      <c r="U8" s="894">
        <v>101.05986261040236</v>
      </c>
    </row>
    <row r="9" spans="2:21" s="364" customFormat="1" ht="24.75" customHeight="1" thickBot="1" x14ac:dyDescent="0.25">
      <c r="B9" s="1171"/>
      <c r="C9" s="1153" t="s">
        <v>16</v>
      </c>
      <c r="D9" s="1153"/>
      <c r="E9" s="1153"/>
      <c r="F9" s="1154"/>
      <c r="G9" s="365">
        <v>1451539</v>
      </c>
      <c r="H9" s="366">
        <v>1539952</v>
      </c>
      <c r="I9" s="366">
        <v>2072556</v>
      </c>
      <c r="J9" s="366">
        <v>1318818</v>
      </c>
      <c r="K9" s="366">
        <v>1921485</v>
      </c>
      <c r="L9" s="366">
        <v>1718220</v>
      </c>
      <c r="M9" s="366">
        <v>1440564</v>
      </c>
      <c r="N9" s="366">
        <v>1160703</v>
      </c>
      <c r="O9" s="366">
        <v>1237885</v>
      </c>
      <c r="P9" s="366">
        <v>1039217</v>
      </c>
      <c r="Q9" s="366">
        <v>1061245</v>
      </c>
      <c r="R9" s="946">
        <v>1344879</v>
      </c>
      <c r="S9" s="965">
        <v>17307063</v>
      </c>
      <c r="T9" s="367">
        <v>17518359</v>
      </c>
      <c r="U9" s="895">
        <v>98.793859630345509</v>
      </c>
    </row>
    <row r="10" spans="2:21" ht="20.25" customHeight="1" thickTop="1" x14ac:dyDescent="0.2">
      <c r="B10" s="1171"/>
      <c r="C10" s="368"/>
      <c r="D10" s="369"/>
      <c r="E10" s="370" t="s">
        <v>17</v>
      </c>
      <c r="F10" s="371"/>
      <c r="G10" s="372">
        <v>202</v>
      </c>
      <c r="H10" s="373">
        <v>0</v>
      </c>
      <c r="I10" s="373">
        <v>0</v>
      </c>
      <c r="J10" s="373">
        <v>0</v>
      </c>
      <c r="K10" s="373">
        <v>0</v>
      </c>
      <c r="L10" s="373">
        <v>0</v>
      </c>
      <c r="M10" s="373">
        <v>0</v>
      </c>
      <c r="N10" s="373">
        <v>1177</v>
      </c>
      <c r="O10" s="373">
        <v>0</v>
      </c>
      <c r="P10" s="373">
        <v>0</v>
      </c>
      <c r="Q10" s="373">
        <v>0</v>
      </c>
      <c r="R10" s="947">
        <v>105</v>
      </c>
      <c r="S10" s="966">
        <v>1484</v>
      </c>
      <c r="T10" s="374">
        <v>1520</v>
      </c>
      <c r="U10" s="896">
        <v>97.631578947368425</v>
      </c>
    </row>
    <row r="11" spans="2:21" ht="20.25" customHeight="1" x14ac:dyDescent="0.2">
      <c r="B11" s="1171"/>
      <c r="C11" s="375" t="s">
        <v>18</v>
      </c>
      <c r="D11" s="376"/>
      <c r="E11" s="377" t="s">
        <v>19</v>
      </c>
      <c r="F11" s="378"/>
      <c r="G11" s="379">
        <v>60</v>
      </c>
      <c r="H11" s="380">
        <v>49</v>
      </c>
      <c r="I11" s="380">
        <v>4630</v>
      </c>
      <c r="J11" s="380">
        <v>2501</v>
      </c>
      <c r="K11" s="380">
        <v>425</v>
      </c>
      <c r="L11" s="380">
        <v>4285</v>
      </c>
      <c r="M11" s="380">
        <v>0</v>
      </c>
      <c r="N11" s="380">
        <v>86</v>
      </c>
      <c r="O11" s="380">
        <v>174</v>
      </c>
      <c r="P11" s="380">
        <v>176</v>
      </c>
      <c r="Q11" s="380">
        <v>342</v>
      </c>
      <c r="R11" s="948">
        <v>16</v>
      </c>
      <c r="S11" s="967">
        <v>12744</v>
      </c>
      <c r="T11" s="381">
        <v>3847</v>
      </c>
      <c r="U11" s="360">
        <v>331.27112035352224</v>
      </c>
    </row>
    <row r="12" spans="2:21" ht="20.25" customHeight="1" x14ac:dyDescent="0.2">
      <c r="B12" s="1171"/>
      <c r="C12" s="382" t="s">
        <v>20</v>
      </c>
      <c r="D12" s="383"/>
      <c r="E12" s="377" t="s">
        <v>21</v>
      </c>
      <c r="F12" s="378"/>
      <c r="G12" s="379">
        <v>1228</v>
      </c>
      <c r="H12" s="380">
        <v>794</v>
      </c>
      <c r="I12" s="380">
        <v>7730</v>
      </c>
      <c r="J12" s="380">
        <v>3192</v>
      </c>
      <c r="K12" s="380">
        <v>5697</v>
      </c>
      <c r="L12" s="380">
        <v>1804</v>
      </c>
      <c r="M12" s="380">
        <v>12283</v>
      </c>
      <c r="N12" s="380">
        <v>1132</v>
      </c>
      <c r="O12" s="380">
        <v>1896</v>
      </c>
      <c r="P12" s="380">
        <v>612</v>
      </c>
      <c r="Q12" s="380">
        <v>7818</v>
      </c>
      <c r="R12" s="948">
        <v>2461</v>
      </c>
      <c r="S12" s="967">
        <v>46647</v>
      </c>
      <c r="T12" s="381">
        <v>51623</v>
      </c>
      <c r="U12" s="360">
        <v>90.360885651744383</v>
      </c>
    </row>
    <row r="13" spans="2:21" ht="20.25" customHeight="1" x14ac:dyDescent="0.2">
      <c r="B13" s="1171"/>
      <c r="C13" s="375" t="s">
        <v>22</v>
      </c>
      <c r="D13" s="383"/>
      <c r="E13" s="377" t="s">
        <v>23</v>
      </c>
      <c r="F13" s="378"/>
      <c r="G13" s="379">
        <v>37461</v>
      </c>
      <c r="H13" s="380">
        <v>21368</v>
      </c>
      <c r="I13" s="380">
        <v>91090</v>
      </c>
      <c r="J13" s="380">
        <v>32697</v>
      </c>
      <c r="K13" s="380">
        <v>48830</v>
      </c>
      <c r="L13" s="380">
        <v>48351</v>
      </c>
      <c r="M13" s="380">
        <v>26830</v>
      </c>
      <c r="N13" s="380">
        <v>44830</v>
      </c>
      <c r="O13" s="380">
        <v>40848</v>
      </c>
      <c r="P13" s="380">
        <v>33290</v>
      </c>
      <c r="Q13" s="380">
        <v>19066</v>
      </c>
      <c r="R13" s="948">
        <v>26856</v>
      </c>
      <c r="S13" s="967">
        <v>471517</v>
      </c>
      <c r="T13" s="381">
        <v>372428</v>
      </c>
      <c r="U13" s="360">
        <v>126.60621650359265</v>
      </c>
    </row>
    <row r="14" spans="2:21" ht="20.25" customHeight="1" x14ac:dyDescent="0.2">
      <c r="B14" s="1171"/>
      <c r="C14" s="375"/>
      <c r="D14" s="383"/>
      <c r="E14" s="377" t="s">
        <v>24</v>
      </c>
      <c r="F14" s="378"/>
      <c r="G14" s="379">
        <v>1416</v>
      </c>
      <c r="H14" s="380">
        <v>12889</v>
      </c>
      <c r="I14" s="380">
        <v>9421</v>
      </c>
      <c r="J14" s="380">
        <v>2093</v>
      </c>
      <c r="K14" s="380">
        <v>8595</v>
      </c>
      <c r="L14" s="380">
        <v>7086</v>
      </c>
      <c r="M14" s="380">
        <v>3050</v>
      </c>
      <c r="N14" s="380">
        <v>1427</v>
      </c>
      <c r="O14" s="380">
        <v>10444</v>
      </c>
      <c r="P14" s="380">
        <v>2192</v>
      </c>
      <c r="Q14" s="380">
        <v>3440</v>
      </c>
      <c r="R14" s="948">
        <v>3031</v>
      </c>
      <c r="S14" s="967">
        <v>65084</v>
      </c>
      <c r="T14" s="381">
        <v>122439</v>
      </c>
      <c r="U14" s="360">
        <v>53.156265568977204</v>
      </c>
    </row>
    <row r="15" spans="2:21" ht="20.25" customHeight="1" thickBot="1" x14ac:dyDescent="0.25">
      <c r="B15" s="1171"/>
      <c r="C15" s="384"/>
      <c r="D15" s="385"/>
      <c r="E15" s="370" t="s">
        <v>25</v>
      </c>
      <c r="F15" s="371"/>
      <c r="G15" s="372">
        <v>64279</v>
      </c>
      <c r="H15" s="373">
        <v>74937</v>
      </c>
      <c r="I15" s="373">
        <v>59612</v>
      </c>
      <c r="J15" s="373">
        <v>57366</v>
      </c>
      <c r="K15" s="373">
        <v>53885</v>
      </c>
      <c r="L15" s="373">
        <v>50575</v>
      </c>
      <c r="M15" s="373">
        <v>57844</v>
      </c>
      <c r="N15" s="373">
        <v>48504</v>
      </c>
      <c r="O15" s="373">
        <v>38625</v>
      </c>
      <c r="P15" s="373">
        <v>29527</v>
      </c>
      <c r="Q15" s="373">
        <v>42829</v>
      </c>
      <c r="R15" s="947">
        <v>58691</v>
      </c>
      <c r="S15" s="966">
        <v>636674</v>
      </c>
      <c r="T15" s="374">
        <v>616662</v>
      </c>
      <c r="U15" s="896">
        <v>103.2452137475635</v>
      </c>
    </row>
    <row r="16" spans="2:21" ht="20.25" customHeight="1" thickTop="1" x14ac:dyDescent="0.2">
      <c r="B16" s="1171"/>
      <c r="C16" s="368"/>
      <c r="D16" s="386"/>
      <c r="E16" s="387" t="s">
        <v>26</v>
      </c>
      <c r="F16" s="388"/>
      <c r="G16" s="389">
        <v>53972</v>
      </c>
      <c r="H16" s="390">
        <v>62812</v>
      </c>
      <c r="I16" s="390">
        <v>49893</v>
      </c>
      <c r="J16" s="390">
        <v>46281</v>
      </c>
      <c r="K16" s="390">
        <v>46652</v>
      </c>
      <c r="L16" s="390">
        <v>42718</v>
      </c>
      <c r="M16" s="390">
        <v>47818</v>
      </c>
      <c r="N16" s="390">
        <v>42939</v>
      </c>
      <c r="O16" s="390">
        <v>30154</v>
      </c>
      <c r="P16" s="390">
        <v>27293</v>
      </c>
      <c r="Q16" s="390">
        <v>35388</v>
      </c>
      <c r="R16" s="949">
        <v>50804</v>
      </c>
      <c r="S16" s="968">
        <v>536724</v>
      </c>
      <c r="T16" s="391">
        <v>522301</v>
      </c>
      <c r="U16" s="897">
        <v>102.76143449849799</v>
      </c>
    </row>
    <row r="17" spans="2:21" ht="20.25" customHeight="1" x14ac:dyDescent="0.2">
      <c r="B17" s="1171"/>
      <c r="C17" s="375" t="s">
        <v>27</v>
      </c>
      <c r="D17" s="376"/>
      <c r="E17" s="377" t="s">
        <v>28</v>
      </c>
      <c r="F17" s="378"/>
      <c r="G17" s="379">
        <v>1008</v>
      </c>
      <c r="H17" s="380">
        <v>0</v>
      </c>
      <c r="I17" s="380">
        <v>1785</v>
      </c>
      <c r="J17" s="380">
        <v>0</v>
      </c>
      <c r="K17" s="380">
        <v>0</v>
      </c>
      <c r="L17" s="380">
        <v>0</v>
      </c>
      <c r="M17" s="380">
        <v>0</v>
      </c>
      <c r="N17" s="380">
        <v>0</v>
      </c>
      <c r="O17" s="380">
        <v>0</v>
      </c>
      <c r="P17" s="380">
        <v>0</v>
      </c>
      <c r="Q17" s="380">
        <v>0</v>
      </c>
      <c r="R17" s="948">
        <v>0</v>
      </c>
      <c r="S17" s="967">
        <v>2793</v>
      </c>
      <c r="T17" s="381">
        <v>11466</v>
      </c>
      <c r="U17" s="360">
        <v>24.358974358974358</v>
      </c>
    </row>
    <row r="18" spans="2:21" ht="20.25" customHeight="1" x14ac:dyDescent="0.2">
      <c r="B18" s="1171"/>
      <c r="C18" s="382" t="s">
        <v>29</v>
      </c>
      <c r="D18" s="383"/>
      <c r="E18" s="377" t="s">
        <v>30</v>
      </c>
      <c r="F18" s="378"/>
      <c r="G18" s="379">
        <v>6497</v>
      </c>
      <c r="H18" s="380">
        <v>12105</v>
      </c>
      <c r="I18" s="380">
        <v>43426</v>
      </c>
      <c r="J18" s="380">
        <v>8290</v>
      </c>
      <c r="K18" s="380">
        <v>11283</v>
      </c>
      <c r="L18" s="380">
        <v>11696</v>
      </c>
      <c r="M18" s="380">
        <v>14628</v>
      </c>
      <c r="N18" s="380">
        <v>2954</v>
      </c>
      <c r="O18" s="380">
        <v>15350</v>
      </c>
      <c r="P18" s="380">
        <v>6614</v>
      </c>
      <c r="Q18" s="380">
        <v>9045</v>
      </c>
      <c r="R18" s="948">
        <v>8280</v>
      </c>
      <c r="S18" s="967">
        <v>150168</v>
      </c>
      <c r="T18" s="381">
        <v>108350</v>
      </c>
      <c r="U18" s="360">
        <v>138.59529303184127</v>
      </c>
    </row>
    <row r="19" spans="2:21" ht="20.25" customHeight="1" x14ac:dyDescent="0.2">
      <c r="B19" s="1171"/>
      <c r="C19" s="375" t="s">
        <v>22</v>
      </c>
      <c r="D19" s="383"/>
      <c r="E19" s="377" t="s">
        <v>31</v>
      </c>
      <c r="F19" s="378"/>
      <c r="G19" s="379">
        <v>42989</v>
      </c>
      <c r="H19" s="380">
        <v>35080</v>
      </c>
      <c r="I19" s="380">
        <v>77242</v>
      </c>
      <c r="J19" s="380">
        <v>43187</v>
      </c>
      <c r="K19" s="380">
        <v>59419</v>
      </c>
      <c r="L19" s="380">
        <v>57212</v>
      </c>
      <c r="M19" s="380">
        <v>37450</v>
      </c>
      <c r="N19" s="380">
        <v>51119</v>
      </c>
      <c r="O19" s="380">
        <v>44234</v>
      </c>
      <c r="P19" s="380">
        <v>31890</v>
      </c>
      <c r="Q19" s="380">
        <v>28827</v>
      </c>
      <c r="R19" s="948">
        <v>31797</v>
      </c>
      <c r="S19" s="967">
        <v>540446</v>
      </c>
      <c r="T19" s="381">
        <v>525232</v>
      </c>
      <c r="U19" s="360">
        <v>102.89662472964326</v>
      </c>
    </row>
    <row r="20" spans="2:21" ht="20.25" customHeight="1" x14ac:dyDescent="0.2">
      <c r="B20" s="1171"/>
      <c r="C20" s="375"/>
      <c r="D20" s="383"/>
      <c r="E20" s="377" t="s">
        <v>32</v>
      </c>
      <c r="F20" s="378"/>
      <c r="G20" s="379">
        <v>57</v>
      </c>
      <c r="H20" s="380">
        <v>40</v>
      </c>
      <c r="I20" s="380">
        <v>114</v>
      </c>
      <c r="J20" s="380">
        <v>21</v>
      </c>
      <c r="K20" s="380">
        <v>0</v>
      </c>
      <c r="L20" s="380">
        <v>37</v>
      </c>
      <c r="M20" s="380">
        <v>0</v>
      </c>
      <c r="N20" s="380">
        <v>39</v>
      </c>
      <c r="O20" s="380">
        <v>0</v>
      </c>
      <c r="P20" s="380">
        <v>0</v>
      </c>
      <c r="Q20" s="380">
        <v>0</v>
      </c>
      <c r="R20" s="948">
        <v>0</v>
      </c>
      <c r="S20" s="967">
        <v>308</v>
      </c>
      <c r="T20" s="381">
        <v>192</v>
      </c>
      <c r="U20" s="360">
        <v>160.41666666666669</v>
      </c>
    </row>
    <row r="21" spans="2:21" ht="20.25" customHeight="1" thickBot="1" x14ac:dyDescent="0.25">
      <c r="B21" s="1171"/>
      <c r="C21" s="392"/>
      <c r="D21" s="393"/>
      <c r="E21" s="350" t="s">
        <v>33</v>
      </c>
      <c r="F21" s="351"/>
      <c r="G21" s="394">
        <v>123</v>
      </c>
      <c r="H21" s="395">
        <v>0</v>
      </c>
      <c r="I21" s="395">
        <v>23</v>
      </c>
      <c r="J21" s="395">
        <v>70</v>
      </c>
      <c r="K21" s="395">
        <v>78</v>
      </c>
      <c r="L21" s="395">
        <v>438</v>
      </c>
      <c r="M21" s="395">
        <v>111</v>
      </c>
      <c r="N21" s="395">
        <v>105</v>
      </c>
      <c r="O21" s="395">
        <v>250</v>
      </c>
      <c r="P21" s="395">
        <v>0</v>
      </c>
      <c r="Q21" s="395">
        <v>235</v>
      </c>
      <c r="R21" s="950">
        <v>279</v>
      </c>
      <c r="S21" s="969">
        <v>1712</v>
      </c>
      <c r="T21" s="396">
        <v>978</v>
      </c>
      <c r="U21" s="898">
        <v>175.05112474437627</v>
      </c>
    </row>
    <row r="22" spans="2:21" ht="20.25" customHeight="1" thickTop="1" x14ac:dyDescent="0.2">
      <c r="B22" s="1171"/>
      <c r="C22" s="375"/>
      <c r="D22" s="369"/>
      <c r="E22" s="370" t="s">
        <v>93</v>
      </c>
      <c r="F22" s="371"/>
      <c r="G22" s="372">
        <v>61760</v>
      </c>
      <c r="H22" s="373">
        <v>68549</v>
      </c>
      <c r="I22" s="373">
        <v>86095</v>
      </c>
      <c r="J22" s="373">
        <v>58397</v>
      </c>
      <c r="K22" s="373">
        <v>52456</v>
      </c>
      <c r="L22" s="373">
        <v>52323</v>
      </c>
      <c r="M22" s="373">
        <v>55306</v>
      </c>
      <c r="N22" s="373">
        <v>44603</v>
      </c>
      <c r="O22" s="373">
        <v>47370</v>
      </c>
      <c r="P22" s="373">
        <v>36745</v>
      </c>
      <c r="Q22" s="373">
        <v>40220</v>
      </c>
      <c r="R22" s="947">
        <v>61167</v>
      </c>
      <c r="S22" s="966">
        <v>664991</v>
      </c>
      <c r="T22" s="397">
        <v>609963</v>
      </c>
      <c r="U22" s="899">
        <v>109.02153081416415</v>
      </c>
    </row>
    <row r="23" spans="2:21" ht="20.25" customHeight="1" x14ac:dyDescent="0.2">
      <c r="B23" s="1171"/>
      <c r="C23" s="375"/>
      <c r="D23" s="398"/>
      <c r="E23" s="377" t="s">
        <v>94</v>
      </c>
      <c r="F23" s="378"/>
      <c r="G23" s="379">
        <v>0</v>
      </c>
      <c r="H23" s="380">
        <v>343</v>
      </c>
      <c r="I23" s="380">
        <v>398</v>
      </c>
      <c r="J23" s="380">
        <v>0</v>
      </c>
      <c r="K23" s="380">
        <v>149</v>
      </c>
      <c r="L23" s="380">
        <v>253</v>
      </c>
      <c r="M23" s="380">
        <v>0</v>
      </c>
      <c r="N23" s="380">
        <v>17770</v>
      </c>
      <c r="O23" s="380">
        <v>0</v>
      </c>
      <c r="P23" s="380">
        <v>0</v>
      </c>
      <c r="Q23" s="380">
        <v>250</v>
      </c>
      <c r="R23" s="948">
        <v>0</v>
      </c>
      <c r="S23" s="967">
        <v>19163</v>
      </c>
      <c r="T23" s="399">
        <v>1683</v>
      </c>
      <c r="U23" s="900">
        <v>1138.6215092097445</v>
      </c>
    </row>
    <row r="24" spans="2:21" ht="20.25" customHeight="1" x14ac:dyDescent="0.2">
      <c r="B24" s="1171"/>
      <c r="C24" s="375"/>
      <c r="D24" s="369"/>
      <c r="E24" s="370" t="s">
        <v>35</v>
      </c>
      <c r="F24" s="371"/>
      <c r="G24" s="372">
        <v>3232</v>
      </c>
      <c r="H24" s="373">
        <v>4799</v>
      </c>
      <c r="I24" s="373">
        <v>2652</v>
      </c>
      <c r="J24" s="373">
        <v>2525</v>
      </c>
      <c r="K24" s="373">
        <v>1684</v>
      </c>
      <c r="L24" s="373">
        <v>1349</v>
      </c>
      <c r="M24" s="373">
        <v>530</v>
      </c>
      <c r="N24" s="373">
        <v>819</v>
      </c>
      <c r="O24" s="373">
        <v>974</v>
      </c>
      <c r="P24" s="373">
        <v>1856</v>
      </c>
      <c r="Q24" s="373">
        <v>4386</v>
      </c>
      <c r="R24" s="947">
        <v>1277</v>
      </c>
      <c r="S24" s="966">
        <v>26083</v>
      </c>
      <c r="T24" s="400">
        <v>18477</v>
      </c>
      <c r="U24" s="896">
        <v>141.16469123775505</v>
      </c>
    </row>
    <row r="25" spans="2:21" ht="20.25" customHeight="1" x14ac:dyDescent="0.2">
      <c r="B25" s="1171"/>
      <c r="C25" s="375"/>
      <c r="D25" s="376"/>
      <c r="E25" s="377" t="s">
        <v>95</v>
      </c>
      <c r="F25" s="378"/>
      <c r="G25" s="379">
        <v>662</v>
      </c>
      <c r="H25" s="380">
        <v>3608</v>
      </c>
      <c r="I25" s="380">
        <v>2539</v>
      </c>
      <c r="J25" s="380">
        <v>2280</v>
      </c>
      <c r="K25" s="380">
        <v>1152</v>
      </c>
      <c r="L25" s="380">
        <v>2299</v>
      </c>
      <c r="M25" s="380">
        <v>1561</v>
      </c>
      <c r="N25" s="380">
        <v>1029</v>
      </c>
      <c r="O25" s="380">
        <v>2374</v>
      </c>
      <c r="P25" s="380">
        <v>1172</v>
      </c>
      <c r="Q25" s="380">
        <v>1345</v>
      </c>
      <c r="R25" s="948">
        <v>714</v>
      </c>
      <c r="S25" s="967">
        <v>20735</v>
      </c>
      <c r="T25" s="399">
        <v>19538</v>
      </c>
      <c r="U25" s="360">
        <v>106.12652267376394</v>
      </c>
    </row>
    <row r="26" spans="2:21" ht="20.25" customHeight="1" x14ac:dyDescent="0.2">
      <c r="B26" s="1171"/>
      <c r="C26" s="375"/>
      <c r="D26" s="376"/>
      <c r="E26" s="377" t="s">
        <v>96</v>
      </c>
      <c r="F26" s="378"/>
      <c r="G26" s="379">
        <v>1563</v>
      </c>
      <c r="H26" s="380">
        <v>451</v>
      </c>
      <c r="I26" s="380">
        <v>1309</v>
      </c>
      <c r="J26" s="380">
        <v>1301</v>
      </c>
      <c r="K26" s="380">
        <v>1313</v>
      </c>
      <c r="L26" s="380">
        <v>3620</v>
      </c>
      <c r="M26" s="380">
        <v>835</v>
      </c>
      <c r="N26" s="380">
        <v>2631</v>
      </c>
      <c r="O26" s="380">
        <v>2104</v>
      </c>
      <c r="P26" s="380">
        <v>1078</v>
      </c>
      <c r="Q26" s="380">
        <v>4356</v>
      </c>
      <c r="R26" s="948">
        <v>707</v>
      </c>
      <c r="S26" s="967">
        <v>21268</v>
      </c>
      <c r="T26" s="399">
        <v>11902</v>
      </c>
      <c r="U26" s="360">
        <v>178.69265669635354</v>
      </c>
    </row>
    <row r="27" spans="2:21" ht="20.25" customHeight="1" x14ac:dyDescent="0.2">
      <c r="B27" s="1171"/>
      <c r="C27" s="375"/>
      <c r="D27" s="383"/>
      <c r="E27" s="377" t="s">
        <v>98</v>
      </c>
      <c r="F27" s="378"/>
      <c r="G27" s="379">
        <v>25146</v>
      </c>
      <c r="H27" s="380">
        <v>5168</v>
      </c>
      <c r="I27" s="380">
        <v>47921</v>
      </c>
      <c r="J27" s="380">
        <v>12537</v>
      </c>
      <c r="K27" s="380">
        <v>34581</v>
      </c>
      <c r="L27" s="380">
        <v>27956</v>
      </c>
      <c r="M27" s="380">
        <v>6924</v>
      </c>
      <c r="N27" s="380">
        <v>17488</v>
      </c>
      <c r="O27" s="380">
        <v>14993</v>
      </c>
      <c r="P27" s="380">
        <v>17643</v>
      </c>
      <c r="Q27" s="380">
        <v>6429</v>
      </c>
      <c r="R27" s="948">
        <v>7132</v>
      </c>
      <c r="S27" s="967">
        <v>223918</v>
      </c>
      <c r="T27" s="399">
        <v>125817</v>
      </c>
      <c r="U27" s="360">
        <v>177.97118036513348</v>
      </c>
    </row>
    <row r="28" spans="2:21" ht="20.25" customHeight="1" x14ac:dyDescent="0.2">
      <c r="B28" s="1171"/>
      <c r="C28" s="375" t="s">
        <v>37</v>
      </c>
      <c r="D28" s="383"/>
      <c r="E28" s="377" t="s">
        <v>99</v>
      </c>
      <c r="F28" s="378"/>
      <c r="G28" s="379">
        <v>0</v>
      </c>
      <c r="H28" s="380">
        <v>1390</v>
      </c>
      <c r="I28" s="380">
        <v>0</v>
      </c>
      <c r="J28" s="380">
        <v>157</v>
      </c>
      <c r="K28" s="380">
        <v>585</v>
      </c>
      <c r="L28" s="380">
        <v>145</v>
      </c>
      <c r="M28" s="380">
        <v>465</v>
      </c>
      <c r="N28" s="380">
        <v>0</v>
      </c>
      <c r="O28" s="380">
        <v>160</v>
      </c>
      <c r="P28" s="380">
        <v>55</v>
      </c>
      <c r="Q28" s="380">
        <v>0</v>
      </c>
      <c r="R28" s="948">
        <v>444</v>
      </c>
      <c r="S28" s="967">
        <v>3401</v>
      </c>
      <c r="T28" s="399">
        <v>7784</v>
      </c>
      <c r="U28" s="360">
        <v>43.692189105858169</v>
      </c>
    </row>
    <row r="29" spans="2:21" ht="20.25" customHeight="1" x14ac:dyDescent="0.2">
      <c r="B29" s="1171"/>
      <c r="C29" s="382" t="s">
        <v>39</v>
      </c>
      <c r="D29" s="383"/>
      <c r="E29" s="377" t="s">
        <v>100</v>
      </c>
      <c r="F29" s="378"/>
      <c r="G29" s="379">
        <v>0</v>
      </c>
      <c r="H29" s="380">
        <v>0</v>
      </c>
      <c r="I29" s="380">
        <v>0</v>
      </c>
      <c r="J29" s="380">
        <v>0</v>
      </c>
      <c r="K29" s="380">
        <v>297</v>
      </c>
      <c r="L29" s="380">
        <v>0</v>
      </c>
      <c r="M29" s="380">
        <v>0</v>
      </c>
      <c r="N29" s="380">
        <v>16</v>
      </c>
      <c r="O29" s="380">
        <v>322</v>
      </c>
      <c r="P29" s="380">
        <v>0</v>
      </c>
      <c r="Q29" s="380">
        <v>0</v>
      </c>
      <c r="R29" s="948">
        <v>287</v>
      </c>
      <c r="S29" s="967">
        <v>922</v>
      </c>
      <c r="T29" s="399">
        <v>2776</v>
      </c>
      <c r="U29" s="360">
        <v>33.213256484149852</v>
      </c>
    </row>
    <row r="30" spans="2:21" ht="20.25" customHeight="1" x14ac:dyDescent="0.2">
      <c r="B30" s="1171"/>
      <c r="C30" s="375" t="s">
        <v>22</v>
      </c>
      <c r="D30" s="376"/>
      <c r="E30" s="377" t="s">
        <v>101</v>
      </c>
      <c r="F30" s="378"/>
      <c r="G30" s="379">
        <v>0</v>
      </c>
      <c r="H30" s="380">
        <v>256</v>
      </c>
      <c r="I30" s="380">
        <v>216</v>
      </c>
      <c r="J30" s="380">
        <v>0</v>
      </c>
      <c r="K30" s="380">
        <v>1111</v>
      </c>
      <c r="L30" s="380">
        <v>2221</v>
      </c>
      <c r="M30" s="380">
        <v>1151</v>
      </c>
      <c r="N30" s="380">
        <v>0</v>
      </c>
      <c r="O30" s="380">
        <v>495</v>
      </c>
      <c r="P30" s="380">
        <v>267</v>
      </c>
      <c r="Q30" s="380">
        <v>0</v>
      </c>
      <c r="R30" s="948">
        <v>3947</v>
      </c>
      <c r="S30" s="967">
        <v>9664</v>
      </c>
      <c r="T30" s="399">
        <v>25630</v>
      </c>
      <c r="U30" s="360">
        <v>37.705813499804918</v>
      </c>
    </row>
    <row r="31" spans="2:21" ht="20.25" customHeight="1" x14ac:dyDescent="0.2">
      <c r="B31" s="1171"/>
      <c r="C31" s="375"/>
      <c r="D31" s="376"/>
      <c r="E31" s="377" t="s">
        <v>102</v>
      </c>
      <c r="F31" s="378"/>
      <c r="G31" s="379">
        <v>2357</v>
      </c>
      <c r="H31" s="380">
        <v>7646</v>
      </c>
      <c r="I31" s="380">
        <v>5929</v>
      </c>
      <c r="J31" s="380">
        <v>10317</v>
      </c>
      <c r="K31" s="380">
        <v>2684</v>
      </c>
      <c r="L31" s="380">
        <v>4988</v>
      </c>
      <c r="M31" s="380">
        <v>11988</v>
      </c>
      <c r="N31" s="380">
        <v>3484</v>
      </c>
      <c r="O31" s="380">
        <v>3007</v>
      </c>
      <c r="P31" s="380">
        <v>2768</v>
      </c>
      <c r="Q31" s="380">
        <v>1350</v>
      </c>
      <c r="R31" s="948">
        <v>5819</v>
      </c>
      <c r="S31" s="967">
        <v>62337</v>
      </c>
      <c r="T31" s="399">
        <v>95935</v>
      </c>
      <c r="U31" s="360">
        <v>64.978370771876797</v>
      </c>
    </row>
    <row r="32" spans="2:21" ht="20.25" customHeight="1" x14ac:dyDescent="0.2">
      <c r="B32" s="1171"/>
      <c r="C32" s="375"/>
      <c r="D32" s="376"/>
      <c r="E32" s="377" t="s">
        <v>103</v>
      </c>
      <c r="F32" s="378"/>
      <c r="G32" s="379">
        <v>0</v>
      </c>
      <c r="H32" s="380">
        <v>0</v>
      </c>
      <c r="I32" s="380">
        <v>1078</v>
      </c>
      <c r="J32" s="380">
        <v>0</v>
      </c>
      <c r="K32" s="380">
        <v>310</v>
      </c>
      <c r="L32" s="380">
        <v>0</v>
      </c>
      <c r="M32" s="380">
        <v>2253</v>
      </c>
      <c r="N32" s="380">
        <v>0</v>
      </c>
      <c r="O32" s="380">
        <v>0</v>
      </c>
      <c r="P32" s="380">
        <v>929</v>
      </c>
      <c r="Q32" s="380">
        <v>0</v>
      </c>
      <c r="R32" s="948">
        <v>37</v>
      </c>
      <c r="S32" s="967">
        <v>4607</v>
      </c>
      <c r="T32" s="399">
        <v>185</v>
      </c>
      <c r="U32" s="360">
        <v>2490.27027027027</v>
      </c>
    </row>
    <row r="33" spans="2:21" ht="20.25" customHeight="1" x14ac:dyDescent="0.2">
      <c r="B33" s="1171"/>
      <c r="C33" s="375"/>
      <c r="D33" s="376"/>
      <c r="E33" s="377" t="s">
        <v>104</v>
      </c>
      <c r="F33" s="378"/>
      <c r="G33" s="379">
        <v>2218</v>
      </c>
      <c r="H33" s="380">
        <v>0</v>
      </c>
      <c r="I33" s="380">
        <v>1506</v>
      </c>
      <c r="J33" s="380">
        <v>185</v>
      </c>
      <c r="K33" s="380">
        <v>0</v>
      </c>
      <c r="L33" s="380">
        <v>200</v>
      </c>
      <c r="M33" s="380">
        <v>0</v>
      </c>
      <c r="N33" s="380">
        <v>5207</v>
      </c>
      <c r="O33" s="380">
        <v>0</v>
      </c>
      <c r="P33" s="380">
        <v>200</v>
      </c>
      <c r="Q33" s="380">
        <v>291</v>
      </c>
      <c r="R33" s="948">
        <v>222</v>
      </c>
      <c r="S33" s="967">
        <v>10029</v>
      </c>
      <c r="T33" s="399">
        <v>3081</v>
      </c>
      <c r="U33" s="360">
        <v>325.51119766309637</v>
      </c>
    </row>
    <row r="34" spans="2:21" ht="20.25" customHeight="1" x14ac:dyDescent="0.2">
      <c r="B34" s="1171"/>
      <c r="C34" s="375" t="s">
        <v>105</v>
      </c>
      <c r="D34" s="376"/>
      <c r="E34" s="377" t="s">
        <v>106</v>
      </c>
      <c r="F34" s="378"/>
      <c r="G34" s="379">
        <v>1359</v>
      </c>
      <c r="H34" s="380">
        <v>360</v>
      </c>
      <c r="I34" s="380">
        <v>314</v>
      </c>
      <c r="J34" s="380">
        <v>345</v>
      </c>
      <c r="K34" s="380">
        <v>624</v>
      </c>
      <c r="L34" s="380">
        <v>382</v>
      </c>
      <c r="M34" s="380">
        <v>1876</v>
      </c>
      <c r="N34" s="380">
        <v>1431</v>
      </c>
      <c r="O34" s="380">
        <v>3126</v>
      </c>
      <c r="P34" s="380">
        <v>569</v>
      </c>
      <c r="Q34" s="380">
        <v>745</v>
      </c>
      <c r="R34" s="948">
        <v>1080</v>
      </c>
      <c r="S34" s="967">
        <v>12211</v>
      </c>
      <c r="T34" s="399">
        <v>19190</v>
      </c>
      <c r="U34" s="360">
        <v>63.632100052110474</v>
      </c>
    </row>
    <row r="35" spans="2:21" ht="20.25" customHeight="1" x14ac:dyDescent="0.2">
      <c r="B35" s="1171"/>
      <c r="C35" s="375" t="s">
        <v>107</v>
      </c>
      <c r="D35" s="376"/>
      <c r="E35" s="377" t="s">
        <v>108</v>
      </c>
      <c r="F35" s="378"/>
      <c r="G35" s="379">
        <v>885</v>
      </c>
      <c r="H35" s="380">
        <v>7413</v>
      </c>
      <c r="I35" s="380">
        <v>3352</v>
      </c>
      <c r="J35" s="380">
        <v>1791</v>
      </c>
      <c r="K35" s="380">
        <v>7813</v>
      </c>
      <c r="L35" s="380">
        <v>3607</v>
      </c>
      <c r="M35" s="380">
        <v>2694</v>
      </c>
      <c r="N35" s="380">
        <v>757</v>
      </c>
      <c r="O35" s="380">
        <v>4967</v>
      </c>
      <c r="P35" s="380">
        <v>1593</v>
      </c>
      <c r="Q35" s="380">
        <v>4869</v>
      </c>
      <c r="R35" s="948">
        <v>4183</v>
      </c>
      <c r="S35" s="967">
        <v>43924</v>
      </c>
      <c r="T35" s="399">
        <v>71782</v>
      </c>
      <c r="U35" s="360">
        <v>61.19082778412416</v>
      </c>
    </row>
    <row r="36" spans="2:21" ht="20.25" customHeight="1" x14ac:dyDescent="0.2">
      <c r="B36" s="1171"/>
      <c r="C36" s="375" t="s">
        <v>109</v>
      </c>
      <c r="D36" s="376"/>
      <c r="E36" s="401" t="s">
        <v>110</v>
      </c>
      <c r="F36" s="378"/>
      <c r="G36" s="379">
        <v>1227</v>
      </c>
      <c r="H36" s="380">
        <v>503</v>
      </c>
      <c r="I36" s="380">
        <v>5958</v>
      </c>
      <c r="J36" s="380">
        <v>3903</v>
      </c>
      <c r="K36" s="380">
        <v>5297</v>
      </c>
      <c r="L36" s="380">
        <v>1817</v>
      </c>
      <c r="M36" s="380">
        <v>11370</v>
      </c>
      <c r="N36" s="380">
        <v>1186</v>
      </c>
      <c r="O36" s="380">
        <v>1519</v>
      </c>
      <c r="P36" s="380">
        <v>612</v>
      </c>
      <c r="Q36" s="380">
        <v>802</v>
      </c>
      <c r="R36" s="948">
        <v>154</v>
      </c>
      <c r="S36" s="967">
        <v>34348</v>
      </c>
      <c r="T36" s="399">
        <v>29488</v>
      </c>
      <c r="U36" s="360">
        <v>116.48128052088987</v>
      </c>
    </row>
    <row r="37" spans="2:21" ht="20.25" customHeight="1" x14ac:dyDescent="0.2">
      <c r="B37" s="1171"/>
      <c r="C37" s="375"/>
      <c r="D37" s="376"/>
      <c r="E37" s="377" t="s">
        <v>111</v>
      </c>
      <c r="F37" s="378"/>
      <c r="G37" s="379">
        <v>5792</v>
      </c>
      <c r="H37" s="380">
        <v>5307</v>
      </c>
      <c r="I37" s="380">
        <v>592</v>
      </c>
      <c r="J37" s="380">
        <v>3156</v>
      </c>
      <c r="K37" s="380">
        <v>4925</v>
      </c>
      <c r="L37" s="380">
        <v>5911</v>
      </c>
      <c r="M37" s="380">
        <v>1967</v>
      </c>
      <c r="N37" s="380">
        <v>1081</v>
      </c>
      <c r="O37" s="380">
        <v>2699</v>
      </c>
      <c r="P37" s="380">
        <v>60</v>
      </c>
      <c r="Q37" s="380">
        <v>3227</v>
      </c>
      <c r="R37" s="948">
        <v>2937</v>
      </c>
      <c r="S37" s="967">
        <v>37654</v>
      </c>
      <c r="T37" s="399">
        <v>95310</v>
      </c>
      <c r="U37" s="360">
        <v>39.506872311404891</v>
      </c>
    </row>
    <row r="38" spans="2:21" ht="20.25" customHeight="1" x14ac:dyDescent="0.2">
      <c r="B38" s="1171"/>
      <c r="C38" s="375"/>
      <c r="D38" s="376"/>
      <c r="E38" s="377" t="s">
        <v>112</v>
      </c>
      <c r="F38" s="378"/>
      <c r="G38" s="379">
        <v>132</v>
      </c>
      <c r="H38" s="380">
        <v>794</v>
      </c>
      <c r="I38" s="380">
        <v>6411</v>
      </c>
      <c r="J38" s="380">
        <v>0</v>
      </c>
      <c r="K38" s="380">
        <v>63</v>
      </c>
      <c r="L38" s="380">
        <v>635</v>
      </c>
      <c r="M38" s="380">
        <v>858</v>
      </c>
      <c r="N38" s="380">
        <v>1188</v>
      </c>
      <c r="O38" s="380">
        <v>277</v>
      </c>
      <c r="P38" s="380">
        <v>0</v>
      </c>
      <c r="Q38" s="380">
        <v>342</v>
      </c>
      <c r="R38" s="948">
        <v>357</v>
      </c>
      <c r="S38" s="967">
        <v>11057</v>
      </c>
      <c r="T38" s="399">
        <v>14998</v>
      </c>
      <c r="U38" s="360">
        <v>73.723163088411795</v>
      </c>
    </row>
    <row r="39" spans="2:21" ht="20.25" customHeight="1" thickBot="1" x14ac:dyDescent="0.25">
      <c r="B39" s="1171"/>
      <c r="C39" s="375"/>
      <c r="D39" s="376"/>
      <c r="E39" s="401" t="s">
        <v>113</v>
      </c>
      <c r="F39" s="378"/>
      <c r="G39" s="379">
        <v>224</v>
      </c>
      <c r="H39" s="380">
        <v>3450</v>
      </c>
      <c r="I39" s="380">
        <v>6213</v>
      </c>
      <c r="J39" s="380">
        <v>955</v>
      </c>
      <c r="K39" s="380">
        <v>2388</v>
      </c>
      <c r="L39" s="380">
        <v>4395</v>
      </c>
      <c r="M39" s="380">
        <v>229</v>
      </c>
      <c r="N39" s="380">
        <v>657</v>
      </c>
      <c r="O39" s="380">
        <v>419</v>
      </c>
      <c r="P39" s="380">
        <v>250</v>
      </c>
      <c r="Q39" s="380">
        <v>4883</v>
      </c>
      <c r="R39" s="948">
        <v>696</v>
      </c>
      <c r="S39" s="967">
        <v>24759</v>
      </c>
      <c r="T39" s="399">
        <v>14980</v>
      </c>
      <c r="U39" s="360">
        <v>165.28037383177571</v>
      </c>
    </row>
    <row r="40" spans="2:21" ht="20.25" customHeight="1" thickTop="1" x14ac:dyDescent="0.2">
      <c r="B40" s="1171"/>
      <c r="C40" s="368"/>
      <c r="D40" s="386"/>
      <c r="E40" s="402" t="s">
        <v>43</v>
      </c>
      <c r="F40" s="403"/>
      <c r="G40" s="182">
        <v>71299</v>
      </c>
      <c r="H40" s="183">
        <v>87856</v>
      </c>
      <c r="I40" s="183">
        <v>127496</v>
      </c>
      <c r="J40" s="183">
        <v>76919</v>
      </c>
      <c r="K40" s="183">
        <v>101791</v>
      </c>
      <c r="L40" s="183">
        <v>89720</v>
      </c>
      <c r="M40" s="183">
        <v>80241</v>
      </c>
      <c r="N40" s="183">
        <v>79684</v>
      </c>
      <c r="O40" s="183">
        <v>76337</v>
      </c>
      <c r="P40" s="183">
        <v>49657</v>
      </c>
      <c r="Q40" s="183">
        <v>53859</v>
      </c>
      <c r="R40" s="951">
        <v>82444</v>
      </c>
      <c r="S40" s="970">
        <v>1115732</v>
      </c>
      <c r="T40" s="40">
        <v>849955</v>
      </c>
      <c r="U40" s="901">
        <v>131.26953779905995</v>
      </c>
    </row>
    <row r="41" spans="2:21" ht="20.25" customHeight="1" x14ac:dyDescent="0.2">
      <c r="B41" s="1171"/>
      <c r="C41" s="375"/>
      <c r="D41" s="369"/>
      <c r="E41" s="1192" t="s">
        <v>44</v>
      </c>
      <c r="F41" s="1193"/>
      <c r="G41" s="185">
        <v>27400</v>
      </c>
      <c r="H41" s="186">
        <v>43686</v>
      </c>
      <c r="I41" s="186">
        <v>81288</v>
      </c>
      <c r="J41" s="186">
        <v>38825</v>
      </c>
      <c r="K41" s="186">
        <v>34505</v>
      </c>
      <c r="L41" s="186">
        <v>30537</v>
      </c>
      <c r="M41" s="186">
        <v>36685</v>
      </c>
      <c r="N41" s="186">
        <v>42678</v>
      </c>
      <c r="O41" s="186">
        <v>29544</v>
      </c>
      <c r="P41" s="186">
        <v>33259</v>
      </c>
      <c r="Q41" s="186">
        <v>25058</v>
      </c>
      <c r="R41" s="952">
        <v>35111</v>
      </c>
      <c r="S41" s="971">
        <v>458576</v>
      </c>
      <c r="T41" s="404">
        <v>424029</v>
      </c>
      <c r="U41" s="902">
        <v>108.14732011253948</v>
      </c>
    </row>
    <row r="42" spans="2:21" ht="20.25" customHeight="1" x14ac:dyDescent="0.2">
      <c r="B42" s="1171"/>
      <c r="C42" s="375"/>
      <c r="D42" s="385"/>
      <c r="E42" s="1147" t="s">
        <v>45</v>
      </c>
      <c r="F42" s="1148"/>
      <c r="G42" s="190">
        <v>11390</v>
      </c>
      <c r="H42" s="191">
        <v>8884</v>
      </c>
      <c r="I42" s="191">
        <v>11288</v>
      </c>
      <c r="J42" s="191">
        <v>6525</v>
      </c>
      <c r="K42" s="191">
        <v>8038</v>
      </c>
      <c r="L42" s="191">
        <v>7534</v>
      </c>
      <c r="M42" s="191">
        <v>13567</v>
      </c>
      <c r="N42" s="191">
        <v>11449</v>
      </c>
      <c r="O42" s="191">
        <v>24141</v>
      </c>
      <c r="P42" s="191">
        <v>5184</v>
      </c>
      <c r="Q42" s="191">
        <v>4582</v>
      </c>
      <c r="R42" s="523">
        <v>5566</v>
      </c>
      <c r="S42" s="967">
        <v>118148</v>
      </c>
      <c r="T42" s="381">
        <v>101383</v>
      </c>
      <c r="U42" s="360">
        <v>116.53630293047156</v>
      </c>
    </row>
    <row r="43" spans="2:21" ht="20.25" customHeight="1" x14ac:dyDescent="0.2">
      <c r="B43" s="1171"/>
      <c r="C43" s="375" t="s">
        <v>46</v>
      </c>
      <c r="D43" s="385"/>
      <c r="E43" s="1147" t="s">
        <v>132</v>
      </c>
      <c r="F43" s="1148"/>
      <c r="G43" s="190">
        <v>8492</v>
      </c>
      <c r="H43" s="191">
        <v>12490</v>
      </c>
      <c r="I43" s="191">
        <v>15205</v>
      </c>
      <c r="J43" s="191">
        <v>11138</v>
      </c>
      <c r="K43" s="191">
        <v>33115</v>
      </c>
      <c r="L43" s="191">
        <v>20352</v>
      </c>
      <c r="M43" s="191">
        <v>7601</v>
      </c>
      <c r="N43" s="191">
        <v>7257</v>
      </c>
      <c r="O43" s="191">
        <v>5686</v>
      </c>
      <c r="P43" s="191">
        <v>3712</v>
      </c>
      <c r="Q43" s="191">
        <v>7304</v>
      </c>
      <c r="R43" s="523">
        <v>9022</v>
      </c>
      <c r="S43" s="967">
        <v>141374</v>
      </c>
      <c r="T43" s="381">
        <v>80204</v>
      </c>
      <c r="U43" s="360">
        <v>176.26801655777766</v>
      </c>
    </row>
    <row r="44" spans="2:21" ht="20.25" customHeight="1" x14ac:dyDescent="0.2">
      <c r="B44" s="1171"/>
      <c r="C44" s="375" t="s">
        <v>48</v>
      </c>
      <c r="D44" s="385"/>
      <c r="E44" s="1147" t="s">
        <v>49</v>
      </c>
      <c r="F44" s="1148"/>
      <c r="G44" s="190">
        <v>9016</v>
      </c>
      <c r="H44" s="191">
        <v>7445</v>
      </c>
      <c r="I44" s="191">
        <v>2516</v>
      </c>
      <c r="J44" s="191">
        <v>4029</v>
      </c>
      <c r="K44" s="191">
        <v>10527</v>
      </c>
      <c r="L44" s="191">
        <v>2191</v>
      </c>
      <c r="M44" s="191">
        <v>3196</v>
      </c>
      <c r="N44" s="191">
        <v>895</v>
      </c>
      <c r="O44" s="191">
        <v>1359</v>
      </c>
      <c r="P44" s="191">
        <v>1517</v>
      </c>
      <c r="Q44" s="191">
        <v>6695</v>
      </c>
      <c r="R44" s="523">
        <v>2585</v>
      </c>
      <c r="S44" s="967">
        <v>51971</v>
      </c>
      <c r="T44" s="381">
        <v>62418</v>
      </c>
      <c r="U44" s="360">
        <v>83.262840847191512</v>
      </c>
    </row>
    <row r="45" spans="2:21" ht="20.25" customHeight="1" x14ac:dyDescent="0.2">
      <c r="B45" s="1171"/>
      <c r="C45" s="375" t="s">
        <v>22</v>
      </c>
      <c r="D45" s="385"/>
      <c r="E45" s="1147" t="s">
        <v>50</v>
      </c>
      <c r="F45" s="1148"/>
      <c r="G45" s="190">
        <v>3678</v>
      </c>
      <c r="H45" s="191">
        <v>3280</v>
      </c>
      <c r="I45" s="191">
        <v>3161</v>
      </c>
      <c r="J45" s="191">
        <v>3321</v>
      </c>
      <c r="K45" s="191">
        <v>2469</v>
      </c>
      <c r="L45" s="191">
        <v>11188</v>
      </c>
      <c r="M45" s="191">
        <v>2400</v>
      </c>
      <c r="N45" s="191">
        <v>739</v>
      </c>
      <c r="O45" s="191">
        <v>1929</v>
      </c>
      <c r="P45" s="191">
        <v>966</v>
      </c>
      <c r="Q45" s="191">
        <v>2835</v>
      </c>
      <c r="R45" s="523">
        <v>1485</v>
      </c>
      <c r="S45" s="967">
        <v>37451</v>
      </c>
      <c r="T45" s="381">
        <v>28310</v>
      </c>
      <c r="U45" s="360">
        <v>132.28894383610032</v>
      </c>
    </row>
    <row r="46" spans="2:21" ht="20.25" customHeight="1" x14ac:dyDescent="0.2">
      <c r="B46" s="1171"/>
      <c r="C46" s="375"/>
      <c r="D46" s="385"/>
      <c r="E46" s="1147" t="s">
        <v>51</v>
      </c>
      <c r="F46" s="1148"/>
      <c r="G46" s="190">
        <v>1869</v>
      </c>
      <c r="H46" s="191">
        <v>1176</v>
      </c>
      <c r="I46" s="191">
        <v>1326</v>
      </c>
      <c r="J46" s="191">
        <v>1079</v>
      </c>
      <c r="K46" s="191">
        <v>2058</v>
      </c>
      <c r="L46" s="191">
        <v>5655</v>
      </c>
      <c r="M46" s="191">
        <v>3333</v>
      </c>
      <c r="N46" s="191">
        <v>6009</v>
      </c>
      <c r="O46" s="191">
        <v>432</v>
      </c>
      <c r="P46" s="191">
        <v>123</v>
      </c>
      <c r="Q46" s="191">
        <v>1090</v>
      </c>
      <c r="R46" s="523">
        <v>1675</v>
      </c>
      <c r="S46" s="967">
        <v>25825</v>
      </c>
      <c r="T46" s="381">
        <v>17214</v>
      </c>
      <c r="U46" s="360">
        <v>150.02323690019753</v>
      </c>
    </row>
    <row r="47" spans="2:21" ht="20.25" customHeight="1" x14ac:dyDescent="0.2">
      <c r="B47" s="1171"/>
      <c r="C47" s="375"/>
      <c r="D47" s="385"/>
      <c r="E47" s="1168" t="s">
        <v>52</v>
      </c>
      <c r="F47" s="1169"/>
      <c r="G47" s="193">
        <v>7003</v>
      </c>
      <c r="H47" s="194">
        <v>8670</v>
      </c>
      <c r="I47" s="194">
        <v>9343</v>
      </c>
      <c r="J47" s="194">
        <v>9187</v>
      </c>
      <c r="K47" s="194">
        <v>9020</v>
      </c>
      <c r="L47" s="194">
        <v>9165</v>
      </c>
      <c r="M47" s="194">
        <v>7455</v>
      </c>
      <c r="N47" s="194">
        <v>8704</v>
      </c>
      <c r="O47" s="194">
        <v>9680</v>
      </c>
      <c r="P47" s="194">
        <v>4147</v>
      </c>
      <c r="Q47" s="194">
        <v>4342</v>
      </c>
      <c r="R47" s="953">
        <v>10768</v>
      </c>
      <c r="S47" s="966">
        <v>97484</v>
      </c>
      <c r="T47" s="374">
        <v>79484</v>
      </c>
      <c r="U47" s="896">
        <v>122.6460671330079</v>
      </c>
    </row>
    <row r="48" spans="2:21" ht="20.25" customHeight="1" x14ac:dyDescent="0.2">
      <c r="B48" s="1171"/>
      <c r="C48" s="375"/>
      <c r="D48" s="385"/>
      <c r="E48" s="1179" t="s">
        <v>126</v>
      </c>
      <c r="F48" s="1180"/>
      <c r="G48" s="305">
        <v>2451</v>
      </c>
      <c r="H48" s="306">
        <v>2225</v>
      </c>
      <c r="I48" s="306">
        <v>3369</v>
      </c>
      <c r="J48" s="306">
        <v>2815</v>
      </c>
      <c r="K48" s="306">
        <v>2059</v>
      </c>
      <c r="L48" s="306">
        <v>3098</v>
      </c>
      <c r="M48" s="306">
        <v>6004</v>
      </c>
      <c r="N48" s="306">
        <v>1953</v>
      </c>
      <c r="O48" s="306">
        <v>3566</v>
      </c>
      <c r="P48" s="306">
        <v>749</v>
      </c>
      <c r="Q48" s="306">
        <v>1953</v>
      </c>
      <c r="R48" s="954">
        <v>3190</v>
      </c>
      <c r="S48" s="972">
        <v>33432</v>
      </c>
      <c r="T48" s="374">
        <v>54000</v>
      </c>
      <c r="U48" s="405" t="s">
        <v>97</v>
      </c>
    </row>
    <row r="49" spans="2:21" ht="20.25" customHeight="1" x14ac:dyDescent="0.2">
      <c r="B49" s="1171"/>
      <c r="C49" s="375"/>
      <c r="D49" s="385"/>
      <c r="E49" s="1190" t="s">
        <v>127</v>
      </c>
      <c r="F49" s="1191"/>
      <c r="G49" s="311">
        <v>22450</v>
      </c>
      <c r="H49" s="312">
        <v>14184</v>
      </c>
      <c r="I49" s="312">
        <v>19395</v>
      </c>
      <c r="J49" s="312">
        <v>10036</v>
      </c>
      <c r="K49" s="312">
        <v>10428</v>
      </c>
      <c r="L49" s="312">
        <v>13029</v>
      </c>
      <c r="M49" s="312">
        <v>11630</v>
      </c>
      <c r="N49" s="312">
        <v>11143</v>
      </c>
      <c r="O49" s="312">
        <v>5434</v>
      </c>
      <c r="P49" s="312">
        <v>11420</v>
      </c>
      <c r="Q49" s="312">
        <v>9280</v>
      </c>
      <c r="R49" s="955">
        <v>13042</v>
      </c>
      <c r="S49" s="973">
        <v>151471</v>
      </c>
      <c r="T49" s="406">
        <v>2913</v>
      </c>
      <c r="U49" s="407" t="s">
        <v>97</v>
      </c>
    </row>
    <row r="50" spans="2:21" ht="20.25" customHeight="1" thickBot="1" x14ac:dyDescent="0.25">
      <c r="B50" s="1171"/>
      <c r="C50" s="408"/>
      <c r="D50" s="409"/>
      <c r="E50" s="410" t="s">
        <v>53</v>
      </c>
      <c r="F50" s="411"/>
      <c r="G50" s="199">
        <v>33347</v>
      </c>
      <c r="H50" s="200">
        <v>22181</v>
      </c>
      <c r="I50" s="200">
        <v>44987</v>
      </c>
      <c r="J50" s="200">
        <v>20930</v>
      </c>
      <c r="K50" s="200">
        <v>15641</v>
      </c>
      <c r="L50" s="200">
        <v>22381</v>
      </c>
      <c r="M50" s="200">
        <v>19766</v>
      </c>
      <c r="N50" s="200">
        <v>17472</v>
      </c>
      <c r="O50" s="200">
        <v>13650</v>
      </c>
      <c r="P50" s="200">
        <v>16140</v>
      </c>
      <c r="Q50" s="200">
        <v>19636</v>
      </c>
      <c r="R50" s="956">
        <v>8716</v>
      </c>
      <c r="S50" s="974">
        <v>116418</v>
      </c>
      <c r="T50" s="203">
        <v>318564</v>
      </c>
      <c r="U50" s="903">
        <v>36.54461897766226</v>
      </c>
    </row>
    <row r="51" spans="2:21" ht="24.75" customHeight="1" thickTop="1" x14ac:dyDescent="0.2">
      <c r="B51" s="1171"/>
      <c r="C51" s="1175" t="s">
        <v>54</v>
      </c>
      <c r="D51" s="1175"/>
      <c r="E51" s="1175"/>
      <c r="F51" s="1176"/>
      <c r="G51" s="204">
        <v>211.40606060606061</v>
      </c>
      <c r="H51" s="205">
        <v>202.64640883977901</v>
      </c>
      <c r="I51" s="205">
        <v>336.880859375</v>
      </c>
      <c r="J51" s="205">
        <v>217.92650334075725</v>
      </c>
      <c r="K51" s="205">
        <v>248.79661016949152</v>
      </c>
      <c r="L51" s="205">
        <v>259.49305555555554</v>
      </c>
      <c r="M51" s="205">
        <v>214.60729613733906</v>
      </c>
      <c r="N51" s="205">
        <v>227.53161592505856</v>
      </c>
      <c r="O51" s="205">
        <v>274.35060975609758</v>
      </c>
      <c r="P51" s="205">
        <v>253.0653846153846</v>
      </c>
      <c r="Q51" s="205">
        <v>236.31832797427651</v>
      </c>
      <c r="R51" s="957">
        <v>200.79295154185021</v>
      </c>
      <c r="S51" s="975">
        <v>239.29889298892988</v>
      </c>
      <c r="T51" s="43">
        <v>229.34622178606477</v>
      </c>
      <c r="U51" s="896">
        <v>104.33958367631145</v>
      </c>
    </row>
    <row r="52" spans="2:21" ht="24.75" customHeight="1" thickBot="1" x14ac:dyDescent="0.25">
      <c r="B52" s="1172"/>
      <c r="C52" s="1177" t="s">
        <v>55</v>
      </c>
      <c r="D52" s="1177"/>
      <c r="E52" s="1177"/>
      <c r="F52" s="1178"/>
      <c r="G52" s="207">
        <v>13.870945855551096</v>
      </c>
      <c r="H52" s="208">
        <v>13.994856275616383</v>
      </c>
      <c r="I52" s="208">
        <v>12.016001576967005</v>
      </c>
      <c r="J52" s="208">
        <v>13.478093797586077</v>
      </c>
      <c r="K52" s="208">
        <v>16.362533210709177</v>
      </c>
      <c r="L52" s="208">
        <v>15.327427944442958</v>
      </c>
      <c r="M52" s="208">
        <v>14.404631675782696</v>
      </c>
      <c r="N52" s="208">
        <v>11.94679690394829</v>
      </c>
      <c r="O52" s="208">
        <v>13.756264793803549</v>
      </c>
      <c r="P52" s="208">
        <v>15.79429153304862</v>
      </c>
      <c r="Q52" s="208">
        <v>14.439689774814614</v>
      </c>
      <c r="R52" s="958">
        <v>14.752950855638439</v>
      </c>
      <c r="S52" s="976">
        <v>14.046230572576391</v>
      </c>
      <c r="T52" s="44">
        <v>14.9919333789181</v>
      </c>
      <c r="U52" s="895">
        <v>93.691922299550953</v>
      </c>
    </row>
    <row r="53" spans="2:21" ht="24.75" customHeight="1" thickTop="1" x14ac:dyDescent="0.2">
      <c r="B53" s="1188" t="s">
        <v>56</v>
      </c>
      <c r="C53" s="1189"/>
      <c r="D53" s="412"/>
      <c r="E53" s="413" t="s">
        <v>57</v>
      </c>
      <c r="F53" s="414"/>
      <c r="G53" s="18">
        <v>179861</v>
      </c>
      <c r="H53" s="23">
        <v>162653</v>
      </c>
      <c r="I53" s="23">
        <v>205408</v>
      </c>
      <c r="J53" s="23">
        <v>178389</v>
      </c>
      <c r="K53" s="23">
        <v>163677</v>
      </c>
      <c r="L53" s="23">
        <v>209292</v>
      </c>
      <c r="M53" s="23">
        <v>192442</v>
      </c>
      <c r="N53" s="23">
        <v>157639</v>
      </c>
      <c r="O53" s="23">
        <v>146272</v>
      </c>
      <c r="P53" s="23">
        <v>74925</v>
      </c>
      <c r="Q53" s="23">
        <v>119701</v>
      </c>
      <c r="R53" s="959">
        <v>166270</v>
      </c>
      <c r="S53" s="977">
        <v>1956529</v>
      </c>
      <c r="T53" s="374">
        <v>1969095</v>
      </c>
      <c r="U53" s="896">
        <v>99.361838814277633</v>
      </c>
    </row>
    <row r="54" spans="2:21" ht="24.75" customHeight="1" x14ac:dyDescent="0.2">
      <c r="B54" s="1181" t="s">
        <v>58</v>
      </c>
      <c r="C54" s="1182"/>
      <c r="D54" s="415"/>
      <c r="E54" s="416" t="s">
        <v>59</v>
      </c>
      <c r="F54" s="417"/>
      <c r="G54" s="19">
        <v>127846</v>
      </c>
      <c r="H54" s="25">
        <v>130160</v>
      </c>
      <c r="I54" s="25">
        <v>147443</v>
      </c>
      <c r="J54" s="25">
        <v>195013</v>
      </c>
      <c r="K54" s="25">
        <v>127367</v>
      </c>
      <c r="L54" s="25">
        <v>184887</v>
      </c>
      <c r="M54" s="25">
        <v>200383</v>
      </c>
      <c r="N54" s="25">
        <v>149200</v>
      </c>
      <c r="O54" s="25">
        <v>177959</v>
      </c>
      <c r="P54" s="25">
        <v>158318</v>
      </c>
      <c r="Q54" s="25">
        <v>93776</v>
      </c>
      <c r="R54" s="960">
        <v>146975</v>
      </c>
      <c r="S54" s="978">
        <v>1839327</v>
      </c>
      <c r="T54" s="418">
        <v>1751705</v>
      </c>
      <c r="U54" s="407">
        <v>105.00209795599145</v>
      </c>
    </row>
    <row r="55" spans="2:21" ht="24.75" customHeight="1" x14ac:dyDescent="0.2">
      <c r="B55" s="1183" t="s">
        <v>60</v>
      </c>
      <c r="C55" s="1184"/>
      <c r="D55" s="412"/>
      <c r="E55" s="413" t="s">
        <v>61</v>
      </c>
      <c r="F55" s="414"/>
      <c r="G55" s="18">
        <v>412353</v>
      </c>
      <c r="H55" s="23">
        <v>402850</v>
      </c>
      <c r="I55" s="23">
        <v>525334</v>
      </c>
      <c r="J55" s="23">
        <v>471251</v>
      </c>
      <c r="K55" s="23">
        <v>408476</v>
      </c>
      <c r="L55" s="23">
        <v>506280</v>
      </c>
      <c r="M55" s="23">
        <v>492832</v>
      </c>
      <c r="N55" s="23">
        <v>403995</v>
      </c>
      <c r="O55" s="23">
        <v>414218</v>
      </c>
      <c r="P55" s="23">
        <v>299040</v>
      </c>
      <c r="Q55" s="23">
        <v>286972</v>
      </c>
      <c r="R55" s="959">
        <v>404405</v>
      </c>
      <c r="S55" s="979">
        <v>5028006</v>
      </c>
      <c r="T55" s="374">
        <v>4889319</v>
      </c>
      <c r="U55" s="896">
        <v>102.83652999528155</v>
      </c>
    </row>
    <row r="56" spans="2:21" ht="24.75" customHeight="1" thickBot="1" x14ac:dyDescent="0.25">
      <c r="B56" s="1185" t="s">
        <v>62</v>
      </c>
      <c r="C56" s="1186"/>
      <c r="D56" s="419"/>
      <c r="E56" s="420" t="s">
        <v>63</v>
      </c>
      <c r="F56" s="421"/>
      <c r="G56" s="20">
        <v>16759497</v>
      </c>
      <c r="H56" s="27">
        <v>16313099</v>
      </c>
      <c r="I56" s="27">
        <v>17028087</v>
      </c>
      <c r="J56" s="27">
        <v>16079424</v>
      </c>
      <c r="K56" s="27">
        <v>16948057</v>
      </c>
      <c r="L56" s="27">
        <v>16561096</v>
      </c>
      <c r="M56" s="27">
        <v>16115280</v>
      </c>
      <c r="N56" s="27">
        <v>16082305</v>
      </c>
      <c r="O56" s="27">
        <v>15673142</v>
      </c>
      <c r="P56" s="27">
        <v>13114375</v>
      </c>
      <c r="Q56" s="27">
        <v>13258426</v>
      </c>
      <c r="R56" s="961">
        <v>13681259</v>
      </c>
      <c r="S56" s="980">
        <v>187614047</v>
      </c>
      <c r="T56" s="422">
        <v>185648408</v>
      </c>
      <c r="U56" s="904">
        <v>101.05879658283953</v>
      </c>
    </row>
    <row r="57" spans="2:21" s="423" customFormat="1" ht="33.75" customHeight="1" x14ac:dyDescent="0.2">
      <c r="B57" s="423" t="s">
        <v>64</v>
      </c>
      <c r="C57" s="1187" t="s">
        <v>128</v>
      </c>
      <c r="D57" s="1187"/>
      <c r="E57" s="1187"/>
      <c r="F57" s="1187"/>
      <c r="G57" s="1187"/>
      <c r="H57" s="1187"/>
      <c r="I57" s="1187"/>
      <c r="J57" s="1187"/>
      <c r="K57" s="1187"/>
      <c r="L57" s="1187"/>
      <c r="M57" s="1187"/>
      <c r="N57" s="1187"/>
      <c r="O57" s="1187"/>
      <c r="P57" s="1187"/>
      <c r="Q57" s="1187"/>
      <c r="R57" s="1173" t="s">
        <v>129</v>
      </c>
      <c r="S57" s="1173"/>
      <c r="T57" s="1173"/>
      <c r="U57" s="1174"/>
    </row>
    <row r="58" spans="2:21" x14ac:dyDescent="0.2">
      <c r="E58" s="338"/>
      <c r="G58" s="348"/>
      <c r="H58" s="348"/>
      <c r="I58" s="348"/>
      <c r="J58" s="348"/>
      <c r="K58" s="348"/>
    </row>
    <row r="59" spans="2:21" x14ac:dyDescent="0.2">
      <c r="E59" s="338"/>
    </row>
    <row r="60" spans="2:21" x14ac:dyDescent="0.2">
      <c r="E60" s="338"/>
    </row>
  </sheetData>
  <mergeCells count="37">
    <mergeCell ref="E47:F47"/>
    <mergeCell ref="B6:B52"/>
    <mergeCell ref="E42:F42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5:F45"/>
    <mergeCell ref="E46:F46"/>
    <mergeCell ref="E41:F41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G4:G5"/>
    <mergeCell ref="E43:F43"/>
    <mergeCell ref="E44:F44"/>
    <mergeCell ref="C6:F6"/>
    <mergeCell ref="C7:F7"/>
    <mergeCell ref="C8:F8"/>
    <mergeCell ref="C9:F9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U60"/>
  <sheetViews>
    <sheetView showGridLines="0" tabSelected="1" view="pageBreakPreview" zoomScale="60" zoomScaleNormal="60" workbookViewId="0">
      <pane xSplit="6" ySplit="5" topLeftCell="K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21" customWidth="1"/>
    <col min="2" max="2" width="4.1640625" style="221" customWidth="1"/>
    <col min="3" max="3" width="11.83203125" style="221" customWidth="1"/>
    <col min="4" max="4" width="4.6640625" style="221" customWidth="1"/>
    <col min="5" max="5" width="13.5" style="337" customWidth="1"/>
    <col min="6" max="6" width="2" style="221" customWidth="1"/>
    <col min="7" max="17" width="13.1640625" style="221" customWidth="1"/>
    <col min="18" max="18" width="13.1640625" style="336" customWidth="1"/>
    <col min="19" max="20" width="15.83203125" style="336" customWidth="1"/>
    <col min="21" max="21" width="12" style="336" customWidth="1"/>
    <col min="22" max="16384" width="8.6640625" style="221"/>
  </cols>
  <sheetData>
    <row r="1" spans="2:21" ht="19.5" customHeight="1" x14ac:dyDescent="0.2">
      <c r="B1" s="1220" t="s">
        <v>186</v>
      </c>
      <c r="C1" s="1220"/>
      <c r="D1" s="1220"/>
      <c r="E1" s="1220"/>
      <c r="F1" s="1220"/>
      <c r="G1" s="1220"/>
      <c r="H1" s="1220"/>
      <c r="I1" s="1220"/>
      <c r="J1" s="1220"/>
      <c r="K1" s="1220"/>
      <c r="L1" s="1220"/>
      <c r="M1" s="1220"/>
      <c r="N1" s="1220"/>
      <c r="O1" s="1220"/>
      <c r="P1" s="1220"/>
      <c r="Q1" s="1220"/>
      <c r="R1" s="1220"/>
      <c r="S1" s="1220"/>
      <c r="T1" s="1220"/>
      <c r="U1" s="1220"/>
    </row>
    <row r="2" spans="2:21" ht="21" customHeight="1" x14ac:dyDescent="0.2">
      <c r="B2" s="1220"/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</row>
    <row r="3" spans="2:21" ht="16.5" customHeight="1" thickBot="1" x14ac:dyDescent="0.25">
      <c r="C3" s="222"/>
      <c r="D3" s="222"/>
      <c r="E3" s="223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4"/>
      <c r="Q3" s="222"/>
      <c r="R3" s="225"/>
      <c r="S3" s="225"/>
      <c r="T3" s="225"/>
      <c r="U3" s="225"/>
    </row>
    <row r="4" spans="2:21" s="231" customFormat="1" ht="15" customHeight="1" x14ac:dyDescent="0.2">
      <c r="B4" s="1227"/>
      <c r="C4" s="226"/>
      <c r="D4" s="226"/>
      <c r="E4" s="227" t="s">
        <v>65</v>
      </c>
      <c r="F4" s="228"/>
      <c r="G4" s="1231" t="s">
        <v>122</v>
      </c>
      <c r="H4" s="1221" t="s">
        <v>7</v>
      </c>
      <c r="I4" s="1221" t="s">
        <v>0</v>
      </c>
      <c r="J4" s="1221" t="s">
        <v>1</v>
      </c>
      <c r="K4" s="1221" t="s">
        <v>2</v>
      </c>
      <c r="L4" s="1221" t="s">
        <v>3</v>
      </c>
      <c r="M4" s="1221" t="s">
        <v>8</v>
      </c>
      <c r="N4" s="1221" t="s">
        <v>4</v>
      </c>
      <c r="O4" s="1221" t="s">
        <v>5</v>
      </c>
      <c r="P4" s="1223" t="s">
        <v>123</v>
      </c>
      <c r="Q4" s="1221" t="s">
        <v>9</v>
      </c>
      <c r="R4" s="1229" t="s">
        <v>6</v>
      </c>
      <c r="S4" s="1225" t="s">
        <v>10</v>
      </c>
      <c r="T4" s="229" t="s">
        <v>85</v>
      </c>
      <c r="U4" s="230" t="s">
        <v>86</v>
      </c>
    </row>
    <row r="5" spans="2:21" ht="15" customHeight="1" thickBot="1" x14ac:dyDescent="0.25">
      <c r="B5" s="1228"/>
      <c r="C5" s="232" t="s">
        <v>11</v>
      </c>
      <c r="D5" s="232"/>
      <c r="E5" s="233"/>
      <c r="F5" s="234"/>
      <c r="G5" s="1232"/>
      <c r="H5" s="1222"/>
      <c r="I5" s="1222"/>
      <c r="J5" s="1222"/>
      <c r="K5" s="1222"/>
      <c r="L5" s="1222"/>
      <c r="M5" s="1222"/>
      <c r="N5" s="1222"/>
      <c r="O5" s="1222"/>
      <c r="P5" s="1224"/>
      <c r="Q5" s="1222"/>
      <c r="R5" s="1230"/>
      <c r="S5" s="1226"/>
      <c r="T5" s="235" t="s">
        <v>12</v>
      </c>
      <c r="U5" s="236" t="s">
        <v>13</v>
      </c>
    </row>
    <row r="6" spans="2:21" ht="24.75" customHeight="1" thickTop="1" x14ac:dyDescent="0.2">
      <c r="B6" s="1196" t="s">
        <v>124</v>
      </c>
      <c r="C6" s="1235" t="s">
        <v>14</v>
      </c>
      <c r="D6" s="1235"/>
      <c r="E6" s="1235"/>
      <c r="F6" s="1236"/>
      <c r="G6" s="237">
        <v>125192</v>
      </c>
      <c r="H6" s="238">
        <v>125485</v>
      </c>
      <c r="I6" s="238">
        <v>113640</v>
      </c>
      <c r="J6" s="238">
        <v>101373</v>
      </c>
      <c r="K6" s="238">
        <v>102518</v>
      </c>
      <c r="L6" s="238">
        <v>83290</v>
      </c>
      <c r="M6" s="238">
        <v>137341</v>
      </c>
      <c r="N6" s="238">
        <v>82370</v>
      </c>
      <c r="O6" s="238">
        <v>71282</v>
      </c>
      <c r="P6" s="238">
        <v>52877</v>
      </c>
      <c r="Q6" s="238">
        <v>70689</v>
      </c>
      <c r="R6" s="239">
        <v>102462</v>
      </c>
      <c r="S6" s="240">
        <v>1168519</v>
      </c>
      <c r="T6" s="241">
        <v>1301278</v>
      </c>
      <c r="U6" s="941">
        <v>89.797798779353826</v>
      </c>
    </row>
    <row r="7" spans="2:21" ht="24.75" customHeight="1" x14ac:dyDescent="0.2">
      <c r="B7" s="1197"/>
      <c r="C7" s="1237" t="s">
        <v>66</v>
      </c>
      <c r="D7" s="1237"/>
      <c r="E7" s="1237"/>
      <c r="F7" s="1238"/>
      <c r="G7" s="242">
        <v>94.208656914093069</v>
      </c>
      <c r="H7" s="243">
        <v>103.47827521089827</v>
      </c>
      <c r="I7" s="243">
        <v>96.644158318167129</v>
      </c>
      <c r="J7" s="243">
        <v>75.52017760163298</v>
      </c>
      <c r="K7" s="243">
        <v>65.524712860402531</v>
      </c>
      <c r="L7" s="243">
        <v>64.433528023827023</v>
      </c>
      <c r="M7" s="243">
        <v>162.93093221344341</v>
      </c>
      <c r="N7" s="243">
        <v>86.334479288948515</v>
      </c>
      <c r="O7" s="243">
        <v>87.492635506677146</v>
      </c>
      <c r="P7" s="243">
        <v>72.591362126245855</v>
      </c>
      <c r="Q7" s="243">
        <v>119.83217494490592</v>
      </c>
      <c r="R7" s="244">
        <v>87.892876749931375</v>
      </c>
      <c r="S7" s="245">
        <v>89.797700000000006</v>
      </c>
      <c r="T7" s="246" t="s">
        <v>68</v>
      </c>
      <c r="U7" s="247" t="s">
        <v>68</v>
      </c>
    </row>
    <row r="8" spans="2:21" s="253" customFormat="1" ht="24.75" customHeight="1" x14ac:dyDescent="0.2">
      <c r="B8" s="1197"/>
      <c r="C8" s="1237" t="s">
        <v>125</v>
      </c>
      <c r="D8" s="1237"/>
      <c r="E8" s="1237"/>
      <c r="F8" s="1238"/>
      <c r="G8" s="248">
        <v>468</v>
      </c>
      <c r="H8" s="249">
        <v>516</v>
      </c>
      <c r="I8" s="249">
        <v>499</v>
      </c>
      <c r="J8" s="249">
        <v>518</v>
      </c>
      <c r="K8" s="249">
        <v>451</v>
      </c>
      <c r="L8" s="249">
        <v>399</v>
      </c>
      <c r="M8" s="249">
        <v>452</v>
      </c>
      <c r="N8" s="249">
        <v>410</v>
      </c>
      <c r="O8" s="249">
        <v>337</v>
      </c>
      <c r="P8" s="249">
        <v>223</v>
      </c>
      <c r="Q8" s="249">
        <v>289</v>
      </c>
      <c r="R8" s="250">
        <v>533</v>
      </c>
      <c r="S8" s="251">
        <v>5095</v>
      </c>
      <c r="T8" s="252">
        <v>5252</v>
      </c>
      <c r="U8" s="883">
        <v>97.010662604722015</v>
      </c>
    </row>
    <row r="9" spans="2:21" s="253" customFormat="1" ht="24.75" customHeight="1" thickBot="1" x14ac:dyDescent="0.25">
      <c r="B9" s="1197"/>
      <c r="C9" s="1239" t="s">
        <v>16</v>
      </c>
      <c r="D9" s="1239"/>
      <c r="E9" s="1239"/>
      <c r="F9" s="1240"/>
      <c r="G9" s="254">
        <v>2191926</v>
      </c>
      <c r="H9" s="255">
        <v>1840330</v>
      </c>
      <c r="I9" s="255">
        <v>1568722</v>
      </c>
      <c r="J9" s="255">
        <v>1442323</v>
      </c>
      <c r="K9" s="255">
        <v>1464186</v>
      </c>
      <c r="L9" s="255">
        <v>1317898</v>
      </c>
      <c r="M9" s="255">
        <v>2013501</v>
      </c>
      <c r="N9" s="255">
        <v>1106084</v>
      </c>
      <c r="O9" s="255">
        <v>923295</v>
      </c>
      <c r="P9" s="255">
        <v>780010</v>
      </c>
      <c r="Q9" s="255">
        <v>1319580</v>
      </c>
      <c r="R9" s="256">
        <v>1550504</v>
      </c>
      <c r="S9" s="257">
        <v>17518359</v>
      </c>
      <c r="T9" s="258">
        <v>19505219</v>
      </c>
      <c r="U9" s="884">
        <v>89.813700630585075</v>
      </c>
    </row>
    <row r="10" spans="2:21" ht="20.25" customHeight="1" thickTop="1" x14ac:dyDescent="0.2">
      <c r="B10" s="1197"/>
      <c r="C10" s="259"/>
      <c r="D10" s="260"/>
      <c r="E10" s="261" t="s">
        <v>17</v>
      </c>
      <c r="F10" s="262"/>
      <c r="G10" s="263">
        <v>0</v>
      </c>
      <c r="H10" s="264">
        <v>0</v>
      </c>
      <c r="I10" s="264">
        <v>20</v>
      </c>
      <c r="J10" s="264">
        <v>17</v>
      </c>
      <c r="K10" s="264">
        <v>0</v>
      </c>
      <c r="L10" s="264">
        <v>0</v>
      </c>
      <c r="M10" s="264">
        <v>0</v>
      </c>
      <c r="N10" s="264">
        <v>39</v>
      </c>
      <c r="O10" s="264">
        <v>0</v>
      </c>
      <c r="P10" s="264">
        <v>103</v>
      </c>
      <c r="Q10" s="264">
        <v>135</v>
      </c>
      <c r="R10" s="265">
        <v>1206</v>
      </c>
      <c r="S10" s="266">
        <v>1520</v>
      </c>
      <c r="T10" s="267">
        <v>2693</v>
      </c>
      <c r="U10" s="885">
        <v>56.442629038247304</v>
      </c>
    </row>
    <row r="11" spans="2:21" ht="20.25" customHeight="1" x14ac:dyDescent="0.2">
      <c r="B11" s="1197"/>
      <c r="C11" s="268" t="s">
        <v>18</v>
      </c>
      <c r="D11" s="269"/>
      <c r="E11" s="270" t="s">
        <v>19</v>
      </c>
      <c r="F11" s="271"/>
      <c r="G11" s="272">
        <v>16</v>
      </c>
      <c r="H11" s="273">
        <v>301</v>
      </c>
      <c r="I11" s="273">
        <v>124</v>
      </c>
      <c r="J11" s="273">
        <v>58</v>
      </c>
      <c r="K11" s="273">
        <v>723</v>
      </c>
      <c r="L11" s="273">
        <v>118</v>
      </c>
      <c r="M11" s="273">
        <v>247</v>
      </c>
      <c r="N11" s="273">
        <v>1092</v>
      </c>
      <c r="O11" s="273">
        <v>211</v>
      </c>
      <c r="P11" s="273">
        <v>406</v>
      </c>
      <c r="Q11" s="273">
        <v>328</v>
      </c>
      <c r="R11" s="274">
        <v>223</v>
      </c>
      <c r="S11" s="275">
        <v>3847</v>
      </c>
      <c r="T11" s="276">
        <v>65218</v>
      </c>
      <c r="U11" s="247">
        <v>5.8986782790027297</v>
      </c>
    </row>
    <row r="12" spans="2:21" ht="20.25" customHeight="1" x14ac:dyDescent="0.2">
      <c r="B12" s="1197"/>
      <c r="C12" s="277" t="s">
        <v>20</v>
      </c>
      <c r="D12" s="278"/>
      <c r="E12" s="270" t="s">
        <v>21</v>
      </c>
      <c r="F12" s="271"/>
      <c r="G12" s="272">
        <v>2506</v>
      </c>
      <c r="H12" s="273">
        <v>10365</v>
      </c>
      <c r="I12" s="273">
        <v>7707</v>
      </c>
      <c r="J12" s="273">
        <v>7709</v>
      </c>
      <c r="K12" s="273">
        <v>1733</v>
      </c>
      <c r="L12" s="273">
        <v>10378</v>
      </c>
      <c r="M12" s="273">
        <v>42</v>
      </c>
      <c r="N12" s="273">
        <v>855</v>
      </c>
      <c r="O12" s="273">
        <v>1099</v>
      </c>
      <c r="P12" s="273">
        <v>1307</v>
      </c>
      <c r="Q12" s="273">
        <v>1414</v>
      </c>
      <c r="R12" s="274">
        <v>6508</v>
      </c>
      <c r="S12" s="275">
        <v>51623</v>
      </c>
      <c r="T12" s="276">
        <v>97277</v>
      </c>
      <c r="U12" s="247">
        <v>53.068042805596392</v>
      </c>
    </row>
    <row r="13" spans="2:21" ht="20.25" customHeight="1" x14ac:dyDescent="0.2">
      <c r="B13" s="1197"/>
      <c r="C13" s="268" t="s">
        <v>22</v>
      </c>
      <c r="D13" s="278"/>
      <c r="E13" s="270" t="s">
        <v>23</v>
      </c>
      <c r="F13" s="271"/>
      <c r="G13" s="272">
        <v>31563</v>
      </c>
      <c r="H13" s="273">
        <v>48113</v>
      </c>
      <c r="I13" s="273">
        <v>27004</v>
      </c>
      <c r="J13" s="273">
        <v>24216</v>
      </c>
      <c r="K13" s="273">
        <v>32886</v>
      </c>
      <c r="L13" s="273">
        <v>19778</v>
      </c>
      <c r="M13" s="273">
        <v>52941</v>
      </c>
      <c r="N13" s="273">
        <v>27856</v>
      </c>
      <c r="O13" s="273">
        <v>28817</v>
      </c>
      <c r="P13" s="273">
        <v>23869</v>
      </c>
      <c r="Q13" s="273">
        <v>30292</v>
      </c>
      <c r="R13" s="274">
        <v>25093</v>
      </c>
      <c r="S13" s="275">
        <v>372428</v>
      </c>
      <c r="T13" s="276">
        <v>384925</v>
      </c>
      <c r="U13" s="247">
        <v>96.753393518217834</v>
      </c>
    </row>
    <row r="14" spans="2:21" ht="20.25" customHeight="1" x14ac:dyDescent="0.2">
      <c r="B14" s="1197"/>
      <c r="C14" s="268"/>
      <c r="D14" s="278"/>
      <c r="E14" s="270" t="s">
        <v>24</v>
      </c>
      <c r="F14" s="271"/>
      <c r="G14" s="272">
        <v>36230</v>
      </c>
      <c r="H14" s="273">
        <v>5101</v>
      </c>
      <c r="I14" s="273">
        <v>21208</v>
      </c>
      <c r="J14" s="273">
        <v>5004</v>
      </c>
      <c r="K14" s="273">
        <v>16094</v>
      </c>
      <c r="L14" s="273">
        <v>2138</v>
      </c>
      <c r="M14" s="273">
        <v>23145</v>
      </c>
      <c r="N14" s="273">
        <v>3595</v>
      </c>
      <c r="O14" s="273">
        <v>4246</v>
      </c>
      <c r="P14" s="273">
        <v>874</v>
      </c>
      <c r="Q14" s="273">
        <v>2922</v>
      </c>
      <c r="R14" s="274">
        <v>1882</v>
      </c>
      <c r="S14" s="275">
        <v>122439</v>
      </c>
      <c r="T14" s="276">
        <v>107405</v>
      </c>
      <c r="U14" s="247">
        <v>113.99748615055165</v>
      </c>
    </row>
    <row r="15" spans="2:21" ht="20.25" customHeight="1" thickBot="1" x14ac:dyDescent="0.25">
      <c r="B15" s="1197"/>
      <c r="C15" s="279"/>
      <c r="D15" s="280"/>
      <c r="E15" s="261" t="s">
        <v>25</v>
      </c>
      <c r="F15" s="262"/>
      <c r="G15" s="263">
        <v>54877</v>
      </c>
      <c r="H15" s="264">
        <v>61605</v>
      </c>
      <c r="I15" s="264">
        <v>57577</v>
      </c>
      <c r="J15" s="264">
        <v>64369</v>
      </c>
      <c r="K15" s="264">
        <v>51082</v>
      </c>
      <c r="L15" s="264">
        <v>50878</v>
      </c>
      <c r="M15" s="264">
        <v>60966</v>
      </c>
      <c r="N15" s="264">
        <v>48933</v>
      </c>
      <c r="O15" s="264">
        <v>36909</v>
      </c>
      <c r="P15" s="264">
        <v>26318</v>
      </c>
      <c r="Q15" s="264">
        <v>35598</v>
      </c>
      <c r="R15" s="265">
        <v>67550</v>
      </c>
      <c r="S15" s="266">
        <v>616662</v>
      </c>
      <c r="T15" s="267">
        <v>643760</v>
      </c>
      <c r="U15" s="885">
        <v>95.790667329439543</v>
      </c>
    </row>
    <row r="16" spans="2:21" ht="20.25" customHeight="1" thickTop="1" x14ac:dyDescent="0.2">
      <c r="B16" s="1197"/>
      <c r="C16" s="259"/>
      <c r="D16" s="281"/>
      <c r="E16" s="282" t="s">
        <v>26</v>
      </c>
      <c r="F16" s="283"/>
      <c r="G16" s="284">
        <v>50161</v>
      </c>
      <c r="H16" s="285">
        <v>52429</v>
      </c>
      <c r="I16" s="285">
        <v>53002</v>
      </c>
      <c r="J16" s="285">
        <v>54754</v>
      </c>
      <c r="K16" s="285">
        <v>44892</v>
      </c>
      <c r="L16" s="285">
        <v>39791</v>
      </c>
      <c r="M16" s="285">
        <v>43905</v>
      </c>
      <c r="N16" s="285">
        <v>41014</v>
      </c>
      <c r="O16" s="285">
        <v>32736</v>
      </c>
      <c r="P16" s="285">
        <v>19184</v>
      </c>
      <c r="Q16" s="285">
        <v>30436</v>
      </c>
      <c r="R16" s="286">
        <v>59997</v>
      </c>
      <c r="S16" s="287">
        <v>522301</v>
      </c>
      <c r="T16" s="288">
        <v>538755</v>
      </c>
      <c r="U16" s="886">
        <v>96.945921615576651</v>
      </c>
    </row>
    <row r="17" spans="2:21" ht="20.25" customHeight="1" x14ac:dyDescent="0.2">
      <c r="B17" s="1197"/>
      <c r="C17" s="268" t="s">
        <v>27</v>
      </c>
      <c r="D17" s="269"/>
      <c r="E17" s="270" t="s">
        <v>28</v>
      </c>
      <c r="F17" s="271"/>
      <c r="G17" s="272">
        <v>0</v>
      </c>
      <c r="H17" s="273">
        <v>5939</v>
      </c>
      <c r="I17" s="273">
        <v>0</v>
      </c>
      <c r="J17" s="273">
        <v>0</v>
      </c>
      <c r="K17" s="273">
        <v>0</v>
      </c>
      <c r="L17" s="273">
        <v>0</v>
      </c>
      <c r="M17" s="273">
        <v>5434</v>
      </c>
      <c r="N17" s="273">
        <v>0</v>
      </c>
      <c r="O17" s="273">
        <v>0</v>
      </c>
      <c r="P17" s="273">
        <v>0</v>
      </c>
      <c r="Q17" s="273">
        <v>0</v>
      </c>
      <c r="R17" s="274">
        <v>93</v>
      </c>
      <c r="S17" s="275">
        <v>11466</v>
      </c>
      <c r="T17" s="276">
        <v>30349</v>
      </c>
      <c r="U17" s="247">
        <v>37.78048700121915</v>
      </c>
    </row>
    <row r="18" spans="2:21" ht="20.25" customHeight="1" x14ac:dyDescent="0.2">
      <c r="B18" s="1197"/>
      <c r="C18" s="277" t="s">
        <v>29</v>
      </c>
      <c r="D18" s="278"/>
      <c r="E18" s="270" t="s">
        <v>30</v>
      </c>
      <c r="F18" s="271"/>
      <c r="G18" s="272">
        <v>4209</v>
      </c>
      <c r="H18" s="273">
        <v>8976</v>
      </c>
      <c r="I18" s="273">
        <v>17544</v>
      </c>
      <c r="J18" s="273">
        <v>9190</v>
      </c>
      <c r="K18" s="273">
        <v>6502</v>
      </c>
      <c r="L18" s="273">
        <v>11983</v>
      </c>
      <c r="M18" s="273">
        <v>21955</v>
      </c>
      <c r="N18" s="273">
        <v>4332</v>
      </c>
      <c r="O18" s="273">
        <v>2686</v>
      </c>
      <c r="P18" s="273">
        <v>2335</v>
      </c>
      <c r="Q18" s="273">
        <v>8325</v>
      </c>
      <c r="R18" s="274">
        <v>10313</v>
      </c>
      <c r="S18" s="275">
        <v>108350</v>
      </c>
      <c r="T18" s="276">
        <v>211639</v>
      </c>
      <c r="U18" s="247">
        <v>51.195668095199842</v>
      </c>
    </row>
    <row r="19" spans="2:21" ht="20.25" customHeight="1" x14ac:dyDescent="0.2">
      <c r="B19" s="1197"/>
      <c r="C19" s="268" t="s">
        <v>22</v>
      </c>
      <c r="D19" s="278"/>
      <c r="E19" s="270" t="s">
        <v>31</v>
      </c>
      <c r="F19" s="271"/>
      <c r="G19" s="272">
        <v>70601</v>
      </c>
      <c r="H19" s="273">
        <v>58063</v>
      </c>
      <c r="I19" s="273">
        <v>42989</v>
      </c>
      <c r="J19" s="273">
        <v>37407</v>
      </c>
      <c r="K19" s="273">
        <v>51094</v>
      </c>
      <c r="L19" s="273">
        <v>31446</v>
      </c>
      <c r="M19" s="273">
        <v>65977</v>
      </c>
      <c r="N19" s="273">
        <v>36997</v>
      </c>
      <c r="O19" s="273">
        <v>35848</v>
      </c>
      <c r="P19" s="273">
        <v>31144</v>
      </c>
      <c r="Q19" s="273">
        <v>31830</v>
      </c>
      <c r="R19" s="274">
        <v>31836</v>
      </c>
      <c r="S19" s="275">
        <v>525232</v>
      </c>
      <c r="T19" s="276">
        <v>519320</v>
      </c>
      <c r="U19" s="247">
        <v>101.1384117692367</v>
      </c>
    </row>
    <row r="20" spans="2:21" ht="20.25" customHeight="1" x14ac:dyDescent="0.2">
      <c r="B20" s="1197"/>
      <c r="C20" s="268"/>
      <c r="D20" s="278"/>
      <c r="E20" s="270" t="s">
        <v>32</v>
      </c>
      <c r="F20" s="271"/>
      <c r="G20" s="272">
        <v>0</v>
      </c>
      <c r="H20" s="273">
        <v>49</v>
      </c>
      <c r="I20" s="273">
        <v>0</v>
      </c>
      <c r="J20" s="273">
        <v>0</v>
      </c>
      <c r="K20" s="273">
        <v>19</v>
      </c>
      <c r="L20" s="273">
        <v>39</v>
      </c>
      <c r="M20" s="273">
        <v>18</v>
      </c>
      <c r="N20" s="273">
        <v>0</v>
      </c>
      <c r="O20" s="273">
        <v>0</v>
      </c>
      <c r="P20" s="273">
        <v>11</v>
      </c>
      <c r="Q20" s="273">
        <v>56</v>
      </c>
      <c r="R20" s="274">
        <v>0</v>
      </c>
      <c r="S20" s="275">
        <v>192</v>
      </c>
      <c r="T20" s="276">
        <v>314</v>
      </c>
      <c r="U20" s="247">
        <v>61.146496815286625</v>
      </c>
    </row>
    <row r="21" spans="2:21" ht="20.25" customHeight="1" thickBot="1" x14ac:dyDescent="0.25">
      <c r="B21" s="1197"/>
      <c r="C21" s="289"/>
      <c r="D21" s="290"/>
      <c r="E21" s="233" t="s">
        <v>33</v>
      </c>
      <c r="F21" s="234"/>
      <c r="G21" s="291">
        <v>221</v>
      </c>
      <c r="H21" s="292">
        <v>29</v>
      </c>
      <c r="I21" s="292">
        <v>105</v>
      </c>
      <c r="J21" s="292">
        <v>22</v>
      </c>
      <c r="K21" s="292">
        <v>11</v>
      </c>
      <c r="L21" s="292">
        <v>31</v>
      </c>
      <c r="M21" s="292">
        <v>52</v>
      </c>
      <c r="N21" s="292">
        <v>27</v>
      </c>
      <c r="O21" s="292">
        <v>12</v>
      </c>
      <c r="P21" s="292">
        <v>203</v>
      </c>
      <c r="Q21" s="292">
        <v>42</v>
      </c>
      <c r="R21" s="293">
        <v>223</v>
      </c>
      <c r="S21" s="294">
        <v>978</v>
      </c>
      <c r="T21" s="295">
        <v>901</v>
      </c>
      <c r="U21" s="887">
        <v>108.54605993340734</v>
      </c>
    </row>
    <row r="22" spans="2:21" ht="20.25" customHeight="1" thickTop="1" x14ac:dyDescent="0.2">
      <c r="B22" s="1197"/>
      <c r="C22" s="268"/>
      <c r="D22" s="260"/>
      <c r="E22" s="261" t="s">
        <v>93</v>
      </c>
      <c r="F22" s="262"/>
      <c r="G22" s="263">
        <v>56846</v>
      </c>
      <c r="H22" s="264">
        <v>62605</v>
      </c>
      <c r="I22" s="264">
        <v>54793</v>
      </c>
      <c r="J22" s="264">
        <v>63999</v>
      </c>
      <c r="K22" s="264">
        <v>52653</v>
      </c>
      <c r="L22" s="264">
        <v>48206</v>
      </c>
      <c r="M22" s="264">
        <v>52605</v>
      </c>
      <c r="N22" s="264">
        <v>46396</v>
      </c>
      <c r="O22" s="264">
        <v>38922</v>
      </c>
      <c r="P22" s="264">
        <v>26686</v>
      </c>
      <c r="Q22" s="264">
        <v>39108</v>
      </c>
      <c r="R22" s="265">
        <v>67144</v>
      </c>
      <c r="S22" s="266">
        <v>609963</v>
      </c>
      <c r="T22" s="296">
        <v>650950</v>
      </c>
      <c r="U22" s="888">
        <v>93.703510254243795</v>
      </c>
    </row>
    <row r="23" spans="2:21" ht="20.25" customHeight="1" x14ac:dyDescent="0.2">
      <c r="B23" s="1197"/>
      <c r="C23" s="268"/>
      <c r="D23" s="297"/>
      <c r="E23" s="270" t="s">
        <v>94</v>
      </c>
      <c r="F23" s="271"/>
      <c r="G23" s="272">
        <v>0</v>
      </c>
      <c r="H23" s="273">
        <v>1615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68</v>
      </c>
      <c r="P23" s="273">
        <v>0</v>
      </c>
      <c r="Q23" s="273">
        <v>0</v>
      </c>
      <c r="R23" s="274">
        <v>0</v>
      </c>
      <c r="S23" s="275">
        <v>1683</v>
      </c>
      <c r="T23" s="298">
        <v>1072</v>
      </c>
      <c r="U23" s="889">
        <v>156.99626865671641</v>
      </c>
    </row>
    <row r="24" spans="2:21" ht="20.25" customHeight="1" x14ac:dyDescent="0.2">
      <c r="B24" s="1197"/>
      <c r="C24" s="268"/>
      <c r="D24" s="260"/>
      <c r="E24" s="261" t="s">
        <v>35</v>
      </c>
      <c r="F24" s="262"/>
      <c r="G24" s="263">
        <v>1511</v>
      </c>
      <c r="H24" s="264">
        <v>2208</v>
      </c>
      <c r="I24" s="264">
        <v>1889</v>
      </c>
      <c r="J24" s="264">
        <v>1795</v>
      </c>
      <c r="K24" s="264">
        <v>1367</v>
      </c>
      <c r="L24" s="264">
        <v>1343</v>
      </c>
      <c r="M24" s="264">
        <v>1011</v>
      </c>
      <c r="N24" s="264">
        <v>1285</v>
      </c>
      <c r="O24" s="264">
        <v>1895</v>
      </c>
      <c r="P24" s="264">
        <v>383</v>
      </c>
      <c r="Q24" s="264">
        <v>1457</v>
      </c>
      <c r="R24" s="265">
        <v>2333</v>
      </c>
      <c r="S24" s="266">
        <v>18477</v>
      </c>
      <c r="T24" s="299">
        <v>32514</v>
      </c>
      <c r="U24" s="885">
        <v>56.827828012548444</v>
      </c>
    </row>
    <row r="25" spans="2:21" ht="20.25" customHeight="1" x14ac:dyDescent="0.2">
      <c r="B25" s="1197"/>
      <c r="C25" s="268"/>
      <c r="D25" s="269"/>
      <c r="E25" s="270" t="s">
        <v>95</v>
      </c>
      <c r="F25" s="271"/>
      <c r="G25" s="272">
        <v>3889</v>
      </c>
      <c r="H25" s="273">
        <v>1531</v>
      </c>
      <c r="I25" s="273">
        <v>1989</v>
      </c>
      <c r="J25" s="273">
        <v>1635</v>
      </c>
      <c r="K25" s="273">
        <v>1598</v>
      </c>
      <c r="L25" s="273">
        <v>1712</v>
      </c>
      <c r="M25" s="273">
        <v>1061</v>
      </c>
      <c r="N25" s="273">
        <v>872</v>
      </c>
      <c r="O25" s="273">
        <v>1291</v>
      </c>
      <c r="P25" s="273">
        <v>364</v>
      </c>
      <c r="Q25" s="273">
        <v>2074</v>
      </c>
      <c r="R25" s="274">
        <v>1522</v>
      </c>
      <c r="S25" s="275">
        <v>19538</v>
      </c>
      <c r="T25" s="298">
        <v>27976</v>
      </c>
      <c r="U25" s="247">
        <v>69.838432942522161</v>
      </c>
    </row>
    <row r="26" spans="2:21" ht="20.25" customHeight="1" x14ac:dyDescent="0.2">
      <c r="B26" s="1197"/>
      <c r="C26" s="268"/>
      <c r="D26" s="269"/>
      <c r="E26" s="270" t="s">
        <v>96</v>
      </c>
      <c r="F26" s="271"/>
      <c r="G26" s="272">
        <v>3776</v>
      </c>
      <c r="H26" s="273">
        <v>252</v>
      </c>
      <c r="I26" s="273">
        <v>1940</v>
      </c>
      <c r="J26" s="273">
        <v>643</v>
      </c>
      <c r="K26" s="273">
        <v>458</v>
      </c>
      <c r="L26" s="273">
        <v>591</v>
      </c>
      <c r="M26" s="273">
        <v>274</v>
      </c>
      <c r="N26" s="273">
        <v>368</v>
      </c>
      <c r="O26" s="273">
        <v>1941</v>
      </c>
      <c r="P26" s="273">
        <v>376</v>
      </c>
      <c r="Q26" s="273">
        <v>561</v>
      </c>
      <c r="R26" s="274">
        <v>722</v>
      </c>
      <c r="S26" s="275">
        <v>11902</v>
      </c>
      <c r="T26" s="298">
        <v>12770</v>
      </c>
      <c r="U26" s="247">
        <v>93.202819107282693</v>
      </c>
    </row>
    <row r="27" spans="2:21" ht="20.25" customHeight="1" x14ac:dyDescent="0.2">
      <c r="B27" s="1197"/>
      <c r="C27" s="268"/>
      <c r="D27" s="278"/>
      <c r="E27" s="270" t="s">
        <v>98</v>
      </c>
      <c r="F27" s="271"/>
      <c r="G27" s="272">
        <v>4694</v>
      </c>
      <c r="H27" s="273">
        <v>5141</v>
      </c>
      <c r="I27" s="273">
        <v>11486</v>
      </c>
      <c r="J27" s="273">
        <v>9117</v>
      </c>
      <c r="K27" s="273">
        <v>17400</v>
      </c>
      <c r="L27" s="273">
        <v>4493</v>
      </c>
      <c r="M27" s="273">
        <v>13068</v>
      </c>
      <c r="N27" s="273">
        <v>9269</v>
      </c>
      <c r="O27" s="273">
        <v>16008</v>
      </c>
      <c r="P27" s="273">
        <v>3307</v>
      </c>
      <c r="Q27" s="273">
        <v>20235</v>
      </c>
      <c r="R27" s="274">
        <v>11599</v>
      </c>
      <c r="S27" s="275">
        <v>125817</v>
      </c>
      <c r="T27" s="298">
        <v>110767</v>
      </c>
      <c r="U27" s="247">
        <v>113.58707918423356</v>
      </c>
    </row>
    <row r="28" spans="2:21" ht="20.25" customHeight="1" x14ac:dyDescent="0.2">
      <c r="B28" s="1197"/>
      <c r="C28" s="268" t="s">
        <v>37</v>
      </c>
      <c r="D28" s="278"/>
      <c r="E28" s="270" t="s">
        <v>99</v>
      </c>
      <c r="F28" s="271"/>
      <c r="G28" s="272">
        <v>876</v>
      </c>
      <c r="H28" s="273">
        <v>3363</v>
      </c>
      <c r="I28" s="273">
        <v>367</v>
      </c>
      <c r="J28" s="273">
        <v>242</v>
      </c>
      <c r="K28" s="273">
        <v>1148</v>
      </c>
      <c r="L28" s="273">
        <v>26</v>
      </c>
      <c r="M28" s="273">
        <v>113</v>
      </c>
      <c r="N28" s="273">
        <v>245</v>
      </c>
      <c r="O28" s="273">
        <v>438</v>
      </c>
      <c r="P28" s="273">
        <v>203</v>
      </c>
      <c r="Q28" s="273">
        <v>170</v>
      </c>
      <c r="R28" s="274">
        <v>593</v>
      </c>
      <c r="S28" s="275">
        <v>7784</v>
      </c>
      <c r="T28" s="298">
        <v>8014</v>
      </c>
      <c r="U28" s="247">
        <v>97.130022460693795</v>
      </c>
    </row>
    <row r="29" spans="2:21" ht="20.25" customHeight="1" x14ac:dyDescent="0.2">
      <c r="B29" s="1197"/>
      <c r="C29" s="277" t="s">
        <v>39</v>
      </c>
      <c r="D29" s="278"/>
      <c r="E29" s="270" t="s">
        <v>100</v>
      </c>
      <c r="F29" s="271"/>
      <c r="G29" s="272">
        <v>0</v>
      </c>
      <c r="H29" s="273">
        <v>0</v>
      </c>
      <c r="I29" s="273">
        <v>205</v>
      </c>
      <c r="J29" s="273">
        <v>117</v>
      </c>
      <c r="K29" s="273">
        <v>221</v>
      </c>
      <c r="L29" s="273">
        <v>1272</v>
      </c>
      <c r="M29" s="273">
        <v>0</v>
      </c>
      <c r="N29" s="273">
        <v>0</v>
      </c>
      <c r="O29" s="273">
        <v>0</v>
      </c>
      <c r="P29" s="273">
        <v>0</v>
      </c>
      <c r="Q29" s="273">
        <v>0</v>
      </c>
      <c r="R29" s="274">
        <v>961</v>
      </c>
      <c r="S29" s="275">
        <v>2776</v>
      </c>
      <c r="T29" s="298">
        <v>5717</v>
      </c>
      <c r="U29" s="247">
        <v>48.556935455658561</v>
      </c>
    </row>
    <row r="30" spans="2:21" ht="20.25" customHeight="1" x14ac:dyDescent="0.2">
      <c r="B30" s="1197"/>
      <c r="C30" s="268" t="s">
        <v>22</v>
      </c>
      <c r="D30" s="269"/>
      <c r="E30" s="270" t="s">
        <v>101</v>
      </c>
      <c r="F30" s="271"/>
      <c r="G30" s="272">
        <v>4262</v>
      </c>
      <c r="H30" s="273">
        <v>15310</v>
      </c>
      <c r="I30" s="273">
        <v>1814</v>
      </c>
      <c r="J30" s="273">
        <v>487</v>
      </c>
      <c r="K30" s="273">
        <v>884</v>
      </c>
      <c r="L30" s="273">
        <v>687</v>
      </c>
      <c r="M30" s="273">
        <v>527</v>
      </c>
      <c r="N30" s="273">
        <v>620</v>
      </c>
      <c r="O30" s="273">
        <v>27</v>
      </c>
      <c r="P30" s="273">
        <v>794</v>
      </c>
      <c r="Q30" s="273">
        <v>0</v>
      </c>
      <c r="R30" s="274">
        <v>218</v>
      </c>
      <c r="S30" s="275">
        <v>25630</v>
      </c>
      <c r="T30" s="298">
        <v>51557</v>
      </c>
      <c r="U30" s="247">
        <v>49.711969276722847</v>
      </c>
    </row>
    <row r="31" spans="2:21" ht="20.25" customHeight="1" x14ac:dyDescent="0.2">
      <c r="B31" s="1197"/>
      <c r="C31" s="268"/>
      <c r="D31" s="269"/>
      <c r="E31" s="270" t="s">
        <v>102</v>
      </c>
      <c r="F31" s="271"/>
      <c r="G31" s="272">
        <v>10049</v>
      </c>
      <c r="H31" s="273">
        <v>14963</v>
      </c>
      <c r="I31" s="273">
        <v>4814</v>
      </c>
      <c r="J31" s="273">
        <v>6918</v>
      </c>
      <c r="K31" s="273">
        <v>4573</v>
      </c>
      <c r="L31" s="273">
        <v>1925</v>
      </c>
      <c r="M31" s="273">
        <v>29601</v>
      </c>
      <c r="N31" s="273">
        <v>6829</v>
      </c>
      <c r="O31" s="273">
        <v>2675</v>
      </c>
      <c r="P31" s="273">
        <v>8989</v>
      </c>
      <c r="Q31" s="273">
        <v>159</v>
      </c>
      <c r="R31" s="274">
        <v>4440</v>
      </c>
      <c r="S31" s="275">
        <v>95935</v>
      </c>
      <c r="T31" s="298">
        <v>80909</v>
      </c>
      <c r="U31" s="247">
        <v>118.57148154099049</v>
      </c>
    </row>
    <row r="32" spans="2:21" ht="20.25" customHeight="1" x14ac:dyDescent="0.2">
      <c r="B32" s="1197"/>
      <c r="C32" s="268"/>
      <c r="D32" s="269"/>
      <c r="E32" s="270" t="s">
        <v>103</v>
      </c>
      <c r="F32" s="271"/>
      <c r="G32" s="272">
        <v>0</v>
      </c>
      <c r="H32" s="273">
        <v>27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3">
        <v>0</v>
      </c>
      <c r="R32" s="274">
        <v>158</v>
      </c>
      <c r="S32" s="275">
        <v>185</v>
      </c>
      <c r="T32" s="298">
        <v>2311</v>
      </c>
      <c r="U32" s="247">
        <v>8.0051925573344871</v>
      </c>
    </row>
    <row r="33" spans="2:21" ht="20.25" customHeight="1" x14ac:dyDescent="0.2">
      <c r="B33" s="1197"/>
      <c r="C33" s="268"/>
      <c r="D33" s="269"/>
      <c r="E33" s="270" t="s">
        <v>104</v>
      </c>
      <c r="F33" s="271"/>
      <c r="G33" s="272">
        <v>649</v>
      </c>
      <c r="H33" s="273">
        <v>0</v>
      </c>
      <c r="I33" s="273">
        <v>1345</v>
      </c>
      <c r="J33" s="273">
        <v>0</v>
      </c>
      <c r="K33" s="273">
        <v>228</v>
      </c>
      <c r="L33" s="273">
        <v>0</v>
      </c>
      <c r="M33" s="273">
        <v>0</v>
      </c>
      <c r="N33" s="273">
        <v>50</v>
      </c>
      <c r="O33" s="273">
        <v>0</v>
      </c>
      <c r="P33" s="273">
        <v>239</v>
      </c>
      <c r="Q33" s="273">
        <v>570</v>
      </c>
      <c r="R33" s="274">
        <v>0</v>
      </c>
      <c r="S33" s="275">
        <v>3081</v>
      </c>
      <c r="T33" s="298">
        <v>4508</v>
      </c>
      <c r="U33" s="247">
        <v>68.345164152617571</v>
      </c>
    </row>
    <row r="34" spans="2:21" ht="20.25" customHeight="1" x14ac:dyDescent="0.2">
      <c r="B34" s="1197"/>
      <c r="C34" s="268" t="s">
        <v>105</v>
      </c>
      <c r="D34" s="269"/>
      <c r="E34" s="270" t="s">
        <v>106</v>
      </c>
      <c r="F34" s="271"/>
      <c r="G34" s="272">
        <v>484</v>
      </c>
      <c r="H34" s="273">
        <v>1857</v>
      </c>
      <c r="I34" s="273">
        <v>2365</v>
      </c>
      <c r="J34" s="273">
        <v>1353</v>
      </c>
      <c r="K34" s="273">
        <v>238</v>
      </c>
      <c r="L34" s="273">
        <v>942</v>
      </c>
      <c r="M34" s="273">
        <v>5763</v>
      </c>
      <c r="N34" s="273">
        <v>257</v>
      </c>
      <c r="O34" s="273">
        <v>352</v>
      </c>
      <c r="P34" s="273">
        <v>4779</v>
      </c>
      <c r="Q34" s="273">
        <v>89</v>
      </c>
      <c r="R34" s="274">
        <v>711</v>
      </c>
      <c r="S34" s="275">
        <v>19190</v>
      </c>
      <c r="T34" s="298">
        <v>18676</v>
      </c>
      <c r="U34" s="247">
        <v>102.75219533090598</v>
      </c>
    </row>
    <row r="35" spans="2:21" ht="20.25" customHeight="1" x14ac:dyDescent="0.2">
      <c r="B35" s="1197"/>
      <c r="C35" s="268" t="s">
        <v>107</v>
      </c>
      <c r="D35" s="269"/>
      <c r="E35" s="270" t="s">
        <v>108</v>
      </c>
      <c r="F35" s="271"/>
      <c r="G35" s="272">
        <v>596</v>
      </c>
      <c r="H35" s="273">
        <v>6320</v>
      </c>
      <c r="I35" s="273">
        <v>9975</v>
      </c>
      <c r="J35" s="273">
        <v>1805</v>
      </c>
      <c r="K35" s="273">
        <v>14209</v>
      </c>
      <c r="L35" s="273">
        <v>4185</v>
      </c>
      <c r="M35" s="273">
        <v>21432</v>
      </c>
      <c r="N35" s="273">
        <v>2491</v>
      </c>
      <c r="O35" s="273">
        <v>2970</v>
      </c>
      <c r="P35" s="273">
        <v>840</v>
      </c>
      <c r="Q35" s="273">
        <v>2856</v>
      </c>
      <c r="R35" s="274">
        <v>4103</v>
      </c>
      <c r="S35" s="275">
        <v>71782</v>
      </c>
      <c r="T35" s="298">
        <v>134698</v>
      </c>
      <c r="U35" s="247">
        <v>53.291065940103046</v>
      </c>
    </row>
    <row r="36" spans="2:21" ht="20.25" customHeight="1" x14ac:dyDescent="0.2">
      <c r="B36" s="1197"/>
      <c r="C36" s="268" t="s">
        <v>109</v>
      </c>
      <c r="D36" s="269"/>
      <c r="E36" s="300" t="s">
        <v>110</v>
      </c>
      <c r="F36" s="271"/>
      <c r="G36" s="272">
        <v>1948</v>
      </c>
      <c r="H36" s="273">
        <v>4691</v>
      </c>
      <c r="I36" s="273">
        <v>4542</v>
      </c>
      <c r="J36" s="273">
        <v>1870</v>
      </c>
      <c r="K36" s="273">
        <v>1891</v>
      </c>
      <c r="L36" s="273">
        <v>8091</v>
      </c>
      <c r="M36" s="273">
        <v>784</v>
      </c>
      <c r="N36" s="273">
        <v>838</v>
      </c>
      <c r="O36" s="273">
        <v>2093</v>
      </c>
      <c r="P36" s="273">
        <v>281</v>
      </c>
      <c r="Q36" s="273">
        <v>122</v>
      </c>
      <c r="R36" s="274">
        <v>2337</v>
      </c>
      <c r="S36" s="275">
        <v>29488</v>
      </c>
      <c r="T36" s="298">
        <v>62167</v>
      </c>
      <c r="U36" s="247">
        <v>47.433525825598785</v>
      </c>
    </row>
    <row r="37" spans="2:21" ht="20.25" customHeight="1" x14ac:dyDescent="0.2">
      <c r="B37" s="1197"/>
      <c r="C37" s="268"/>
      <c r="D37" s="269"/>
      <c r="E37" s="270" t="s">
        <v>111</v>
      </c>
      <c r="F37" s="271"/>
      <c r="G37" s="272">
        <v>35055</v>
      </c>
      <c r="H37" s="273">
        <v>4670</v>
      </c>
      <c r="I37" s="273">
        <v>7733</v>
      </c>
      <c r="J37" s="273">
        <v>2857</v>
      </c>
      <c r="K37" s="273">
        <v>3714</v>
      </c>
      <c r="L37" s="273">
        <v>8855</v>
      </c>
      <c r="M37" s="273">
        <v>10558</v>
      </c>
      <c r="N37" s="273">
        <v>11711</v>
      </c>
      <c r="O37" s="273">
        <v>1973</v>
      </c>
      <c r="P37" s="273">
        <v>4484</v>
      </c>
      <c r="Q37" s="273">
        <v>2157</v>
      </c>
      <c r="R37" s="274">
        <v>1543</v>
      </c>
      <c r="S37" s="275">
        <v>95310</v>
      </c>
      <c r="T37" s="298">
        <v>59580</v>
      </c>
      <c r="U37" s="247">
        <v>159.96978851963746</v>
      </c>
    </row>
    <row r="38" spans="2:21" ht="20.25" customHeight="1" x14ac:dyDescent="0.2">
      <c r="B38" s="1197"/>
      <c r="C38" s="268"/>
      <c r="D38" s="269"/>
      <c r="E38" s="270" t="s">
        <v>112</v>
      </c>
      <c r="F38" s="271"/>
      <c r="G38" s="272">
        <v>16</v>
      </c>
      <c r="H38" s="273">
        <v>932</v>
      </c>
      <c r="I38" s="273">
        <v>20</v>
      </c>
      <c r="J38" s="273">
        <v>6940</v>
      </c>
      <c r="K38" s="273">
        <v>758</v>
      </c>
      <c r="L38" s="273">
        <v>699</v>
      </c>
      <c r="M38" s="273">
        <v>178</v>
      </c>
      <c r="N38" s="273">
        <v>98</v>
      </c>
      <c r="O38" s="273">
        <v>188</v>
      </c>
      <c r="P38" s="273">
        <v>437</v>
      </c>
      <c r="Q38" s="273">
        <v>737</v>
      </c>
      <c r="R38" s="274">
        <v>3995</v>
      </c>
      <c r="S38" s="275">
        <v>14998</v>
      </c>
      <c r="T38" s="298">
        <v>29778</v>
      </c>
      <c r="U38" s="247">
        <v>50.366042044462354</v>
      </c>
    </row>
    <row r="39" spans="2:21" ht="20.25" customHeight="1" thickBot="1" x14ac:dyDescent="0.25">
      <c r="B39" s="1197"/>
      <c r="C39" s="268"/>
      <c r="D39" s="269"/>
      <c r="E39" s="300" t="s">
        <v>113</v>
      </c>
      <c r="F39" s="271"/>
      <c r="G39" s="272">
        <v>541</v>
      </c>
      <c r="H39" s="273">
        <v>0</v>
      </c>
      <c r="I39" s="273">
        <v>8363</v>
      </c>
      <c r="J39" s="273">
        <v>1595</v>
      </c>
      <c r="K39" s="273">
        <v>1178</v>
      </c>
      <c r="L39" s="273">
        <v>263</v>
      </c>
      <c r="M39" s="273">
        <v>366</v>
      </c>
      <c r="N39" s="273">
        <v>1041</v>
      </c>
      <c r="O39" s="273">
        <v>441</v>
      </c>
      <c r="P39" s="273">
        <v>715</v>
      </c>
      <c r="Q39" s="273">
        <v>394</v>
      </c>
      <c r="R39" s="274">
        <v>83</v>
      </c>
      <c r="S39" s="275">
        <v>14980</v>
      </c>
      <c r="T39" s="298">
        <v>7314</v>
      </c>
      <c r="U39" s="247">
        <v>204.81268799562483</v>
      </c>
    </row>
    <row r="40" spans="2:21" ht="20.25" customHeight="1" thickTop="1" x14ac:dyDescent="0.2">
      <c r="B40" s="1197"/>
      <c r="C40" s="259"/>
      <c r="D40" s="281"/>
      <c r="E40" s="301" t="s">
        <v>43</v>
      </c>
      <c r="F40" s="302"/>
      <c r="G40" s="182">
        <v>99787</v>
      </c>
      <c r="H40" s="183">
        <v>95629</v>
      </c>
      <c r="I40" s="183">
        <v>72815</v>
      </c>
      <c r="J40" s="183">
        <v>77331</v>
      </c>
      <c r="K40" s="183">
        <v>78101</v>
      </c>
      <c r="L40" s="183">
        <v>58303</v>
      </c>
      <c r="M40" s="183">
        <v>89671</v>
      </c>
      <c r="N40" s="183">
        <v>57032</v>
      </c>
      <c r="O40" s="183">
        <v>47688</v>
      </c>
      <c r="P40" s="183">
        <v>40915</v>
      </c>
      <c r="Q40" s="183">
        <v>48775</v>
      </c>
      <c r="R40" s="184">
        <v>83908</v>
      </c>
      <c r="S40" s="137">
        <v>849955</v>
      </c>
      <c r="T40" s="40">
        <v>948786</v>
      </c>
      <c r="U40" s="890">
        <v>89.583425556447921</v>
      </c>
    </row>
    <row r="41" spans="2:21" ht="20.25" customHeight="1" x14ac:dyDescent="0.2">
      <c r="B41" s="1197"/>
      <c r="C41" s="268"/>
      <c r="D41" s="260"/>
      <c r="E41" s="1233" t="s">
        <v>44</v>
      </c>
      <c r="F41" s="1234"/>
      <c r="G41" s="185">
        <v>65424</v>
      </c>
      <c r="H41" s="186">
        <v>39063</v>
      </c>
      <c r="I41" s="186">
        <v>35323</v>
      </c>
      <c r="J41" s="186">
        <v>42236</v>
      </c>
      <c r="K41" s="186">
        <v>38603</v>
      </c>
      <c r="L41" s="186">
        <v>22307</v>
      </c>
      <c r="M41" s="186">
        <v>44010</v>
      </c>
      <c r="N41" s="186">
        <v>29333</v>
      </c>
      <c r="O41" s="186">
        <v>26230</v>
      </c>
      <c r="P41" s="186">
        <v>22118</v>
      </c>
      <c r="Q41" s="186">
        <v>26223</v>
      </c>
      <c r="R41" s="187">
        <v>33159</v>
      </c>
      <c r="S41" s="303">
        <v>424029</v>
      </c>
      <c r="T41" s="304">
        <v>436522</v>
      </c>
      <c r="U41" s="891">
        <v>97.138059479247318</v>
      </c>
    </row>
    <row r="42" spans="2:21" ht="20.25" customHeight="1" x14ac:dyDescent="0.2">
      <c r="B42" s="1197"/>
      <c r="C42" s="268"/>
      <c r="D42" s="280"/>
      <c r="E42" s="1199" t="s">
        <v>45</v>
      </c>
      <c r="F42" s="1200"/>
      <c r="G42" s="190">
        <v>12761</v>
      </c>
      <c r="H42" s="191">
        <v>12326</v>
      </c>
      <c r="I42" s="191">
        <v>9559</v>
      </c>
      <c r="J42" s="191">
        <v>5585</v>
      </c>
      <c r="K42" s="191">
        <v>17909</v>
      </c>
      <c r="L42" s="191">
        <v>5690</v>
      </c>
      <c r="M42" s="191">
        <v>6456</v>
      </c>
      <c r="N42" s="191">
        <v>4255</v>
      </c>
      <c r="O42" s="191">
        <v>7506</v>
      </c>
      <c r="P42" s="191">
        <v>5755</v>
      </c>
      <c r="Q42" s="191">
        <v>6039</v>
      </c>
      <c r="R42" s="192">
        <v>7542</v>
      </c>
      <c r="S42" s="275">
        <v>101383</v>
      </c>
      <c r="T42" s="276">
        <v>108034</v>
      </c>
      <c r="U42" s="247">
        <v>93.843604791084289</v>
      </c>
    </row>
    <row r="43" spans="2:21" ht="20.25" customHeight="1" x14ac:dyDescent="0.2">
      <c r="B43" s="1197"/>
      <c r="C43" s="268" t="s">
        <v>46</v>
      </c>
      <c r="D43" s="280"/>
      <c r="E43" s="1199" t="s">
        <v>47</v>
      </c>
      <c r="F43" s="1200"/>
      <c r="G43" s="190">
        <v>7909</v>
      </c>
      <c r="H43" s="191">
        <v>7162</v>
      </c>
      <c r="I43" s="191">
        <v>5993</v>
      </c>
      <c r="J43" s="191">
        <v>7255</v>
      </c>
      <c r="K43" s="191">
        <v>6634</v>
      </c>
      <c r="L43" s="191">
        <v>3906</v>
      </c>
      <c r="M43" s="191">
        <v>7275</v>
      </c>
      <c r="N43" s="191">
        <v>4479</v>
      </c>
      <c r="O43" s="191">
        <v>4909</v>
      </c>
      <c r="P43" s="191">
        <v>3918</v>
      </c>
      <c r="Q43" s="191">
        <v>3309</v>
      </c>
      <c r="R43" s="192">
        <v>17455</v>
      </c>
      <c r="S43" s="275">
        <v>80204</v>
      </c>
      <c r="T43" s="276">
        <v>139656</v>
      </c>
      <c r="U43" s="247">
        <v>57.429684367302514</v>
      </c>
    </row>
    <row r="44" spans="2:21" ht="20.25" customHeight="1" x14ac:dyDescent="0.2">
      <c r="B44" s="1197"/>
      <c r="C44" s="268" t="s">
        <v>48</v>
      </c>
      <c r="D44" s="280"/>
      <c r="E44" s="1199" t="s">
        <v>49</v>
      </c>
      <c r="F44" s="1200"/>
      <c r="G44" s="190">
        <v>3400</v>
      </c>
      <c r="H44" s="191">
        <v>2552</v>
      </c>
      <c r="I44" s="191">
        <v>5998</v>
      </c>
      <c r="J44" s="191">
        <v>2493</v>
      </c>
      <c r="K44" s="191">
        <v>3563</v>
      </c>
      <c r="L44" s="191">
        <v>11280</v>
      </c>
      <c r="M44" s="191">
        <v>20082</v>
      </c>
      <c r="N44" s="191">
        <v>2548</v>
      </c>
      <c r="O44" s="191">
        <v>1907</v>
      </c>
      <c r="P44" s="191">
        <v>4415</v>
      </c>
      <c r="Q44" s="191">
        <v>856</v>
      </c>
      <c r="R44" s="192">
        <v>3324</v>
      </c>
      <c r="S44" s="275">
        <v>62418</v>
      </c>
      <c r="T44" s="276">
        <v>37100</v>
      </c>
      <c r="U44" s="247">
        <v>168.24258760107818</v>
      </c>
    </row>
    <row r="45" spans="2:21" ht="20.25" customHeight="1" x14ac:dyDescent="0.2">
      <c r="B45" s="1197"/>
      <c r="C45" s="268" t="s">
        <v>22</v>
      </c>
      <c r="D45" s="280"/>
      <c r="E45" s="1199" t="s">
        <v>50</v>
      </c>
      <c r="F45" s="1200"/>
      <c r="G45" s="190">
        <v>2842</v>
      </c>
      <c r="H45" s="191">
        <v>5304</v>
      </c>
      <c r="I45" s="191">
        <v>3250</v>
      </c>
      <c r="J45" s="191">
        <v>3931</v>
      </c>
      <c r="K45" s="191">
        <v>803</v>
      </c>
      <c r="L45" s="191">
        <v>2344</v>
      </c>
      <c r="M45" s="191">
        <v>2044</v>
      </c>
      <c r="N45" s="191">
        <v>2978</v>
      </c>
      <c r="O45" s="191">
        <v>871</v>
      </c>
      <c r="P45" s="191">
        <v>258</v>
      </c>
      <c r="Q45" s="191">
        <v>1636</v>
      </c>
      <c r="R45" s="192">
        <v>2049</v>
      </c>
      <c r="S45" s="275">
        <v>28310</v>
      </c>
      <c r="T45" s="276">
        <v>47577</v>
      </c>
      <c r="U45" s="247">
        <v>59.503541627256872</v>
      </c>
    </row>
    <row r="46" spans="2:21" ht="20.25" customHeight="1" x14ac:dyDescent="0.2">
      <c r="B46" s="1197"/>
      <c r="C46" s="268"/>
      <c r="D46" s="280"/>
      <c r="E46" s="1199" t="s">
        <v>51</v>
      </c>
      <c r="F46" s="1200"/>
      <c r="G46" s="190">
        <v>560</v>
      </c>
      <c r="H46" s="191">
        <v>1918</v>
      </c>
      <c r="I46" s="191">
        <v>1252</v>
      </c>
      <c r="J46" s="191">
        <v>3191</v>
      </c>
      <c r="K46" s="191">
        <v>990</v>
      </c>
      <c r="L46" s="191">
        <v>1582</v>
      </c>
      <c r="M46" s="191">
        <v>1502</v>
      </c>
      <c r="N46" s="191">
        <v>3344</v>
      </c>
      <c r="O46" s="191">
        <v>452</v>
      </c>
      <c r="P46" s="191">
        <v>0</v>
      </c>
      <c r="Q46" s="191">
        <v>1189</v>
      </c>
      <c r="R46" s="192">
        <v>1234</v>
      </c>
      <c r="S46" s="275">
        <v>17214</v>
      </c>
      <c r="T46" s="276">
        <v>20382</v>
      </c>
      <c r="U46" s="247">
        <v>84.456873712098911</v>
      </c>
    </row>
    <row r="47" spans="2:21" ht="20.25" customHeight="1" x14ac:dyDescent="0.2">
      <c r="B47" s="1197"/>
      <c r="C47" s="268"/>
      <c r="D47" s="280"/>
      <c r="E47" s="1194" t="s">
        <v>52</v>
      </c>
      <c r="F47" s="1195"/>
      <c r="G47" s="193">
        <v>3256</v>
      </c>
      <c r="H47" s="194">
        <v>9972</v>
      </c>
      <c r="I47" s="194">
        <v>5511</v>
      </c>
      <c r="J47" s="194">
        <v>7378</v>
      </c>
      <c r="K47" s="194">
        <v>7962</v>
      </c>
      <c r="L47" s="194">
        <v>6894</v>
      </c>
      <c r="M47" s="194">
        <v>6105</v>
      </c>
      <c r="N47" s="194">
        <v>6381</v>
      </c>
      <c r="O47" s="194">
        <v>3566</v>
      </c>
      <c r="P47" s="194">
        <v>2846</v>
      </c>
      <c r="Q47" s="194">
        <v>7584</v>
      </c>
      <c r="R47" s="195">
        <v>12029</v>
      </c>
      <c r="S47" s="266">
        <v>79484</v>
      </c>
      <c r="T47" s="267">
        <v>126469</v>
      </c>
      <c r="U47" s="885">
        <v>62.848603215017121</v>
      </c>
    </row>
    <row r="48" spans="2:21" ht="20.25" customHeight="1" x14ac:dyDescent="0.2">
      <c r="B48" s="1197"/>
      <c r="C48" s="268"/>
      <c r="D48" s="280"/>
      <c r="E48" s="1207" t="s">
        <v>126</v>
      </c>
      <c r="F48" s="1208"/>
      <c r="G48" s="305">
        <v>3635</v>
      </c>
      <c r="H48" s="306">
        <v>17332</v>
      </c>
      <c r="I48" s="306">
        <v>5929</v>
      </c>
      <c r="J48" s="306">
        <v>5262</v>
      </c>
      <c r="K48" s="306">
        <v>1637</v>
      </c>
      <c r="L48" s="306">
        <v>4300</v>
      </c>
      <c r="M48" s="306">
        <v>2197</v>
      </c>
      <c r="N48" s="306">
        <v>3714</v>
      </c>
      <c r="O48" s="306">
        <v>2247</v>
      </c>
      <c r="P48" s="306">
        <v>1605</v>
      </c>
      <c r="Q48" s="306">
        <v>1939</v>
      </c>
      <c r="R48" s="307">
        <v>4203</v>
      </c>
      <c r="S48" s="308">
        <v>54000</v>
      </c>
      <c r="T48" s="309">
        <v>33046</v>
      </c>
      <c r="U48" s="310" t="s">
        <v>97</v>
      </c>
    </row>
    <row r="49" spans="2:21" ht="20.25" customHeight="1" x14ac:dyDescent="0.2">
      <c r="B49" s="1197"/>
      <c r="C49" s="268"/>
      <c r="D49" s="280"/>
      <c r="E49" s="1218" t="s">
        <v>127</v>
      </c>
      <c r="F49" s="1219"/>
      <c r="G49" s="311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3">
        <v>2913</v>
      </c>
      <c r="S49" s="314">
        <v>2913</v>
      </c>
      <c r="T49" s="315" t="s">
        <v>97</v>
      </c>
      <c r="U49" s="316" t="s">
        <v>97</v>
      </c>
    </row>
    <row r="50" spans="2:21" ht="20.25" customHeight="1" thickBot="1" x14ac:dyDescent="0.25">
      <c r="B50" s="1197"/>
      <c r="C50" s="317"/>
      <c r="D50" s="318"/>
      <c r="E50" s="319" t="s">
        <v>53</v>
      </c>
      <c r="F50" s="320"/>
      <c r="G50" s="199">
        <v>25405</v>
      </c>
      <c r="H50" s="200">
        <v>29856</v>
      </c>
      <c r="I50" s="200">
        <v>40825</v>
      </c>
      <c r="J50" s="200">
        <v>24042</v>
      </c>
      <c r="K50" s="200">
        <v>24417</v>
      </c>
      <c r="L50" s="200">
        <v>24987</v>
      </c>
      <c r="M50" s="200">
        <v>47670</v>
      </c>
      <c r="N50" s="200">
        <v>25338</v>
      </c>
      <c r="O50" s="200">
        <v>23594</v>
      </c>
      <c r="P50" s="200">
        <v>11962</v>
      </c>
      <c r="Q50" s="200">
        <v>21914</v>
      </c>
      <c r="R50" s="201">
        <v>18554</v>
      </c>
      <c r="S50" s="202">
        <v>318564</v>
      </c>
      <c r="T50" s="203">
        <v>352492</v>
      </c>
      <c r="U50" s="892">
        <v>90.374817017123789</v>
      </c>
    </row>
    <row r="51" spans="2:21" ht="24.75" customHeight="1" thickTop="1" x14ac:dyDescent="0.2">
      <c r="B51" s="1197"/>
      <c r="C51" s="1203" t="s">
        <v>54</v>
      </c>
      <c r="D51" s="1203"/>
      <c r="E51" s="1203"/>
      <c r="F51" s="1204"/>
      <c r="G51" s="204">
        <v>267.5042735042735</v>
      </c>
      <c r="H51" s="205">
        <v>243.18798449612405</v>
      </c>
      <c r="I51" s="205">
        <v>227.73547094188376</v>
      </c>
      <c r="J51" s="205">
        <v>195.70077220077221</v>
      </c>
      <c r="K51" s="205">
        <v>227.31263858093126</v>
      </c>
      <c r="L51" s="205">
        <v>208.74686716791979</v>
      </c>
      <c r="M51" s="205">
        <v>303.85176991150445</v>
      </c>
      <c r="N51" s="205">
        <v>200.90243902439025</v>
      </c>
      <c r="O51" s="205">
        <v>211.51928783382789</v>
      </c>
      <c r="P51" s="205">
        <v>237.11659192825113</v>
      </c>
      <c r="Q51" s="205">
        <v>244.59861591695503</v>
      </c>
      <c r="R51" s="206">
        <v>192.23639774859288</v>
      </c>
      <c r="S51" s="141">
        <v>229.34622178606477</v>
      </c>
      <c r="T51" s="43">
        <v>247.76808834729627</v>
      </c>
      <c r="U51" s="885">
        <v>92.564875208864834</v>
      </c>
    </row>
    <row r="52" spans="2:21" ht="24.75" customHeight="1" thickBot="1" x14ac:dyDescent="0.25">
      <c r="B52" s="1198"/>
      <c r="C52" s="1205" t="s">
        <v>55</v>
      </c>
      <c r="D52" s="1205"/>
      <c r="E52" s="1205"/>
      <c r="F52" s="1206"/>
      <c r="G52" s="207">
        <v>17.508514921081218</v>
      </c>
      <c r="H52" s="208">
        <v>14.6657369406702</v>
      </c>
      <c r="I52" s="208">
        <v>13.804311862020416</v>
      </c>
      <c r="J52" s="208">
        <v>14.227881191244217</v>
      </c>
      <c r="K52" s="208">
        <v>14.282233363897072</v>
      </c>
      <c r="L52" s="208">
        <v>15.823003962060271</v>
      </c>
      <c r="M52" s="208">
        <v>14.660596617179138</v>
      </c>
      <c r="N52" s="208">
        <v>13.428238436323904</v>
      </c>
      <c r="O52" s="208">
        <v>12.952708958783424</v>
      </c>
      <c r="P52" s="208">
        <v>14.751404202205117</v>
      </c>
      <c r="Q52" s="208">
        <v>18.667402283240673</v>
      </c>
      <c r="R52" s="209">
        <v>15.132478382229509</v>
      </c>
      <c r="S52" s="142">
        <v>14.9919333789181</v>
      </c>
      <c r="T52" s="44">
        <v>14.989279001105068</v>
      </c>
      <c r="U52" s="884">
        <v>100.01770850894719</v>
      </c>
    </row>
    <row r="53" spans="2:21" ht="24.75" customHeight="1" thickTop="1" x14ac:dyDescent="0.2">
      <c r="B53" s="1216" t="s">
        <v>56</v>
      </c>
      <c r="C53" s="1217"/>
      <c r="D53" s="321"/>
      <c r="E53" s="322" t="s">
        <v>57</v>
      </c>
      <c r="F53" s="323"/>
      <c r="G53" s="18">
        <v>218373</v>
      </c>
      <c r="H53" s="23">
        <v>159835</v>
      </c>
      <c r="I53" s="23">
        <v>174585</v>
      </c>
      <c r="J53" s="23">
        <v>168249</v>
      </c>
      <c r="K53" s="23">
        <v>205165</v>
      </c>
      <c r="L53" s="23">
        <v>120573</v>
      </c>
      <c r="M53" s="23">
        <v>150379</v>
      </c>
      <c r="N53" s="23">
        <v>155217</v>
      </c>
      <c r="O53" s="23">
        <v>141712</v>
      </c>
      <c r="P53" s="23">
        <v>167308</v>
      </c>
      <c r="Q53" s="23">
        <v>102562</v>
      </c>
      <c r="R53" s="24">
        <v>205137</v>
      </c>
      <c r="S53" s="324">
        <v>1969095</v>
      </c>
      <c r="T53" s="267">
        <v>1850650</v>
      </c>
      <c r="U53" s="885">
        <v>106.40018371923378</v>
      </c>
    </row>
    <row r="54" spans="2:21" ht="24.75" customHeight="1" x14ac:dyDescent="0.2">
      <c r="B54" s="1209" t="s">
        <v>58</v>
      </c>
      <c r="C54" s="1210"/>
      <c r="D54" s="325"/>
      <c r="E54" s="326" t="s">
        <v>59</v>
      </c>
      <c r="F54" s="327"/>
      <c r="G54" s="19">
        <v>144225</v>
      </c>
      <c r="H54" s="25">
        <v>117239</v>
      </c>
      <c r="I54" s="25">
        <v>154840</v>
      </c>
      <c r="J54" s="25">
        <v>173124</v>
      </c>
      <c r="K54" s="25">
        <v>160853</v>
      </c>
      <c r="L54" s="25">
        <v>197359</v>
      </c>
      <c r="M54" s="25">
        <v>185933</v>
      </c>
      <c r="N54" s="25">
        <v>141152</v>
      </c>
      <c r="O54" s="25">
        <v>143375</v>
      </c>
      <c r="P54" s="25">
        <v>89759</v>
      </c>
      <c r="Q54" s="25">
        <v>91750</v>
      </c>
      <c r="R54" s="26">
        <v>152096</v>
      </c>
      <c r="S54" s="328">
        <v>1751705</v>
      </c>
      <c r="T54" s="329">
        <v>1933989</v>
      </c>
      <c r="U54" s="316">
        <v>90.574713713469933</v>
      </c>
    </row>
    <row r="55" spans="2:21" ht="24.75" customHeight="1" x14ac:dyDescent="0.2">
      <c r="B55" s="1211" t="s">
        <v>60</v>
      </c>
      <c r="C55" s="1212"/>
      <c r="D55" s="321"/>
      <c r="E55" s="322" t="s">
        <v>61</v>
      </c>
      <c r="F55" s="323"/>
      <c r="G55" s="18">
        <v>487790</v>
      </c>
      <c r="H55" s="23">
        <v>402559</v>
      </c>
      <c r="I55" s="23">
        <v>443065</v>
      </c>
      <c r="J55" s="23">
        <v>442746</v>
      </c>
      <c r="K55" s="23">
        <v>468536</v>
      </c>
      <c r="L55" s="23">
        <v>401222</v>
      </c>
      <c r="M55" s="23">
        <v>473653</v>
      </c>
      <c r="N55" s="23">
        <v>378739</v>
      </c>
      <c r="O55" s="23">
        <v>356369</v>
      </c>
      <c r="P55" s="23">
        <v>309944</v>
      </c>
      <c r="Q55" s="23">
        <v>265001</v>
      </c>
      <c r="R55" s="24">
        <v>459695</v>
      </c>
      <c r="S55" s="145">
        <v>4889319</v>
      </c>
      <c r="T55" s="267">
        <v>5085917</v>
      </c>
      <c r="U55" s="885">
        <v>96.134463067328852</v>
      </c>
    </row>
    <row r="56" spans="2:21" ht="24.75" customHeight="1" thickBot="1" x14ac:dyDescent="0.25">
      <c r="B56" s="1213" t="s">
        <v>62</v>
      </c>
      <c r="C56" s="1214"/>
      <c r="D56" s="330"/>
      <c r="E56" s="331" t="s">
        <v>63</v>
      </c>
      <c r="F56" s="332"/>
      <c r="G56" s="20">
        <v>15683859</v>
      </c>
      <c r="H56" s="27">
        <v>15669881</v>
      </c>
      <c r="I56" s="27">
        <v>17449811</v>
      </c>
      <c r="J56" s="27">
        <v>16735017</v>
      </c>
      <c r="K56" s="27">
        <v>16471417</v>
      </c>
      <c r="L56" s="27">
        <v>15560693</v>
      </c>
      <c r="M56" s="27">
        <v>16912461</v>
      </c>
      <c r="N56" s="27">
        <v>15694295</v>
      </c>
      <c r="O56" s="27">
        <v>14213676</v>
      </c>
      <c r="P56" s="27">
        <v>13304943</v>
      </c>
      <c r="Q56" s="27">
        <v>13781063</v>
      </c>
      <c r="R56" s="28">
        <v>14171292</v>
      </c>
      <c r="S56" s="333">
        <v>185648408</v>
      </c>
      <c r="T56" s="334">
        <v>182774003</v>
      </c>
      <c r="U56" s="893">
        <v>101.57265527526911</v>
      </c>
    </row>
    <row r="57" spans="2:21" s="335" customFormat="1" ht="33.75" customHeight="1" x14ac:dyDescent="0.2">
      <c r="B57" s="335" t="s">
        <v>64</v>
      </c>
      <c r="C57" s="1215" t="s">
        <v>128</v>
      </c>
      <c r="D57" s="1215"/>
      <c r="E57" s="1215"/>
      <c r="F57" s="1215"/>
      <c r="G57" s="1215"/>
      <c r="H57" s="1215"/>
      <c r="I57" s="1215"/>
      <c r="J57" s="1215"/>
      <c r="K57" s="1215"/>
      <c r="L57" s="1215"/>
      <c r="M57" s="1215"/>
      <c r="N57" s="1215"/>
      <c r="O57" s="1215"/>
      <c r="P57" s="1215"/>
      <c r="Q57" s="1215"/>
      <c r="R57" s="1201" t="s">
        <v>129</v>
      </c>
      <c r="S57" s="1201"/>
      <c r="T57" s="1201"/>
      <c r="U57" s="1202"/>
    </row>
    <row r="58" spans="2:21" x14ac:dyDescent="0.2">
      <c r="E58" s="221"/>
      <c r="G58" s="231"/>
      <c r="H58" s="231"/>
      <c r="I58" s="231"/>
      <c r="J58" s="231"/>
      <c r="K58" s="231"/>
    </row>
    <row r="59" spans="2:21" x14ac:dyDescent="0.2">
      <c r="E59" s="221"/>
    </row>
    <row r="60" spans="2:21" x14ac:dyDescent="0.2">
      <c r="E60" s="221"/>
    </row>
  </sheetData>
  <mergeCells count="37">
    <mergeCell ref="E43:F43"/>
    <mergeCell ref="E44:F44"/>
    <mergeCell ref="C6:F6"/>
    <mergeCell ref="C7:F7"/>
    <mergeCell ref="C8:F8"/>
    <mergeCell ref="C9:F9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G4:G5"/>
    <mergeCell ref="E47:F47"/>
    <mergeCell ref="B6:B52"/>
    <mergeCell ref="E42:F42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5:F45"/>
    <mergeCell ref="E46:F46"/>
    <mergeCell ref="E41:F41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U58"/>
  <sheetViews>
    <sheetView tabSelected="1" view="pageBreakPreview" zoomScale="60" zoomScaleNormal="60" workbookViewId="0">
      <pane xSplit="6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187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2"/>
      <c r="D4" s="92"/>
      <c r="E4" s="93" t="s">
        <v>65</v>
      </c>
      <c r="F4" s="148"/>
      <c r="G4" s="1281" t="s">
        <v>120</v>
      </c>
      <c r="H4" s="1258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121</v>
      </c>
      <c r="Q4" s="1258" t="s">
        <v>9</v>
      </c>
      <c r="R4" s="1277" t="s">
        <v>6</v>
      </c>
      <c r="S4" s="1283" t="s">
        <v>10</v>
      </c>
      <c r="T4" s="125" t="s">
        <v>85</v>
      </c>
      <c r="U4" s="126" t="s">
        <v>86</v>
      </c>
    </row>
    <row r="5" spans="2:21" ht="15" customHeight="1" thickBot="1" x14ac:dyDescent="0.25">
      <c r="B5" s="1280"/>
      <c r="C5" s="95" t="s">
        <v>11</v>
      </c>
      <c r="D5" s="95"/>
      <c r="E5" s="96"/>
      <c r="F5" s="149"/>
      <c r="G5" s="1282"/>
      <c r="H5" s="1259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62" t="s">
        <v>116</v>
      </c>
      <c r="C6" s="1265" t="s">
        <v>14</v>
      </c>
      <c r="D6" s="1265"/>
      <c r="E6" s="1265"/>
      <c r="F6" s="1266"/>
      <c r="G6" s="150">
        <v>132888</v>
      </c>
      <c r="H6" s="151">
        <v>121267</v>
      </c>
      <c r="I6" s="151">
        <v>117586</v>
      </c>
      <c r="J6" s="151">
        <v>134233</v>
      </c>
      <c r="K6" s="151">
        <v>156457</v>
      </c>
      <c r="L6" s="151">
        <v>129265</v>
      </c>
      <c r="M6" s="151">
        <v>84294</v>
      </c>
      <c r="N6" s="151">
        <v>95408</v>
      </c>
      <c r="O6" s="151">
        <v>81472</v>
      </c>
      <c r="P6" s="151">
        <v>72842</v>
      </c>
      <c r="Q6" s="151">
        <v>58990</v>
      </c>
      <c r="R6" s="152">
        <v>116576</v>
      </c>
      <c r="S6" s="153">
        <v>1301278</v>
      </c>
      <c r="T6" s="154">
        <v>1279920</v>
      </c>
      <c r="U6" s="940">
        <v>101.66869804362773</v>
      </c>
    </row>
    <row r="7" spans="2:21" ht="24.75" customHeight="1" x14ac:dyDescent="0.2">
      <c r="B7" s="1263"/>
      <c r="C7" s="1267" t="s">
        <v>66</v>
      </c>
      <c r="D7" s="1267"/>
      <c r="E7" s="1267"/>
      <c r="F7" s="1268"/>
      <c r="G7" s="155">
        <v>97.787262224511579</v>
      </c>
      <c r="H7" s="156">
        <v>109.35594993326841</v>
      </c>
      <c r="I7" s="156">
        <v>75.500507249168493</v>
      </c>
      <c r="J7" s="156">
        <v>132.59937569148096</v>
      </c>
      <c r="K7" s="156">
        <v>140.62792119076724</v>
      </c>
      <c r="L7" s="156">
        <v>125.48903493869467</v>
      </c>
      <c r="M7" s="156">
        <v>92.319318343610021</v>
      </c>
      <c r="N7" s="156">
        <v>87.30919872616127</v>
      </c>
      <c r="O7" s="156">
        <v>74.840392794481033</v>
      </c>
      <c r="P7" s="156">
        <v>95.664736088675255</v>
      </c>
      <c r="Q7" s="156">
        <v>90.798546976973284</v>
      </c>
      <c r="R7" s="157">
        <v>104.7036528080906</v>
      </c>
      <c r="S7" s="158">
        <v>101.66869804362773</v>
      </c>
      <c r="T7" s="38" t="s">
        <v>68</v>
      </c>
      <c r="U7" s="147" t="s">
        <v>68</v>
      </c>
    </row>
    <row r="8" spans="2:21" s="9" customFormat="1" ht="24.75" customHeight="1" x14ac:dyDescent="0.2">
      <c r="B8" s="1263"/>
      <c r="C8" s="1267" t="s">
        <v>117</v>
      </c>
      <c r="D8" s="1267"/>
      <c r="E8" s="1267"/>
      <c r="F8" s="1268"/>
      <c r="G8" s="159">
        <v>584</v>
      </c>
      <c r="H8" s="160">
        <v>504</v>
      </c>
      <c r="I8" s="160">
        <v>484</v>
      </c>
      <c r="J8" s="160">
        <v>517</v>
      </c>
      <c r="K8" s="160">
        <v>485</v>
      </c>
      <c r="L8" s="160">
        <v>426</v>
      </c>
      <c r="M8" s="160">
        <v>403</v>
      </c>
      <c r="N8" s="160">
        <v>407</v>
      </c>
      <c r="O8" s="160">
        <v>384</v>
      </c>
      <c r="P8" s="160">
        <v>240</v>
      </c>
      <c r="Q8" s="160">
        <v>300</v>
      </c>
      <c r="R8" s="161">
        <v>518</v>
      </c>
      <c r="S8" s="131">
        <v>5252</v>
      </c>
      <c r="T8" s="162">
        <v>5494</v>
      </c>
      <c r="U8" s="870">
        <v>95.595194757917724</v>
      </c>
    </row>
    <row r="9" spans="2:21" s="9" customFormat="1" ht="24.75" customHeight="1" thickBot="1" x14ac:dyDescent="0.25">
      <c r="B9" s="1263"/>
      <c r="C9" s="1269" t="s">
        <v>16</v>
      </c>
      <c r="D9" s="1269"/>
      <c r="E9" s="1269"/>
      <c r="F9" s="1270"/>
      <c r="G9" s="17">
        <v>1704754</v>
      </c>
      <c r="H9" s="21">
        <v>1795659</v>
      </c>
      <c r="I9" s="21">
        <v>1611037</v>
      </c>
      <c r="J9" s="21">
        <v>1882351</v>
      </c>
      <c r="K9" s="21">
        <v>2595509</v>
      </c>
      <c r="L9" s="21">
        <v>1580565</v>
      </c>
      <c r="M9" s="21">
        <v>1231362</v>
      </c>
      <c r="N9" s="21">
        <v>1488509</v>
      </c>
      <c r="O9" s="21">
        <v>1193173</v>
      </c>
      <c r="P9" s="21">
        <v>1588633</v>
      </c>
      <c r="Q9" s="21">
        <v>840039</v>
      </c>
      <c r="R9" s="22">
        <v>1993628</v>
      </c>
      <c r="S9" s="132">
        <v>19505219</v>
      </c>
      <c r="T9" s="39">
        <v>18895112</v>
      </c>
      <c r="U9" s="871">
        <v>103.22891444094114</v>
      </c>
    </row>
    <row r="10" spans="2:21" ht="20.25" customHeight="1" thickTop="1" x14ac:dyDescent="0.2">
      <c r="B10" s="1263"/>
      <c r="C10" s="97"/>
      <c r="D10" s="98"/>
      <c r="E10" s="99" t="s">
        <v>17</v>
      </c>
      <c r="F10" s="163"/>
      <c r="G10" s="164">
        <v>0</v>
      </c>
      <c r="H10" s="165">
        <v>0</v>
      </c>
      <c r="I10" s="165">
        <v>0</v>
      </c>
      <c r="J10" s="165">
        <v>0</v>
      </c>
      <c r="K10" s="165">
        <v>727</v>
      </c>
      <c r="L10" s="165">
        <v>0</v>
      </c>
      <c r="M10" s="165">
        <v>0</v>
      </c>
      <c r="N10" s="165">
        <v>39</v>
      </c>
      <c r="O10" s="165">
        <v>1468</v>
      </c>
      <c r="P10" s="165">
        <v>413</v>
      </c>
      <c r="Q10" s="165">
        <v>23</v>
      </c>
      <c r="R10" s="166">
        <v>23</v>
      </c>
      <c r="S10" s="133">
        <v>2693</v>
      </c>
      <c r="T10" s="13">
        <v>8416</v>
      </c>
      <c r="U10" s="872">
        <v>31.998574144486692</v>
      </c>
    </row>
    <row r="11" spans="2:21" ht="20.25" customHeight="1" x14ac:dyDescent="0.2">
      <c r="B11" s="1263"/>
      <c r="C11" s="100" t="s">
        <v>18</v>
      </c>
      <c r="D11" s="101"/>
      <c r="E11" s="102" t="s">
        <v>19</v>
      </c>
      <c r="F11" s="167"/>
      <c r="G11" s="168">
        <v>0</v>
      </c>
      <c r="H11" s="169">
        <v>1282</v>
      </c>
      <c r="I11" s="169">
        <v>13893</v>
      </c>
      <c r="J11" s="169">
        <v>659</v>
      </c>
      <c r="K11" s="169">
        <v>18124</v>
      </c>
      <c r="L11" s="169">
        <v>904</v>
      </c>
      <c r="M11" s="169">
        <v>356</v>
      </c>
      <c r="N11" s="169">
        <v>246</v>
      </c>
      <c r="O11" s="169">
        <v>4255</v>
      </c>
      <c r="P11" s="169">
        <v>22684</v>
      </c>
      <c r="Q11" s="169">
        <v>200</v>
      </c>
      <c r="R11" s="170">
        <v>2615</v>
      </c>
      <c r="S11" s="134">
        <v>65218</v>
      </c>
      <c r="T11" s="171">
        <v>22571</v>
      </c>
      <c r="U11" s="147">
        <v>288.94599264543001</v>
      </c>
    </row>
    <row r="12" spans="2:21" ht="20.25" customHeight="1" x14ac:dyDescent="0.2">
      <c r="B12" s="1263"/>
      <c r="C12" s="103" t="s">
        <v>20</v>
      </c>
      <c r="D12" s="104"/>
      <c r="E12" s="102" t="s">
        <v>21</v>
      </c>
      <c r="F12" s="167"/>
      <c r="G12" s="168">
        <v>9483</v>
      </c>
      <c r="H12" s="169">
        <v>11658</v>
      </c>
      <c r="I12" s="169">
        <v>1498</v>
      </c>
      <c r="J12" s="169">
        <v>12161</v>
      </c>
      <c r="K12" s="169">
        <v>25765</v>
      </c>
      <c r="L12" s="169">
        <v>1802</v>
      </c>
      <c r="M12" s="169">
        <v>775</v>
      </c>
      <c r="N12" s="169">
        <v>12864</v>
      </c>
      <c r="O12" s="169">
        <v>1485</v>
      </c>
      <c r="P12" s="169">
        <v>5939</v>
      </c>
      <c r="Q12" s="169">
        <v>1597</v>
      </c>
      <c r="R12" s="170">
        <v>12250</v>
      </c>
      <c r="S12" s="134">
        <v>97277</v>
      </c>
      <c r="T12" s="171">
        <v>65482</v>
      </c>
      <c r="U12" s="147">
        <v>148.55532818179043</v>
      </c>
    </row>
    <row r="13" spans="2:21" ht="20.25" customHeight="1" x14ac:dyDescent="0.2">
      <c r="B13" s="1263"/>
      <c r="C13" s="100" t="s">
        <v>22</v>
      </c>
      <c r="D13" s="104"/>
      <c r="E13" s="102" t="s">
        <v>23</v>
      </c>
      <c r="F13" s="167"/>
      <c r="G13" s="168">
        <v>38139</v>
      </c>
      <c r="H13" s="169">
        <v>27817</v>
      </c>
      <c r="I13" s="169">
        <v>21550</v>
      </c>
      <c r="J13" s="169">
        <v>39516</v>
      </c>
      <c r="K13" s="169">
        <v>47463</v>
      </c>
      <c r="L13" s="169">
        <v>63975</v>
      </c>
      <c r="M13" s="169">
        <v>28438</v>
      </c>
      <c r="N13" s="169">
        <v>32874</v>
      </c>
      <c r="O13" s="169">
        <v>24030</v>
      </c>
      <c r="P13" s="169">
        <v>14813</v>
      </c>
      <c r="Q13" s="169">
        <v>16509</v>
      </c>
      <c r="R13" s="170">
        <v>29801</v>
      </c>
      <c r="S13" s="134">
        <v>384925</v>
      </c>
      <c r="T13" s="171">
        <v>337240</v>
      </c>
      <c r="U13" s="147">
        <v>114.1397817577986</v>
      </c>
    </row>
    <row r="14" spans="2:21" ht="20.25" customHeight="1" x14ac:dyDescent="0.2">
      <c r="B14" s="1263"/>
      <c r="C14" s="100"/>
      <c r="D14" s="104"/>
      <c r="E14" s="102" t="s">
        <v>24</v>
      </c>
      <c r="F14" s="167"/>
      <c r="G14" s="168">
        <v>7758</v>
      </c>
      <c r="H14" s="169">
        <v>15333</v>
      </c>
      <c r="I14" s="169">
        <v>13304</v>
      </c>
      <c r="J14" s="169">
        <v>22211</v>
      </c>
      <c r="K14" s="169">
        <v>7283</v>
      </c>
      <c r="L14" s="169">
        <v>10721</v>
      </c>
      <c r="M14" s="169">
        <v>9241</v>
      </c>
      <c r="N14" s="169">
        <v>2153</v>
      </c>
      <c r="O14" s="169">
        <v>6958</v>
      </c>
      <c r="P14" s="169">
        <v>3848</v>
      </c>
      <c r="Q14" s="169">
        <v>2824</v>
      </c>
      <c r="R14" s="170">
        <v>5771</v>
      </c>
      <c r="S14" s="134">
        <v>107405</v>
      </c>
      <c r="T14" s="171">
        <v>152917</v>
      </c>
      <c r="U14" s="147">
        <v>70.237449073680494</v>
      </c>
    </row>
    <row r="15" spans="2:21" ht="20.25" customHeight="1" thickBot="1" x14ac:dyDescent="0.25">
      <c r="B15" s="1263"/>
      <c r="C15" s="105"/>
      <c r="D15" s="106"/>
      <c r="E15" s="99" t="s">
        <v>25</v>
      </c>
      <c r="F15" s="163"/>
      <c r="G15" s="164">
        <v>77508</v>
      </c>
      <c r="H15" s="165">
        <v>65177</v>
      </c>
      <c r="I15" s="165">
        <v>67341</v>
      </c>
      <c r="J15" s="165">
        <v>59686</v>
      </c>
      <c r="K15" s="165">
        <v>57095</v>
      </c>
      <c r="L15" s="165">
        <v>51863</v>
      </c>
      <c r="M15" s="165">
        <v>45484</v>
      </c>
      <c r="N15" s="165">
        <v>47232</v>
      </c>
      <c r="O15" s="165">
        <v>43276</v>
      </c>
      <c r="P15" s="165">
        <v>25145</v>
      </c>
      <c r="Q15" s="165">
        <v>37837</v>
      </c>
      <c r="R15" s="166">
        <v>66116</v>
      </c>
      <c r="S15" s="133">
        <v>643760</v>
      </c>
      <c r="T15" s="13">
        <v>693294</v>
      </c>
      <c r="U15" s="872">
        <v>92.855267750766629</v>
      </c>
    </row>
    <row r="16" spans="2:21" ht="20.25" customHeight="1" thickTop="1" x14ac:dyDescent="0.2">
      <c r="B16" s="1263"/>
      <c r="C16" s="97"/>
      <c r="D16" s="107"/>
      <c r="E16" s="108" t="s">
        <v>26</v>
      </c>
      <c r="F16" s="172"/>
      <c r="G16" s="173">
        <v>60347</v>
      </c>
      <c r="H16" s="174">
        <v>54739</v>
      </c>
      <c r="I16" s="174">
        <v>59303</v>
      </c>
      <c r="J16" s="174">
        <v>52354</v>
      </c>
      <c r="K16" s="174">
        <v>45385</v>
      </c>
      <c r="L16" s="174">
        <v>45129</v>
      </c>
      <c r="M16" s="174">
        <v>38810</v>
      </c>
      <c r="N16" s="174">
        <v>40128</v>
      </c>
      <c r="O16" s="174">
        <v>34879</v>
      </c>
      <c r="P16" s="174">
        <v>20477</v>
      </c>
      <c r="Q16" s="174">
        <v>31200</v>
      </c>
      <c r="R16" s="175">
        <v>56004</v>
      </c>
      <c r="S16" s="135">
        <v>538755</v>
      </c>
      <c r="T16" s="176">
        <v>530866</v>
      </c>
      <c r="U16" s="873">
        <v>101.48606239616022</v>
      </c>
    </row>
    <row r="17" spans="2:21" ht="20.25" customHeight="1" x14ac:dyDescent="0.2">
      <c r="B17" s="1263"/>
      <c r="C17" s="100" t="s">
        <v>27</v>
      </c>
      <c r="D17" s="101"/>
      <c r="E17" s="102" t="s">
        <v>28</v>
      </c>
      <c r="F17" s="167"/>
      <c r="G17" s="168">
        <v>0</v>
      </c>
      <c r="H17" s="169">
        <v>154</v>
      </c>
      <c r="I17" s="169">
        <v>0</v>
      </c>
      <c r="J17" s="169">
        <v>0</v>
      </c>
      <c r="K17" s="169">
        <v>2851</v>
      </c>
      <c r="L17" s="169">
        <v>423</v>
      </c>
      <c r="M17" s="169">
        <v>0</v>
      </c>
      <c r="N17" s="169">
        <v>0</v>
      </c>
      <c r="O17" s="169">
        <v>2163</v>
      </c>
      <c r="P17" s="169">
        <v>22600</v>
      </c>
      <c r="Q17" s="169">
        <v>0</v>
      </c>
      <c r="R17" s="170">
        <v>2158</v>
      </c>
      <c r="S17" s="134">
        <v>30349</v>
      </c>
      <c r="T17" s="171">
        <v>92945</v>
      </c>
      <c r="U17" s="147">
        <v>32.652644036795955</v>
      </c>
    </row>
    <row r="18" spans="2:21" ht="20.25" customHeight="1" x14ac:dyDescent="0.2">
      <c r="B18" s="1263"/>
      <c r="C18" s="103" t="s">
        <v>29</v>
      </c>
      <c r="D18" s="104"/>
      <c r="E18" s="102" t="s">
        <v>30</v>
      </c>
      <c r="F18" s="167"/>
      <c r="G18" s="168">
        <v>12123</v>
      </c>
      <c r="H18" s="169">
        <v>26382</v>
      </c>
      <c r="I18" s="169">
        <v>20491</v>
      </c>
      <c r="J18" s="169">
        <v>20815</v>
      </c>
      <c r="K18" s="169">
        <v>34149</v>
      </c>
      <c r="L18" s="169">
        <v>29525</v>
      </c>
      <c r="M18" s="169">
        <v>15215</v>
      </c>
      <c r="N18" s="169">
        <v>18493</v>
      </c>
      <c r="O18" s="169">
        <v>9327</v>
      </c>
      <c r="P18" s="169">
        <v>4898</v>
      </c>
      <c r="Q18" s="169">
        <v>4724</v>
      </c>
      <c r="R18" s="170">
        <v>15497</v>
      </c>
      <c r="S18" s="134">
        <v>211639</v>
      </c>
      <c r="T18" s="171">
        <v>133709</v>
      </c>
      <c r="U18" s="147">
        <v>158.2832868393302</v>
      </c>
    </row>
    <row r="19" spans="2:21" ht="20.25" customHeight="1" x14ac:dyDescent="0.2">
      <c r="B19" s="1263"/>
      <c r="C19" s="100" t="s">
        <v>22</v>
      </c>
      <c r="D19" s="104"/>
      <c r="E19" s="102" t="s">
        <v>31</v>
      </c>
      <c r="F19" s="167"/>
      <c r="G19" s="168">
        <v>60275</v>
      </c>
      <c r="H19" s="169">
        <v>39931</v>
      </c>
      <c r="I19" s="169">
        <v>37769</v>
      </c>
      <c r="J19" s="169">
        <v>60964</v>
      </c>
      <c r="K19" s="169">
        <v>74018</v>
      </c>
      <c r="L19" s="169">
        <v>54188</v>
      </c>
      <c r="M19" s="169">
        <v>30233</v>
      </c>
      <c r="N19" s="169">
        <v>36717</v>
      </c>
      <c r="O19" s="169">
        <v>34918</v>
      </c>
      <c r="P19" s="169">
        <v>24543</v>
      </c>
      <c r="Q19" s="169">
        <v>22994</v>
      </c>
      <c r="R19" s="170">
        <v>42770</v>
      </c>
      <c r="S19" s="134">
        <v>519320</v>
      </c>
      <c r="T19" s="171">
        <v>521010</v>
      </c>
      <c r="U19" s="147">
        <v>99.675630026295082</v>
      </c>
    </row>
    <row r="20" spans="2:21" ht="20.25" customHeight="1" x14ac:dyDescent="0.2">
      <c r="B20" s="1263"/>
      <c r="C20" s="100"/>
      <c r="D20" s="104"/>
      <c r="E20" s="102" t="s">
        <v>32</v>
      </c>
      <c r="F20" s="167"/>
      <c r="G20" s="168">
        <v>90</v>
      </c>
      <c r="H20" s="169">
        <v>14</v>
      </c>
      <c r="I20" s="169">
        <v>0</v>
      </c>
      <c r="J20" s="169">
        <v>16</v>
      </c>
      <c r="K20" s="169">
        <v>0</v>
      </c>
      <c r="L20" s="169">
        <v>0</v>
      </c>
      <c r="M20" s="169">
        <v>0</v>
      </c>
      <c r="N20" s="169">
        <v>0</v>
      </c>
      <c r="O20" s="169">
        <v>24</v>
      </c>
      <c r="P20" s="169">
        <v>120</v>
      </c>
      <c r="Q20" s="169">
        <v>50</v>
      </c>
      <c r="R20" s="170">
        <v>0</v>
      </c>
      <c r="S20" s="134">
        <v>314</v>
      </c>
      <c r="T20" s="171">
        <v>128</v>
      </c>
      <c r="U20" s="147">
        <v>245.3125</v>
      </c>
    </row>
    <row r="21" spans="2:21" ht="20.25" customHeight="1" thickBot="1" x14ac:dyDescent="0.25">
      <c r="B21" s="1263"/>
      <c r="C21" s="109"/>
      <c r="D21" s="110"/>
      <c r="E21" s="96" t="s">
        <v>33</v>
      </c>
      <c r="F21" s="149"/>
      <c r="G21" s="177">
        <v>53</v>
      </c>
      <c r="H21" s="178">
        <v>47</v>
      </c>
      <c r="I21" s="178">
        <v>23</v>
      </c>
      <c r="J21" s="178">
        <v>84</v>
      </c>
      <c r="K21" s="178">
        <v>54</v>
      </c>
      <c r="L21" s="178">
        <v>0</v>
      </c>
      <c r="M21" s="178">
        <v>36</v>
      </c>
      <c r="N21" s="178">
        <v>70</v>
      </c>
      <c r="O21" s="178">
        <v>161</v>
      </c>
      <c r="P21" s="178">
        <v>204</v>
      </c>
      <c r="Q21" s="178">
        <v>22</v>
      </c>
      <c r="R21" s="179">
        <v>147</v>
      </c>
      <c r="S21" s="136">
        <v>901</v>
      </c>
      <c r="T21" s="180">
        <v>1262</v>
      </c>
      <c r="U21" s="874">
        <v>71.394611727416802</v>
      </c>
    </row>
    <row r="22" spans="2:21" ht="20.25" customHeight="1" thickTop="1" x14ac:dyDescent="0.2">
      <c r="B22" s="1263"/>
      <c r="C22" s="100"/>
      <c r="D22" s="98"/>
      <c r="E22" s="99" t="s">
        <v>93</v>
      </c>
      <c r="F22" s="163"/>
      <c r="G22" s="164">
        <v>77501</v>
      </c>
      <c r="H22" s="165">
        <v>61634</v>
      </c>
      <c r="I22" s="165">
        <v>65169</v>
      </c>
      <c r="J22" s="165">
        <v>64588</v>
      </c>
      <c r="K22" s="165">
        <v>53966</v>
      </c>
      <c r="L22" s="165">
        <v>56090</v>
      </c>
      <c r="M22" s="165">
        <v>48779</v>
      </c>
      <c r="N22" s="165">
        <v>51496</v>
      </c>
      <c r="O22" s="165">
        <v>40760</v>
      </c>
      <c r="P22" s="165">
        <v>27442</v>
      </c>
      <c r="Q22" s="165">
        <v>38347</v>
      </c>
      <c r="R22" s="166">
        <v>65178</v>
      </c>
      <c r="S22" s="133">
        <v>650950</v>
      </c>
      <c r="T22" s="854">
        <v>695371</v>
      </c>
      <c r="U22" s="882">
        <v>93.611899259531967</v>
      </c>
    </row>
    <row r="23" spans="2:21" ht="20.25" customHeight="1" x14ac:dyDescent="0.2">
      <c r="B23" s="1263"/>
      <c r="C23" s="100"/>
      <c r="D23" s="189"/>
      <c r="E23" s="102" t="s">
        <v>94</v>
      </c>
      <c r="F23" s="167"/>
      <c r="G23" s="168">
        <v>0</v>
      </c>
      <c r="H23" s="169">
        <v>1072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70">
        <v>0</v>
      </c>
      <c r="S23" s="134">
        <v>1072</v>
      </c>
      <c r="T23" s="218">
        <v>209</v>
      </c>
      <c r="U23" s="881">
        <v>512.91866028708137</v>
      </c>
    </row>
    <row r="24" spans="2:21" ht="20.25" customHeight="1" x14ac:dyDescent="0.2">
      <c r="B24" s="1263"/>
      <c r="C24" s="100"/>
      <c r="D24" s="98"/>
      <c r="E24" s="99" t="s">
        <v>35</v>
      </c>
      <c r="F24" s="163"/>
      <c r="G24" s="164">
        <v>3741</v>
      </c>
      <c r="H24" s="165">
        <v>10350</v>
      </c>
      <c r="I24" s="165">
        <v>2625</v>
      </c>
      <c r="J24" s="165">
        <v>1703</v>
      </c>
      <c r="K24" s="165">
        <v>2250</v>
      </c>
      <c r="L24" s="165">
        <v>2209</v>
      </c>
      <c r="M24" s="165">
        <v>1395</v>
      </c>
      <c r="N24" s="165">
        <v>1750</v>
      </c>
      <c r="O24" s="165">
        <v>4241</v>
      </c>
      <c r="P24" s="165">
        <v>97</v>
      </c>
      <c r="Q24" s="165">
        <v>1017</v>
      </c>
      <c r="R24" s="166">
        <v>1136</v>
      </c>
      <c r="S24" s="133">
        <v>32514</v>
      </c>
      <c r="T24" s="13">
        <v>34840</v>
      </c>
      <c r="U24" s="872">
        <v>93.323765786452356</v>
      </c>
    </row>
    <row r="25" spans="2:21" ht="20.25" customHeight="1" x14ac:dyDescent="0.2">
      <c r="B25" s="1263"/>
      <c r="C25" s="100"/>
      <c r="D25" s="101"/>
      <c r="E25" s="102" t="s">
        <v>95</v>
      </c>
      <c r="F25" s="167"/>
      <c r="G25" s="168">
        <v>9088</v>
      </c>
      <c r="H25" s="169">
        <v>1943</v>
      </c>
      <c r="I25" s="169">
        <v>3249</v>
      </c>
      <c r="J25" s="169">
        <v>1576</v>
      </c>
      <c r="K25" s="169">
        <v>1966</v>
      </c>
      <c r="L25" s="169">
        <v>1775</v>
      </c>
      <c r="M25" s="169">
        <v>986</v>
      </c>
      <c r="N25" s="169">
        <v>2053</v>
      </c>
      <c r="O25" s="169">
        <v>1337</v>
      </c>
      <c r="P25" s="169">
        <v>815</v>
      </c>
      <c r="Q25" s="169">
        <v>1447</v>
      </c>
      <c r="R25" s="170">
        <v>1741</v>
      </c>
      <c r="S25" s="134">
        <v>27976</v>
      </c>
      <c r="T25" s="855">
        <v>28575</v>
      </c>
      <c r="U25" s="147">
        <v>97.903762029746275</v>
      </c>
    </row>
    <row r="26" spans="2:21" ht="20.25" customHeight="1" x14ac:dyDescent="0.2">
      <c r="B26" s="1263"/>
      <c r="C26" s="100"/>
      <c r="D26" s="101"/>
      <c r="E26" s="102" t="s">
        <v>96</v>
      </c>
      <c r="F26" s="167"/>
      <c r="G26" s="168">
        <v>847</v>
      </c>
      <c r="H26" s="169">
        <v>2026</v>
      </c>
      <c r="I26" s="169">
        <v>1342</v>
      </c>
      <c r="J26" s="169">
        <v>816</v>
      </c>
      <c r="K26" s="169">
        <v>601</v>
      </c>
      <c r="L26" s="169">
        <v>785</v>
      </c>
      <c r="M26" s="169">
        <v>627</v>
      </c>
      <c r="N26" s="169">
        <v>2507</v>
      </c>
      <c r="O26" s="169">
        <v>298</v>
      </c>
      <c r="P26" s="169">
        <v>1768</v>
      </c>
      <c r="Q26" s="169">
        <v>670</v>
      </c>
      <c r="R26" s="170">
        <v>483</v>
      </c>
      <c r="S26" s="134">
        <v>12770</v>
      </c>
      <c r="T26" s="855">
        <v>13989</v>
      </c>
      <c r="U26" s="147">
        <v>91.286010436771747</v>
      </c>
    </row>
    <row r="27" spans="2:21" ht="20.25" customHeight="1" x14ac:dyDescent="0.2">
      <c r="B27" s="1263"/>
      <c r="C27" s="100"/>
      <c r="D27" s="104"/>
      <c r="E27" s="102" t="s">
        <v>98</v>
      </c>
      <c r="F27" s="167"/>
      <c r="G27" s="168">
        <v>24681</v>
      </c>
      <c r="H27" s="169">
        <v>9475</v>
      </c>
      <c r="I27" s="169">
        <v>9312</v>
      </c>
      <c r="J27" s="169">
        <v>10397</v>
      </c>
      <c r="K27" s="169">
        <v>6007</v>
      </c>
      <c r="L27" s="169">
        <v>15540</v>
      </c>
      <c r="M27" s="169">
        <v>6580</v>
      </c>
      <c r="N27" s="169">
        <v>3440</v>
      </c>
      <c r="O27" s="169">
        <v>8964</v>
      </c>
      <c r="P27" s="169">
        <v>1605</v>
      </c>
      <c r="Q27" s="169">
        <v>3906</v>
      </c>
      <c r="R27" s="170">
        <v>10860</v>
      </c>
      <c r="S27" s="134">
        <v>110767</v>
      </c>
      <c r="T27" s="855">
        <v>87138</v>
      </c>
      <c r="U27" s="147">
        <v>127.11675732745759</v>
      </c>
    </row>
    <row r="28" spans="2:21" ht="20.25" customHeight="1" x14ac:dyDescent="0.2">
      <c r="B28" s="1263"/>
      <c r="C28" s="100" t="s">
        <v>37</v>
      </c>
      <c r="D28" s="104"/>
      <c r="E28" s="102" t="s">
        <v>99</v>
      </c>
      <c r="F28" s="167"/>
      <c r="G28" s="168">
        <v>78</v>
      </c>
      <c r="H28" s="169">
        <v>881</v>
      </c>
      <c r="I28" s="169">
        <v>1110</v>
      </c>
      <c r="J28" s="169">
        <v>0</v>
      </c>
      <c r="K28" s="169">
        <v>243</v>
      </c>
      <c r="L28" s="169">
        <v>310</v>
      </c>
      <c r="M28" s="169">
        <v>3700</v>
      </c>
      <c r="N28" s="169">
        <v>389</v>
      </c>
      <c r="O28" s="169">
        <v>1303</v>
      </c>
      <c r="P28" s="169">
        <v>0</v>
      </c>
      <c r="Q28" s="169">
        <v>0</v>
      </c>
      <c r="R28" s="170">
        <v>0</v>
      </c>
      <c r="S28" s="134">
        <v>8014</v>
      </c>
      <c r="T28" s="855">
        <v>5079</v>
      </c>
      <c r="U28" s="147">
        <v>157.78696593817679</v>
      </c>
    </row>
    <row r="29" spans="2:21" ht="20.25" customHeight="1" x14ac:dyDescent="0.2">
      <c r="B29" s="1263"/>
      <c r="C29" s="103" t="s">
        <v>39</v>
      </c>
      <c r="D29" s="104"/>
      <c r="E29" s="102" t="s">
        <v>100</v>
      </c>
      <c r="F29" s="167"/>
      <c r="G29" s="168">
        <v>189</v>
      </c>
      <c r="H29" s="169">
        <v>232</v>
      </c>
      <c r="I29" s="169">
        <v>1533</v>
      </c>
      <c r="J29" s="169">
        <v>770</v>
      </c>
      <c r="K29" s="169">
        <v>728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95</v>
      </c>
      <c r="R29" s="170">
        <v>2170</v>
      </c>
      <c r="S29" s="134">
        <v>5717</v>
      </c>
      <c r="T29" s="855">
        <v>6686</v>
      </c>
      <c r="U29" s="147">
        <v>85.507029614119062</v>
      </c>
    </row>
    <row r="30" spans="2:21" ht="20.25" customHeight="1" x14ac:dyDescent="0.2">
      <c r="B30" s="1263"/>
      <c r="C30" s="100" t="s">
        <v>22</v>
      </c>
      <c r="D30" s="101"/>
      <c r="E30" s="102" t="s">
        <v>101</v>
      </c>
      <c r="F30" s="167"/>
      <c r="G30" s="168">
        <v>108</v>
      </c>
      <c r="H30" s="169">
        <v>2749</v>
      </c>
      <c r="I30" s="169">
        <v>534</v>
      </c>
      <c r="J30" s="169">
        <v>1062</v>
      </c>
      <c r="K30" s="169">
        <v>19120</v>
      </c>
      <c r="L30" s="169">
        <v>19839</v>
      </c>
      <c r="M30" s="169">
        <v>7718</v>
      </c>
      <c r="N30" s="169">
        <v>81</v>
      </c>
      <c r="O30" s="169">
        <v>314</v>
      </c>
      <c r="P30" s="169">
        <v>0</v>
      </c>
      <c r="Q30" s="169">
        <v>0</v>
      </c>
      <c r="R30" s="170">
        <v>32</v>
      </c>
      <c r="S30" s="134">
        <v>51557</v>
      </c>
      <c r="T30" s="855">
        <v>23619</v>
      </c>
      <c r="U30" s="147">
        <v>218.28612557686608</v>
      </c>
    </row>
    <row r="31" spans="2:21" ht="20.25" customHeight="1" x14ac:dyDescent="0.2">
      <c r="B31" s="1263"/>
      <c r="C31" s="100"/>
      <c r="D31" s="101"/>
      <c r="E31" s="102" t="s">
        <v>102</v>
      </c>
      <c r="F31" s="167"/>
      <c r="G31" s="168">
        <v>4537</v>
      </c>
      <c r="H31" s="169">
        <v>2949</v>
      </c>
      <c r="I31" s="169">
        <v>2778</v>
      </c>
      <c r="J31" s="169">
        <v>18201</v>
      </c>
      <c r="K31" s="169">
        <v>13102</v>
      </c>
      <c r="L31" s="169">
        <v>2370</v>
      </c>
      <c r="M31" s="169">
        <v>933</v>
      </c>
      <c r="N31" s="169">
        <v>5910</v>
      </c>
      <c r="O31" s="169">
        <v>5346</v>
      </c>
      <c r="P31" s="169">
        <v>6461</v>
      </c>
      <c r="Q31" s="169">
        <v>8579</v>
      </c>
      <c r="R31" s="170">
        <v>9743</v>
      </c>
      <c r="S31" s="134">
        <v>80909</v>
      </c>
      <c r="T31" s="855">
        <v>108995</v>
      </c>
      <c r="U31" s="147">
        <v>74.231845497499876</v>
      </c>
    </row>
    <row r="32" spans="2:21" ht="20.25" customHeight="1" x14ac:dyDescent="0.2">
      <c r="B32" s="1263"/>
      <c r="C32" s="100"/>
      <c r="D32" s="101"/>
      <c r="E32" s="102" t="s">
        <v>103</v>
      </c>
      <c r="F32" s="167"/>
      <c r="G32" s="168">
        <v>0</v>
      </c>
      <c r="H32" s="169">
        <v>0</v>
      </c>
      <c r="I32" s="169">
        <v>0</v>
      </c>
      <c r="J32" s="169">
        <v>0</v>
      </c>
      <c r="K32" s="169">
        <v>1983</v>
      </c>
      <c r="L32" s="169">
        <v>0</v>
      </c>
      <c r="M32" s="169">
        <v>0</v>
      </c>
      <c r="N32" s="169">
        <v>0</v>
      </c>
      <c r="O32" s="169">
        <v>138</v>
      </c>
      <c r="P32" s="169">
        <v>190</v>
      </c>
      <c r="Q32" s="169">
        <v>0</v>
      </c>
      <c r="R32" s="170">
        <v>0</v>
      </c>
      <c r="S32" s="134">
        <v>2311</v>
      </c>
      <c r="T32" s="855">
        <v>147</v>
      </c>
      <c r="U32" s="147">
        <v>1572.1088435374149</v>
      </c>
    </row>
    <row r="33" spans="2:21" ht="20.25" customHeight="1" x14ac:dyDescent="0.2">
      <c r="B33" s="1263"/>
      <c r="C33" s="100"/>
      <c r="D33" s="101"/>
      <c r="E33" s="102" t="s">
        <v>104</v>
      </c>
      <c r="F33" s="167"/>
      <c r="G33" s="168">
        <v>875</v>
      </c>
      <c r="H33" s="169">
        <v>398</v>
      </c>
      <c r="I33" s="169">
        <v>1208</v>
      </c>
      <c r="J33" s="169">
        <v>0</v>
      </c>
      <c r="K33" s="169">
        <v>226</v>
      </c>
      <c r="L33" s="169">
        <v>106</v>
      </c>
      <c r="M33" s="169">
        <v>560</v>
      </c>
      <c r="N33" s="169">
        <v>0</v>
      </c>
      <c r="O33" s="169">
        <v>168</v>
      </c>
      <c r="P33" s="169">
        <v>0</v>
      </c>
      <c r="Q33" s="169">
        <v>573</v>
      </c>
      <c r="R33" s="170">
        <v>394</v>
      </c>
      <c r="S33" s="134">
        <v>4508</v>
      </c>
      <c r="T33" s="855">
        <v>4347</v>
      </c>
      <c r="U33" s="147">
        <v>103.7037037037037</v>
      </c>
    </row>
    <row r="34" spans="2:21" ht="20.25" customHeight="1" x14ac:dyDescent="0.2">
      <c r="B34" s="1263"/>
      <c r="C34" s="100" t="s">
        <v>105</v>
      </c>
      <c r="D34" s="101"/>
      <c r="E34" s="102" t="s">
        <v>106</v>
      </c>
      <c r="F34" s="167"/>
      <c r="G34" s="168">
        <v>3637</v>
      </c>
      <c r="H34" s="169">
        <v>910</v>
      </c>
      <c r="I34" s="169">
        <v>7823</v>
      </c>
      <c r="J34" s="169">
        <v>866</v>
      </c>
      <c r="K34" s="169">
        <v>1115</v>
      </c>
      <c r="L34" s="169">
        <v>1038</v>
      </c>
      <c r="M34" s="169">
        <v>606</v>
      </c>
      <c r="N34" s="169">
        <v>1074</v>
      </c>
      <c r="O34" s="169">
        <v>393</v>
      </c>
      <c r="P34" s="169">
        <v>257</v>
      </c>
      <c r="Q34" s="169">
        <v>663</v>
      </c>
      <c r="R34" s="170">
        <v>294</v>
      </c>
      <c r="S34" s="134">
        <v>18676</v>
      </c>
      <c r="T34" s="855">
        <v>11616</v>
      </c>
      <c r="U34" s="147">
        <v>160.77823691460057</v>
      </c>
    </row>
    <row r="35" spans="2:21" ht="20.25" customHeight="1" x14ac:dyDescent="0.2">
      <c r="B35" s="1263"/>
      <c r="C35" s="100" t="s">
        <v>107</v>
      </c>
      <c r="D35" s="101"/>
      <c r="E35" s="102" t="s">
        <v>108</v>
      </c>
      <c r="F35" s="167"/>
      <c r="G35" s="168">
        <v>4906</v>
      </c>
      <c r="H35" s="169">
        <v>22548</v>
      </c>
      <c r="I35" s="169">
        <v>1684</v>
      </c>
      <c r="J35" s="169">
        <v>8668</v>
      </c>
      <c r="K35" s="169">
        <v>30871</v>
      </c>
      <c r="L35" s="169">
        <v>17038</v>
      </c>
      <c r="M35" s="169">
        <v>6454</v>
      </c>
      <c r="N35" s="169">
        <v>1685</v>
      </c>
      <c r="O35" s="169">
        <v>5702</v>
      </c>
      <c r="P35" s="169">
        <v>25256</v>
      </c>
      <c r="Q35" s="169">
        <v>482</v>
      </c>
      <c r="R35" s="170">
        <v>9404</v>
      </c>
      <c r="S35" s="134">
        <v>134698</v>
      </c>
      <c r="T35" s="855">
        <v>140872</v>
      </c>
      <c r="U35" s="147">
        <v>95.61729797262764</v>
      </c>
    </row>
    <row r="36" spans="2:21" ht="20.25" customHeight="1" x14ac:dyDescent="0.2">
      <c r="B36" s="1263"/>
      <c r="C36" s="100" t="s">
        <v>109</v>
      </c>
      <c r="D36" s="101"/>
      <c r="E36" s="214" t="s">
        <v>110</v>
      </c>
      <c r="F36" s="167"/>
      <c r="G36" s="168">
        <v>1141</v>
      </c>
      <c r="H36" s="169">
        <v>2462</v>
      </c>
      <c r="I36" s="169">
        <v>840</v>
      </c>
      <c r="J36" s="169">
        <v>8735</v>
      </c>
      <c r="K36" s="169">
        <v>16786</v>
      </c>
      <c r="L36" s="169">
        <v>1530</v>
      </c>
      <c r="M36" s="169">
        <v>2309</v>
      </c>
      <c r="N36" s="169">
        <v>12218</v>
      </c>
      <c r="O36" s="169">
        <v>733</v>
      </c>
      <c r="P36" s="169">
        <v>5086</v>
      </c>
      <c r="Q36" s="169">
        <v>1277</v>
      </c>
      <c r="R36" s="170">
        <v>9050</v>
      </c>
      <c r="S36" s="134">
        <v>62167</v>
      </c>
      <c r="T36" s="855">
        <v>56610</v>
      </c>
      <c r="U36" s="147">
        <v>109.81628687511041</v>
      </c>
    </row>
    <row r="37" spans="2:21" ht="20.25" customHeight="1" x14ac:dyDescent="0.2">
      <c r="B37" s="1263"/>
      <c r="C37" s="100"/>
      <c r="D37" s="101"/>
      <c r="E37" s="102" t="s">
        <v>111</v>
      </c>
      <c r="F37" s="167"/>
      <c r="G37" s="168">
        <v>1559</v>
      </c>
      <c r="H37" s="169">
        <v>1286</v>
      </c>
      <c r="I37" s="169">
        <v>1066</v>
      </c>
      <c r="J37" s="169">
        <v>16213</v>
      </c>
      <c r="K37" s="169">
        <v>4407</v>
      </c>
      <c r="L37" s="169">
        <v>5449</v>
      </c>
      <c r="M37" s="169">
        <v>2992</v>
      </c>
      <c r="N37" s="169">
        <v>12323</v>
      </c>
      <c r="O37" s="169">
        <v>5118</v>
      </c>
      <c r="P37" s="169">
        <v>2799</v>
      </c>
      <c r="Q37" s="169">
        <v>342</v>
      </c>
      <c r="R37" s="170">
        <v>6026</v>
      </c>
      <c r="S37" s="134">
        <v>59580</v>
      </c>
      <c r="T37" s="855">
        <v>41170</v>
      </c>
      <c r="U37" s="147">
        <v>144.71702696137964</v>
      </c>
    </row>
    <row r="38" spans="2:21" ht="20.25" customHeight="1" x14ac:dyDescent="0.2">
      <c r="B38" s="1263"/>
      <c r="C38" s="100"/>
      <c r="D38" s="101"/>
      <c r="E38" s="102" t="s">
        <v>112</v>
      </c>
      <c r="F38" s="167"/>
      <c r="G38" s="168">
        <v>0</v>
      </c>
      <c r="H38" s="169">
        <v>352</v>
      </c>
      <c r="I38" s="169">
        <v>14343</v>
      </c>
      <c r="J38" s="169">
        <v>638</v>
      </c>
      <c r="K38" s="169">
        <v>3063</v>
      </c>
      <c r="L38" s="169">
        <v>2830</v>
      </c>
      <c r="M38" s="169">
        <v>484</v>
      </c>
      <c r="N38" s="169">
        <v>469</v>
      </c>
      <c r="O38" s="169">
        <v>6646</v>
      </c>
      <c r="P38" s="169">
        <v>700</v>
      </c>
      <c r="Q38" s="169">
        <v>188</v>
      </c>
      <c r="R38" s="170">
        <v>65</v>
      </c>
      <c r="S38" s="134">
        <v>29778</v>
      </c>
      <c r="T38" s="855">
        <v>12235</v>
      </c>
      <c r="U38" s="147">
        <v>243.38373518594199</v>
      </c>
    </row>
    <row r="39" spans="2:21" ht="20.25" customHeight="1" thickBot="1" x14ac:dyDescent="0.25">
      <c r="B39" s="1263"/>
      <c r="C39" s="100"/>
      <c r="D39" s="101"/>
      <c r="E39" s="214" t="s">
        <v>113</v>
      </c>
      <c r="F39" s="167"/>
      <c r="G39" s="168">
        <v>0</v>
      </c>
      <c r="H39" s="169">
        <v>0</v>
      </c>
      <c r="I39" s="169">
        <v>2970</v>
      </c>
      <c r="J39" s="169">
        <v>0</v>
      </c>
      <c r="K39" s="169">
        <v>23</v>
      </c>
      <c r="L39" s="169">
        <v>2356</v>
      </c>
      <c r="M39" s="169">
        <v>171</v>
      </c>
      <c r="N39" s="169">
        <v>13</v>
      </c>
      <c r="O39" s="169">
        <v>11</v>
      </c>
      <c r="P39" s="169">
        <v>366</v>
      </c>
      <c r="Q39" s="169">
        <v>1404</v>
      </c>
      <c r="R39" s="170">
        <v>0</v>
      </c>
      <c r="S39" s="134">
        <v>7314</v>
      </c>
      <c r="T39" s="171">
        <v>8422</v>
      </c>
      <c r="U39" s="147">
        <v>86.84398005224412</v>
      </c>
    </row>
    <row r="40" spans="2:21" ht="20.25" customHeight="1" thickTop="1" x14ac:dyDescent="0.2">
      <c r="B40" s="1263"/>
      <c r="C40" s="97"/>
      <c r="D40" s="107"/>
      <c r="E40" s="111" t="s">
        <v>43</v>
      </c>
      <c r="F40" s="181"/>
      <c r="G40" s="182">
        <v>101778</v>
      </c>
      <c r="H40" s="183">
        <v>84616</v>
      </c>
      <c r="I40" s="183">
        <v>81484</v>
      </c>
      <c r="J40" s="183">
        <v>107840</v>
      </c>
      <c r="K40" s="183">
        <v>125442</v>
      </c>
      <c r="L40" s="183">
        <v>87453</v>
      </c>
      <c r="M40" s="183">
        <v>56711</v>
      </c>
      <c r="N40" s="183">
        <v>58412</v>
      </c>
      <c r="O40" s="183">
        <v>66719</v>
      </c>
      <c r="P40" s="183">
        <v>61718</v>
      </c>
      <c r="Q40" s="183">
        <v>40071</v>
      </c>
      <c r="R40" s="184">
        <v>76542</v>
      </c>
      <c r="S40" s="137">
        <v>948786</v>
      </c>
      <c r="T40" s="40">
        <v>944322</v>
      </c>
      <c r="U40" s="875">
        <v>100.47272011030135</v>
      </c>
    </row>
    <row r="41" spans="2:21" ht="20.25" customHeight="1" x14ac:dyDescent="0.2">
      <c r="B41" s="1263"/>
      <c r="C41" s="100"/>
      <c r="D41" s="98"/>
      <c r="E41" s="1275" t="s">
        <v>44</v>
      </c>
      <c r="F41" s="1276"/>
      <c r="G41" s="185">
        <v>36229</v>
      </c>
      <c r="H41" s="186">
        <v>31604</v>
      </c>
      <c r="I41" s="186">
        <v>29990</v>
      </c>
      <c r="J41" s="186">
        <v>41839</v>
      </c>
      <c r="K41" s="186">
        <v>74488</v>
      </c>
      <c r="L41" s="186">
        <v>41069</v>
      </c>
      <c r="M41" s="186">
        <v>28830</v>
      </c>
      <c r="N41" s="186">
        <v>24730</v>
      </c>
      <c r="O41" s="186">
        <v>33656</v>
      </c>
      <c r="P41" s="186">
        <v>40332</v>
      </c>
      <c r="Q41" s="186">
        <v>18736</v>
      </c>
      <c r="R41" s="187">
        <v>35019</v>
      </c>
      <c r="S41" s="138">
        <v>436522</v>
      </c>
      <c r="T41" s="188">
        <v>526740</v>
      </c>
      <c r="U41" s="876">
        <v>82.872384857804605</v>
      </c>
    </row>
    <row r="42" spans="2:21" ht="20.25" customHeight="1" x14ac:dyDescent="0.2">
      <c r="B42" s="1263"/>
      <c r="C42" s="100"/>
      <c r="D42" s="106"/>
      <c r="E42" s="1241" t="s">
        <v>45</v>
      </c>
      <c r="F42" s="1242"/>
      <c r="G42" s="190">
        <v>11726</v>
      </c>
      <c r="H42" s="191">
        <v>10125</v>
      </c>
      <c r="I42" s="191">
        <v>10792</v>
      </c>
      <c r="J42" s="191">
        <v>9879</v>
      </c>
      <c r="K42" s="191">
        <v>8819</v>
      </c>
      <c r="L42" s="191">
        <v>15536</v>
      </c>
      <c r="M42" s="191">
        <v>8505</v>
      </c>
      <c r="N42" s="191">
        <v>11193</v>
      </c>
      <c r="O42" s="191">
        <v>6394</v>
      </c>
      <c r="P42" s="191">
        <v>1518</v>
      </c>
      <c r="Q42" s="191">
        <v>5946</v>
      </c>
      <c r="R42" s="192">
        <v>7601</v>
      </c>
      <c r="S42" s="134">
        <v>108034</v>
      </c>
      <c r="T42" s="171">
        <v>107111</v>
      </c>
      <c r="U42" s="147">
        <v>100.86172288560465</v>
      </c>
    </row>
    <row r="43" spans="2:21" ht="20.25" customHeight="1" x14ac:dyDescent="0.2">
      <c r="B43" s="1263"/>
      <c r="C43" s="100" t="s">
        <v>46</v>
      </c>
      <c r="D43" s="106"/>
      <c r="E43" s="1241" t="s">
        <v>47</v>
      </c>
      <c r="F43" s="1242"/>
      <c r="G43" s="190">
        <v>29084</v>
      </c>
      <c r="H43" s="191">
        <v>15810</v>
      </c>
      <c r="I43" s="191">
        <v>18525</v>
      </c>
      <c r="J43" s="191">
        <v>8273</v>
      </c>
      <c r="K43" s="191">
        <v>7989</v>
      </c>
      <c r="L43" s="191">
        <v>14667</v>
      </c>
      <c r="M43" s="191">
        <v>5242</v>
      </c>
      <c r="N43" s="191">
        <v>5162</v>
      </c>
      <c r="O43" s="191">
        <v>5594</v>
      </c>
      <c r="P43" s="191">
        <v>9282</v>
      </c>
      <c r="Q43" s="191">
        <v>7073</v>
      </c>
      <c r="R43" s="192">
        <v>12955</v>
      </c>
      <c r="S43" s="134">
        <v>139656</v>
      </c>
      <c r="T43" s="171">
        <v>104701</v>
      </c>
      <c r="U43" s="147">
        <v>133.38554550577356</v>
      </c>
    </row>
    <row r="44" spans="2:21" ht="20.25" customHeight="1" x14ac:dyDescent="0.2">
      <c r="B44" s="1263"/>
      <c r="C44" s="100" t="s">
        <v>48</v>
      </c>
      <c r="D44" s="106"/>
      <c r="E44" s="1241" t="s">
        <v>49</v>
      </c>
      <c r="F44" s="1242"/>
      <c r="G44" s="190">
        <v>3265</v>
      </c>
      <c r="H44" s="191">
        <v>1899</v>
      </c>
      <c r="I44" s="191">
        <v>3234</v>
      </c>
      <c r="J44" s="191">
        <v>7475</v>
      </c>
      <c r="K44" s="191">
        <v>3533</v>
      </c>
      <c r="L44" s="191">
        <v>1957</v>
      </c>
      <c r="M44" s="191">
        <v>3337</v>
      </c>
      <c r="N44" s="191">
        <v>4055</v>
      </c>
      <c r="O44" s="191">
        <v>3335</v>
      </c>
      <c r="P44" s="191">
        <v>1499</v>
      </c>
      <c r="Q44" s="191">
        <v>1828</v>
      </c>
      <c r="R44" s="192">
        <v>1683</v>
      </c>
      <c r="S44" s="134">
        <v>37100</v>
      </c>
      <c r="T44" s="171">
        <v>40645</v>
      </c>
      <c r="U44" s="147">
        <v>91.278139992619018</v>
      </c>
    </row>
    <row r="45" spans="2:21" ht="20.25" customHeight="1" x14ac:dyDescent="0.2">
      <c r="B45" s="1263"/>
      <c r="C45" s="100" t="s">
        <v>22</v>
      </c>
      <c r="D45" s="106"/>
      <c r="E45" s="1241" t="s">
        <v>50</v>
      </c>
      <c r="F45" s="1242"/>
      <c r="G45" s="190">
        <v>2459</v>
      </c>
      <c r="H45" s="191">
        <v>2227</v>
      </c>
      <c r="I45" s="191">
        <v>3263</v>
      </c>
      <c r="J45" s="191">
        <v>13452</v>
      </c>
      <c r="K45" s="191">
        <v>11873</v>
      </c>
      <c r="L45" s="191">
        <v>1449</v>
      </c>
      <c r="M45" s="191">
        <v>3135</v>
      </c>
      <c r="N45" s="191">
        <v>1730</v>
      </c>
      <c r="O45" s="191">
        <v>3735</v>
      </c>
      <c r="P45" s="191">
        <v>728</v>
      </c>
      <c r="Q45" s="191">
        <v>988</v>
      </c>
      <c r="R45" s="192">
        <v>2538</v>
      </c>
      <c r="S45" s="134">
        <v>47577</v>
      </c>
      <c r="T45" s="171">
        <v>37370</v>
      </c>
      <c r="U45" s="147">
        <v>127.3133529569173</v>
      </c>
    </row>
    <row r="46" spans="2:21" ht="20.25" customHeight="1" x14ac:dyDescent="0.2">
      <c r="B46" s="1263"/>
      <c r="C46" s="100"/>
      <c r="D46" s="106"/>
      <c r="E46" s="1241" t="s">
        <v>51</v>
      </c>
      <c r="F46" s="1242"/>
      <c r="G46" s="190">
        <v>2418</v>
      </c>
      <c r="H46" s="191">
        <v>1710</v>
      </c>
      <c r="I46" s="191">
        <v>2424</v>
      </c>
      <c r="J46" s="191">
        <v>1082</v>
      </c>
      <c r="K46" s="191">
        <v>3848</v>
      </c>
      <c r="L46" s="191">
        <v>1420</v>
      </c>
      <c r="M46" s="191">
        <v>1382</v>
      </c>
      <c r="N46" s="191">
        <v>827</v>
      </c>
      <c r="O46" s="191">
        <v>638</v>
      </c>
      <c r="P46" s="191">
        <v>265</v>
      </c>
      <c r="Q46" s="191">
        <v>397</v>
      </c>
      <c r="R46" s="192">
        <v>3971</v>
      </c>
      <c r="S46" s="134">
        <v>20382</v>
      </c>
      <c r="T46" s="171">
        <v>23117</v>
      </c>
      <c r="U46" s="147">
        <v>88.168880044988541</v>
      </c>
    </row>
    <row r="47" spans="2:21" ht="20.25" customHeight="1" x14ac:dyDescent="0.2">
      <c r="B47" s="1263"/>
      <c r="C47" s="100"/>
      <c r="D47" s="106"/>
      <c r="E47" s="1254" t="s">
        <v>52</v>
      </c>
      <c r="F47" s="1255"/>
      <c r="G47" s="193">
        <v>12009</v>
      </c>
      <c r="H47" s="194">
        <v>17147</v>
      </c>
      <c r="I47" s="194">
        <v>10376</v>
      </c>
      <c r="J47" s="194">
        <v>23285</v>
      </c>
      <c r="K47" s="194">
        <v>12206</v>
      </c>
      <c r="L47" s="194">
        <v>8247</v>
      </c>
      <c r="M47" s="194">
        <v>3515</v>
      </c>
      <c r="N47" s="194">
        <v>8929</v>
      </c>
      <c r="O47" s="194">
        <v>11722</v>
      </c>
      <c r="P47" s="194">
        <v>6080</v>
      </c>
      <c r="Q47" s="194">
        <v>3007</v>
      </c>
      <c r="R47" s="195">
        <v>9946</v>
      </c>
      <c r="S47" s="133">
        <v>126469</v>
      </c>
      <c r="T47" s="13">
        <v>102023</v>
      </c>
      <c r="U47" s="872">
        <v>123.96126363663096</v>
      </c>
    </row>
    <row r="48" spans="2:21" ht="20.25" customHeight="1" x14ac:dyDescent="0.2">
      <c r="B48" s="1263"/>
      <c r="C48" s="100"/>
      <c r="D48" s="106"/>
      <c r="E48" s="1256" t="s">
        <v>118</v>
      </c>
      <c r="F48" s="1257"/>
      <c r="G48" s="215">
        <v>4588</v>
      </c>
      <c r="H48" s="216">
        <v>4094</v>
      </c>
      <c r="I48" s="216">
        <v>2880</v>
      </c>
      <c r="J48" s="216">
        <v>2555</v>
      </c>
      <c r="K48" s="216">
        <v>2686</v>
      </c>
      <c r="L48" s="216">
        <v>3108</v>
      </c>
      <c r="M48" s="216">
        <v>2765</v>
      </c>
      <c r="N48" s="216">
        <v>1786</v>
      </c>
      <c r="O48" s="216">
        <v>1645</v>
      </c>
      <c r="P48" s="216">
        <v>2014</v>
      </c>
      <c r="Q48" s="216">
        <v>2096</v>
      </c>
      <c r="R48" s="217">
        <v>2829</v>
      </c>
      <c r="S48" s="139">
        <v>33046</v>
      </c>
      <c r="T48" s="219" t="s">
        <v>97</v>
      </c>
      <c r="U48" s="220" t="s">
        <v>97</v>
      </c>
    </row>
    <row r="49" spans="2:21" ht="20.25" customHeight="1" thickBot="1" x14ac:dyDescent="0.25">
      <c r="B49" s="1263"/>
      <c r="C49" s="113"/>
      <c r="D49" s="196"/>
      <c r="E49" s="197" t="s">
        <v>53</v>
      </c>
      <c r="F49" s="198"/>
      <c r="G49" s="199">
        <v>31110</v>
      </c>
      <c r="H49" s="200">
        <v>36651</v>
      </c>
      <c r="I49" s="200">
        <v>36102</v>
      </c>
      <c r="J49" s="200">
        <v>26393</v>
      </c>
      <c r="K49" s="200">
        <v>31015</v>
      </c>
      <c r="L49" s="200">
        <v>41812</v>
      </c>
      <c r="M49" s="200">
        <v>27583</v>
      </c>
      <c r="N49" s="200">
        <v>36996</v>
      </c>
      <c r="O49" s="200">
        <v>14753</v>
      </c>
      <c r="P49" s="200">
        <v>11124</v>
      </c>
      <c r="Q49" s="200">
        <v>18919</v>
      </c>
      <c r="R49" s="201">
        <v>40034</v>
      </c>
      <c r="S49" s="202">
        <v>352492</v>
      </c>
      <c r="T49" s="203">
        <v>335598</v>
      </c>
      <c r="U49" s="880">
        <v>105.03399901072117</v>
      </c>
    </row>
    <row r="50" spans="2:21" ht="24.75" customHeight="1" thickTop="1" x14ac:dyDescent="0.2">
      <c r="B50" s="1263"/>
      <c r="C50" s="1271" t="s">
        <v>54</v>
      </c>
      <c r="D50" s="1271"/>
      <c r="E50" s="1271"/>
      <c r="F50" s="1272"/>
      <c r="G50" s="204">
        <v>227.54794520547946</v>
      </c>
      <c r="H50" s="205">
        <v>240.60912698412699</v>
      </c>
      <c r="I50" s="205">
        <v>242.94628099173553</v>
      </c>
      <c r="J50" s="205">
        <v>259.63829787234044</v>
      </c>
      <c r="K50" s="205">
        <v>322.5917525773196</v>
      </c>
      <c r="L50" s="205">
        <v>303.43896713615021</v>
      </c>
      <c r="M50" s="205">
        <v>209.16625310173697</v>
      </c>
      <c r="N50" s="205">
        <v>234.41769041769041</v>
      </c>
      <c r="O50" s="205">
        <v>212.16666666666666</v>
      </c>
      <c r="P50" s="205">
        <v>303.50833333333333</v>
      </c>
      <c r="Q50" s="205">
        <v>196.63333333333333</v>
      </c>
      <c r="R50" s="206">
        <v>225.05019305019306</v>
      </c>
      <c r="S50" s="141">
        <v>247.76808834729627</v>
      </c>
      <c r="T50" s="43">
        <v>232.9668729523116</v>
      </c>
      <c r="U50" s="872">
        <v>106.35335625508202</v>
      </c>
    </row>
    <row r="51" spans="2:21" ht="24.75" customHeight="1" thickBot="1" x14ac:dyDescent="0.25">
      <c r="B51" s="1264"/>
      <c r="C51" s="1273" t="s">
        <v>55</v>
      </c>
      <c r="D51" s="1273"/>
      <c r="E51" s="1273"/>
      <c r="F51" s="1274"/>
      <c r="G51" s="207">
        <v>12.828502197339112</v>
      </c>
      <c r="H51" s="208">
        <v>14.807482662224677</v>
      </c>
      <c r="I51" s="208">
        <v>13.700925280220435</v>
      </c>
      <c r="J51" s="208">
        <v>14.023012225011733</v>
      </c>
      <c r="K51" s="208">
        <v>16.589280121694777</v>
      </c>
      <c r="L51" s="208">
        <v>12.227323714849341</v>
      </c>
      <c r="M51" s="208">
        <v>14.607943625880846</v>
      </c>
      <c r="N51" s="208">
        <v>15.601511403655877</v>
      </c>
      <c r="O51" s="208">
        <v>14.645190985860173</v>
      </c>
      <c r="P51" s="208">
        <v>21.809299579912686</v>
      </c>
      <c r="Q51" s="208">
        <v>14.240362773351416</v>
      </c>
      <c r="R51" s="209">
        <v>17.101530332143838</v>
      </c>
      <c r="S51" s="142">
        <v>14.989279001105068</v>
      </c>
      <c r="T51" s="44">
        <v>14.762728920557535</v>
      </c>
      <c r="U51" s="871">
        <v>101.53460841668679</v>
      </c>
    </row>
    <row r="52" spans="2:21" ht="24.75" customHeight="1" thickTop="1" x14ac:dyDescent="0.2">
      <c r="B52" s="1246" t="s">
        <v>56</v>
      </c>
      <c r="C52" s="1247"/>
      <c r="D52" s="116"/>
      <c r="E52" s="117" t="s">
        <v>57</v>
      </c>
      <c r="F52" s="210"/>
      <c r="G52" s="18">
        <v>154089</v>
      </c>
      <c r="H52" s="23">
        <v>163350</v>
      </c>
      <c r="I52" s="23">
        <v>180697</v>
      </c>
      <c r="J52" s="23">
        <v>185427</v>
      </c>
      <c r="K52" s="23">
        <v>175463</v>
      </c>
      <c r="L52" s="23">
        <v>177640</v>
      </c>
      <c r="M52" s="23">
        <v>182096</v>
      </c>
      <c r="N52" s="23">
        <v>125173</v>
      </c>
      <c r="O52" s="23">
        <v>134924</v>
      </c>
      <c r="P52" s="23">
        <v>67420</v>
      </c>
      <c r="Q52" s="23">
        <v>111117</v>
      </c>
      <c r="R52" s="24">
        <v>193254</v>
      </c>
      <c r="S52" s="143">
        <v>1850650</v>
      </c>
      <c r="T52" s="13">
        <v>1766643</v>
      </c>
      <c r="U52" s="872">
        <v>104.7551769089737</v>
      </c>
    </row>
    <row r="53" spans="2:21" ht="24.75" customHeight="1" x14ac:dyDescent="0.2">
      <c r="B53" s="1248" t="s">
        <v>58</v>
      </c>
      <c r="C53" s="1249"/>
      <c r="D53" s="119"/>
      <c r="E53" s="120" t="s">
        <v>59</v>
      </c>
      <c r="F53" s="211"/>
      <c r="G53" s="19">
        <v>220065</v>
      </c>
      <c r="H53" s="25">
        <v>238852</v>
      </c>
      <c r="I53" s="25">
        <v>191488</v>
      </c>
      <c r="J53" s="25">
        <v>167754</v>
      </c>
      <c r="K53" s="25">
        <v>167695</v>
      </c>
      <c r="L53" s="25">
        <v>157948</v>
      </c>
      <c r="M53" s="25">
        <v>180815</v>
      </c>
      <c r="N53" s="25">
        <v>144480</v>
      </c>
      <c r="O53" s="25">
        <v>122642</v>
      </c>
      <c r="P53" s="25">
        <v>85169</v>
      </c>
      <c r="Q53" s="25">
        <v>95984</v>
      </c>
      <c r="R53" s="26">
        <v>161097</v>
      </c>
      <c r="S53" s="144">
        <v>1933989</v>
      </c>
      <c r="T53" s="41">
        <v>1665389</v>
      </c>
      <c r="U53" s="220">
        <v>116.12836400384535</v>
      </c>
    </row>
    <row r="54" spans="2:21" ht="24.75" customHeight="1" x14ac:dyDescent="0.2">
      <c r="B54" s="1250" t="s">
        <v>60</v>
      </c>
      <c r="C54" s="1251"/>
      <c r="D54" s="116"/>
      <c r="E54" s="117" t="s">
        <v>61</v>
      </c>
      <c r="F54" s="210"/>
      <c r="G54" s="18">
        <v>507042</v>
      </c>
      <c r="H54" s="23">
        <v>523469</v>
      </c>
      <c r="I54" s="23">
        <v>489771</v>
      </c>
      <c r="J54" s="23">
        <v>487414</v>
      </c>
      <c r="K54" s="23">
        <v>499615</v>
      </c>
      <c r="L54" s="23">
        <v>464853</v>
      </c>
      <c r="M54" s="23">
        <v>447205</v>
      </c>
      <c r="N54" s="23">
        <v>365061</v>
      </c>
      <c r="O54" s="23">
        <v>339038</v>
      </c>
      <c r="P54" s="23">
        <v>225431</v>
      </c>
      <c r="Q54" s="23">
        <v>266091</v>
      </c>
      <c r="R54" s="24">
        <v>470927</v>
      </c>
      <c r="S54" s="145">
        <v>5085917</v>
      </c>
      <c r="T54" s="13">
        <v>4711952</v>
      </c>
      <c r="U54" s="872">
        <v>107.93651972685629</v>
      </c>
    </row>
    <row r="55" spans="2:21" ht="24.75" customHeight="1" thickBot="1" x14ac:dyDescent="0.25">
      <c r="B55" s="1252" t="s">
        <v>62</v>
      </c>
      <c r="C55" s="1253"/>
      <c r="D55" s="122"/>
      <c r="E55" s="123" t="s">
        <v>63</v>
      </c>
      <c r="F55" s="212"/>
      <c r="G55" s="20">
        <v>15400341</v>
      </c>
      <c r="H55" s="27">
        <v>14715280</v>
      </c>
      <c r="I55" s="27">
        <v>17039678</v>
      </c>
      <c r="J55" s="27">
        <v>16444502</v>
      </c>
      <c r="K55" s="27">
        <v>16345869</v>
      </c>
      <c r="L55" s="27">
        <v>16921309</v>
      </c>
      <c r="M55" s="27">
        <v>15789023</v>
      </c>
      <c r="N55" s="27">
        <v>14349684</v>
      </c>
      <c r="O55" s="27">
        <v>14076381</v>
      </c>
      <c r="P55" s="27">
        <v>14027880</v>
      </c>
      <c r="Q55" s="27">
        <v>13992198</v>
      </c>
      <c r="R55" s="28">
        <v>13671858</v>
      </c>
      <c r="S55" s="146">
        <v>182774003</v>
      </c>
      <c r="T55" s="45">
        <v>176532917</v>
      </c>
      <c r="U55" s="878">
        <v>103.535366721437</v>
      </c>
    </row>
    <row r="56" spans="2:21" s="10" customFormat="1" ht="33.75" customHeight="1" x14ac:dyDescent="0.2">
      <c r="B56" s="10" t="s">
        <v>64</v>
      </c>
      <c r="C56" s="1243" t="s">
        <v>88</v>
      </c>
      <c r="D56" s="1243"/>
      <c r="E56" s="1243"/>
      <c r="F56" s="1243"/>
      <c r="G56" s="1243"/>
      <c r="H56" s="1243"/>
      <c r="I56" s="1243"/>
      <c r="J56" s="1243"/>
      <c r="K56" s="1243"/>
      <c r="L56" s="1243"/>
      <c r="M56" s="1243"/>
      <c r="N56" s="1243"/>
      <c r="O56" s="1243"/>
      <c r="P56" s="1243"/>
      <c r="Q56" s="1243"/>
      <c r="R56" s="1244" t="s">
        <v>119</v>
      </c>
      <c r="S56" s="1244"/>
      <c r="T56" s="1244"/>
      <c r="U56" s="1245"/>
    </row>
    <row r="57" spans="2:21" x14ac:dyDescent="0.2">
      <c r="E57" s="2"/>
      <c r="G57" s="4"/>
      <c r="H57" s="4"/>
      <c r="I57" s="4"/>
      <c r="J57" s="4"/>
      <c r="K57" s="4"/>
      <c r="U57" s="879"/>
    </row>
    <row r="58" spans="2:21" x14ac:dyDescent="0.2">
      <c r="E58" s="2"/>
    </row>
  </sheetData>
  <mergeCells count="36">
    <mergeCell ref="R4:R5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S4:S5"/>
    <mergeCell ref="Q4:Q5"/>
    <mergeCell ref="O4:O5"/>
    <mergeCell ref="P4:P5"/>
    <mergeCell ref="B6:B51"/>
    <mergeCell ref="C6:F6"/>
    <mergeCell ref="C7:F7"/>
    <mergeCell ref="C8:F8"/>
    <mergeCell ref="C9:F9"/>
    <mergeCell ref="C50:F50"/>
    <mergeCell ref="C51:F51"/>
    <mergeCell ref="E43:F43"/>
    <mergeCell ref="E44:F44"/>
    <mergeCell ref="E45:F45"/>
    <mergeCell ref="E46:F46"/>
    <mergeCell ref="E41:F41"/>
    <mergeCell ref="E42:F42"/>
    <mergeCell ref="C56:Q56"/>
    <mergeCell ref="R56:U56"/>
    <mergeCell ref="B52:C52"/>
    <mergeCell ref="B53:C53"/>
    <mergeCell ref="B54:C54"/>
    <mergeCell ref="B55:C55"/>
    <mergeCell ref="E47:F47"/>
    <mergeCell ref="E48:F48"/>
  </mergeCells>
  <phoneticPr fontId="15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U59"/>
  <sheetViews>
    <sheetView tabSelected="1" view="pageBreakPreview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188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2"/>
      <c r="D4" s="92"/>
      <c r="E4" s="93" t="s">
        <v>65</v>
      </c>
      <c r="F4" s="148"/>
      <c r="G4" s="1281" t="s">
        <v>90</v>
      </c>
      <c r="H4" s="1258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91</v>
      </c>
      <c r="Q4" s="1258" t="s">
        <v>9</v>
      </c>
      <c r="R4" s="1277" t="s">
        <v>6</v>
      </c>
      <c r="S4" s="1283" t="s">
        <v>10</v>
      </c>
      <c r="T4" s="125" t="s">
        <v>85</v>
      </c>
      <c r="U4" s="126" t="s">
        <v>86</v>
      </c>
    </row>
    <row r="5" spans="2:21" ht="15" customHeight="1" thickBot="1" x14ac:dyDescent="0.25">
      <c r="B5" s="1280"/>
      <c r="C5" s="95" t="s">
        <v>11</v>
      </c>
      <c r="D5" s="95"/>
      <c r="E5" s="96"/>
      <c r="F5" s="149"/>
      <c r="G5" s="1282"/>
      <c r="H5" s="1259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62" t="s">
        <v>92</v>
      </c>
      <c r="C6" s="1265" t="s">
        <v>14</v>
      </c>
      <c r="D6" s="1265"/>
      <c r="E6" s="1265"/>
      <c r="F6" s="1266"/>
      <c r="G6" s="150">
        <v>135895</v>
      </c>
      <c r="H6" s="151">
        <v>110892</v>
      </c>
      <c r="I6" s="151">
        <v>155742</v>
      </c>
      <c r="J6" s="151">
        <v>101232</v>
      </c>
      <c r="K6" s="151">
        <v>111256</v>
      </c>
      <c r="L6" s="151">
        <v>103009</v>
      </c>
      <c r="M6" s="151">
        <v>91307</v>
      </c>
      <c r="N6" s="151">
        <v>109276</v>
      </c>
      <c r="O6" s="151">
        <v>108861</v>
      </c>
      <c r="P6" s="151">
        <v>76143</v>
      </c>
      <c r="Q6" s="151">
        <v>64968</v>
      </c>
      <c r="R6" s="152">
        <v>111339</v>
      </c>
      <c r="S6" s="153">
        <v>1279920</v>
      </c>
      <c r="T6" s="154">
        <v>1095865</v>
      </c>
      <c r="U6" s="940">
        <v>116.79540819352749</v>
      </c>
    </row>
    <row r="7" spans="2:21" ht="24.75" customHeight="1" x14ac:dyDescent="0.2">
      <c r="B7" s="1263"/>
      <c r="C7" s="1267" t="s">
        <v>66</v>
      </c>
      <c r="D7" s="1267"/>
      <c r="E7" s="1267"/>
      <c r="F7" s="1268"/>
      <c r="G7" s="155">
        <v>129.71783662014852</v>
      </c>
      <c r="H7" s="156">
        <v>100.07309743617512</v>
      </c>
      <c r="I7" s="156">
        <v>124.65243594976829</v>
      </c>
      <c r="J7" s="156">
        <v>85.795647162519501</v>
      </c>
      <c r="K7" s="156">
        <v>154.71776829047826</v>
      </c>
      <c r="L7" s="156">
        <v>122.40389756996019</v>
      </c>
      <c r="M7" s="156">
        <v>104.11644640067506</v>
      </c>
      <c r="N7" s="156">
        <v>145.65666528931126</v>
      </c>
      <c r="O7" s="156">
        <v>141.83474046278923</v>
      </c>
      <c r="P7" s="156">
        <v>139.58898584732714</v>
      </c>
      <c r="Q7" s="156">
        <v>79.895715480348272</v>
      </c>
      <c r="R7" s="157">
        <v>105.07743561188762</v>
      </c>
      <c r="S7" s="158">
        <v>116.79540819352749</v>
      </c>
      <c r="T7" s="38" t="s">
        <v>68</v>
      </c>
      <c r="U7" s="147" t="s">
        <v>68</v>
      </c>
    </row>
    <row r="8" spans="2:21" s="9" customFormat="1" ht="24.75" customHeight="1" x14ac:dyDescent="0.2">
      <c r="B8" s="1263"/>
      <c r="C8" s="1267" t="s">
        <v>87</v>
      </c>
      <c r="D8" s="1267"/>
      <c r="E8" s="1267"/>
      <c r="F8" s="1268"/>
      <c r="G8" s="159">
        <v>561</v>
      </c>
      <c r="H8" s="160">
        <v>563</v>
      </c>
      <c r="I8" s="160">
        <v>678</v>
      </c>
      <c r="J8" s="160">
        <v>388</v>
      </c>
      <c r="K8" s="160">
        <v>441</v>
      </c>
      <c r="L8" s="160">
        <v>425</v>
      </c>
      <c r="M8" s="160">
        <v>496</v>
      </c>
      <c r="N8" s="160">
        <v>432</v>
      </c>
      <c r="O8" s="160">
        <v>394</v>
      </c>
      <c r="P8" s="160">
        <v>251</v>
      </c>
      <c r="Q8" s="160">
        <v>328</v>
      </c>
      <c r="R8" s="161">
        <v>537</v>
      </c>
      <c r="S8" s="131">
        <v>5494</v>
      </c>
      <c r="T8" s="162">
        <v>5444</v>
      </c>
      <c r="U8" s="870">
        <v>100.91844232182218</v>
      </c>
    </row>
    <row r="9" spans="2:21" s="9" customFormat="1" ht="24.75" customHeight="1" thickBot="1" x14ac:dyDescent="0.25">
      <c r="B9" s="1263"/>
      <c r="C9" s="1269" t="s">
        <v>16</v>
      </c>
      <c r="D9" s="1269"/>
      <c r="E9" s="1269"/>
      <c r="F9" s="1270"/>
      <c r="G9" s="17">
        <v>1888751</v>
      </c>
      <c r="H9" s="21">
        <v>1632556</v>
      </c>
      <c r="I9" s="21">
        <v>2018145</v>
      </c>
      <c r="J9" s="21">
        <v>1392970</v>
      </c>
      <c r="K9" s="21">
        <v>1573230</v>
      </c>
      <c r="L9" s="21">
        <v>1899440</v>
      </c>
      <c r="M9" s="21">
        <v>1318800</v>
      </c>
      <c r="N9" s="21">
        <v>1791520</v>
      </c>
      <c r="O9" s="21">
        <v>1183667</v>
      </c>
      <c r="P9" s="21">
        <v>1407445</v>
      </c>
      <c r="Q9" s="21">
        <v>921280</v>
      </c>
      <c r="R9" s="22">
        <v>1867308</v>
      </c>
      <c r="S9" s="132">
        <v>18895112</v>
      </c>
      <c r="T9" s="39">
        <v>16153031</v>
      </c>
      <c r="U9" s="871">
        <v>116.97564376617615</v>
      </c>
    </row>
    <row r="10" spans="2:21" ht="20.25" customHeight="1" thickTop="1" x14ac:dyDescent="0.2">
      <c r="B10" s="1263"/>
      <c r="C10" s="97"/>
      <c r="D10" s="98"/>
      <c r="E10" s="99" t="s">
        <v>17</v>
      </c>
      <c r="F10" s="163"/>
      <c r="G10" s="164">
        <v>0</v>
      </c>
      <c r="H10" s="165">
        <v>0</v>
      </c>
      <c r="I10" s="165">
        <v>2450</v>
      </c>
      <c r="J10" s="165">
        <v>1953</v>
      </c>
      <c r="K10" s="165">
        <v>678</v>
      </c>
      <c r="L10" s="165">
        <v>1128</v>
      </c>
      <c r="M10" s="165">
        <v>44</v>
      </c>
      <c r="N10" s="165">
        <v>1684</v>
      </c>
      <c r="O10" s="165">
        <v>421</v>
      </c>
      <c r="P10" s="165">
        <v>0</v>
      </c>
      <c r="Q10" s="165">
        <v>58</v>
      </c>
      <c r="R10" s="166">
        <v>0</v>
      </c>
      <c r="S10" s="133">
        <v>8416</v>
      </c>
      <c r="T10" s="13">
        <v>6169</v>
      </c>
      <c r="U10" s="872">
        <v>136.42405576268439</v>
      </c>
    </row>
    <row r="11" spans="2:21" ht="20.25" customHeight="1" x14ac:dyDescent="0.2">
      <c r="B11" s="1263"/>
      <c r="C11" s="100" t="s">
        <v>18</v>
      </c>
      <c r="D11" s="101"/>
      <c r="E11" s="102" t="s">
        <v>19</v>
      </c>
      <c r="F11" s="167"/>
      <c r="G11" s="168">
        <v>736</v>
      </c>
      <c r="H11" s="169">
        <v>111</v>
      </c>
      <c r="I11" s="169">
        <v>364</v>
      </c>
      <c r="J11" s="169">
        <v>978</v>
      </c>
      <c r="K11" s="169">
        <v>1632</v>
      </c>
      <c r="L11" s="169">
        <v>114</v>
      </c>
      <c r="M11" s="169">
        <v>10015</v>
      </c>
      <c r="N11" s="169">
        <v>40</v>
      </c>
      <c r="O11" s="169">
        <v>814</v>
      </c>
      <c r="P11" s="169">
        <v>7230</v>
      </c>
      <c r="Q11" s="169">
        <v>0</v>
      </c>
      <c r="R11" s="170">
        <v>537</v>
      </c>
      <c r="S11" s="134">
        <v>22571</v>
      </c>
      <c r="T11" s="171">
        <v>7193</v>
      </c>
      <c r="U11" s="147">
        <v>313.79118587515637</v>
      </c>
    </row>
    <row r="12" spans="2:21" ht="20.25" customHeight="1" x14ac:dyDescent="0.2">
      <c r="B12" s="1263"/>
      <c r="C12" s="103" t="s">
        <v>20</v>
      </c>
      <c r="D12" s="104"/>
      <c r="E12" s="102" t="s">
        <v>21</v>
      </c>
      <c r="F12" s="167"/>
      <c r="G12" s="168">
        <v>0</v>
      </c>
      <c r="H12" s="169">
        <v>13354</v>
      </c>
      <c r="I12" s="169">
        <v>2398</v>
      </c>
      <c r="J12" s="169">
        <v>4172</v>
      </c>
      <c r="K12" s="169">
        <v>9457</v>
      </c>
      <c r="L12" s="169">
        <v>11950</v>
      </c>
      <c r="M12" s="169">
        <v>5711</v>
      </c>
      <c r="N12" s="169">
        <v>9265</v>
      </c>
      <c r="O12" s="169">
        <v>4473</v>
      </c>
      <c r="P12" s="169">
        <v>637</v>
      </c>
      <c r="Q12" s="169">
        <v>54</v>
      </c>
      <c r="R12" s="170">
        <v>4011</v>
      </c>
      <c r="S12" s="134">
        <v>65482</v>
      </c>
      <c r="T12" s="171">
        <v>53832</v>
      </c>
      <c r="U12" s="147">
        <v>121.64140288304355</v>
      </c>
    </row>
    <row r="13" spans="2:21" ht="20.25" customHeight="1" x14ac:dyDescent="0.2">
      <c r="B13" s="1263"/>
      <c r="C13" s="100" t="s">
        <v>22</v>
      </c>
      <c r="D13" s="104"/>
      <c r="E13" s="102" t="s">
        <v>23</v>
      </c>
      <c r="F13" s="167"/>
      <c r="G13" s="168">
        <v>36774</v>
      </c>
      <c r="H13" s="169">
        <v>17514</v>
      </c>
      <c r="I13" s="169">
        <v>42721</v>
      </c>
      <c r="J13" s="169">
        <v>32983</v>
      </c>
      <c r="K13" s="169">
        <v>38418</v>
      </c>
      <c r="L13" s="169">
        <v>18091</v>
      </c>
      <c r="M13" s="169">
        <v>18291</v>
      </c>
      <c r="N13" s="169">
        <v>23582</v>
      </c>
      <c r="O13" s="169">
        <v>26126</v>
      </c>
      <c r="P13" s="169">
        <v>33685</v>
      </c>
      <c r="Q13" s="169">
        <v>16751</v>
      </c>
      <c r="R13" s="170">
        <v>32304</v>
      </c>
      <c r="S13" s="134">
        <v>337240</v>
      </c>
      <c r="T13" s="171">
        <v>224983</v>
      </c>
      <c r="U13" s="147">
        <v>149.89576990261486</v>
      </c>
    </row>
    <row r="14" spans="2:21" ht="20.25" customHeight="1" x14ac:dyDescent="0.2">
      <c r="B14" s="1263"/>
      <c r="C14" s="100"/>
      <c r="D14" s="104"/>
      <c r="E14" s="102" t="s">
        <v>24</v>
      </c>
      <c r="F14" s="167"/>
      <c r="G14" s="168">
        <v>20370</v>
      </c>
      <c r="H14" s="169">
        <v>9134</v>
      </c>
      <c r="I14" s="169">
        <v>11427</v>
      </c>
      <c r="J14" s="169">
        <v>14621</v>
      </c>
      <c r="K14" s="169">
        <v>6802</v>
      </c>
      <c r="L14" s="169">
        <v>19995</v>
      </c>
      <c r="M14" s="169">
        <v>3710</v>
      </c>
      <c r="N14" s="169">
        <v>24403</v>
      </c>
      <c r="O14" s="169">
        <v>35544</v>
      </c>
      <c r="P14" s="169">
        <v>3725</v>
      </c>
      <c r="Q14" s="169">
        <v>2785</v>
      </c>
      <c r="R14" s="170">
        <v>401</v>
      </c>
      <c r="S14" s="134">
        <v>152917</v>
      </c>
      <c r="T14" s="171">
        <v>135978</v>
      </c>
      <c r="U14" s="147">
        <v>112.45716218800099</v>
      </c>
    </row>
    <row r="15" spans="2:21" ht="20.25" customHeight="1" thickBot="1" x14ac:dyDescent="0.25">
      <c r="B15" s="1263"/>
      <c r="C15" s="105"/>
      <c r="D15" s="106"/>
      <c r="E15" s="99" t="s">
        <v>25</v>
      </c>
      <c r="F15" s="163"/>
      <c r="G15" s="164">
        <v>78015</v>
      </c>
      <c r="H15" s="165">
        <v>70779</v>
      </c>
      <c r="I15" s="165">
        <v>96382</v>
      </c>
      <c r="J15" s="165">
        <v>46525</v>
      </c>
      <c r="K15" s="165">
        <v>54269</v>
      </c>
      <c r="L15" s="165">
        <v>51731</v>
      </c>
      <c r="M15" s="165">
        <v>53536</v>
      </c>
      <c r="N15" s="165">
        <v>50302</v>
      </c>
      <c r="O15" s="165">
        <v>41483</v>
      </c>
      <c r="P15" s="165">
        <v>30866</v>
      </c>
      <c r="Q15" s="165">
        <v>45320</v>
      </c>
      <c r="R15" s="166">
        <v>74086</v>
      </c>
      <c r="S15" s="133">
        <v>693294</v>
      </c>
      <c r="T15" s="13">
        <v>667710</v>
      </c>
      <c r="U15" s="872">
        <v>103.83160354045917</v>
      </c>
    </row>
    <row r="16" spans="2:21" ht="20.25" customHeight="1" thickTop="1" x14ac:dyDescent="0.2">
      <c r="B16" s="1263"/>
      <c r="C16" s="97"/>
      <c r="D16" s="107"/>
      <c r="E16" s="108" t="s">
        <v>26</v>
      </c>
      <c r="F16" s="172"/>
      <c r="G16" s="173">
        <v>58751</v>
      </c>
      <c r="H16" s="174">
        <v>55867</v>
      </c>
      <c r="I16" s="174">
        <v>69530</v>
      </c>
      <c r="J16" s="174">
        <v>31458</v>
      </c>
      <c r="K16" s="174">
        <v>40118</v>
      </c>
      <c r="L16" s="174">
        <v>40397</v>
      </c>
      <c r="M16" s="174">
        <v>48455</v>
      </c>
      <c r="N16" s="174">
        <v>38178</v>
      </c>
      <c r="O16" s="174">
        <v>29451</v>
      </c>
      <c r="P16" s="174">
        <v>22755</v>
      </c>
      <c r="Q16" s="174">
        <v>38052</v>
      </c>
      <c r="R16" s="175">
        <v>57854</v>
      </c>
      <c r="S16" s="135">
        <v>530866</v>
      </c>
      <c r="T16" s="176">
        <v>536241</v>
      </c>
      <c r="U16" s="873">
        <v>98.99765217504816</v>
      </c>
    </row>
    <row r="17" spans="2:21" ht="20.25" customHeight="1" x14ac:dyDescent="0.2">
      <c r="B17" s="1263"/>
      <c r="C17" s="100" t="s">
        <v>27</v>
      </c>
      <c r="D17" s="101"/>
      <c r="E17" s="102" t="s">
        <v>28</v>
      </c>
      <c r="F17" s="167"/>
      <c r="G17" s="168">
        <v>1861</v>
      </c>
      <c r="H17" s="169">
        <v>199</v>
      </c>
      <c r="I17" s="169">
        <v>2450</v>
      </c>
      <c r="J17" s="169">
        <v>7065</v>
      </c>
      <c r="K17" s="169">
        <v>11051</v>
      </c>
      <c r="L17" s="169">
        <v>5876</v>
      </c>
      <c r="M17" s="169">
        <v>0</v>
      </c>
      <c r="N17" s="169">
        <v>14945</v>
      </c>
      <c r="O17" s="169">
        <v>34659</v>
      </c>
      <c r="P17" s="169">
        <v>6737</v>
      </c>
      <c r="Q17" s="169">
        <v>0</v>
      </c>
      <c r="R17" s="170">
        <v>8102</v>
      </c>
      <c r="S17" s="134">
        <v>92945</v>
      </c>
      <c r="T17" s="171">
        <v>26450</v>
      </c>
      <c r="U17" s="147">
        <v>351.39886578449904</v>
      </c>
    </row>
    <row r="18" spans="2:21" ht="20.25" customHeight="1" x14ac:dyDescent="0.2">
      <c r="B18" s="1263"/>
      <c r="C18" s="103" t="s">
        <v>29</v>
      </c>
      <c r="D18" s="104"/>
      <c r="E18" s="102" t="s">
        <v>30</v>
      </c>
      <c r="F18" s="167"/>
      <c r="G18" s="168">
        <v>7112</v>
      </c>
      <c r="H18" s="169">
        <v>19343</v>
      </c>
      <c r="I18" s="169">
        <v>10580</v>
      </c>
      <c r="J18" s="169">
        <v>13277</v>
      </c>
      <c r="K18" s="169">
        <v>14794</v>
      </c>
      <c r="L18" s="169">
        <v>17933</v>
      </c>
      <c r="M18" s="169">
        <v>11739</v>
      </c>
      <c r="N18" s="169">
        <v>17461</v>
      </c>
      <c r="O18" s="169">
        <v>5244</v>
      </c>
      <c r="P18" s="169">
        <v>3786</v>
      </c>
      <c r="Q18" s="169">
        <v>8246</v>
      </c>
      <c r="R18" s="170">
        <v>4194</v>
      </c>
      <c r="S18" s="134">
        <v>133709</v>
      </c>
      <c r="T18" s="171">
        <v>128815</v>
      </c>
      <c r="U18" s="147">
        <v>103.79924698210613</v>
      </c>
    </row>
    <row r="19" spans="2:21" ht="20.25" customHeight="1" x14ac:dyDescent="0.2">
      <c r="B19" s="1263"/>
      <c r="C19" s="100" t="s">
        <v>22</v>
      </c>
      <c r="D19" s="104"/>
      <c r="E19" s="102" t="s">
        <v>31</v>
      </c>
      <c r="F19" s="167"/>
      <c r="G19" s="168">
        <v>68160</v>
      </c>
      <c r="H19" s="169">
        <v>35407</v>
      </c>
      <c r="I19" s="169">
        <v>73143</v>
      </c>
      <c r="J19" s="169">
        <v>49382</v>
      </c>
      <c r="K19" s="169">
        <v>45236</v>
      </c>
      <c r="L19" s="169">
        <v>38761</v>
      </c>
      <c r="M19" s="169">
        <v>31070</v>
      </c>
      <c r="N19" s="169">
        <v>38144</v>
      </c>
      <c r="O19" s="169">
        <v>39440</v>
      </c>
      <c r="P19" s="169">
        <v>42865</v>
      </c>
      <c r="Q19" s="169">
        <v>18262</v>
      </c>
      <c r="R19" s="170">
        <v>41140</v>
      </c>
      <c r="S19" s="134">
        <v>521010</v>
      </c>
      <c r="T19" s="171">
        <v>402619</v>
      </c>
      <c r="U19" s="147">
        <v>129.40521932646001</v>
      </c>
    </row>
    <row r="20" spans="2:21" ht="20.25" customHeight="1" x14ac:dyDescent="0.2">
      <c r="B20" s="1263"/>
      <c r="C20" s="100"/>
      <c r="D20" s="104"/>
      <c r="E20" s="102" t="s">
        <v>32</v>
      </c>
      <c r="F20" s="167"/>
      <c r="G20" s="168">
        <v>0</v>
      </c>
      <c r="H20" s="169">
        <v>11</v>
      </c>
      <c r="I20" s="169">
        <v>0</v>
      </c>
      <c r="J20" s="169">
        <v>36</v>
      </c>
      <c r="K20" s="169">
        <v>57</v>
      </c>
      <c r="L20" s="169">
        <v>0</v>
      </c>
      <c r="M20" s="169">
        <v>0</v>
      </c>
      <c r="N20" s="169">
        <v>24</v>
      </c>
      <c r="O20" s="169">
        <v>0</v>
      </c>
      <c r="P20" s="169">
        <v>0</v>
      </c>
      <c r="Q20" s="169">
        <v>0</v>
      </c>
      <c r="R20" s="170">
        <v>0</v>
      </c>
      <c r="S20" s="134">
        <v>128</v>
      </c>
      <c r="T20" s="171">
        <v>250</v>
      </c>
      <c r="U20" s="147">
        <v>51.2</v>
      </c>
    </row>
    <row r="21" spans="2:21" ht="20.25" customHeight="1" thickBot="1" x14ac:dyDescent="0.25">
      <c r="B21" s="1263"/>
      <c r="C21" s="109"/>
      <c r="D21" s="110"/>
      <c r="E21" s="96" t="s">
        <v>33</v>
      </c>
      <c r="F21" s="149"/>
      <c r="G21" s="177">
        <v>11</v>
      </c>
      <c r="H21" s="178">
        <v>65</v>
      </c>
      <c r="I21" s="178">
        <v>39</v>
      </c>
      <c r="J21" s="178">
        <v>14</v>
      </c>
      <c r="K21" s="178">
        <v>0</v>
      </c>
      <c r="L21" s="178">
        <v>42</v>
      </c>
      <c r="M21" s="178">
        <v>43</v>
      </c>
      <c r="N21" s="178">
        <v>524</v>
      </c>
      <c r="O21" s="178">
        <v>67</v>
      </c>
      <c r="P21" s="178">
        <v>0</v>
      </c>
      <c r="Q21" s="178">
        <v>408</v>
      </c>
      <c r="R21" s="179">
        <v>49</v>
      </c>
      <c r="S21" s="136">
        <v>1262</v>
      </c>
      <c r="T21" s="180">
        <v>1490</v>
      </c>
      <c r="U21" s="874">
        <v>84.697986577181211</v>
      </c>
    </row>
    <row r="22" spans="2:21" ht="20.25" customHeight="1" thickTop="1" x14ac:dyDescent="0.2">
      <c r="B22" s="1263"/>
      <c r="C22" s="100"/>
      <c r="D22" s="98"/>
      <c r="E22" s="99" t="s">
        <v>93</v>
      </c>
      <c r="F22" s="163"/>
      <c r="G22" s="164">
        <v>73886</v>
      </c>
      <c r="H22" s="165">
        <v>69480</v>
      </c>
      <c r="I22" s="165">
        <v>87213</v>
      </c>
      <c r="J22" s="165">
        <v>53271</v>
      </c>
      <c r="K22" s="165">
        <v>62143</v>
      </c>
      <c r="L22" s="165">
        <v>54229</v>
      </c>
      <c r="M22" s="165">
        <v>52527</v>
      </c>
      <c r="N22" s="165">
        <v>46477</v>
      </c>
      <c r="O22" s="165">
        <v>44113</v>
      </c>
      <c r="P22" s="165">
        <v>36408</v>
      </c>
      <c r="Q22" s="165">
        <v>46850</v>
      </c>
      <c r="R22" s="166">
        <v>68774</v>
      </c>
      <c r="S22" s="133">
        <v>695371</v>
      </c>
      <c r="T22" s="1285">
        <v>657498</v>
      </c>
      <c r="U22" s="1287">
        <v>105.8</v>
      </c>
    </row>
    <row r="23" spans="2:21" ht="20.25" customHeight="1" x14ac:dyDescent="0.2">
      <c r="B23" s="1263"/>
      <c r="C23" s="100"/>
      <c r="D23" s="189"/>
      <c r="E23" s="102" t="s">
        <v>94</v>
      </c>
      <c r="F23" s="167"/>
      <c r="G23" s="168">
        <v>0</v>
      </c>
      <c r="H23" s="169">
        <v>209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70">
        <v>0</v>
      </c>
      <c r="S23" s="134">
        <v>209</v>
      </c>
      <c r="T23" s="1286"/>
      <c r="U23" s="1288"/>
    </row>
    <row r="24" spans="2:21" ht="20.25" customHeight="1" x14ac:dyDescent="0.2">
      <c r="B24" s="1263"/>
      <c r="C24" s="100"/>
      <c r="D24" s="98"/>
      <c r="E24" s="99" t="s">
        <v>35</v>
      </c>
      <c r="F24" s="163"/>
      <c r="G24" s="164">
        <v>3599</v>
      </c>
      <c r="H24" s="165">
        <v>4014</v>
      </c>
      <c r="I24" s="165">
        <v>5012</v>
      </c>
      <c r="J24" s="165">
        <v>3227</v>
      </c>
      <c r="K24" s="165">
        <v>1586</v>
      </c>
      <c r="L24" s="165">
        <v>1620</v>
      </c>
      <c r="M24" s="165">
        <v>2916</v>
      </c>
      <c r="N24" s="165">
        <v>3231</v>
      </c>
      <c r="O24" s="165">
        <v>3371</v>
      </c>
      <c r="P24" s="165">
        <v>420</v>
      </c>
      <c r="Q24" s="165">
        <v>2327</v>
      </c>
      <c r="R24" s="166">
        <v>3517</v>
      </c>
      <c r="S24" s="133">
        <v>34840</v>
      </c>
      <c r="T24" s="13">
        <v>30615</v>
      </c>
      <c r="U24" s="872">
        <v>113.8004246284501</v>
      </c>
    </row>
    <row r="25" spans="2:21" ht="20.25" customHeight="1" x14ac:dyDescent="0.2">
      <c r="B25" s="1263"/>
      <c r="C25" s="100"/>
      <c r="D25" s="101"/>
      <c r="E25" s="102" t="s">
        <v>95</v>
      </c>
      <c r="F25" s="167"/>
      <c r="G25" s="168">
        <v>2134</v>
      </c>
      <c r="H25" s="169">
        <v>1117</v>
      </c>
      <c r="I25" s="169">
        <v>2132</v>
      </c>
      <c r="J25" s="169">
        <v>4290</v>
      </c>
      <c r="K25" s="169">
        <v>6378</v>
      </c>
      <c r="L25" s="169">
        <v>1683</v>
      </c>
      <c r="M25" s="169">
        <v>3314</v>
      </c>
      <c r="N25" s="169">
        <v>2419</v>
      </c>
      <c r="O25" s="169">
        <v>2409</v>
      </c>
      <c r="P25" s="169">
        <v>346</v>
      </c>
      <c r="Q25" s="169">
        <v>747</v>
      </c>
      <c r="R25" s="170">
        <v>1606</v>
      </c>
      <c r="S25" s="134">
        <v>28575</v>
      </c>
      <c r="T25" s="171">
        <v>31768</v>
      </c>
      <c r="U25" s="147">
        <v>89.949005288340473</v>
      </c>
    </row>
    <row r="26" spans="2:21" ht="20.25" customHeight="1" x14ac:dyDescent="0.2">
      <c r="B26" s="1263"/>
      <c r="C26" s="100"/>
      <c r="D26" s="101"/>
      <c r="E26" s="102" t="s">
        <v>96</v>
      </c>
      <c r="F26" s="167"/>
      <c r="G26" s="168">
        <v>1210</v>
      </c>
      <c r="H26" s="169">
        <v>414</v>
      </c>
      <c r="I26" s="169">
        <v>780</v>
      </c>
      <c r="J26" s="169">
        <v>1261</v>
      </c>
      <c r="K26" s="169">
        <v>285</v>
      </c>
      <c r="L26" s="169">
        <v>1221</v>
      </c>
      <c r="M26" s="169">
        <v>408</v>
      </c>
      <c r="N26" s="169">
        <v>4446</v>
      </c>
      <c r="O26" s="169">
        <v>806</v>
      </c>
      <c r="P26" s="169">
        <v>1333</v>
      </c>
      <c r="Q26" s="169">
        <v>317</v>
      </c>
      <c r="R26" s="170">
        <v>1508</v>
      </c>
      <c r="S26" s="134">
        <v>13989</v>
      </c>
      <c r="T26" s="213" t="s">
        <v>97</v>
      </c>
      <c r="U26" s="147" t="s">
        <v>97</v>
      </c>
    </row>
    <row r="27" spans="2:21" ht="20.25" customHeight="1" x14ac:dyDescent="0.2">
      <c r="B27" s="1263"/>
      <c r="C27" s="100"/>
      <c r="D27" s="104"/>
      <c r="E27" s="102" t="s">
        <v>98</v>
      </c>
      <c r="F27" s="167"/>
      <c r="G27" s="168">
        <v>3092</v>
      </c>
      <c r="H27" s="169">
        <v>8594</v>
      </c>
      <c r="I27" s="169">
        <v>8136</v>
      </c>
      <c r="J27" s="169">
        <v>4080</v>
      </c>
      <c r="K27" s="169">
        <v>5870</v>
      </c>
      <c r="L27" s="169">
        <v>4576</v>
      </c>
      <c r="M27" s="169">
        <v>1153</v>
      </c>
      <c r="N27" s="169">
        <v>4232</v>
      </c>
      <c r="O27" s="169">
        <v>11983</v>
      </c>
      <c r="P27" s="169">
        <v>14214</v>
      </c>
      <c r="Q27" s="169">
        <v>3491</v>
      </c>
      <c r="R27" s="170">
        <v>17717</v>
      </c>
      <c r="S27" s="134">
        <v>87138</v>
      </c>
      <c r="T27" s="213" t="s">
        <v>97</v>
      </c>
      <c r="U27" s="147" t="s">
        <v>97</v>
      </c>
    </row>
    <row r="28" spans="2:21" ht="20.25" customHeight="1" x14ac:dyDescent="0.2">
      <c r="B28" s="1263"/>
      <c r="C28" s="100" t="s">
        <v>37</v>
      </c>
      <c r="D28" s="104"/>
      <c r="E28" s="102" t="s">
        <v>99</v>
      </c>
      <c r="F28" s="167"/>
      <c r="G28" s="168">
        <v>2391</v>
      </c>
      <c r="H28" s="169">
        <v>1059</v>
      </c>
      <c r="I28" s="169">
        <v>288</v>
      </c>
      <c r="J28" s="169">
        <v>108</v>
      </c>
      <c r="K28" s="169">
        <v>0</v>
      </c>
      <c r="L28" s="169">
        <v>766</v>
      </c>
      <c r="M28" s="169">
        <v>0</v>
      </c>
      <c r="N28" s="169">
        <v>0</v>
      </c>
      <c r="O28" s="169">
        <v>299</v>
      </c>
      <c r="P28" s="169">
        <v>168</v>
      </c>
      <c r="Q28" s="169">
        <v>0</v>
      </c>
      <c r="R28" s="170">
        <v>0</v>
      </c>
      <c r="S28" s="134">
        <v>5079</v>
      </c>
      <c r="T28" s="213" t="s">
        <v>97</v>
      </c>
      <c r="U28" s="147" t="s">
        <v>97</v>
      </c>
    </row>
    <row r="29" spans="2:21" ht="20.25" customHeight="1" x14ac:dyDescent="0.2">
      <c r="B29" s="1263"/>
      <c r="C29" s="103" t="s">
        <v>39</v>
      </c>
      <c r="D29" s="104"/>
      <c r="E29" s="102" t="s">
        <v>100</v>
      </c>
      <c r="F29" s="167"/>
      <c r="G29" s="168">
        <v>0</v>
      </c>
      <c r="H29" s="169">
        <v>54</v>
      </c>
      <c r="I29" s="169">
        <v>246</v>
      </c>
      <c r="J29" s="169">
        <v>82</v>
      </c>
      <c r="K29" s="169">
        <v>5664</v>
      </c>
      <c r="L29" s="169">
        <v>0</v>
      </c>
      <c r="M29" s="169">
        <v>36</v>
      </c>
      <c r="N29" s="169">
        <v>18</v>
      </c>
      <c r="O29" s="169">
        <v>572</v>
      </c>
      <c r="P29" s="169">
        <v>0</v>
      </c>
      <c r="Q29" s="169">
        <v>0</v>
      </c>
      <c r="R29" s="170">
        <v>14</v>
      </c>
      <c r="S29" s="134">
        <v>6686</v>
      </c>
      <c r="T29" s="213" t="s">
        <v>97</v>
      </c>
      <c r="U29" s="147" t="s">
        <v>97</v>
      </c>
    </row>
    <row r="30" spans="2:21" ht="20.25" customHeight="1" x14ac:dyDescent="0.2">
      <c r="B30" s="1263"/>
      <c r="C30" s="100" t="s">
        <v>22</v>
      </c>
      <c r="D30" s="101"/>
      <c r="E30" s="102" t="s">
        <v>101</v>
      </c>
      <c r="F30" s="167"/>
      <c r="G30" s="168">
        <v>109</v>
      </c>
      <c r="H30" s="169">
        <v>0</v>
      </c>
      <c r="I30" s="169">
        <v>12735</v>
      </c>
      <c r="J30" s="169">
        <v>1535</v>
      </c>
      <c r="K30" s="169">
        <v>931</v>
      </c>
      <c r="L30" s="169">
        <v>50</v>
      </c>
      <c r="M30" s="169">
        <v>1482</v>
      </c>
      <c r="N30" s="169">
        <v>3113</v>
      </c>
      <c r="O30" s="169">
        <v>1018</v>
      </c>
      <c r="P30" s="169">
        <v>853</v>
      </c>
      <c r="Q30" s="169">
        <v>48</v>
      </c>
      <c r="R30" s="170">
        <v>1745</v>
      </c>
      <c r="S30" s="134">
        <v>23619</v>
      </c>
      <c r="T30" s="213" t="s">
        <v>97</v>
      </c>
      <c r="U30" s="147" t="s">
        <v>97</v>
      </c>
    </row>
    <row r="31" spans="2:21" ht="20.25" customHeight="1" x14ac:dyDescent="0.2">
      <c r="B31" s="1263"/>
      <c r="C31" s="100"/>
      <c r="D31" s="101"/>
      <c r="E31" s="102" t="s">
        <v>102</v>
      </c>
      <c r="F31" s="167"/>
      <c r="G31" s="168">
        <v>19683</v>
      </c>
      <c r="H31" s="169">
        <v>1518</v>
      </c>
      <c r="I31" s="169">
        <v>15597</v>
      </c>
      <c r="J31" s="169">
        <v>13091</v>
      </c>
      <c r="K31" s="169">
        <v>10061</v>
      </c>
      <c r="L31" s="169">
        <v>5454</v>
      </c>
      <c r="M31" s="169">
        <v>9778</v>
      </c>
      <c r="N31" s="169">
        <v>5100</v>
      </c>
      <c r="O31" s="169">
        <v>3354</v>
      </c>
      <c r="P31" s="169">
        <v>12264</v>
      </c>
      <c r="Q31" s="169">
        <v>6193</v>
      </c>
      <c r="R31" s="170">
        <v>6902</v>
      </c>
      <c r="S31" s="134">
        <v>108995</v>
      </c>
      <c r="T31" s="213" t="s">
        <v>97</v>
      </c>
      <c r="U31" s="147" t="s">
        <v>97</v>
      </c>
    </row>
    <row r="32" spans="2:21" ht="20.25" customHeight="1" x14ac:dyDescent="0.2">
      <c r="B32" s="1263"/>
      <c r="C32" s="100"/>
      <c r="D32" s="101"/>
      <c r="E32" s="102" t="s">
        <v>103</v>
      </c>
      <c r="F32" s="167"/>
      <c r="G32" s="168">
        <v>0</v>
      </c>
      <c r="H32" s="169">
        <v>0</v>
      </c>
      <c r="I32" s="169">
        <v>0</v>
      </c>
      <c r="J32" s="169">
        <v>23</v>
      </c>
      <c r="K32" s="169">
        <v>42</v>
      </c>
      <c r="L32" s="169">
        <v>0</v>
      </c>
      <c r="M32" s="169">
        <v>82</v>
      </c>
      <c r="N32" s="169">
        <v>0</v>
      </c>
      <c r="O32" s="169">
        <v>0</v>
      </c>
      <c r="P32" s="169">
        <v>0</v>
      </c>
      <c r="Q32" s="169">
        <v>0</v>
      </c>
      <c r="R32" s="170">
        <v>0</v>
      </c>
      <c r="S32" s="134">
        <v>147</v>
      </c>
      <c r="T32" s="213" t="s">
        <v>97</v>
      </c>
      <c r="U32" s="147" t="s">
        <v>97</v>
      </c>
    </row>
    <row r="33" spans="2:21" ht="20.25" customHeight="1" x14ac:dyDescent="0.2">
      <c r="B33" s="1263"/>
      <c r="C33" s="100"/>
      <c r="D33" s="101"/>
      <c r="E33" s="102" t="s">
        <v>104</v>
      </c>
      <c r="F33" s="167"/>
      <c r="G33" s="168">
        <v>38</v>
      </c>
      <c r="H33" s="169">
        <v>1105</v>
      </c>
      <c r="I33" s="169">
        <v>0</v>
      </c>
      <c r="J33" s="169">
        <v>47</v>
      </c>
      <c r="K33" s="169">
        <v>310</v>
      </c>
      <c r="L33" s="169">
        <v>100</v>
      </c>
      <c r="M33" s="169">
        <v>712</v>
      </c>
      <c r="N33" s="169">
        <v>932</v>
      </c>
      <c r="O33" s="169">
        <v>0</v>
      </c>
      <c r="P33" s="169">
        <v>171</v>
      </c>
      <c r="Q33" s="169">
        <v>932</v>
      </c>
      <c r="R33" s="170">
        <v>0</v>
      </c>
      <c r="S33" s="134">
        <v>4347</v>
      </c>
      <c r="T33" s="213" t="s">
        <v>97</v>
      </c>
      <c r="U33" s="147" t="s">
        <v>97</v>
      </c>
    </row>
    <row r="34" spans="2:21" ht="20.25" customHeight="1" x14ac:dyDescent="0.2">
      <c r="B34" s="1263"/>
      <c r="C34" s="100" t="s">
        <v>105</v>
      </c>
      <c r="D34" s="101"/>
      <c r="E34" s="102" t="s">
        <v>106</v>
      </c>
      <c r="F34" s="167"/>
      <c r="G34" s="168">
        <v>953</v>
      </c>
      <c r="H34" s="169">
        <v>433</v>
      </c>
      <c r="I34" s="169">
        <v>966</v>
      </c>
      <c r="J34" s="169">
        <v>273</v>
      </c>
      <c r="K34" s="169">
        <v>1661</v>
      </c>
      <c r="L34" s="169">
        <v>1492</v>
      </c>
      <c r="M34" s="169">
        <v>124</v>
      </c>
      <c r="N34" s="169">
        <v>3095</v>
      </c>
      <c r="O34" s="169">
        <v>871</v>
      </c>
      <c r="P34" s="169">
        <v>1001</v>
      </c>
      <c r="Q34" s="169">
        <v>452</v>
      </c>
      <c r="R34" s="170">
        <v>295</v>
      </c>
      <c r="S34" s="134">
        <v>11616</v>
      </c>
      <c r="T34" s="213" t="s">
        <v>97</v>
      </c>
      <c r="U34" s="147" t="s">
        <v>97</v>
      </c>
    </row>
    <row r="35" spans="2:21" ht="20.25" customHeight="1" x14ac:dyDescent="0.2">
      <c r="B35" s="1263"/>
      <c r="C35" s="100" t="s">
        <v>107</v>
      </c>
      <c r="D35" s="101"/>
      <c r="E35" s="102" t="s">
        <v>108</v>
      </c>
      <c r="F35" s="167"/>
      <c r="G35" s="168">
        <v>22825</v>
      </c>
      <c r="H35" s="169">
        <v>7045</v>
      </c>
      <c r="I35" s="169">
        <v>10255</v>
      </c>
      <c r="J35" s="169">
        <v>2807</v>
      </c>
      <c r="K35" s="169">
        <v>3143</v>
      </c>
      <c r="L35" s="169">
        <v>19941</v>
      </c>
      <c r="M35" s="169">
        <v>1824</v>
      </c>
      <c r="N35" s="169">
        <v>29958</v>
      </c>
      <c r="O35" s="169">
        <v>34828</v>
      </c>
      <c r="P35" s="169">
        <v>3501</v>
      </c>
      <c r="Q35" s="169">
        <v>2727</v>
      </c>
      <c r="R35" s="170">
        <v>2018</v>
      </c>
      <c r="S35" s="134">
        <v>140872</v>
      </c>
      <c r="T35" s="213" t="s">
        <v>97</v>
      </c>
      <c r="U35" s="147" t="s">
        <v>97</v>
      </c>
    </row>
    <row r="36" spans="2:21" ht="20.25" customHeight="1" x14ac:dyDescent="0.2">
      <c r="B36" s="1263"/>
      <c r="C36" s="100" t="s">
        <v>109</v>
      </c>
      <c r="D36" s="101"/>
      <c r="E36" s="214" t="s">
        <v>110</v>
      </c>
      <c r="F36" s="167"/>
      <c r="G36" s="168">
        <v>134</v>
      </c>
      <c r="H36" s="169">
        <v>11315</v>
      </c>
      <c r="I36" s="169">
        <v>4730</v>
      </c>
      <c r="J36" s="169">
        <v>4605</v>
      </c>
      <c r="K36" s="169">
        <v>2195</v>
      </c>
      <c r="L36" s="169">
        <v>8745</v>
      </c>
      <c r="M36" s="169">
        <v>13100</v>
      </c>
      <c r="N36" s="169">
        <v>3790</v>
      </c>
      <c r="O36" s="169">
        <v>2509</v>
      </c>
      <c r="P36" s="169">
        <v>1318</v>
      </c>
      <c r="Q36" s="169">
        <v>104</v>
      </c>
      <c r="R36" s="170">
        <v>4065</v>
      </c>
      <c r="S36" s="134">
        <v>56610</v>
      </c>
      <c r="T36" s="213" t="s">
        <v>97</v>
      </c>
      <c r="U36" s="147" t="s">
        <v>97</v>
      </c>
    </row>
    <row r="37" spans="2:21" ht="20.25" customHeight="1" x14ac:dyDescent="0.2">
      <c r="B37" s="1263"/>
      <c r="C37" s="100"/>
      <c r="D37" s="101"/>
      <c r="E37" s="102" t="s">
        <v>111</v>
      </c>
      <c r="F37" s="167"/>
      <c r="G37" s="168">
        <v>4839</v>
      </c>
      <c r="H37" s="169">
        <v>3763</v>
      </c>
      <c r="I37" s="169">
        <v>2860</v>
      </c>
      <c r="J37" s="169">
        <v>9820</v>
      </c>
      <c r="K37" s="169">
        <v>5504</v>
      </c>
      <c r="L37" s="169">
        <v>909</v>
      </c>
      <c r="M37" s="169">
        <v>2038</v>
      </c>
      <c r="N37" s="169">
        <v>1738</v>
      </c>
      <c r="O37" s="169">
        <v>2169</v>
      </c>
      <c r="P37" s="169">
        <v>4146</v>
      </c>
      <c r="Q37" s="169">
        <v>722</v>
      </c>
      <c r="R37" s="170">
        <v>2662</v>
      </c>
      <c r="S37" s="134">
        <v>41170</v>
      </c>
      <c r="T37" s="213" t="s">
        <v>97</v>
      </c>
      <c r="U37" s="147" t="s">
        <v>97</v>
      </c>
    </row>
    <row r="38" spans="2:21" ht="20.25" customHeight="1" x14ac:dyDescent="0.2">
      <c r="B38" s="1263"/>
      <c r="C38" s="100"/>
      <c r="D38" s="101"/>
      <c r="E38" s="102" t="s">
        <v>112</v>
      </c>
      <c r="F38" s="167"/>
      <c r="G38" s="168">
        <v>718</v>
      </c>
      <c r="H38" s="169">
        <v>249</v>
      </c>
      <c r="I38" s="169">
        <v>1392</v>
      </c>
      <c r="J38" s="169">
        <v>2340</v>
      </c>
      <c r="K38" s="169">
        <v>5093</v>
      </c>
      <c r="L38" s="169">
        <v>252</v>
      </c>
      <c r="M38" s="169">
        <v>783</v>
      </c>
      <c r="N38" s="169">
        <v>525</v>
      </c>
      <c r="O38" s="169">
        <v>329</v>
      </c>
      <c r="P38" s="169">
        <v>0</v>
      </c>
      <c r="Q38" s="169">
        <v>58</v>
      </c>
      <c r="R38" s="170">
        <v>496</v>
      </c>
      <c r="S38" s="134">
        <v>12235</v>
      </c>
      <c r="T38" s="213" t="s">
        <v>97</v>
      </c>
      <c r="U38" s="147" t="s">
        <v>97</v>
      </c>
    </row>
    <row r="39" spans="2:21" ht="20.25" customHeight="1" thickBot="1" x14ac:dyDescent="0.25">
      <c r="B39" s="1263"/>
      <c r="C39" s="100"/>
      <c r="D39" s="101"/>
      <c r="E39" s="214" t="s">
        <v>113</v>
      </c>
      <c r="F39" s="167"/>
      <c r="G39" s="168">
        <v>284</v>
      </c>
      <c r="H39" s="169">
        <v>523</v>
      </c>
      <c r="I39" s="169">
        <v>3400</v>
      </c>
      <c r="J39" s="169">
        <v>372</v>
      </c>
      <c r="K39" s="169">
        <v>390</v>
      </c>
      <c r="L39" s="169">
        <v>1971</v>
      </c>
      <c r="M39" s="169">
        <v>1030</v>
      </c>
      <c r="N39" s="169">
        <v>202</v>
      </c>
      <c r="O39" s="169">
        <v>230</v>
      </c>
      <c r="P39" s="169">
        <v>0</v>
      </c>
      <c r="Q39" s="169">
        <v>0</v>
      </c>
      <c r="R39" s="170">
        <v>20</v>
      </c>
      <c r="S39" s="134">
        <v>8422</v>
      </c>
      <c r="T39" s="171">
        <v>4505</v>
      </c>
      <c r="U39" s="147">
        <v>186.94783573806882</v>
      </c>
    </row>
    <row r="40" spans="2:21" ht="20.25" customHeight="1" thickTop="1" x14ac:dyDescent="0.2">
      <c r="B40" s="1263"/>
      <c r="C40" s="97"/>
      <c r="D40" s="107"/>
      <c r="E40" s="111" t="s">
        <v>43</v>
      </c>
      <c r="F40" s="181"/>
      <c r="G40" s="182">
        <v>88589</v>
      </c>
      <c r="H40" s="183">
        <v>73572</v>
      </c>
      <c r="I40" s="183">
        <v>111783</v>
      </c>
      <c r="J40" s="183">
        <v>71826</v>
      </c>
      <c r="K40" s="183">
        <v>87193</v>
      </c>
      <c r="L40" s="183">
        <v>83290</v>
      </c>
      <c r="M40" s="183">
        <v>69257</v>
      </c>
      <c r="N40" s="183">
        <v>79017</v>
      </c>
      <c r="O40" s="183">
        <v>81715</v>
      </c>
      <c r="P40" s="183">
        <v>58843</v>
      </c>
      <c r="Q40" s="183">
        <v>46606</v>
      </c>
      <c r="R40" s="184">
        <v>92631</v>
      </c>
      <c r="S40" s="137">
        <v>944322</v>
      </c>
      <c r="T40" s="40">
        <v>783381</v>
      </c>
      <c r="U40" s="875">
        <v>120.54440942529881</v>
      </c>
    </row>
    <row r="41" spans="2:21" ht="20.25" customHeight="1" x14ac:dyDescent="0.2">
      <c r="B41" s="1263"/>
      <c r="C41" s="100"/>
      <c r="D41" s="98"/>
      <c r="E41" s="1275" t="s">
        <v>44</v>
      </c>
      <c r="F41" s="1276"/>
      <c r="G41" s="185">
        <v>57020</v>
      </c>
      <c r="H41" s="186">
        <v>31663</v>
      </c>
      <c r="I41" s="186">
        <v>60916</v>
      </c>
      <c r="J41" s="186">
        <v>35757</v>
      </c>
      <c r="K41" s="186">
        <v>48254</v>
      </c>
      <c r="L41" s="186">
        <v>35201</v>
      </c>
      <c r="M41" s="186">
        <v>34060</v>
      </c>
      <c r="N41" s="186">
        <v>50944</v>
      </c>
      <c r="O41" s="186">
        <v>60859</v>
      </c>
      <c r="P41" s="186">
        <v>39396</v>
      </c>
      <c r="Q41" s="186">
        <v>25398</v>
      </c>
      <c r="R41" s="187">
        <v>47272</v>
      </c>
      <c r="S41" s="138">
        <v>526740</v>
      </c>
      <c r="T41" s="188">
        <v>411965</v>
      </c>
      <c r="U41" s="876">
        <v>127.86037648829391</v>
      </c>
    </row>
    <row r="42" spans="2:21" ht="20.25" customHeight="1" x14ac:dyDescent="0.2">
      <c r="B42" s="1263"/>
      <c r="C42" s="100"/>
      <c r="D42" s="106"/>
      <c r="E42" s="1241" t="s">
        <v>45</v>
      </c>
      <c r="F42" s="1242"/>
      <c r="G42" s="190">
        <v>8852</v>
      </c>
      <c r="H42" s="191">
        <v>12707</v>
      </c>
      <c r="I42" s="191">
        <v>15028</v>
      </c>
      <c r="J42" s="191">
        <v>6475</v>
      </c>
      <c r="K42" s="191">
        <v>8805</v>
      </c>
      <c r="L42" s="191">
        <v>19688</v>
      </c>
      <c r="M42" s="191">
        <v>5726</v>
      </c>
      <c r="N42" s="191">
        <v>5781</v>
      </c>
      <c r="O42" s="191">
        <v>7164</v>
      </c>
      <c r="P42" s="191">
        <v>5892</v>
      </c>
      <c r="Q42" s="191">
        <v>4135</v>
      </c>
      <c r="R42" s="192">
        <v>6858</v>
      </c>
      <c r="S42" s="134">
        <v>107111</v>
      </c>
      <c r="T42" s="171">
        <v>93356</v>
      </c>
      <c r="U42" s="147">
        <v>114.73392176185784</v>
      </c>
    </row>
    <row r="43" spans="2:21" ht="20.25" customHeight="1" x14ac:dyDescent="0.2">
      <c r="B43" s="1263"/>
      <c r="C43" s="100" t="s">
        <v>46</v>
      </c>
      <c r="D43" s="106"/>
      <c r="E43" s="1241" t="s">
        <v>47</v>
      </c>
      <c r="F43" s="1242"/>
      <c r="G43" s="190">
        <v>6732</v>
      </c>
      <c r="H43" s="191">
        <v>7705</v>
      </c>
      <c r="I43" s="191">
        <v>10344</v>
      </c>
      <c r="J43" s="191">
        <v>10739</v>
      </c>
      <c r="K43" s="191">
        <v>9448</v>
      </c>
      <c r="L43" s="191">
        <v>8367</v>
      </c>
      <c r="M43" s="191">
        <v>16636</v>
      </c>
      <c r="N43" s="191">
        <v>4394</v>
      </c>
      <c r="O43" s="191">
        <v>4124</v>
      </c>
      <c r="P43" s="191">
        <v>9056</v>
      </c>
      <c r="Q43" s="191">
        <v>7228</v>
      </c>
      <c r="R43" s="192">
        <v>9928</v>
      </c>
      <c r="S43" s="134">
        <v>104701</v>
      </c>
      <c r="T43" s="171">
        <v>91443</v>
      </c>
      <c r="U43" s="147">
        <v>114.49864943188652</v>
      </c>
    </row>
    <row r="44" spans="2:21" ht="20.25" customHeight="1" x14ac:dyDescent="0.2">
      <c r="B44" s="1263"/>
      <c r="C44" s="100" t="s">
        <v>48</v>
      </c>
      <c r="D44" s="106"/>
      <c r="E44" s="1241" t="s">
        <v>49</v>
      </c>
      <c r="F44" s="1242"/>
      <c r="G44" s="190">
        <v>2341</v>
      </c>
      <c r="H44" s="191">
        <v>2815</v>
      </c>
      <c r="I44" s="191">
        <v>6186</v>
      </c>
      <c r="J44" s="191">
        <v>8807</v>
      </c>
      <c r="K44" s="191">
        <v>2028</v>
      </c>
      <c r="L44" s="191">
        <v>4561</v>
      </c>
      <c r="M44" s="191">
        <v>3093</v>
      </c>
      <c r="N44" s="191">
        <v>3920</v>
      </c>
      <c r="O44" s="191">
        <v>2483</v>
      </c>
      <c r="P44" s="191">
        <v>1221</v>
      </c>
      <c r="Q44" s="191">
        <v>1352</v>
      </c>
      <c r="R44" s="192">
        <v>1838</v>
      </c>
      <c r="S44" s="134">
        <v>40645</v>
      </c>
      <c r="T44" s="171">
        <v>37823</v>
      </c>
      <c r="U44" s="147">
        <v>107.46106866192528</v>
      </c>
    </row>
    <row r="45" spans="2:21" ht="20.25" customHeight="1" x14ac:dyDescent="0.2">
      <c r="B45" s="1263"/>
      <c r="C45" s="100" t="s">
        <v>22</v>
      </c>
      <c r="D45" s="106"/>
      <c r="E45" s="1241" t="s">
        <v>50</v>
      </c>
      <c r="F45" s="1242"/>
      <c r="G45" s="190">
        <v>2637</v>
      </c>
      <c r="H45" s="191">
        <v>8448</v>
      </c>
      <c r="I45" s="191">
        <v>5339</v>
      </c>
      <c r="J45" s="191">
        <v>1321</v>
      </c>
      <c r="K45" s="191">
        <v>2388</v>
      </c>
      <c r="L45" s="191">
        <v>4195</v>
      </c>
      <c r="M45" s="191">
        <v>2864</v>
      </c>
      <c r="N45" s="191">
        <v>2122</v>
      </c>
      <c r="O45" s="191">
        <v>2861</v>
      </c>
      <c r="P45" s="191">
        <v>800</v>
      </c>
      <c r="Q45" s="191">
        <v>921</v>
      </c>
      <c r="R45" s="192">
        <v>3474</v>
      </c>
      <c r="S45" s="134">
        <v>37370</v>
      </c>
      <c r="T45" s="171">
        <v>36479</v>
      </c>
      <c r="U45" s="147">
        <v>102.44250116505387</v>
      </c>
    </row>
    <row r="46" spans="2:21" ht="20.25" customHeight="1" x14ac:dyDescent="0.2">
      <c r="B46" s="1263"/>
      <c r="C46" s="100"/>
      <c r="D46" s="106"/>
      <c r="E46" s="1241" t="s">
        <v>51</v>
      </c>
      <c r="F46" s="1242"/>
      <c r="G46" s="190">
        <v>1534</v>
      </c>
      <c r="H46" s="191">
        <v>1752</v>
      </c>
      <c r="I46" s="191">
        <v>5185</v>
      </c>
      <c r="J46" s="191">
        <v>939</v>
      </c>
      <c r="K46" s="191">
        <v>1527</v>
      </c>
      <c r="L46" s="191">
        <v>548</v>
      </c>
      <c r="M46" s="191">
        <v>876</v>
      </c>
      <c r="N46" s="191">
        <v>5840</v>
      </c>
      <c r="O46" s="191">
        <v>212</v>
      </c>
      <c r="P46" s="191">
        <v>744</v>
      </c>
      <c r="Q46" s="191">
        <v>1856</v>
      </c>
      <c r="R46" s="192">
        <v>2104</v>
      </c>
      <c r="S46" s="134">
        <v>23117</v>
      </c>
      <c r="T46" s="171">
        <v>20726</v>
      </c>
      <c r="U46" s="147">
        <v>111.53623468107692</v>
      </c>
    </row>
    <row r="47" spans="2:21" ht="20.25" customHeight="1" x14ac:dyDescent="0.2">
      <c r="B47" s="1263"/>
      <c r="C47" s="100"/>
      <c r="D47" s="106"/>
      <c r="E47" s="1254" t="s">
        <v>52</v>
      </c>
      <c r="F47" s="1255"/>
      <c r="G47" s="193">
        <v>9473</v>
      </c>
      <c r="H47" s="194">
        <v>8482</v>
      </c>
      <c r="I47" s="194">
        <v>8785</v>
      </c>
      <c r="J47" s="194">
        <v>7788</v>
      </c>
      <c r="K47" s="194">
        <v>14743</v>
      </c>
      <c r="L47" s="194">
        <v>10730</v>
      </c>
      <c r="M47" s="194">
        <v>6002</v>
      </c>
      <c r="N47" s="194">
        <v>6016</v>
      </c>
      <c r="O47" s="194">
        <v>4012</v>
      </c>
      <c r="P47" s="194">
        <v>1734</v>
      </c>
      <c r="Q47" s="194">
        <v>5716</v>
      </c>
      <c r="R47" s="195">
        <v>18542</v>
      </c>
      <c r="S47" s="133">
        <v>102023</v>
      </c>
      <c r="T47" s="13">
        <v>91589</v>
      </c>
      <c r="U47" s="872">
        <v>111.39219775300529</v>
      </c>
    </row>
    <row r="48" spans="2:21" ht="20.25" customHeight="1" x14ac:dyDescent="0.2">
      <c r="B48" s="1263"/>
      <c r="C48" s="100"/>
      <c r="D48" s="106"/>
      <c r="E48" s="1256" t="s">
        <v>114</v>
      </c>
      <c r="F48" s="1257"/>
      <c r="G48" s="215" t="s">
        <v>97</v>
      </c>
      <c r="H48" s="216" t="s">
        <v>97</v>
      </c>
      <c r="I48" s="216" t="s">
        <v>97</v>
      </c>
      <c r="J48" s="216" t="s">
        <v>97</v>
      </c>
      <c r="K48" s="216" t="s">
        <v>97</v>
      </c>
      <c r="L48" s="216" t="s">
        <v>97</v>
      </c>
      <c r="M48" s="216" t="s">
        <v>97</v>
      </c>
      <c r="N48" s="216" t="s">
        <v>97</v>
      </c>
      <c r="O48" s="216" t="s">
        <v>97</v>
      </c>
      <c r="P48" s="216" t="s">
        <v>97</v>
      </c>
      <c r="Q48" s="216" t="s">
        <v>97</v>
      </c>
      <c r="R48" s="217">
        <v>2615</v>
      </c>
      <c r="S48" s="139">
        <v>2615</v>
      </c>
      <c r="T48" s="41" t="s">
        <v>97</v>
      </c>
      <c r="U48" s="220" t="s">
        <v>97</v>
      </c>
    </row>
    <row r="49" spans="2:21" ht="20.25" customHeight="1" thickBot="1" x14ac:dyDescent="0.25">
      <c r="B49" s="1263"/>
      <c r="C49" s="113"/>
      <c r="D49" s="196"/>
      <c r="E49" s="197" t="s">
        <v>53</v>
      </c>
      <c r="F49" s="198"/>
      <c r="G49" s="199">
        <v>47306</v>
      </c>
      <c r="H49" s="200">
        <v>37320</v>
      </c>
      <c r="I49" s="200">
        <v>43959</v>
      </c>
      <c r="J49" s="200">
        <v>29406</v>
      </c>
      <c r="K49" s="200">
        <v>24063</v>
      </c>
      <c r="L49" s="200">
        <v>19719</v>
      </c>
      <c r="M49" s="200">
        <v>22050</v>
      </c>
      <c r="N49" s="200">
        <v>30259</v>
      </c>
      <c r="O49" s="200">
        <v>27146</v>
      </c>
      <c r="P49" s="200">
        <v>17300</v>
      </c>
      <c r="Q49" s="200">
        <v>18362</v>
      </c>
      <c r="R49" s="201">
        <v>18708</v>
      </c>
      <c r="S49" s="202">
        <v>335598</v>
      </c>
      <c r="T49" s="203">
        <v>312484</v>
      </c>
      <c r="U49" s="880">
        <v>107.39685871916642</v>
      </c>
    </row>
    <row r="50" spans="2:21" ht="24.75" customHeight="1" thickTop="1" x14ac:dyDescent="0.2">
      <c r="B50" s="1263"/>
      <c r="C50" s="1271" t="s">
        <v>54</v>
      </c>
      <c r="D50" s="1271"/>
      <c r="E50" s="1271"/>
      <c r="F50" s="1272"/>
      <c r="G50" s="204">
        <v>242.23707664884137</v>
      </c>
      <c r="H50" s="205">
        <v>196.96625222024866</v>
      </c>
      <c r="I50" s="205">
        <v>229.7079646017699</v>
      </c>
      <c r="J50" s="205">
        <v>260.90721649484539</v>
      </c>
      <c r="K50" s="205">
        <v>252.28117913832199</v>
      </c>
      <c r="L50" s="205">
        <v>242.37411764705882</v>
      </c>
      <c r="M50" s="205">
        <v>184.0866935483871</v>
      </c>
      <c r="N50" s="205">
        <v>252.9537037037037</v>
      </c>
      <c r="O50" s="205">
        <v>276.29695431472084</v>
      </c>
      <c r="P50" s="205">
        <v>303.35856573705178</v>
      </c>
      <c r="Q50" s="205">
        <v>198.07317073170731</v>
      </c>
      <c r="R50" s="206">
        <v>207.33519553072625</v>
      </c>
      <c r="S50" s="141">
        <v>232.9668729523116</v>
      </c>
      <c r="T50" s="43">
        <v>201.29775900073474</v>
      </c>
      <c r="U50" s="872">
        <v>115.73247218885396</v>
      </c>
    </row>
    <row r="51" spans="2:21" ht="24.75" customHeight="1" thickBot="1" x14ac:dyDescent="0.25">
      <c r="B51" s="1264"/>
      <c r="C51" s="1273" t="s">
        <v>55</v>
      </c>
      <c r="D51" s="1273"/>
      <c r="E51" s="1273"/>
      <c r="F51" s="1274"/>
      <c r="G51" s="207">
        <v>13.898605541042716</v>
      </c>
      <c r="H51" s="208">
        <v>14.72203585470548</v>
      </c>
      <c r="I51" s="208">
        <v>12.958257888045614</v>
      </c>
      <c r="J51" s="208">
        <v>13.760174648332542</v>
      </c>
      <c r="K51" s="208">
        <v>14.140630617674553</v>
      </c>
      <c r="L51" s="208">
        <v>18.439553825393897</v>
      </c>
      <c r="M51" s="208">
        <v>14.443580448377451</v>
      </c>
      <c r="N51" s="208">
        <v>16.394450748563273</v>
      </c>
      <c r="O51" s="208">
        <v>10.873196094101653</v>
      </c>
      <c r="P51" s="208">
        <v>18.484233613070145</v>
      </c>
      <c r="Q51" s="208">
        <v>14.180519640438369</v>
      </c>
      <c r="R51" s="209">
        <v>16.77137391210627</v>
      </c>
      <c r="S51" s="142">
        <v>14.762728920557535</v>
      </c>
      <c r="T51" s="44">
        <v>14.739982570845861</v>
      </c>
      <c r="U51" s="871">
        <v>100.15431734469391</v>
      </c>
    </row>
    <row r="52" spans="2:21" ht="24.75" customHeight="1" thickTop="1" x14ac:dyDescent="0.2">
      <c r="B52" s="1246" t="s">
        <v>56</v>
      </c>
      <c r="C52" s="1247"/>
      <c r="D52" s="116"/>
      <c r="E52" s="117" t="s">
        <v>57</v>
      </c>
      <c r="F52" s="210"/>
      <c r="G52" s="18">
        <v>152692</v>
      </c>
      <c r="H52" s="23">
        <v>203214</v>
      </c>
      <c r="I52" s="23">
        <v>199233</v>
      </c>
      <c r="J52" s="23">
        <v>151441</v>
      </c>
      <c r="K52" s="23">
        <v>153482</v>
      </c>
      <c r="L52" s="23">
        <v>157425</v>
      </c>
      <c r="M52" s="23">
        <v>132850</v>
      </c>
      <c r="N52" s="23">
        <v>176728</v>
      </c>
      <c r="O52" s="23">
        <v>96292</v>
      </c>
      <c r="P52" s="23">
        <v>81643</v>
      </c>
      <c r="Q52" s="23">
        <v>105812</v>
      </c>
      <c r="R52" s="24">
        <v>155831</v>
      </c>
      <c r="S52" s="143">
        <v>1766643</v>
      </c>
      <c r="T52" s="13">
        <v>1670135</v>
      </c>
      <c r="U52" s="872">
        <v>105.77845503507201</v>
      </c>
    </row>
    <row r="53" spans="2:21" ht="24.75" customHeight="1" x14ac:dyDescent="0.2">
      <c r="B53" s="1248" t="s">
        <v>58</v>
      </c>
      <c r="C53" s="1249"/>
      <c r="D53" s="119"/>
      <c r="E53" s="120" t="s">
        <v>59</v>
      </c>
      <c r="F53" s="211"/>
      <c r="G53" s="19">
        <v>138632</v>
      </c>
      <c r="H53" s="25">
        <v>175253</v>
      </c>
      <c r="I53" s="25">
        <v>212373</v>
      </c>
      <c r="J53" s="25">
        <v>160575</v>
      </c>
      <c r="K53" s="25">
        <v>146858</v>
      </c>
      <c r="L53" s="25">
        <v>110229</v>
      </c>
      <c r="M53" s="25">
        <v>155659</v>
      </c>
      <c r="N53" s="25">
        <v>100061</v>
      </c>
      <c r="O53" s="25">
        <v>118506</v>
      </c>
      <c r="P53" s="25">
        <v>105960</v>
      </c>
      <c r="Q53" s="25">
        <v>80687</v>
      </c>
      <c r="R53" s="26">
        <v>160596</v>
      </c>
      <c r="S53" s="144">
        <v>1665389</v>
      </c>
      <c r="T53" s="41">
        <v>1644842</v>
      </c>
      <c r="U53" s="220">
        <v>101.24917773257249</v>
      </c>
    </row>
    <row r="54" spans="2:21" ht="24.75" customHeight="1" x14ac:dyDescent="0.2">
      <c r="B54" s="1250" t="s">
        <v>60</v>
      </c>
      <c r="C54" s="1251"/>
      <c r="D54" s="116"/>
      <c r="E54" s="117" t="s">
        <v>61</v>
      </c>
      <c r="F54" s="210"/>
      <c r="G54" s="18">
        <v>427219</v>
      </c>
      <c r="H54" s="23">
        <v>489359</v>
      </c>
      <c r="I54" s="23">
        <v>567348</v>
      </c>
      <c r="J54" s="23">
        <v>413248</v>
      </c>
      <c r="K54" s="23">
        <v>411596</v>
      </c>
      <c r="L54" s="23">
        <v>370663</v>
      </c>
      <c r="M54" s="23">
        <v>379816</v>
      </c>
      <c r="N54" s="23">
        <v>386065</v>
      </c>
      <c r="O54" s="23">
        <v>323659</v>
      </c>
      <c r="P54" s="23">
        <v>263746</v>
      </c>
      <c r="Q54" s="23">
        <v>251467</v>
      </c>
      <c r="R54" s="24">
        <v>427766</v>
      </c>
      <c r="S54" s="145">
        <v>4711952</v>
      </c>
      <c r="T54" s="13">
        <v>4410842</v>
      </c>
      <c r="U54" s="872">
        <v>106.8265877580743</v>
      </c>
    </row>
    <row r="55" spans="2:21" ht="24.75" customHeight="1" thickBot="1" x14ac:dyDescent="0.25">
      <c r="B55" s="1252" t="s">
        <v>62</v>
      </c>
      <c r="C55" s="1253"/>
      <c r="D55" s="122"/>
      <c r="E55" s="123" t="s">
        <v>63</v>
      </c>
      <c r="F55" s="212"/>
      <c r="G55" s="20">
        <v>15123499</v>
      </c>
      <c r="H55" s="27">
        <v>14677806</v>
      </c>
      <c r="I55" s="27">
        <v>17212212</v>
      </c>
      <c r="J55" s="27">
        <v>15235433</v>
      </c>
      <c r="K55" s="27">
        <v>14329213</v>
      </c>
      <c r="L55" s="27">
        <v>15444264</v>
      </c>
      <c r="M55" s="27">
        <v>15283432</v>
      </c>
      <c r="N55" s="27">
        <v>14161369</v>
      </c>
      <c r="O55" s="27">
        <v>14643000</v>
      </c>
      <c r="P55" s="27">
        <v>12681691</v>
      </c>
      <c r="Q55" s="27">
        <v>12836526</v>
      </c>
      <c r="R55" s="28">
        <v>14904472</v>
      </c>
      <c r="S55" s="146">
        <v>176532917</v>
      </c>
      <c r="T55" s="45">
        <v>171030209</v>
      </c>
      <c r="U55" s="878">
        <v>103.21738950807222</v>
      </c>
    </row>
    <row r="56" spans="2:21" s="10" customFormat="1" ht="33.75" customHeight="1" x14ac:dyDescent="0.2">
      <c r="B56" s="10" t="s">
        <v>64</v>
      </c>
      <c r="C56" s="1243" t="s">
        <v>88</v>
      </c>
      <c r="D56" s="1243"/>
      <c r="E56" s="1243"/>
      <c r="F56" s="1243"/>
      <c r="G56" s="1243"/>
      <c r="H56" s="1243"/>
      <c r="I56" s="1243"/>
      <c r="J56" s="1243"/>
      <c r="K56" s="1243"/>
      <c r="L56" s="1243"/>
      <c r="M56" s="1243"/>
      <c r="N56" s="1243"/>
      <c r="O56" s="1243"/>
      <c r="P56" s="1243"/>
      <c r="Q56" s="1243"/>
      <c r="R56" s="1244" t="s">
        <v>115</v>
      </c>
      <c r="S56" s="1244"/>
      <c r="T56" s="1244"/>
      <c r="U56" s="1245"/>
    </row>
    <row r="57" spans="2:21" x14ac:dyDescent="0.2">
      <c r="E57" s="2"/>
      <c r="G57" s="4"/>
      <c r="H57" s="4"/>
      <c r="I57" s="4"/>
      <c r="J57" s="4"/>
      <c r="K57" s="4"/>
      <c r="U57" s="879"/>
    </row>
    <row r="58" spans="2:21" x14ac:dyDescent="0.2">
      <c r="E58" s="2"/>
    </row>
    <row r="59" spans="2:21" x14ac:dyDescent="0.2">
      <c r="E59" s="2"/>
    </row>
  </sheetData>
  <mergeCells count="38">
    <mergeCell ref="C56:Q56"/>
    <mergeCell ref="R56:U56"/>
    <mergeCell ref="B52:C52"/>
    <mergeCell ref="B53:C53"/>
    <mergeCell ref="B54:C54"/>
    <mergeCell ref="B55:C55"/>
    <mergeCell ref="T22:T23"/>
    <mergeCell ref="U22:U23"/>
    <mergeCell ref="E41:F41"/>
    <mergeCell ref="E42:F42"/>
    <mergeCell ref="E47:F47"/>
    <mergeCell ref="B6:B51"/>
    <mergeCell ref="C6:F6"/>
    <mergeCell ref="C7:F7"/>
    <mergeCell ref="C8:F8"/>
    <mergeCell ref="C9:F9"/>
    <mergeCell ref="E43:F43"/>
    <mergeCell ref="E44:F44"/>
    <mergeCell ref="E45:F45"/>
    <mergeCell ref="E46:F46"/>
    <mergeCell ref="E48:F48"/>
    <mergeCell ref="C50:F50"/>
    <mergeCell ref="C51:F51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16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U57"/>
  <sheetViews>
    <sheetView tabSelected="1" view="pageBreakPreview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189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2"/>
      <c r="D4" s="92"/>
      <c r="E4" s="93" t="s">
        <v>65</v>
      </c>
      <c r="F4" s="148"/>
      <c r="G4" s="1281" t="s">
        <v>83</v>
      </c>
      <c r="H4" s="1258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84</v>
      </c>
      <c r="Q4" s="1258" t="s">
        <v>9</v>
      </c>
      <c r="R4" s="1277" t="s">
        <v>6</v>
      </c>
      <c r="S4" s="1283" t="s">
        <v>10</v>
      </c>
      <c r="T4" s="125" t="s">
        <v>85</v>
      </c>
      <c r="U4" s="126" t="s">
        <v>86</v>
      </c>
    </row>
    <row r="5" spans="2:21" ht="15" customHeight="1" thickBot="1" x14ac:dyDescent="0.25">
      <c r="B5" s="1280"/>
      <c r="C5" s="95" t="s">
        <v>11</v>
      </c>
      <c r="D5" s="95"/>
      <c r="E5" s="96"/>
      <c r="F5" s="149"/>
      <c r="G5" s="1282"/>
      <c r="H5" s="1259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62" t="s">
        <v>124</v>
      </c>
      <c r="C6" s="1265" t="s">
        <v>14</v>
      </c>
      <c r="D6" s="1265"/>
      <c r="E6" s="1265"/>
      <c r="F6" s="1266"/>
      <c r="G6" s="150">
        <v>104762</v>
      </c>
      <c r="H6" s="151">
        <v>110811</v>
      </c>
      <c r="I6" s="151">
        <v>124941</v>
      </c>
      <c r="J6" s="151">
        <v>117992</v>
      </c>
      <c r="K6" s="151">
        <v>71909</v>
      </c>
      <c r="L6" s="151">
        <v>84155</v>
      </c>
      <c r="M6" s="151">
        <v>87697</v>
      </c>
      <c r="N6" s="151">
        <v>75023</v>
      </c>
      <c r="O6" s="151">
        <v>76752</v>
      </c>
      <c r="P6" s="151">
        <v>54548</v>
      </c>
      <c r="Q6" s="151">
        <v>81316</v>
      </c>
      <c r="R6" s="152">
        <v>105959</v>
      </c>
      <c r="S6" s="153">
        <v>1095865</v>
      </c>
      <c r="T6" s="154">
        <v>1227907</v>
      </c>
      <c r="U6" s="940">
        <v>89.246579749117799</v>
      </c>
    </row>
    <row r="7" spans="2:21" ht="24.75" customHeight="1" x14ac:dyDescent="0.2">
      <c r="B7" s="1263"/>
      <c r="C7" s="1267" t="s">
        <v>66</v>
      </c>
      <c r="D7" s="1267"/>
      <c r="E7" s="1267"/>
      <c r="F7" s="1268"/>
      <c r="G7" s="155">
        <v>88.081925725384025</v>
      </c>
      <c r="H7" s="156">
        <v>87.477994521326565</v>
      </c>
      <c r="I7" s="156">
        <v>79.556438518405315</v>
      </c>
      <c r="J7" s="156">
        <v>106.10505112272151</v>
      </c>
      <c r="K7" s="156">
        <v>62.019923239466991</v>
      </c>
      <c r="L7" s="156">
        <v>75.037895675434683</v>
      </c>
      <c r="M7" s="156">
        <v>92.932835979060258</v>
      </c>
      <c r="N7" s="156">
        <v>110.3084749750044</v>
      </c>
      <c r="O7" s="156">
        <v>80.685413929040735</v>
      </c>
      <c r="P7" s="156">
        <v>106.6640594446617</v>
      </c>
      <c r="Q7" s="156">
        <v>102.21741753821401</v>
      </c>
      <c r="R7" s="157">
        <v>108.39019200671052</v>
      </c>
      <c r="S7" s="158">
        <v>89.246579749117799</v>
      </c>
      <c r="T7" s="38" t="s">
        <v>68</v>
      </c>
      <c r="U7" s="147" t="s">
        <v>68</v>
      </c>
    </row>
    <row r="8" spans="2:21" s="9" customFormat="1" ht="24.75" customHeight="1" x14ac:dyDescent="0.2">
      <c r="B8" s="1263"/>
      <c r="C8" s="1267" t="s">
        <v>87</v>
      </c>
      <c r="D8" s="1267"/>
      <c r="E8" s="1267"/>
      <c r="F8" s="1268"/>
      <c r="G8" s="159">
        <v>566</v>
      </c>
      <c r="H8" s="160">
        <v>589</v>
      </c>
      <c r="I8" s="160">
        <v>534</v>
      </c>
      <c r="J8" s="160">
        <v>553</v>
      </c>
      <c r="K8" s="160">
        <v>402</v>
      </c>
      <c r="L8" s="160">
        <v>443</v>
      </c>
      <c r="M8" s="160">
        <v>452</v>
      </c>
      <c r="N8" s="160">
        <v>407</v>
      </c>
      <c r="O8" s="160">
        <v>374</v>
      </c>
      <c r="P8" s="160">
        <v>245</v>
      </c>
      <c r="Q8" s="160">
        <v>368</v>
      </c>
      <c r="R8" s="161">
        <v>511</v>
      </c>
      <c r="S8" s="131">
        <v>5444</v>
      </c>
      <c r="T8" s="162">
        <v>5809</v>
      </c>
      <c r="U8" s="870">
        <v>93.716646582888615</v>
      </c>
    </row>
    <row r="9" spans="2:21" s="9" customFormat="1" ht="24.75" customHeight="1" thickBot="1" x14ac:dyDescent="0.25">
      <c r="B9" s="1263"/>
      <c r="C9" s="1269" t="s">
        <v>16</v>
      </c>
      <c r="D9" s="1269"/>
      <c r="E9" s="1269"/>
      <c r="F9" s="1270"/>
      <c r="G9" s="17">
        <v>1544196</v>
      </c>
      <c r="H9" s="21">
        <v>1716974</v>
      </c>
      <c r="I9" s="21">
        <v>1886967</v>
      </c>
      <c r="J9" s="21">
        <v>2036018</v>
      </c>
      <c r="K9" s="21">
        <v>1052587</v>
      </c>
      <c r="L9" s="21">
        <v>1252749</v>
      </c>
      <c r="M9" s="21">
        <v>1166131</v>
      </c>
      <c r="N9" s="21">
        <v>1150354</v>
      </c>
      <c r="O9" s="21">
        <v>1160640</v>
      </c>
      <c r="P9" s="21">
        <v>720532</v>
      </c>
      <c r="Q9" s="21">
        <v>979348</v>
      </c>
      <c r="R9" s="22">
        <v>1486535</v>
      </c>
      <c r="S9" s="132">
        <v>16153031</v>
      </c>
      <c r="T9" s="39">
        <v>18815050</v>
      </c>
      <c r="U9" s="871">
        <v>85.851650673264217</v>
      </c>
    </row>
    <row r="10" spans="2:21" ht="20.25" customHeight="1" thickTop="1" x14ac:dyDescent="0.2">
      <c r="B10" s="1263"/>
      <c r="C10" s="97"/>
      <c r="D10" s="98"/>
      <c r="E10" s="99" t="s">
        <v>17</v>
      </c>
      <c r="F10" s="163"/>
      <c r="G10" s="164">
        <v>1009</v>
      </c>
      <c r="H10" s="165">
        <v>1246</v>
      </c>
      <c r="I10" s="165">
        <v>0</v>
      </c>
      <c r="J10" s="165">
        <v>1490</v>
      </c>
      <c r="K10" s="165">
        <v>681</v>
      </c>
      <c r="L10" s="165">
        <v>0</v>
      </c>
      <c r="M10" s="165">
        <v>15</v>
      </c>
      <c r="N10" s="165">
        <v>316</v>
      </c>
      <c r="O10" s="165">
        <v>225</v>
      </c>
      <c r="P10" s="165">
        <v>0</v>
      </c>
      <c r="Q10" s="165">
        <v>0</v>
      </c>
      <c r="R10" s="166">
        <v>1187</v>
      </c>
      <c r="S10" s="133">
        <v>6169</v>
      </c>
      <c r="T10" s="13">
        <v>10454</v>
      </c>
      <c r="U10" s="872">
        <v>59.010904916778259</v>
      </c>
    </row>
    <row r="11" spans="2:21" ht="20.25" customHeight="1" x14ac:dyDescent="0.2">
      <c r="B11" s="1263"/>
      <c r="C11" s="100" t="s">
        <v>18</v>
      </c>
      <c r="D11" s="101"/>
      <c r="E11" s="102" t="s">
        <v>19</v>
      </c>
      <c r="F11" s="167"/>
      <c r="G11" s="168">
        <v>0</v>
      </c>
      <c r="H11" s="169">
        <v>2548</v>
      </c>
      <c r="I11" s="169">
        <v>375</v>
      </c>
      <c r="J11" s="169">
        <v>690</v>
      </c>
      <c r="K11" s="169">
        <v>128</v>
      </c>
      <c r="L11" s="169">
        <v>928</v>
      </c>
      <c r="M11" s="169">
        <v>80</v>
      </c>
      <c r="N11" s="169">
        <v>556</v>
      </c>
      <c r="O11" s="169">
        <v>235</v>
      </c>
      <c r="P11" s="169">
        <v>1529</v>
      </c>
      <c r="Q11" s="169">
        <v>48</v>
      </c>
      <c r="R11" s="170">
        <v>76</v>
      </c>
      <c r="S11" s="134">
        <v>7193</v>
      </c>
      <c r="T11" s="171">
        <v>29736</v>
      </c>
      <c r="U11" s="147">
        <v>24.189534570890501</v>
      </c>
    </row>
    <row r="12" spans="2:21" ht="20.25" customHeight="1" x14ac:dyDescent="0.2">
      <c r="B12" s="1263"/>
      <c r="C12" s="103" t="s">
        <v>20</v>
      </c>
      <c r="D12" s="104"/>
      <c r="E12" s="102" t="s">
        <v>21</v>
      </c>
      <c r="F12" s="167"/>
      <c r="G12" s="168">
        <v>2623</v>
      </c>
      <c r="H12" s="169">
        <v>6306</v>
      </c>
      <c r="I12" s="169">
        <v>10363</v>
      </c>
      <c r="J12" s="169">
        <v>12523</v>
      </c>
      <c r="K12" s="169">
        <v>4040</v>
      </c>
      <c r="L12" s="169">
        <v>1594</v>
      </c>
      <c r="M12" s="169">
        <v>3639</v>
      </c>
      <c r="N12" s="169">
        <v>4956</v>
      </c>
      <c r="O12" s="169">
        <v>2267</v>
      </c>
      <c r="P12" s="169">
        <v>178</v>
      </c>
      <c r="Q12" s="169">
        <v>4222</v>
      </c>
      <c r="R12" s="170">
        <v>1121</v>
      </c>
      <c r="S12" s="134">
        <v>53832</v>
      </c>
      <c r="T12" s="171">
        <v>52622</v>
      </c>
      <c r="U12" s="147">
        <v>102.29941849416593</v>
      </c>
    </row>
    <row r="13" spans="2:21" ht="20.25" customHeight="1" x14ac:dyDescent="0.2">
      <c r="B13" s="1263"/>
      <c r="C13" s="100" t="s">
        <v>22</v>
      </c>
      <c r="D13" s="104"/>
      <c r="E13" s="102" t="s">
        <v>23</v>
      </c>
      <c r="F13" s="167"/>
      <c r="G13" s="168">
        <v>8550</v>
      </c>
      <c r="H13" s="169">
        <v>13892</v>
      </c>
      <c r="I13" s="169">
        <v>18440</v>
      </c>
      <c r="J13" s="169">
        <v>20450</v>
      </c>
      <c r="K13" s="169">
        <v>12740</v>
      </c>
      <c r="L13" s="169">
        <v>13928</v>
      </c>
      <c r="M13" s="169">
        <v>26385</v>
      </c>
      <c r="N13" s="169">
        <v>14587</v>
      </c>
      <c r="O13" s="169">
        <v>16569</v>
      </c>
      <c r="P13" s="169">
        <v>23611</v>
      </c>
      <c r="Q13" s="169">
        <v>32751</v>
      </c>
      <c r="R13" s="170">
        <v>23080</v>
      </c>
      <c r="S13" s="134">
        <v>224983</v>
      </c>
      <c r="T13" s="171">
        <v>325443</v>
      </c>
      <c r="U13" s="147">
        <v>69.131307172070066</v>
      </c>
    </row>
    <row r="14" spans="2:21" ht="20.25" customHeight="1" x14ac:dyDescent="0.2">
      <c r="B14" s="1263"/>
      <c r="C14" s="100"/>
      <c r="D14" s="104"/>
      <c r="E14" s="102" t="s">
        <v>24</v>
      </c>
      <c r="F14" s="167"/>
      <c r="G14" s="168">
        <v>17278</v>
      </c>
      <c r="H14" s="169">
        <v>14479</v>
      </c>
      <c r="I14" s="169">
        <v>28253</v>
      </c>
      <c r="J14" s="169">
        <v>16128</v>
      </c>
      <c r="K14" s="169">
        <v>5945</v>
      </c>
      <c r="L14" s="169">
        <v>13303</v>
      </c>
      <c r="M14" s="169">
        <v>7349</v>
      </c>
      <c r="N14" s="169">
        <v>778</v>
      </c>
      <c r="O14" s="169">
        <v>15577</v>
      </c>
      <c r="P14" s="169">
        <v>2895</v>
      </c>
      <c r="Q14" s="169">
        <v>836</v>
      </c>
      <c r="R14" s="170">
        <v>13157</v>
      </c>
      <c r="S14" s="134">
        <v>135978</v>
      </c>
      <c r="T14" s="171">
        <v>88273</v>
      </c>
      <c r="U14" s="147">
        <v>154.04257247402944</v>
      </c>
    </row>
    <row r="15" spans="2:21" ht="20.25" customHeight="1" thickBot="1" x14ac:dyDescent="0.25">
      <c r="B15" s="1263"/>
      <c r="C15" s="105"/>
      <c r="D15" s="106"/>
      <c r="E15" s="99" t="s">
        <v>25</v>
      </c>
      <c r="F15" s="163"/>
      <c r="G15" s="164">
        <v>75302</v>
      </c>
      <c r="H15" s="165">
        <v>72340</v>
      </c>
      <c r="I15" s="165">
        <v>67510</v>
      </c>
      <c r="J15" s="165">
        <v>66711</v>
      </c>
      <c r="K15" s="165">
        <v>48375</v>
      </c>
      <c r="L15" s="165">
        <v>54402</v>
      </c>
      <c r="M15" s="165">
        <v>50229</v>
      </c>
      <c r="N15" s="165">
        <v>53830</v>
      </c>
      <c r="O15" s="165">
        <v>41879</v>
      </c>
      <c r="P15" s="165">
        <v>26335</v>
      </c>
      <c r="Q15" s="165">
        <v>43459</v>
      </c>
      <c r="R15" s="166">
        <v>67338</v>
      </c>
      <c r="S15" s="133">
        <v>667710</v>
      </c>
      <c r="T15" s="13">
        <v>721379</v>
      </c>
      <c r="U15" s="872">
        <v>92.560221464722432</v>
      </c>
    </row>
    <row r="16" spans="2:21" ht="20.25" customHeight="1" thickTop="1" x14ac:dyDescent="0.2">
      <c r="B16" s="1263"/>
      <c r="C16" s="97"/>
      <c r="D16" s="107"/>
      <c r="E16" s="108" t="s">
        <v>26</v>
      </c>
      <c r="F16" s="172"/>
      <c r="G16" s="173">
        <v>59013</v>
      </c>
      <c r="H16" s="174">
        <v>60879</v>
      </c>
      <c r="I16" s="174">
        <v>55533</v>
      </c>
      <c r="J16" s="174">
        <v>48350</v>
      </c>
      <c r="K16" s="174">
        <v>41227</v>
      </c>
      <c r="L16" s="174">
        <v>41949</v>
      </c>
      <c r="M16" s="174">
        <v>41179</v>
      </c>
      <c r="N16" s="174">
        <v>37954</v>
      </c>
      <c r="O16" s="174">
        <v>32300</v>
      </c>
      <c r="P16" s="174">
        <v>21205</v>
      </c>
      <c r="Q16" s="174">
        <v>38812</v>
      </c>
      <c r="R16" s="175">
        <v>57840</v>
      </c>
      <c r="S16" s="135">
        <v>536241</v>
      </c>
      <c r="T16" s="176">
        <v>556175</v>
      </c>
      <c r="U16" s="873">
        <v>96.415876297927809</v>
      </c>
    </row>
    <row r="17" spans="2:21" ht="20.25" customHeight="1" x14ac:dyDescent="0.2">
      <c r="B17" s="1263"/>
      <c r="C17" s="100" t="s">
        <v>27</v>
      </c>
      <c r="D17" s="101"/>
      <c r="E17" s="102" t="s">
        <v>28</v>
      </c>
      <c r="F17" s="167"/>
      <c r="G17" s="168">
        <v>0</v>
      </c>
      <c r="H17" s="169">
        <v>2340</v>
      </c>
      <c r="I17" s="169">
        <v>4821</v>
      </c>
      <c r="J17" s="169">
        <v>5168</v>
      </c>
      <c r="K17" s="169">
        <v>0</v>
      </c>
      <c r="L17" s="169">
        <v>0</v>
      </c>
      <c r="M17" s="169">
        <v>0</v>
      </c>
      <c r="N17" s="169">
        <v>0</v>
      </c>
      <c r="O17" s="169">
        <v>12929</v>
      </c>
      <c r="P17" s="169">
        <v>1192</v>
      </c>
      <c r="Q17" s="169">
        <v>0</v>
      </c>
      <c r="R17" s="170">
        <v>0</v>
      </c>
      <c r="S17" s="134">
        <v>26450</v>
      </c>
      <c r="T17" s="171">
        <v>63250</v>
      </c>
      <c r="U17" s="147">
        <v>41.818181818181813</v>
      </c>
    </row>
    <row r="18" spans="2:21" ht="20.25" customHeight="1" x14ac:dyDescent="0.2">
      <c r="B18" s="1263"/>
      <c r="C18" s="103" t="s">
        <v>29</v>
      </c>
      <c r="D18" s="104"/>
      <c r="E18" s="102" t="s">
        <v>30</v>
      </c>
      <c r="F18" s="167"/>
      <c r="G18" s="168">
        <v>12293</v>
      </c>
      <c r="H18" s="169">
        <v>13678</v>
      </c>
      <c r="I18" s="169">
        <v>15911</v>
      </c>
      <c r="J18" s="169">
        <v>14233</v>
      </c>
      <c r="K18" s="169">
        <v>8282</v>
      </c>
      <c r="L18" s="169">
        <v>13681</v>
      </c>
      <c r="M18" s="169">
        <v>2849</v>
      </c>
      <c r="N18" s="169">
        <v>9893</v>
      </c>
      <c r="O18" s="169">
        <v>2267</v>
      </c>
      <c r="P18" s="169">
        <v>14454</v>
      </c>
      <c r="Q18" s="169">
        <v>8635</v>
      </c>
      <c r="R18" s="170">
        <v>12639</v>
      </c>
      <c r="S18" s="134">
        <v>128815</v>
      </c>
      <c r="T18" s="171">
        <v>123631</v>
      </c>
      <c r="U18" s="147">
        <v>104.19312308401614</v>
      </c>
    </row>
    <row r="19" spans="2:21" ht="20.25" customHeight="1" x14ac:dyDescent="0.2">
      <c r="B19" s="1263"/>
      <c r="C19" s="100" t="s">
        <v>22</v>
      </c>
      <c r="D19" s="104"/>
      <c r="E19" s="102" t="s">
        <v>31</v>
      </c>
      <c r="F19" s="167"/>
      <c r="G19" s="168">
        <v>33422</v>
      </c>
      <c r="H19" s="169">
        <v>33621</v>
      </c>
      <c r="I19" s="169">
        <v>48291</v>
      </c>
      <c r="J19" s="169">
        <v>50193</v>
      </c>
      <c r="K19" s="169">
        <v>22330</v>
      </c>
      <c r="L19" s="169">
        <v>28297</v>
      </c>
      <c r="M19" s="169">
        <v>43520</v>
      </c>
      <c r="N19" s="169">
        <v>27084</v>
      </c>
      <c r="O19" s="169">
        <v>28886</v>
      </c>
      <c r="P19" s="169">
        <v>17677</v>
      </c>
      <c r="Q19" s="169">
        <v>33869</v>
      </c>
      <c r="R19" s="170">
        <v>35429</v>
      </c>
      <c r="S19" s="134">
        <v>402619</v>
      </c>
      <c r="T19" s="171">
        <v>483196</v>
      </c>
      <c r="U19" s="147">
        <v>83.324158312568812</v>
      </c>
    </row>
    <row r="20" spans="2:21" ht="20.25" customHeight="1" x14ac:dyDescent="0.2">
      <c r="B20" s="1263"/>
      <c r="C20" s="100"/>
      <c r="D20" s="104"/>
      <c r="E20" s="102" t="s">
        <v>32</v>
      </c>
      <c r="F20" s="167"/>
      <c r="G20" s="168">
        <v>34</v>
      </c>
      <c r="H20" s="169">
        <v>87</v>
      </c>
      <c r="I20" s="169">
        <v>35</v>
      </c>
      <c r="J20" s="169">
        <v>0</v>
      </c>
      <c r="K20" s="169">
        <v>0</v>
      </c>
      <c r="L20" s="169">
        <v>0</v>
      </c>
      <c r="M20" s="169">
        <v>0</v>
      </c>
      <c r="N20" s="169">
        <v>55</v>
      </c>
      <c r="O20" s="169">
        <v>19</v>
      </c>
      <c r="P20" s="169">
        <v>20</v>
      </c>
      <c r="Q20" s="169">
        <v>0</v>
      </c>
      <c r="R20" s="170">
        <v>0</v>
      </c>
      <c r="S20" s="134">
        <v>250</v>
      </c>
      <c r="T20" s="171">
        <v>582</v>
      </c>
      <c r="U20" s="147">
        <v>42.955326460481096</v>
      </c>
    </row>
    <row r="21" spans="2:21" ht="20.25" customHeight="1" thickBot="1" x14ac:dyDescent="0.25">
      <c r="B21" s="1263"/>
      <c r="C21" s="109"/>
      <c r="D21" s="110"/>
      <c r="E21" s="96" t="s">
        <v>33</v>
      </c>
      <c r="F21" s="149"/>
      <c r="G21" s="177">
        <v>0</v>
      </c>
      <c r="H21" s="178">
        <v>206</v>
      </c>
      <c r="I21" s="178">
        <v>350</v>
      </c>
      <c r="J21" s="178">
        <v>48</v>
      </c>
      <c r="K21" s="178">
        <v>70</v>
      </c>
      <c r="L21" s="178">
        <v>228</v>
      </c>
      <c r="M21" s="178">
        <v>149</v>
      </c>
      <c r="N21" s="178">
        <v>37</v>
      </c>
      <c r="O21" s="178">
        <v>351</v>
      </c>
      <c r="P21" s="178">
        <v>0</v>
      </c>
      <c r="Q21" s="178">
        <v>0</v>
      </c>
      <c r="R21" s="179">
        <v>51</v>
      </c>
      <c r="S21" s="136">
        <v>1490</v>
      </c>
      <c r="T21" s="180">
        <v>1073</v>
      </c>
      <c r="U21" s="874">
        <v>138.86300093196644</v>
      </c>
    </row>
    <row r="22" spans="2:21" ht="20.25" customHeight="1" thickTop="1" x14ac:dyDescent="0.2">
      <c r="B22" s="1263"/>
      <c r="C22" s="100"/>
      <c r="D22" s="98"/>
      <c r="E22" s="99" t="s">
        <v>34</v>
      </c>
      <c r="F22" s="163"/>
      <c r="G22" s="164">
        <v>73619</v>
      </c>
      <c r="H22" s="165">
        <v>68221</v>
      </c>
      <c r="I22" s="165">
        <v>59765</v>
      </c>
      <c r="J22" s="165">
        <v>68153</v>
      </c>
      <c r="K22" s="165">
        <v>49245</v>
      </c>
      <c r="L22" s="165">
        <v>51680</v>
      </c>
      <c r="M22" s="165">
        <v>48772</v>
      </c>
      <c r="N22" s="165">
        <v>48756</v>
      </c>
      <c r="O22" s="165">
        <v>41412</v>
      </c>
      <c r="P22" s="165">
        <v>39231</v>
      </c>
      <c r="Q22" s="165">
        <v>46257</v>
      </c>
      <c r="R22" s="166">
        <v>62387</v>
      </c>
      <c r="S22" s="133">
        <v>657498</v>
      </c>
      <c r="T22" s="13">
        <v>719543</v>
      </c>
      <c r="U22" s="872">
        <v>91.377165784393711</v>
      </c>
    </row>
    <row r="23" spans="2:21" ht="20.25" customHeight="1" x14ac:dyDescent="0.2">
      <c r="B23" s="1263"/>
      <c r="C23" s="100"/>
      <c r="D23" s="101"/>
      <c r="E23" s="102" t="s">
        <v>35</v>
      </c>
      <c r="F23" s="167"/>
      <c r="G23" s="168">
        <v>4238</v>
      </c>
      <c r="H23" s="169">
        <v>2468</v>
      </c>
      <c r="I23" s="169">
        <v>4549</v>
      </c>
      <c r="J23" s="169">
        <v>3472</v>
      </c>
      <c r="K23" s="169">
        <v>1817</v>
      </c>
      <c r="L23" s="169">
        <v>1068</v>
      </c>
      <c r="M23" s="169">
        <v>1660</v>
      </c>
      <c r="N23" s="169">
        <v>5737</v>
      </c>
      <c r="O23" s="169">
        <v>1798</v>
      </c>
      <c r="P23" s="169">
        <v>979</v>
      </c>
      <c r="Q23" s="169">
        <v>822</v>
      </c>
      <c r="R23" s="170">
        <v>2007</v>
      </c>
      <c r="S23" s="134">
        <v>30615</v>
      </c>
      <c r="T23" s="171">
        <v>54560</v>
      </c>
      <c r="U23" s="147">
        <v>56.1125366568915</v>
      </c>
    </row>
    <row r="24" spans="2:21" ht="20.25" customHeight="1" x14ac:dyDescent="0.2">
      <c r="B24" s="1263"/>
      <c r="C24" s="100"/>
      <c r="D24" s="104"/>
      <c r="E24" s="102" t="s">
        <v>36</v>
      </c>
      <c r="F24" s="167"/>
      <c r="G24" s="168">
        <v>4998</v>
      </c>
      <c r="H24" s="169">
        <v>4138</v>
      </c>
      <c r="I24" s="169">
        <v>2729</v>
      </c>
      <c r="J24" s="169">
        <v>3282</v>
      </c>
      <c r="K24" s="169">
        <v>2596</v>
      </c>
      <c r="L24" s="169">
        <v>2113</v>
      </c>
      <c r="M24" s="169">
        <v>3370</v>
      </c>
      <c r="N24" s="169">
        <v>2036</v>
      </c>
      <c r="O24" s="169">
        <v>2793</v>
      </c>
      <c r="P24" s="169">
        <v>628</v>
      </c>
      <c r="Q24" s="169">
        <v>1088</v>
      </c>
      <c r="R24" s="170">
        <v>1997</v>
      </c>
      <c r="S24" s="134">
        <v>31768</v>
      </c>
      <c r="T24" s="171">
        <v>49095</v>
      </c>
      <c r="U24" s="147">
        <v>64.707200325898768</v>
      </c>
    </row>
    <row r="25" spans="2:21" ht="20.25" customHeight="1" x14ac:dyDescent="0.2">
      <c r="B25" s="1263"/>
      <c r="C25" s="100" t="s">
        <v>37</v>
      </c>
      <c r="D25" s="104"/>
      <c r="E25" s="102" t="s">
        <v>38</v>
      </c>
      <c r="F25" s="167"/>
      <c r="G25" s="168">
        <v>1032</v>
      </c>
      <c r="H25" s="169">
        <v>4882</v>
      </c>
      <c r="I25" s="169">
        <v>2870</v>
      </c>
      <c r="J25" s="169">
        <v>5888</v>
      </c>
      <c r="K25" s="169">
        <v>2880</v>
      </c>
      <c r="L25" s="169">
        <v>2634</v>
      </c>
      <c r="M25" s="169">
        <v>15090</v>
      </c>
      <c r="N25" s="169">
        <v>2667</v>
      </c>
      <c r="O25" s="169">
        <v>4698</v>
      </c>
      <c r="P25" s="169">
        <v>3192</v>
      </c>
      <c r="Q25" s="169">
        <v>15449</v>
      </c>
      <c r="R25" s="170">
        <v>6372</v>
      </c>
      <c r="S25" s="134">
        <v>67654</v>
      </c>
      <c r="T25" s="171">
        <v>113231</v>
      </c>
      <c r="U25" s="147">
        <v>59.74865540355556</v>
      </c>
    </row>
    <row r="26" spans="2:21" ht="20.25" customHeight="1" x14ac:dyDescent="0.2">
      <c r="B26" s="1263"/>
      <c r="C26" s="103" t="s">
        <v>39</v>
      </c>
      <c r="D26" s="104"/>
      <c r="E26" s="102" t="s">
        <v>40</v>
      </c>
      <c r="F26" s="167"/>
      <c r="G26" s="168">
        <v>4118</v>
      </c>
      <c r="H26" s="169">
        <v>2560</v>
      </c>
      <c r="I26" s="169">
        <v>539</v>
      </c>
      <c r="J26" s="169">
        <v>3402</v>
      </c>
      <c r="K26" s="169">
        <v>295</v>
      </c>
      <c r="L26" s="169">
        <v>417</v>
      </c>
      <c r="M26" s="169">
        <v>2540</v>
      </c>
      <c r="N26" s="169">
        <v>135</v>
      </c>
      <c r="O26" s="169">
        <v>0</v>
      </c>
      <c r="P26" s="169">
        <v>1290</v>
      </c>
      <c r="Q26" s="169">
        <v>301</v>
      </c>
      <c r="R26" s="170">
        <v>233</v>
      </c>
      <c r="S26" s="134">
        <v>15830</v>
      </c>
      <c r="T26" s="171">
        <v>19811</v>
      </c>
      <c r="U26" s="147">
        <v>79.905103225480786</v>
      </c>
    </row>
    <row r="27" spans="2:21" ht="20.25" customHeight="1" x14ac:dyDescent="0.2">
      <c r="B27" s="1263"/>
      <c r="C27" s="100" t="s">
        <v>22</v>
      </c>
      <c r="D27" s="101"/>
      <c r="E27" s="102" t="s">
        <v>41</v>
      </c>
      <c r="F27" s="167"/>
      <c r="G27" s="168">
        <v>8556</v>
      </c>
      <c r="H27" s="169">
        <v>5356</v>
      </c>
      <c r="I27" s="169">
        <v>13968</v>
      </c>
      <c r="J27" s="169">
        <v>6109</v>
      </c>
      <c r="K27" s="169">
        <v>4507</v>
      </c>
      <c r="L27" s="169">
        <v>2674</v>
      </c>
      <c r="M27" s="169">
        <v>7104</v>
      </c>
      <c r="N27" s="169">
        <v>5573</v>
      </c>
      <c r="O27" s="169">
        <v>6258</v>
      </c>
      <c r="P27" s="169">
        <v>4656</v>
      </c>
      <c r="Q27" s="169">
        <v>9467</v>
      </c>
      <c r="R27" s="170">
        <v>7899</v>
      </c>
      <c r="S27" s="134">
        <v>82127</v>
      </c>
      <c r="T27" s="171">
        <v>105715</v>
      </c>
      <c r="U27" s="147">
        <v>77.687177789339259</v>
      </c>
    </row>
    <row r="28" spans="2:21" ht="20.25" customHeight="1" x14ac:dyDescent="0.2">
      <c r="B28" s="1263"/>
      <c r="C28" s="100"/>
      <c r="D28" s="101"/>
      <c r="E28" s="102" t="s">
        <v>42</v>
      </c>
      <c r="F28" s="167"/>
      <c r="G28" s="168">
        <v>6396</v>
      </c>
      <c r="H28" s="169">
        <v>11252</v>
      </c>
      <c r="I28" s="169">
        <v>28049</v>
      </c>
      <c r="J28" s="169">
        <v>12668</v>
      </c>
      <c r="K28" s="169">
        <v>5354</v>
      </c>
      <c r="L28" s="169">
        <v>11232</v>
      </c>
      <c r="M28" s="169">
        <v>3709</v>
      </c>
      <c r="N28" s="169">
        <v>3765</v>
      </c>
      <c r="O28" s="169">
        <v>16166</v>
      </c>
      <c r="P28" s="169">
        <v>1081</v>
      </c>
      <c r="Q28" s="169">
        <v>3981</v>
      </c>
      <c r="R28" s="170">
        <v>16064</v>
      </c>
      <c r="S28" s="134">
        <v>119717</v>
      </c>
      <c r="T28" s="171">
        <v>71624</v>
      </c>
      <c r="U28" s="147">
        <v>167.14648721099073</v>
      </c>
    </row>
    <row r="29" spans="2:21" ht="20.25" customHeight="1" x14ac:dyDescent="0.2">
      <c r="B29" s="1263"/>
      <c r="C29" s="100"/>
      <c r="D29" s="101"/>
      <c r="E29" s="102" t="s">
        <v>69</v>
      </c>
      <c r="F29" s="167"/>
      <c r="G29" s="168">
        <v>1805</v>
      </c>
      <c r="H29" s="169">
        <v>10645</v>
      </c>
      <c r="I29" s="169">
        <v>11869</v>
      </c>
      <c r="J29" s="169">
        <v>14937</v>
      </c>
      <c r="K29" s="169">
        <v>4334</v>
      </c>
      <c r="L29" s="169">
        <v>12149</v>
      </c>
      <c r="M29" s="169">
        <v>5393</v>
      </c>
      <c r="N29" s="169">
        <v>6354</v>
      </c>
      <c r="O29" s="169">
        <v>3627</v>
      </c>
      <c r="P29" s="169">
        <v>3491</v>
      </c>
      <c r="Q29" s="169">
        <v>3909</v>
      </c>
      <c r="R29" s="170">
        <v>7638</v>
      </c>
      <c r="S29" s="134">
        <v>86151</v>
      </c>
      <c r="T29" s="171">
        <v>91991</v>
      </c>
      <c r="U29" s="147">
        <v>93.651552869302435</v>
      </c>
    </row>
    <row r="30" spans="2:21" ht="20.25" customHeight="1" thickBot="1" x14ac:dyDescent="0.25">
      <c r="B30" s="1263"/>
      <c r="C30" s="103"/>
      <c r="D30" s="106"/>
      <c r="E30" s="99" t="s">
        <v>33</v>
      </c>
      <c r="F30" s="163"/>
      <c r="G30" s="164">
        <v>0</v>
      </c>
      <c r="H30" s="165">
        <v>1289</v>
      </c>
      <c r="I30" s="165">
        <v>603</v>
      </c>
      <c r="J30" s="165">
        <v>81</v>
      </c>
      <c r="K30" s="165">
        <v>881</v>
      </c>
      <c r="L30" s="165">
        <v>188</v>
      </c>
      <c r="M30" s="165">
        <v>59</v>
      </c>
      <c r="N30" s="165">
        <v>0</v>
      </c>
      <c r="O30" s="165">
        <v>0</v>
      </c>
      <c r="P30" s="165">
        <v>0</v>
      </c>
      <c r="Q30" s="165">
        <v>42</v>
      </c>
      <c r="R30" s="166">
        <v>1362</v>
      </c>
      <c r="S30" s="133">
        <v>4505</v>
      </c>
      <c r="T30" s="13">
        <v>2337</v>
      </c>
      <c r="U30" s="872">
        <v>192.76850663243474</v>
      </c>
    </row>
    <row r="31" spans="2:21" ht="20.25" customHeight="1" thickTop="1" x14ac:dyDescent="0.2">
      <c r="B31" s="1263"/>
      <c r="C31" s="97"/>
      <c r="D31" s="107"/>
      <c r="E31" s="111" t="s">
        <v>43</v>
      </c>
      <c r="F31" s="181"/>
      <c r="G31" s="182">
        <v>77517</v>
      </c>
      <c r="H31" s="183">
        <v>74794</v>
      </c>
      <c r="I31" s="183">
        <v>83383</v>
      </c>
      <c r="J31" s="183">
        <v>89432</v>
      </c>
      <c r="K31" s="183">
        <v>46030</v>
      </c>
      <c r="L31" s="183">
        <v>65242</v>
      </c>
      <c r="M31" s="183">
        <v>64952</v>
      </c>
      <c r="N31" s="183">
        <v>50589</v>
      </c>
      <c r="O31" s="183">
        <v>55118</v>
      </c>
      <c r="P31" s="183">
        <v>44773</v>
      </c>
      <c r="Q31" s="183">
        <v>56991</v>
      </c>
      <c r="R31" s="184">
        <v>74560</v>
      </c>
      <c r="S31" s="137">
        <v>783381</v>
      </c>
      <c r="T31" s="40">
        <v>877119</v>
      </c>
      <c r="U31" s="875">
        <v>89.312966655607724</v>
      </c>
    </row>
    <row r="32" spans="2:21" ht="20.25" customHeight="1" x14ac:dyDescent="0.2">
      <c r="B32" s="1263"/>
      <c r="C32" s="100"/>
      <c r="D32" s="98"/>
      <c r="E32" s="1275" t="s">
        <v>44</v>
      </c>
      <c r="F32" s="1276"/>
      <c r="G32" s="185">
        <v>40511</v>
      </c>
      <c r="H32" s="186">
        <v>31973</v>
      </c>
      <c r="I32" s="186">
        <v>54397</v>
      </c>
      <c r="J32" s="186">
        <v>43279</v>
      </c>
      <c r="K32" s="186">
        <v>19554</v>
      </c>
      <c r="L32" s="186">
        <v>32457</v>
      </c>
      <c r="M32" s="186">
        <v>21235</v>
      </c>
      <c r="N32" s="186">
        <v>31749</v>
      </c>
      <c r="O32" s="186">
        <v>36125</v>
      </c>
      <c r="P32" s="186">
        <v>29531</v>
      </c>
      <c r="Q32" s="186">
        <v>38487</v>
      </c>
      <c r="R32" s="187">
        <v>32667</v>
      </c>
      <c r="S32" s="138">
        <v>411965</v>
      </c>
      <c r="T32" s="188">
        <v>428372</v>
      </c>
      <c r="U32" s="876">
        <v>96.169917735052707</v>
      </c>
    </row>
    <row r="33" spans="2:21" ht="20.25" customHeight="1" x14ac:dyDescent="0.2">
      <c r="B33" s="1263"/>
      <c r="C33" s="100"/>
      <c r="D33" s="106"/>
      <c r="E33" s="1241" t="s">
        <v>45</v>
      </c>
      <c r="F33" s="1242"/>
      <c r="G33" s="190">
        <v>10307</v>
      </c>
      <c r="H33" s="191">
        <v>10242</v>
      </c>
      <c r="I33" s="191">
        <v>9034</v>
      </c>
      <c r="J33" s="191">
        <v>7271</v>
      </c>
      <c r="K33" s="191">
        <v>8964</v>
      </c>
      <c r="L33" s="191">
        <v>7949</v>
      </c>
      <c r="M33" s="191">
        <v>12843</v>
      </c>
      <c r="N33" s="191">
        <v>5146</v>
      </c>
      <c r="O33" s="191">
        <v>4797</v>
      </c>
      <c r="P33" s="191">
        <v>3583</v>
      </c>
      <c r="Q33" s="191">
        <v>5599</v>
      </c>
      <c r="R33" s="192">
        <v>7621</v>
      </c>
      <c r="S33" s="134">
        <v>93356</v>
      </c>
      <c r="T33" s="171">
        <v>104685</v>
      </c>
      <c r="U33" s="147">
        <v>89.178010221139616</v>
      </c>
    </row>
    <row r="34" spans="2:21" ht="20.25" customHeight="1" x14ac:dyDescent="0.2">
      <c r="B34" s="1263"/>
      <c r="C34" s="100" t="s">
        <v>46</v>
      </c>
      <c r="D34" s="106"/>
      <c r="E34" s="1241" t="s">
        <v>47</v>
      </c>
      <c r="F34" s="1242"/>
      <c r="G34" s="190">
        <v>8776</v>
      </c>
      <c r="H34" s="191">
        <v>10413</v>
      </c>
      <c r="I34" s="191">
        <v>5468</v>
      </c>
      <c r="J34" s="191">
        <v>15325</v>
      </c>
      <c r="K34" s="191">
        <v>5004</v>
      </c>
      <c r="L34" s="191">
        <v>6478</v>
      </c>
      <c r="M34" s="191">
        <v>14854</v>
      </c>
      <c r="N34" s="191">
        <v>3970</v>
      </c>
      <c r="O34" s="191">
        <v>3452</v>
      </c>
      <c r="P34" s="191">
        <v>6100</v>
      </c>
      <c r="Q34" s="191">
        <v>2775</v>
      </c>
      <c r="R34" s="192">
        <v>8828</v>
      </c>
      <c r="S34" s="134">
        <v>91443</v>
      </c>
      <c r="T34" s="171">
        <v>133326</v>
      </c>
      <c r="U34" s="147">
        <v>68.586022231222728</v>
      </c>
    </row>
    <row r="35" spans="2:21" ht="20.25" customHeight="1" x14ac:dyDescent="0.2">
      <c r="B35" s="1263"/>
      <c r="C35" s="100" t="s">
        <v>48</v>
      </c>
      <c r="D35" s="106"/>
      <c r="E35" s="1241" t="s">
        <v>49</v>
      </c>
      <c r="F35" s="1242"/>
      <c r="G35" s="190">
        <v>4401</v>
      </c>
      <c r="H35" s="191">
        <v>6308</v>
      </c>
      <c r="I35" s="191">
        <v>1957</v>
      </c>
      <c r="J35" s="191">
        <v>8296</v>
      </c>
      <c r="K35" s="191">
        <v>1173</v>
      </c>
      <c r="L35" s="191">
        <v>2242</v>
      </c>
      <c r="M35" s="191">
        <v>3295</v>
      </c>
      <c r="N35" s="191">
        <v>1575</v>
      </c>
      <c r="O35" s="191">
        <v>2390</v>
      </c>
      <c r="P35" s="191">
        <v>427</v>
      </c>
      <c r="Q35" s="191">
        <v>3015</v>
      </c>
      <c r="R35" s="192">
        <v>2744</v>
      </c>
      <c r="S35" s="134">
        <v>37823</v>
      </c>
      <c r="T35" s="171">
        <v>43586</v>
      </c>
      <c r="U35" s="147">
        <v>86.77786445188822</v>
      </c>
    </row>
    <row r="36" spans="2:21" ht="20.25" customHeight="1" x14ac:dyDescent="0.2">
      <c r="B36" s="1263"/>
      <c r="C36" s="100" t="s">
        <v>22</v>
      </c>
      <c r="D36" s="106"/>
      <c r="E36" s="1241" t="s">
        <v>50</v>
      </c>
      <c r="F36" s="1242"/>
      <c r="G36" s="190">
        <v>5466</v>
      </c>
      <c r="H36" s="191">
        <v>3897</v>
      </c>
      <c r="I36" s="191">
        <v>2143</v>
      </c>
      <c r="J36" s="191">
        <v>6094</v>
      </c>
      <c r="K36" s="191">
        <v>2722</v>
      </c>
      <c r="L36" s="191">
        <v>2919</v>
      </c>
      <c r="M36" s="191">
        <v>2899</v>
      </c>
      <c r="N36" s="191">
        <v>2194</v>
      </c>
      <c r="O36" s="191">
        <v>1154</v>
      </c>
      <c r="P36" s="191">
        <v>1362</v>
      </c>
      <c r="Q36" s="191">
        <v>1555</v>
      </c>
      <c r="R36" s="192">
        <v>4074</v>
      </c>
      <c r="S36" s="134">
        <v>36479</v>
      </c>
      <c r="T36" s="171">
        <v>52864</v>
      </c>
      <c r="U36" s="147">
        <v>69.00537227602905</v>
      </c>
    </row>
    <row r="37" spans="2:21" ht="20.25" customHeight="1" x14ac:dyDescent="0.2">
      <c r="B37" s="1263"/>
      <c r="C37" s="100"/>
      <c r="D37" s="106"/>
      <c r="E37" s="1241" t="s">
        <v>51</v>
      </c>
      <c r="F37" s="1242"/>
      <c r="G37" s="190">
        <v>1961</v>
      </c>
      <c r="H37" s="191">
        <v>3131</v>
      </c>
      <c r="I37" s="191">
        <v>2500</v>
      </c>
      <c r="J37" s="191">
        <v>1785</v>
      </c>
      <c r="K37" s="191">
        <v>1954</v>
      </c>
      <c r="L37" s="191">
        <v>1814</v>
      </c>
      <c r="M37" s="191">
        <v>2255</v>
      </c>
      <c r="N37" s="191">
        <v>574</v>
      </c>
      <c r="O37" s="191">
        <v>605</v>
      </c>
      <c r="P37" s="191">
        <v>614</v>
      </c>
      <c r="Q37" s="191">
        <v>1365</v>
      </c>
      <c r="R37" s="192">
        <v>2168</v>
      </c>
      <c r="S37" s="134">
        <v>20726</v>
      </c>
      <c r="T37" s="171">
        <v>21933</v>
      </c>
      <c r="U37" s="147">
        <v>94.496876852231793</v>
      </c>
    </row>
    <row r="38" spans="2:21" ht="20.25" customHeight="1" x14ac:dyDescent="0.2">
      <c r="B38" s="1263"/>
      <c r="C38" s="100"/>
      <c r="D38" s="106"/>
      <c r="E38" s="1289" t="s">
        <v>52</v>
      </c>
      <c r="F38" s="1290"/>
      <c r="G38" s="193">
        <v>6095</v>
      </c>
      <c r="H38" s="194">
        <v>8830</v>
      </c>
      <c r="I38" s="194">
        <v>7884</v>
      </c>
      <c r="J38" s="194">
        <v>7382</v>
      </c>
      <c r="K38" s="194">
        <v>6659</v>
      </c>
      <c r="L38" s="194">
        <v>11383</v>
      </c>
      <c r="M38" s="194">
        <v>7571</v>
      </c>
      <c r="N38" s="194">
        <v>5381</v>
      </c>
      <c r="O38" s="194">
        <v>6595</v>
      </c>
      <c r="P38" s="194">
        <v>3156</v>
      </c>
      <c r="Q38" s="194">
        <v>4195</v>
      </c>
      <c r="R38" s="195">
        <v>16458</v>
      </c>
      <c r="S38" s="133">
        <v>91589</v>
      </c>
      <c r="T38" s="13">
        <v>92353</v>
      </c>
      <c r="U38" s="872">
        <v>99.172739380420765</v>
      </c>
    </row>
    <row r="39" spans="2:21" ht="20.25" customHeight="1" thickBot="1" x14ac:dyDescent="0.25">
      <c r="B39" s="1263"/>
      <c r="C39" s="113"/>
      <c r="D39" s="196"/>
      <c r="E39" s="197" t="s">
        <v>53</v>
      </c>
      <c r="F39" s="198"/>
      <c r="G39" s="199">
        <v>27245</v>
      </c>
      <c r="H39" s="200">
        <v>36017</v>
      </c>
      <c r="I39" s="200">
        <v>41558</v>
      </c>
      <c r="J39" s="200">
        <v>28560</v>
      </c>
      <c r="K39" s="200">
        <v>25879</v>
      </c>
      <c r="L39" s="200">
        <v>18913</v>
      </c>
      <c r="M39" s="200">
        <v>22745</v>
      </c>
      <c r="N39" s="200">
        <v>24434</v>
      </c>
      <c r="O39" s="200">
        <v>21634</v>
      </c>
      <c r="P39" s="200">
        <v>9775</v>
      </c>
      <c r="Q39" s="200">
        <v>24325</v>
      </c>
      <c r="R39" s="201">
        <v>31399</v>
      </c>
      <c r="S39" s="202">
        <v>312484</v>
      </c>
      <c r="T39" s="203">
        <v>350788</v>
      </c>
      <c r="U39" s="880">
        <v>89.080584284525116</v>
      </c>
    </row>
    <row r="40" spans="2:21" ht="24.75" customHeight="1" thickTop="1" x14ac:dyDescent="0.2">
      <c r="B40" s="1263"/>
      <c r="C40" s="1271" t="s">
        <v>54</v>
      </c>
      <c r="D40" s="1271"/>
      <c r="E40" s="1271"/>
      <c r="F40" s="1272"/>
      <c r="G40" s="204">
        <v>185.09187279151942</v>
      </c>
      <c r="H40" s="205">
        <v>188.13412563667234</v>
      </c>
      <c r="I40" s="205">
        <v>233.97191011235955</v>
      </c>
      <c r="J40" s="205">
        <v>213.36708860759492</v>
      </c>
      <c r="K40" s="205">
        <v>178.87810945273631</v>
      </c>
      <c r="L40" s="205">
        <v>189.96613995485328</v>
      </c>
      <c r="M40" s="205">
        <v>194.01991150442478</v>
      </c>
      <c r="N40" s="205">
        <v>184.33169533169533</v>
      </c>
      <c r="O40" s="205">
        <v>205.2192513368984</v>
      </c>
      <c r="P40" s="205">
        <v>222.64489795918368</v>
      </c>
      <c r="Q40" s="205">
        <v>220.96739130434781</v>
      </c>
      <c r="R40" s="206">
        <v>207.35616438356163</v>
      </c>
      <c r="S40" s="141">
        <v>201.29775900073474</v>
      </c>
      <c r="T40" s="43">
        <v>211.380099845068</v>
      </c>
      <c r="U40" s="872">
        <v>95.230231771239033</v>
      </c>
    </row>
    <row r="41" spans="2:21" ht="24.75" customHeight="1" thickBot="1" x14ac:dyDescent="0.25">
      <c r="B41" s="1264"/>
      <c r="C41" s="1273" t="s">
        <v>55</v>
      </c>
      <c r="D41" s="1273"/>
      <c r="E41" s="1273"/>
      <c r="F41" s="1274"/>
      <c r="G41" s="207">
        <v>14.740039327236975</v>
      </c>
      <c r="H41" s="208">
        <v>15.494616960410067</v>
      </c>
      <c r="I41" s="208">
        <v>15.102864552068576</v>
      </c>
      <c r="J41" s="208">
        <v>17.255559698962642</v>
      </c>
      <c r="K41" s="208">
        <v>14.637764396668011</v>
      </c>
      <c r="L41" s="208">
        <v>14.88620996969877</v>
      </c>
      <c r="M41" s="208">
        <v>13.297273566940717</v>
      </c>
      <c r="N41" s="208">
        <v>15.333351105660931</v>
      </c>
      <c r="O41" s="208">
        <v>15.121951219512194</v>
      </c>
      <c r="P41" s="208">
        <v>13.209136906944343</v>
      </c>
      <c r="Q41" s="208">
        <v>12.043730631118107</v>
      </c>
      <c r="R41" s="209">
        <v>14.029341537764607</v>
      </c>
      <c r="S41" s="142">
        <v>14.739982570845861</v>
      </c>
      <c r="T41" s="44">
        <v>15.322862399188212</v>
      </c>
      <c r="U41" s="871">
        <v>96.196012121252011</v>
      </c>
    </row>
    <row r="42" spans="2:21" ht="24.75" customHeight="1" thickTop="1" x14ac:dyDescent="0.2">
      <c r="B42" s="1246" t="s">
        <v>56</v>
      </c>
      <c r="C42" s="1247"/>
      <c r="D42" s="116"/>
      <c r="E42" s="117" t="s">
        <v>57</v>
      </c>
      <c r="F42" s="210"/>
      <c r="G42" s="18">
        <v>176567</v>
      </c>
      <c r="H42" s="23">
        <v>169180</v>
      </c>
      <c r="I42" s="23">
        <v>134603</v>
      </c>
      <c r="J42" s="23">
        <v>185376</v>
      </c>
      <c r="K42" s="23">
        <v>162343</v>
      </c>
      <c r="L42" s="23">
        <v>126010</v>
      </c>
      <c r="M42" s="23">
        <v>150735</v>
      </c>
      <c r="N42" s="23">
        <v>116313</v>
      </c>
      <c r="O42" s="23">
        <v>112073</v>
      </c>
      <c r="P42" s="23">
        <v>80001</v>
      </c>
      <c r="Q42" s="23">
        <v>128063</v>
      </c>
      <c r="R42" s="24">
        <v>128871</v>
      </c>
      <c r="S42" s="143">
        <v>1670135</v>
      </c>
      <c r="T42" s="13">
        <v>1791925</v>
      </c>
      <c r="U42" s="872">
        <v>93.203398579739655</v>
      </c>
    </row>
    <row r="43" spans="2:21" ht="24.75" customHeight="1" x14ac:dyDescent="0.2">
      <c r="B43" s="1248" t="s">
        <v>58</v>
      </c>
      <c r="C43" s="1249"/>
      <c r="D43" s="119"/>
      <c r="E43" s="120" t="s">
        <v>59</v>
      </c>
      <c r="F43" s="211"/>
      <c r="G43" s="19">
        <v>171537</v>
      </c>
      <c r="H43" s="25">
        <v>159315</v>
      </c>
      <c r="I43" s="25">
        <v>150435</v>
      </c>
      <c r="J43" s="25">
        <v>180296</v>
      </c>
      <c r="K43" s="25">
        <v>132591</v>
      </c>
      <c r="L43" s="25">
        <v>148546</v>
      </c>
      <c r="M43" s="25">
        <v>150229</v>
      </c>
      <c r="N43" s="25">
        <v>135777</v>
      </c>
      <c r="O43" s="25">
        <v>112401</v>
      </c>
      <c r="P43" s="25">
        <v>94251</v>
      </c>
      <c r="Q43" s="25">
        <v>89057</v>
      </c>
      <c r="R43" s="26">
        <v>120407</v>
      </c>
      <c r="S43" s="144">
        <v>1644842</v>
      </c>
      <c r="T43" s="41">
        <v>1900871</v>
      </c>
      <c r="U43" s="220">
        <v>86.530963963362069</v>
      </c>
    </row>
    <row r="44" spans="2:21" ht="24.75" customHeight="1" x14ac:dyDescent="0.2">
      <c r="B44" s="1250" t="s">
        <v>60</v>
      </c>
      <c r="C44" s="1251"/>
      <c r="D44" s="116"/>
      <c r="E44" s="117" t="s">
        <v>61</v>
      </c>
      <c r="F44" s="210"/>
      <c r="G44" s="18">
        <v>452866</v>
      </c>
      <c r="H44" s="23">
        <v>439306</v>
      </c>
      <c r="I44" s="23">
        <v>409979</v>
      </c>
      <c r="J44" s="23">
        <v>483664</v>
      </c>
      <c r="K44" s="23">
        <v>366843</v>
      </c>
      <c r="L44" s="23">
        <v>358711</v>
      </c>
      <c r="M44" s="23">
        <v>388661</v>
      </c>
      <c r="N44" s="23">
        <v>327113</v>
      </c>
      <c r="O44" s="23">
        <v>301226</v>
      </c>
      <c r="P44" s="23">
        <v>228800</v>
      </c>
      <c r="Q44" s="23">
        <v>298436</v>
      </c>
      <c r="R44" s="24">
        <v>355237</v>
      </c>
      <c r="S44" s="145">
        <v>4410842</v>
      </c>
      <c r="T44" s="13">
        <v>4920703</v>
      </c>
      <c r="U44" s="872">
        <v>89.638452066706733</v>
      </c>
    </row>
    <row r="45" spans="2:21" ht="24.75" customHeight="1" thickBot="1" x14ac:dyDescent="0.25">
      <c r="B45" s="1252" t="s">
        <v>62</v>
      </c>
      <c r="C45" s="1253"/>
      <c r="D45" s="122"/>
      <c r="E45" s="123" t="s">
        <v>63</v>
      </c>
      <c r="F45" s="212"/>
      <c r="G45" s="20">
        <v>15271016</v>
      </c>
      <c r="H45" s="27">
        <v>16055290</v>
      </c>
      <c r="I45" s="27">
        <v>15640505</v>
      </c>
      <c r="J45" s="27">
        <v>14732855</v>
      </c>
      <c r="K45" s="27">
        <v>14370650</v>
      </c>
      <c r="L45" s="27">
        <v>14627562</v>
      </c>
      <c r="M45" s="27">
        <v>15517558</v>
      </c>
      <c r="N45" s="27">
        <v>14709864</v>
      </c>
      <c r="O45" s="27">
        <v>13118791</v>
      </c>
      <c r="P45" s="27">
        <v>11854073</v>
      </c>
      <c r="Q45" s="27">
        <v>12115295</v>
      </c>
      <c r="R45" s="28">
        <v>13016750</v>
      </c>
      <c r="S45" s="146">
        <v>171030209</v>
      </c>
      <c r="T45" s="45">
        <v>178873899</v>
      </c>
      <c r="U45" s="878">
        <v>95.614961129683877</v>
      </c>
    </row>
    <row r="46" spans="2:21" s="10" customFormat="1" ht="33.75" customHeight="1" x14ac:dyDescent="0.2">
      <c r="B46" s="10" t="s">
        <v>64</v>
      </c>
      <c r="C46" s="1243" t="s">
        <v>88</v>
      </c>
      <c r="D46" s="1243"/>
      <c r="E46" s="1243"/>
      <c r="F46" s="1243"/>
      <c r="G46" s="1243"/>
      <c r="H46" s="1243"/>
      <c r="I46" s="1243"/>
      <c r="J46" s="1243"/>
      <c r="K46" s="1243"/>
      <c r="L46" s="1243"/>
      <c r="M46" s="1243"/>
      <c r="N46" s="1243"/>
      <c r="O46" s="1243"/>
      <c r="P46" s="1243"/>
      <c r="Q46" s="1243"/>
      <c r="R46" s="1244" t="s">
        <v>89</v>
      </c>
      <c r="S46" s="1244"/>
      <c r="T46" s="1244"/>
      <c r="U46" s="1245"/>
    </row>
    <row r="47" spans="2:21" x14ac:dyDescent="0.2">
      <c r="E47" s="2"/>
      <c r="G47" s="4"/>
      <c r="H47" s="4"/>
      <c r="I47" s="4"/>
      <c r="J47" s="4"/>
      <c r="K47" s="4"/>
      <c r="U47" s="879"/>
    </row>
    <row r="48" spans="2:21" x14ac:dyDescent="0.2">
      <c r="E48" s="2"/>
      <c r="U48" s="879"/>
    </row>
    <row r="49" spans="5:21" x14ac:dyDescent="0.2">
      <c r="E49" s="2"/>
      <c r="U49" s="879"/>
    </row>
    <row r="50" spans="5:21" x14ac:dyDescent="0.2">
      <c r="U50" s="879"/>
    </row>
    <row r="51" spans="5:21" x14ac:dyDescent="0.2">
      <c r="U51" s="879"/>
    </row>
    <row r="52" spans="5:21" x14ac:dyDescent="0.2">
      <c r="U52" s="879"/>
    </row>
    <row r="53" spans="5:21" x14ac:dyDescent="0.2">
      <c r="U53" s="879"/>
    </row>
    <row r="54" spans="5:21" x14ac:dyDescent="0.2">
      <c r="U54" s="879"/>
    </row>
    <row r="55" spans="5:21" x14ac:dyDescent="0.2">
      <c r="U55" s="879"/>
    </row>
    <row r="56" spans="5:21" x14ac:dyDescent="0.2">
      <c r="U56" s="879"/>
    </row>
    <row r="57" spans="5:21" x14ac:dyDescent="0.2">
      <c r="U57" s="879"/>
    </row>
  </sheetData>
  <mergeCells count="35">
    <mergeCell ref="B1:U2"/>
    <mergeCell ref="B4:B5"/>
    <mergeCell ref="G4:G5"/>
    <mergeCell ref="H4:H5"/>
    <mergeCell ref="I4:I5"/>
    <mergeCell ref="J4:J5"/>
    <mergeCell ref="K4:K5"/>
    <mergeCell ref="L4:L5"/>
    <mergeCell ref="S4:S5"/>
    <mergeCell ref="P4:P5"/>
    <mergeCell ref="Q4:Q5"/>
    <mergeCell ref="R4:R5"/>
    <mergeCell ref="C6:F6"/>
    <mergeCell ref="C7:F7"/>
    <mergeCell ref="C8:F8"/>
    <mergeCell ref="C9:F9"/>
    <mergeCell ref="O4:O5"/>
    <mergeCell ref="M4:M5"/>
    <mergeCell ref="N4:N5"/>
    <mergeCell ref="B45:C45"/>
    <mergeCell ref="C46:Q46"/>
    <mergeCell ref="R46:U46"/>
    <mergeCell ref="C41:F41"/>
    <mergeCell ref="B42:C42"/>
    <mergeCell ref="B43:C43"/>
    <mergeCell ref="B44:C44"/>
    <mergeCell ref="B6:B41"/>
    <mergeCell ref="E36:F36"/>
    <mergeCell ref="E37:F37"/>
    <mergeCell ref="E38:F38"/>
    <mergeCell ref="C40:F40"/>
    <mergeCell ref="E32:F32"/>
    <mergeCell ref="E33:F33"/>
    <mergeCell ref="E34:F34"/>
    <mergeCell ref="E35:F35"/>
  </mergeCells>
  <phoneticPr fontId="16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transitionEntry="1"/>
  <dimension ref="B1:U57"/>
  <sheetViews>
    <sheetView showGridLines="0" tabSelected="1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190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1"/>
      <c r="D4" s="92"/>
      <c r="E4" s="93" t="s">
        <v>65</v>
      </c>
      <c r="F4" s="92"/>
      <c r="G4" s="1304" t="s">
        <v>70</v>
      </c>
      <c r="H4" s="1306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71</v>
      </c>
      <c r="Q4" s="1258" t="s">
        <v>9</v>
      </c>
      <c r="R4" s="1277" t="s">
        <v>6</v>
      </c>
      <c r="S4" s="1283" t="s">
        <v>10</v>
      </c>
      <c r="T4" s="125" t="s">
        <v>81</v>
      </c>
      <c r="U4" s="126" t="s">
        <v>82</v>
      </c>
    </row>
    <row r="5" spans="2:21" ht="15" customHeight="1" thickBot="1" x14ac:dyDescent="0.25">
      <c r="B5" s="1280"/>
      <c r="C5" s="94" t="s">
        <v>11</v>
      </c>
      <c r="D5" s="95"/>
      <c r="E5" s="96"/>
      <c r="F5" s="95"/>
      <c r="G5" s="1305"/>
      <c r="H5" s="1307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97" t="s">
        <v>178</v>
      </c>
      <c r="C6" s="1265" t="s">
        <v>14</v>
      </c>
      <c r="D6" s="1265"/>
      <c r="E6" s="1265"/>
      <c r="F6" s="1265"/>
      <c r="G6" s="47">
        <v>118937</v>
      </c>
      <c r="H6" s="32">
        <v>126673</v>
      </c>
      <c r="I6" s="48">
        <v>157047</v>
      </c>
      <c r="J6" s="48">
        <v>111203</v>
      </c>
      <c r="K6" s="48">
        <v>115945</v>
      </c>
      <c r="L6" s="48">
        <v>112150</v>
      </c>
      <c r="M6" s="48">
        <v>94366</v>
      </c>
      <c r="N6" s="48">
        <v>68012</v>
      </c>
      <c r="O6" s="48">
        <v>95125</v>
      </c>
      <c r="P6" s="48">
        <v>51140</v>
      </c>
      <c r="Q6" s="48">
        <v>79552</v>
      </c>
      <c r="R6" s="49">
        <v>97757</v>
      </c>
      <c r="S6" s="129">
        <v>1227907</v>
      </c>
      <c r="T6" s="47">
        <v>1488275</v>
      </c>
      <c r="U6" s="939">
        <v>82.505383749643045</v>
      </c>
    </row>
    <row r="7" spans="2:21" ht="24.75" customHeight="1" x14ac:dyDescent="0.2">
      <c r="B7" s="1298"/>
      <c r="C7" s="1267" t="s">
        <v>66</v>
      </c>
      <c r="D7" s="1267"/>
      <c r="E7" s="1267"/>
      <c r="F7" s="1267"/>
      <c r="G7" s="50">
        <v>68.059672453849402</v>
      </c>
      <c r="H7" s="51">
        <v>73.914388077816284</v>
      </c>
      <c r="I7" s="52">
        <v>80.321496703712597</v>
      </c>
      <c r="J7" s="52">
        <v>97.423430053266046</v>
      </c>
      <c r="K7" s="52">
        <v>85.515252537172529</v>
      </c>
      <c r="L7" s="52">
        <v>95.965430197236117</v>
      </c>
      <c r="M7" s="52">
        <v>76.755895008255862</v>
      </c>
      <c r="N7" s="52">
        <v>57.610435813815599</v>
      </c>
      <c r="O7" s="52">
        <v>83.825343672893908</v>
      </c>
      <c r="P7" s="52">
        <v>79.801510517445848</v>
      </c>
      <c r="Q7" s="52">
        <v>123.24089852827265</v>
      </c>
      <c r="R7" s="53">
        <v>100.8688025589434</v>
      </c>
      <c r="S7" s="130">
        <v>82.505383749643045</v>
      </c>
      <c r="T7" s="38" t="s">
        <v>68</v>
      </c>
      <c r="U7" s="147" t="s">
        <v>68</v>
      </c>
    </row>
    <row r="8" spans="2:21" s="9" customFormat="1" ht="24.75" customHeight="1" x14ac:dyDescent="0.2">
      <c r="B8" s="1298"/>
      <c r="C8" s="1267" t="s">
        <v>15</v>
      </c>
      <c r="D8" s="1267"/>
      <c r="E8" s="1267"/>
      <c r="F8" s="1267"/>
      <c r="G8" s="54">
        <v>564</v>
      </c>
      <c r="H8" s="33">
        <v>594</v>
      </c>
      <c r="I8" s="55">
        <v>601</v>
      </c>
      <c r="J8" s="55">
        <v>507</v>
      </c>
      <c r="K8" s="55">
        <v>514</v>
      </c>
      <c r="L8" s="55">
        <v>443</v>
      </c>
      <c r="M8" s="55">
        <v>516</v>
      </c>
      <c r="N8" s="55">
        <v>442</v>
      </c>
      <c r="O8" s="55">
        <v>405</v>
      </c>
      <c r="P8" s="55">
        <v>266</v>
      </c>
      <c r="Q8" s="55">
        <v>426</v>
      </c>
      <c r="R8" s="56">
        <v>531</v>
      </c>
      <c r="S8" s="131">
        <v>5809</v>
      </c>
      <c r="T8" s="54">
        <v>6325</v>
      </c>
      <c r="U8" s="870">
        <v>91.841897233201593</v>
      </c>
    </row>
    <row r="9" spans="2:21" s="9" customFormat="1" ht="24.75" customHeight="1" thickBot="1" x14ac:dyDescent="0.25">
      <c r="B9" s="1298"/>
      <c r="C9" s="1269" t="s">
        <v>16</v>
      </c>
      <c r="D9" s="1269"/>
      <c r="E9" s="1269"/>
      <c r="F9" s="1269"/>
      <c r="G9" s="12">
        <v>1727185</v>
      </c>
      <c r="H9" s="17">
        <v>2237942</v>
      </c>
      <c r="I9" s="21">
        <v>2499268</v>
      </c>
      <c r="J9" s="21">
        <v>2004854</v>
      </c>
      <c r="K9" s="21">
        <v>1789867</v>
      </c>
      <c r="L9" s="21">
        <v>1843453</v>
      </c>
      <c r="M9" s="21">
        <v>1314955</v>
      </c>
      <c r="N9" s="21">
        <v>899633</v>
      </c>
      <c r="O9" s="21">
        <v>1170007</v>
      </c>
      <c r="P9" s="21">
        <v>711950</v>
      </c>
      <c r="Q9" s="21">
        <v>1244546</v>
      </c>
      <c r="R9" s="22">
        <v>1371390</v>
      </c>
      <c r="S9" s="132">
        <v>18815050</v>
      </c>
      <c r="T9" s="39">
        <v>22466455</v>
      </c>
      <c r="U9" s="871">
        <v>83.747302367017852</v>
      </c>
    </row>
    <row r="10" spans="2:21" ht="20.25" customHeight="1" thickTop="1" x14ac:dyDescent="0.2">
      <c r="B10" s="1298"/>
      <c r="C10" s="97"/>
      <c r="D10" s="98"/>
      <c r="E10" s="99" t="s">
        <v>17</v>
      </c>
      <c r="F10" s="98"/>
      <c r="G10" s="57">
        <v>0</v>
      </c>
      <c r="H10" s="30">
        <v>4637</v>
      </c>
      <c r="I10" s="58">
        <v>3272</v>
      </c>
      <c r="J10" s="58">
        <v>84</v>
      </c>
      <c r="K10" s="58">
        <v>0</v>
      </c>
      <c r="L10" s="58">
        <v>0</v>
      </c>
      <c r="M10" s="58">
        <v>2267</v>
      </c>
      <c r="N10" s="58">
        <v>85</v>
      </c>
      <c r="O10" s="58">
        <v>109</v>
      </c>
      <c r="P10" s="58">
        <v>0</v>
      </c>
      <c r="Q10" s="58">
        <v>0</v>
      </c>
      <c r="R10" s="59">
        <v>0</v>
      </c>
      <c r="S10" s="133">
        <v>10454</v>
      </c>
      <c r="T10" s="57">
        <v>14812</v>
      </c>
      <c r="U10" s="872">
        <v>70.57790980286255</v>
      </c>
    </row>
    <row r="11" spans="2:21" ht="20.25" customHeight="1" x14ac:dyDescent="0.2">
      <c r="B11" s="1298"/>
      <c r="C11" s="100" t="s">
        <v>18</v>
      </c>
      <c r="D11" s="101"/>
      <c r="E11" s="102" t="s">
        <v>19</v>
      </c>
      <c r="F11" s="101"/>
      <c r="G11" s="60">
        <v>5055</v>
      </c>
      <c r="H11" s="29">
        <v>496</v>
      </c>
      <c r="I11" s="61">
        <v>6928</v>
      </c>
      <c r="J11" s="61">
        <v>13706</v>
      </c>
      <c r="K11" s="61">
        <v>0</v>
      </c>
      <c r="L11" s="61">
        <v>918</v>
      </c>
      <c r="M11" s="61">
        <v>713</v>
      </c>
      <c r="N11" s="61">
        <v>319</v>
      </c>
      <c r="O11" s="61">
        <v>721</v>
      </c>
      <c r="P11" s="61">
        <v>345</v>
      </c>
      <c r="Q11" s="61">
        <v>73</v>
      </c>
      <c r="R11" s="62">
        <v>462</v>
      </c>
      <c r="S11" s="134">
        <v>29736</v>
      </c>
      <c r="T11" s="60">
        <v>41535</v>
      </c>
      <c r="U11" s="147">
        <v>71.592632719393279</v>
      </c>
    </row>
    <row r="12" spans="2:21" ht="20.25" customHeight="1" x14ac:dyDescent="0.2">
      <c r="B12" s="1298"/>
      <c r="C12" s="103" t="s">
        <v>20</v>
      </c>
      <c r="D12" s="104"/>
      <c r="E12" s="102" t="s">
        <v>21</v>
      </c>
      <c r="F12" s="101"/>
      <c r="G12" s="60">
        <v>3943</v>
      </c>
      <c r="H12" s="29">
        <v>13164</v>
      </c>
      <c r="I12" s="61">
        <v>3196</v>
      </c>
      <c r="J12" s="61">
        <v>6112</v>
      </c>
      <c r="K12" s="61">
        <v>11133</v>
      </c>
      <c r="L12" s="61">
        <v>2201</v>
      </c>
      <c r="M12" s="61">
        <v>3599</v>
      </c>
      <c r="N12" s="61">
        <v>890</v>
      </c>
      <c r="O12" s="61">
        <v>438</v>
      </c>
      <c r="P12" s="61">
        <v>1715</v>
      </c>
      <c r="Q12" s="61">
        <v>3408</v>
      </c>
      <c r="R12" s="62">
        <v>2823</v>
      </c>
      <c r="S12" s="134">
        <v>52622</v>
      </c>
      <c r="T12" s="60">
        <v>40792</v>
      </c>
      <c r="U12" s="147">
        <v>129.00078446754267</v>
      </c>
    </row>
    <row r="13" spans="2:21" ht="20.25" customHeight="1" x14ac:dyDescent="0.2">
      <c r="B13" s="1298"/>
      <c r="C13" s="100" t="s">
        <v>22</v>
      </c>
      <c r="D13" s="104"/>
      <c r="E13" s="102" t="s">
        <v>23</v>
      </c>
      <c r="F13" s="101"/>
      <c r="G13" s="60">
        <v>24257</v>
      </c>
      <c r="H13" s="29">
        <v>28007</v>
      </c>
      <c r="I13" s="61">
        <v>57686</v>
      </c>
      <c r="J13" s="61">
        <v>23530</v>
      </c>
      <c r="K13" s="61">
        <v>29816</v>
      </c>
      <c r="L13" s="61">
        <v>32026</v>
      </c>
      <c r="M13" s="61">
        <v>17229</v>
      </c>
      <c r="N13" s="61">
        <v>13739</v>
      </c>
      <c r="O13" s="61">
        <v>46573</v>
      </c>
      <c r="P13" s="61">
        <v>13521</v>
      </c>
      <c r="Q13" s="61">
        <v>16204</v>
      </c>
      <c r="R13" s="62">
        <v>22855</v>
      </c>
      <c r="S13" s="134">
        <v>325443</v>
      </c>
      <c r="T13" s="60">
        <v>448568</v>
      </c>
      <c r="U13" s="147">
        <v>72.551541795223912</v>
      </c>
    </row>
    <row r="14" spans="2:21" ht="20.25" customHeight="1" x14ac:dyDescent="0.2">
      <c r="B14" s="1298"/>
      <c r="C14" s="100"/>
      <c r="D14" s="104"/>
      <c r="E14" s="102" t="s">
        <v>24</v>
      </c>
      <c r="F14" s="101"/>
      <c r="G14" s="60">
        <v>10166</v>
      </c>
      <c r="H14" s="29">
        <v>2936</v>
      </c>
      <c r="I14" s="61">
        <v>12355</v>
      </c>
      <c r="J14" s="61">
        <v>8106</v>
      </c>
      <c r="K14" s="61">
        <v>10748</v>
      </c>
      <c r="L14" s="61">
        <v>27464</v>
      </c>
      <c r="M14" s="61">
        <v>3293</v>
      </c>
      <c r="N14" s="61">
        <v>2313</v>
      </c>
      <c r="O14" s="61">
        <v>2077</v>
      </c>
      <c r="P14" s="61">
        <v>5302</v>
      </c>
      <c r="Q14" s="61">
        <v>480</v>
      </c>
      <c r="R14" s="62">
        <v>3033</v>
      </c>
      <c r="S14" s="134">
        <v>88273</v>
      </c>
      <c r="T14" s="60">
        <v>108626</v>
      </c>
      <c r="U14" s="147">
        <v>81.263233480013994</v>
      </c>
    </row>
    <row r="15" spans="2:21" ht="20.25" customHeight="1" thickBot="1" x14ac:dyDescent="0.25">
      <c r="B15" s="1298"/>
      <c r="C15" s="105"/>
      <c r="D15" s="106"/>
      <c r="E15" s="99" t="s">
        <v>25</v>
      </c>
      <c r="F15" s="98"/>
      <c r="G15" s="57">
        <v>75516</v>
      </c>
      <c r="H15" s="30">
        <v>77433</v>
      </c>
      <c r="I15" s="58">
        <v>73610</v>
      </c>
      <c r="J15" s="58">
        <v>59665</v>
      </c>
      <c r="K15" s="58">
        <v>64248</v>
      </c>
      <c r="L15" s="58">
        <v>49541</v>
      </c>
      <c r="M15" s="58">
        <v>67265</v>
      </c>
      <c r="N15" s="58">
        <v>50666</v>
      </c>
      <c r="O15" s="58">
        <v>45207</v>
      </c>
      <c r="P15" s="58">
        <v>30257</v>
      </c>
      <c r="Q15" s="58">
        <v>59387</v>
      </c>
      <c r="R15" s="59">
        <v>68584</v>
      </c>
      <c r="S15" s="133">
        <v>721379</v>
      </c>
      <c r="T15" s="57">
        <v>833942</v>
      </c>
      <c r="U15" s="872">
        <v>86.502298721014171</v>
      </c>
    </row>
    <row r="16" spans="2:21" ht="20.25" customHeight="1" thickTop="1" x14ac:dyDescent="0.2">
      <c r="B16" s="1298"/>
      <c r="C16" s="97"/>
      <c r="D16" s="107"/>
      <c r="E16" s="108" t="s">
        <v>26</v>
      </c>
      <c r="F16" s="107"/>
      <c r="G16" s="63">
        <v>59226</v>
      </c>
      <c r="H16" s="46">
        <v>61575</v>
      </c>
      <c r="I16" s="64">
        <v>61390</v>
      </c>
      <c r="J16" s="64">
        <v>41773</v>
      </c>
      <c r="K16" s="64">
        <v>47225</v>
      </c>
      <c r="L16" s="64">
        <v>36334</v>
      </c>
      <c r="M16" s="64">
        <v>48999</v>
      </c>
      <c r="N16" s="64">
        <v>39294</v>
      </c>
      <c r="O16" s="64">
        <v>35402</v>
      </c>
      <c r="P16" s="64">
        <v>23486</v>
      </c>
      <c r="Q16" s="64">
        <v>44657</v>
      </c>
      <c r="R16" s="65">
        <v>56814</v>
      </c>
      <c r="S16" s="135">
        <v>556175</v>
      </c>
      <c r="T16" s="63">
        <v>617660</v>
      </c>
      <c r="U16" s="873">
        <v>90.045494284881656</v>
      </c>
    </row>
    <row r="17" spans="2:21" ht="20.25" customHeight="1" x14ac:dyDescent="0.2">
      <c r="B17" s="1298"/>
      <c r="C17" s="100" t="s">
        <v>27</v>
      </c>
      <c r="D17" s="101"/>
      <c r="E17" s="102" t="s">
        <v>28</v>
      </c>
      <c r="F17" s="101"/>
      <c r="G17" s="60">
        <v>3951</v>
      </c>
      <c r="H17" s="29">
        <v>3438</v>
      </c>
      <c r="I17" s="61">
        <v>11918</v>
      </c>
      <c r="J17" s="61">
        <v>4192</v>
      </c>
      <c r="K17" s="61">
        <v>9038</v>
      </c>
      <c r="L17" s="61">
        <v>27296</v>
      </c>
      <c r="M17" s="61">
        <v>0</v>
      </c>
      <c r="N17" s="61">
        <v>98</v>
      </c>
      <c r="O17" s="61">
        <v>0</v>
      </c>
      <c r="P17" s="61">
        <v>0</v>
      </c>
      <c r="Q17" s="61">
        <v>3119</v>
      </c>
      <c r="R17" s="62">
        <v>200</v>
      </c>
      <c r="S17" s="134">
        <v>63250</v>
      </c>
      <c r="T17" s="60">
        <v>65090</v>
      </c>
      <c r="U17" s="147">
        <v>97.173144876325097</v>
      </c>
    </row>
    <row r="18" spans="2:21" ht="20.25" customHeight="1" x14ac:dyDescent="0.2">
      <c r="B18" s="1298"/>
      <c r="C18" s="103" t="s">
        <v>29</v>
      </c>
      <c r="D18" s="104"/>
      <c r="E18" s="102" t="s">
        <v>30</v>
      </c>
      <c r="F18" s="101"/>
      <c r="G18" s="60">
        <v>13041</v>
      </c>
      <c r="H18" s="29">
        <v>21554</v>
      </c>
      <c r="I18" s="61">
        <v>8261</v>
      </c>
      <c r="J18" s="61">
        <v>29010</v>
      </c>
      <c r="K18" s="61">
        <v>10704</v>
      </c>
      <c r="L18" s="61">
        <v>10878</v>
      </c>
      <c r="M18" s="61">
        <v>6200</v>
      </c>
      <c r="N18" s="61">
        <v>3360</v>
      </c>
      <c r="O18" s="61">
        <v>4175</v>
      </c>
      <c r="P18" s="61">
        <v>3292</v>
      </c>
      <c r="Q18" s="61">
        <v>6141</v>
      </c>
      <c r="R18" s="62">
        <v>7015</v>
      </c>
      <c r="S18" s="134">
        <v>123631</v>
      </c>
      <c r="T18" s="60">
        <v>165971</v>
      </c>
      <c r="U18" s="147">
        <v>74.48951925336354</v>
      </c>
    </row>
    <row r="19" spans="2:21" ht="20.25" customHeight="1" x14ac:dyDescent="0.2">
      <c r="B19" s="1298"/>
      <c r="C19" s="100" t="s">
        <v>22</v>
      </c>
      <c r="D19" s="104"/>
      <c r="E19" s="102" t="s">
        <v>31</v>
      </c>
      <c r="F19" s="101"/>
      <c r="G19" s="60">
        <v>42679</v>
      </c>
      <c r="H19" s="29">
        <v>40028</v>
      </c>
      <c r="I19" s="61">
        <v>75429</v>
      </c>
      <c r="J19" s="61">
        <v>36211</v>
      </c>
      <c r="K19" s="61">
        <v>48741</v>
      </c>
      <c r="L19" s="61">
        <v>37524</v>
      </c>
      <c r="M19" s="61">
        <v>39144</v>
      </c>
      <c r="N19" s="61">
        <v>25223</v>
      </c>
      <c r="O19" s="61">
        <v>55227</v>
      </c>
      <c r="P19" s="61">
        <v>24351</v>
      </c>
      <c r="Q19" s="61">
        <v>25067</v>
      </c>
      <c r="R19" s="62">
        <v>33572</v>
      </c>
      <c r="S19" s="134">
        <v>483196</v>
      </c>
      <c r="T19" s="60">
        <v>637502</v>
      </c>
      <c r="U19" s="147">
        <v>75.795213191488031</v>
      </c>
    </row>
    <row r="20" spans="2:21" ht="20.25" customHeight="1" x14ac:dyDescent="0.2">
      <c r="B20" s="1298"/>
      <c r="C20" s="100"/>
      <c r="D20" s="104"/>
      <c r="E20" s="102" t="s">
        <v>32</v>
      </c>
      <c r="F20" s="101"/>
      <c r="G20" s="60">
        <v>0</v>
      </c>
      <c r="H20" s="29">
        <v>48</v>
      </c>
      <c r="I20" s="61">
        <v>49</v>
      </c>
      <c r="J20" s="61">
        <v>17</v>
      </c>
      <c r="K20" s="61">
        <v>79</v>
      </c>
      <c r="L20" s="61">
        <v>0</v>
      </c>
      <c r="M20" s="61">
        <v>23</v>
      </c>
      <c r="N20" s="61">
        <v>0</v>
      </c>
      <c r="O20" s="61">
        <v>180</v>
      </c>
      <c r="P20" s="61">
        <v>11</v>
      </c>
      <c r="Q20" s="61">
        <v>138</v>
      </c>
      <c r="R20" s="62">
        <v>37</v>
      </c>
      <c r="S20" s="134">
        <v>582</v>
      </c>
      <c r="T20" s="60">
        <v>602</v>
      </c>
      <c r="U20" s="147">
        <v>96.677740863787378</v>
      </c>
    </row>
    <row r="21" spans="2:21" ht="20.25" customHeight="1" thickBot="1" x14ac:dyDescent="0.25">
      <c r="B21" s="1298"/>
      <c r="C21" s="109"/>
      <c r="D21" s="110"/>
      <c r="E21" s="96" t="s">
        <v>33</v>
      </c>
      <c r="F21" s="95"/>
      <c r="G21" s="66">
        <v>40</v>
      </c>
      <c r="H21" s="31">
        <v>30</v>
      </c>
      <c r="I21" s="67">
        <v>0</v>
      </c>
      <c r="J21" s="67">
        <v>0</v>
      </c>
      <c r="K21" s="67">
        <v>158</v>
      </c>
      <c r="L21" s="67">
        <v>118</v>
      </c>
      <c r="M21" s="67">
        <v>0</v>
      </c>
      <c r="N21" s="67">
        <v>37</v>
      </c>
      <c r="O21" s="67">
        <v>141</v>
      </c>
      <c r="P21" s="67">
        <v>0</v>
      </c>
      <c r="Q21" s="67">
        <v>430</v>
      </c>
      <c r="R21" s="68">
        <v>119</v>
      </c>
      <c r="S21" s="136">
        <v>1073</v>
      </c>
      <c r="T21" s="66">
        <v>1450</v>
      </c>
      <c r="U21" s="874">
        <v>74</v>
      </c>
    </row>
    <row r="22" spans="2:21" ht="20.25" customHeight="1" thickTop="1" x14ac:dyDescent="0.2">
      <c r="B22" s="1298"/>
      <c r="C22" s="100"/>
      <c r="D22" s="98"/>
      <c r="E22" s="99" t="s">
        <v>34</v>
      </c>
      <c r="F22" s="98"/>
      <c r="G22" s="57">
        <v>77957</v>
      </c>
      <c r="H22" s="30">
        <v>82471</v>
      </c>
      <c r="I22" s="58">
        <v>73540</v>
      </c>
      <c r="J22" s="58">
        <v>60833</v>
      </c>
      <c r="K22" s="58">
        <v>64355</v>
      </c>
      <c r="L22" s="58">
        <v>59063</v>
      </c>
      <c r="M22" s="58">
        <v>60585</v>
      </c>
      <c r="N22" s="58">
        <v>47320</v>
      </c>
      <c r="O22" s="58">
        <v>39604</v>
      </c>
      <c r="P22" s="58">
        <v>28090</v>
      </c>
      <c r="Q22" s="58">
        <v>59441</v>
      </c>
      <c r="R22" s="59">
        <v>66284</v>
      </c>
      <c r="S22" s="133">
        <v>719543</v>
      </c>
      <c r="T22" s="57">
        <v>821938</v>
      </c>
      <c r="U22" s="872">
        <v>87.542247712114545</v>
      </c>
    </row>
    <row r="23" spans="2:21" ht="20.25" customHeight="1" x14ac:dyDescent="0.2">
      <c r="B23" s="1298"/>
      <c r="C23" s="100"/>
      <c r="D23" s="101"/>
      <c r="E23" s="102" t="s">
        <v>35</v>
      </c>
      <c r="F23" s="101"/>
      <c r="G23" s="60">
        <v>3274</v>
      </c>
      <c r="H23" s="29">
        <v>3101</v>
      </c>
      <c r="I23" s="61">
        <v>4994</v>
      </c>
      <c r="J23" s="61">
        <v>4237</v>
      </c>
      <c r="K23" s="61">
        <v>3364</v>
      </c>
      <c r="L23" s="61">
        <v>23430</v>
      </c>
      <c r="M23" s="61">
        <v>2666</v>
      </c>
      <c r="N23" s="61">
        <v>1737</v>
      </c>
      <c r="O23" s="61">
        <v>2461</v>
      </c>
      <c r="P23" s="61">
        <v>1400</v>
      </c>
      <c r="Q23" s="61">
        <v>1831</v>
      </c>
      <c r="R23" s="62">
        <v>2065</v>
      </c>
      <c r="S23" s="134">
        <v>54560</v>
      </c>
      <c r="T23" s="60">
        <v>49777</v>
      </c>
      <c r="U23" s="147">
        <v>109.60885549550999</v>
      </c>
    </row>
    <row r="24" spans="2:21" ht="20.25" customHeight="1" x14ac:dyDescent="0.2">
      <c r="B24" s="1298"/>
      <c r="C24" s="100"/>
      <c r="D24" s="104"/>
      <c r="E24" s="102" t="s">
        <v>36</v>
      </c>
      <c r="F24" s="101"/>
      <c r="G24" s="60">
        <v>6981</v>
      </c>
      <c r="H24" s="29">
        <v>3942</v>
      </c>
      <c r="I24" s="61">
        <v>2511</v>
      </c>
      <c r="J24" s="61">
        <v>1695</v>
      </c>
      <c r="K24" s="61">
        <v>2100</v>
      </c>
      <c r="L24" s="61">
        <v>946</v>
      </c>
      <c r="M24" s="61">
        <v>3025</v>
      </c>
      <c r="N24" s="61">
        <v>4118</v>
      </c>
      <c r="O24" s="61">
        <v>19695</v>
      </c>
      <c r="P24" s="61">
        <v>1455</v>
      </c>
      <c r="Q24" s="61">
        <v>984</v>
      </c>
      <c r="R24" s="62">
        <v>1643</v>
      </c>
      <c r="S24" s="134">
        <v>49095</v>
      </c>
      <c r="T24" s="60">
        <v>27841</v>
      </c>
      <c r="U24" s="147">
        <v>176.34064868359613</v>
      </c>
    </row>
    <row r="25" spans="2:21" ht="20.25" customHeight="1" x14ac:dyDescent="0.2">
      <c r="B25" s="1298"/>
      <c r="C25" s="100" t="s">
        <v>37</v>
      </c>
      <c r="D25" s="104"/>
      <c r="E25" s="102" t="s">
        <v>38</v>
      </c>
      <c r="F25" s="101"/>
      <c r="G25" s="60">
        <v>10424</v>
      </c>
      <c r="H25" s="29">
        <v>6654</v>
      </c>
      <c r="I25" s="61">
        <v>48244</v>
      </c>
      <c r="J25" s="61">
        <v>5991</v>
      </c>
      <c r="K25" s="61">
        <v>5799</v>
      </c>
      <c r="L25" s="61">
        <v>4217</v>
      </c>
      <c r="M25" s="61">
        <v>7981</v>
      </c>
      <c r="N25" s="61">
        <v>4342</v>
      </c>
      <c r="O25" s="61">
        <v>5134</v>
      </c>
      <c r="P25" s="61">
        <v>1007</v>
      </c>
      <c r="Q25" s="61">
        <v>7512</v>
      </c>
      <c r="R25" s="62">
        <v>5926</v>
      </c>
      <c r="S25" s="134">
        <v>113231</v>
      </c>
      <c r="T25" s="60">
        <v>173324</v>
      </c>
      <c r="U25" s="147">
        <v>65.329094643557724</v>
      </c>
    </row>
    <row r="26" spans="2:21" ht="20.25" customHeight="1" x14ac:dyDescent="0.2">
      <c r="B26" s="1298"/>
      <c r="C26" s="103" t="s">
        <v>39</v>
      </c>
      <c r="D26" s="104"/>
      <c r="E26" s="102" t="s">
        <v>40</v>
      </c>
      <c r="F26" s="101"/>
      <c r="G26" s="60">
        <v>971</v>
      </c>
      <c r="H26" s="29">
        <v>2230</v>
      </c>
      <c r="I26" s="61">
        <v>804</v>
      </c>
      <c r="J26" s="61">
        <v>2418</v>
      </c>
      <c r="K26" s="61">
        <v>1556</v>
      </c>
      <c r="L26" s="61">
        <v>1431</v>
      </c>
      <c r="M26" s="61">
        <v>290</v>
      </c>
      <c r="N26" s="61">
        <v>1484</v>
      </c>
      <c r="O26" s="61">
        <v>126</v>
      </c>
      <c r="P26" s="61">
        <v>1502</v>
      </c>
      <c r="Q26" s="61">
        <v>1583</v>
      </c>
      <c r="R26" s="62">
        <v>5416</v>
      </c>
      <c r="S26" s="134">
        <v>19811</v>
      </c>
      <c r="T26" s="60">
        <v>54577</v>
      </c>
      <c r="U26" s="147">
        <v>36.299173644575554</v>
      </c>
    </row>
    <row r="27" spans="2:21" ht="20.25" customHeight="1" x14ac:dyDescent="0.2">
      <c r="B27" s="1298"/>
      <c r="C27" s="100" t="s">
        <v>22</v>
      </c>
      <c r="D27" s="101"/>
      <c r="E27" s="102" t="s">
        <v>41</v>
      </c>
      <c r="F27" s="101"/>
      <c r="G27" s="60">
        <v>5271</v>
      </c>
      <c r="H27" s="29">
        <v>9444</v>
      </c>
      <c r="I27" s="61">
        <v>11711</v>
      </c>
      <c r="J27" s="61">
        <v>6360</v>
      </c>
      <c r="K27" s="61">
        <v>6635</v>
      </c>
      <c r="L27" s="61">
        <v>8221</v>
      </c>
      <c r="M27" s="61">
        <v>9950</v>
      </c>
      <c r="N27" s="61">
        <v>4869</v>
      </c>
      <c r="O27" s="61">
        <v>21291</v>
      </c>
      <c r="P27" s="61">
        <v>10424</v>
      </c>
      <c r="Q27" s="61">
        <v>4020</v>
      </c>
      <c r="R27" s="62">
        <v>7519</v>
      </c>
      <c r="S27" s="134">
        <v>105715</v>
      </c>
      <c r="T27" s="60">
        <v>138249</v>
      </c>
      <c r="U27" s="147">
        <v>76.467099219524187</v>
      </c>
    </row>
    <row r="28" spans="2:21" ht="20.25" customHeight="1" x14ac:dyDescent="0.2">
      <c r="B28" s="1298"/>
      <c r="C28" s="100"/>
      <c r="D28" s="101"/>
      <c r="E28" s="102" t="s">
        <v>42</v>
      </c>
      <c r="F28" s="101"/>
      <c r="G28" s="60">
        <v>7189</v>
      </c>
      <c r="H28" s="29">
        <v>9063</v>
      </c>
      <c r="I28" s="61">
        <v>6418</v>
      </c>
      <c r="J28" s="61">
        <v>8362</v>
      </c>
      <c r="K28" s="61">
        <v>13941</v>
      </c>
      <c r="L28" s="61">
        <v>8266</v>
      </c>
      <c r="M28" s="61">
        <v>3854</v>
      </c>
      <c r="N28" s="61">
        <v>2749</v>
      </c>
      <c r="O28" s="61">
        <v>5465</v>
      </c>
      <c r="P28" s="61">
        <v>1386</v>
      </c>
      <c r="Q28" s="61">
        <v>1509</v>
      </c>
      <c r="R28" s="62">
        <v>3422</v>
      </c>
      <c r="S28" s="134">
        <v>71624</v>
      </c>
      <c r="T28" s="60">
        <v>102747</v>
      </c>
      <c r="U28" s="147">
        <v>69.709091263005234</v>
      </c>
    </row>
    <row r="29" spans="2:21" ht="20.25" customHeight="1" x14ac:dyDescent="0.2">
      <c r="B29" s="1298"/>
      <c r="C29" s="100"/>
      <c r="D29" s="101"/>
      <c r="E29" s="102" t="s">
        <v>69</v>
      </c>
      <c r="F29" s="101"/>
      <c r="G29" s="60">
        <v>5318</v>
      </c>
      <c r="H29" s="29">
        <v>9705</v>
      </c>
      <c r="I29" s="61">
        <v>8825</v>
      </c>
      <c r="J29" s="61">
        <v>21280</v>
      </c>
      <c r="K29" s="61">
        <v>17988</v>
      </c>
      <c r="L29" s="61">
        <v>6565</v>
      </c>
      <c r="M29" s="61">
        <v>5936</v>
      </c>
      <c r="N29" s="61">
        <v>1248</v>
      </c>
      <c r="O29" s="61">
        <v>1338</v>
      </c>
      <c r="P29" s="61">
        <v>5645</v>
      </c>
      <c r="Q29" s="61">
        <v>2661</v>
      </c>
      <c r="R29" s="62">
        <v>5482</v>
      </c>
      <c r="S29" s="134">
        <v>91991</v>
      </c>
      <c r="T29" s="60">
        <v>117434</v>
      </c>
      <c r="U29" s="147">
        <v>78.334213260214241</v>
      </c>
    </row>
    <row r="30" spans="2:21" ht="20.25" customHeight="1" thickBot="1" x14ac:dyDescent="0.25">
      <c r="B30" s="1298"/>
      <c r="C30" s="103"/>
      <c r="D30" s="106"/>
      <c r="E30" s="99" t="s">
        <v>33</v>
      </c>
      <c r="F30" s="98"/>
      <c r="G30" s="57">
        <v>1552</v>
      </c>
      <c r="H30" s="30">
        <v>63</v>
      </c>
      <c r="I30" s="58">
        <v>0</v>
      </c>
      <c r="J30" s="58">
        <v>27</v>
      </c>
      <c r="K30" s="58">
        <v>207</v>
      </c>
      <c r="L30" s="58">
        <v>11</v>
      </c>
      <c r="M30" s="58">
        <v>79</v>
      </c>
      <c r="N30" s="58">
        <v>145</v>
      </c>
      <c r="O30" s="58">
        <v>11</v>
      </c>
      <c r="P30" s="58">
        <v>231</v>
      </c>
      <c r="Q30" s="58">
        <v>11</v>
      </c>
      <c r="R30" s="59">
        <v>0</v>
      </c>
      <c r="S30" s="133">
        <v>2337</v>
      </c>
      <c r="T30" s="57">
        <v>2388</v>
      </c>
      <c r="U30" s="872">
        <v>97.8643216080402</v>
      </c>
    </row>
    <row r="31" spans="2:21" ht="20.25" customHeight="1" thickTop="1" x14ac:dyDescent="0.2">
      <c r="B31" s="1298"/>
      <c r="C31" s="97"/>
      <c r="D31" s="107"/>
      <c r="E31" s="111" t="s">
        <v>43</v>
      </c>
      <c r="F31" s="107"/>
      <c r="G31" s="40">
        <v>86189</v>
      </c>
      <c r="H31" s="34">
        <v>89221</v>
      </c>
      <c r="I31" s="69">
        <v>113312</v>
      </c>
      <c r="J31" s="69">
        <v>82911</v>
      </c>
      <c r="K31" s="69">
        <v>80466</v>
      </c>
      <c r="L31" s="69">
        <v>94625</v>
      </c>
      <c r="M31" s="69">
        <v>67706</v>
      </c>
      <c r="N31" s="69">
        <v>49200</v>
      </c>
      <c r="O31" s="69">
        <v>59248</v>
      </c>
      <c r="P31" s="69">
        <v>34375</v>
      </c>
      <c r="Q31" s="69">
        <v>50536</v>
      </c>
      <c r="R31" s="70">
        <v>69330</v>
      </c>
      <c r="S31" s="137">
        <v>877119</v>
      </c>
      <c r="T31" s="40">
        <v>1090989</v>
      </c>
      <c r="U31" s="875">
        <v>80.396685942754701</v>
      </c>
    </row>
    <row r="32" spans="2:21" ht="20.25" customHeight="1" x14ac:dyDescent="0.2">
      <c r="B32" s="1298"/>
      <c r="C32" s="100"/>
      <c r="D32" s="100"/>
      <c r="E32" s="1300" t="s">
        <v>44</v>
      </c>
      <c r="F32" s="1300"/>
      <c r="G32" s="71">
        <v>48748</v>
      </c>
      <c r="H32" s="72">
        <v>32249</v>
      </c>
      <c r="I32" s="73">
        <v>36126</v>
      </c>
      <c r="J32" s="73">
        <v>49316</v>
      </c>
      <c r="K32" s="73">
        <v>40224</v>
      </c>
      <c r="L32" s="73">
        <v>52513</v>
      </c>
      <c r="M32" s="73">
        <v>36820</v>
      </c>
      <c r="N32" s="73">
        <v>20538</v>
      </c>
      <c r="O32" s="73">
        <v>34164</v>
      </c>
      <c r="P32" s="73">
        <v>15301</v>
      </c>
      <c r="Q32" s="73">
        <v>27155</v>
      </c>
      <c r="R32" s="74">
        <v>35218</v>
      </c>
      <c r="S32" s="138">
        <v>428372</v>
      </c>
      <c r="T32" s="75">
        <v>498907</v>
      </c>
      <c r="U32" s="876">
        <v>85.862094538661509</v>
      </c>
    </row>
    <row r="33" spans="2:21" ht="20.25" customHeight="1" x14ac:dyDescent="0.2">
      <c r="B33" s="1298"/>
      <c r="C33" s="100"/>
      <c r="D33" s="105"/>
      <c r="E33" s="1296" t="s">
        <v>45</v>
      </c>
      <c r="F33" s="1296"/>
      <c r="G33" s="76">
        <v>7837</v>
      </c>
      <c r="H33" s="77">
        <v>16714</v>
      </c>
      <c r="I33" s="78">
        <v>10351</v>
      </c>
      <c r="J33" s="78">
        <v>9743</v>
      </c>
      <c r="K33" s="78">
        <v>8271</v>
      </c>
      <c r="L33" s="78">
        <v>12695</v>
      </c>
      <c r="M33" s="78">
        <v>7065</v>
      </c>
      <c r="N33" s="78">
        <v>10319</v>
      </c>
      <c r="O33" s="78">
        <v>5400</v>
      </c>
      <c r="P33" s="78">
        <v>4938</v>
      </c>
      <c r="Q33" s="78">
        <v>5389</v>
      </c>
      <c r="R33" s="79">
        <v>5963</v>
      </c>
      <c r="S33" s="134">
        <v>104685</v>
      </c>
      <c r="T33" s="60">
        <v>174811</v>
      </c>
      <c r="U33" s="147">
        <v>59.884675449485449</v>
      </c>
    </row>
    <row r="34" spans="2:21" ht="20.25" customHeight="1" x14ac:dyDescent="0.2">
      <c r="B34" s="1298"/>
      <c r="C34" s="100" t="s">
        <v>46</v>
      </c>
      <c r="D34" s="105"/>
      <c r="E34" s="1296" t="s">
        <v>47</v>
      </c>
      <c r="F34" s="1296"/>
      <c r="G34" s="76">
        <v>10308</v>
      </c>
      <c r="H34" s="77">
        <v>13277</v>
      </c>
      <c r="I34" s="78">
        <v>44578</v>
      </c>
      <c r="J34" s="78">
        <v>7907</v>
      </c>
      <c r="K34" s="78">
        <v>7213</v>
      </c>
      <c r="L34" s="78">
        <v>9364</v>
      </c>
      <c r="M34" s="78">
        <v>9346</v>
      </c>
      <c r="N34" s="78">
        <v>4737</v>
      </c>
      <c r="O34" s="78">
        <v>8674</v>
      </c>
      <c r="P34" s="78">
        <v>4661</v>
      </c>
      <c r="Q34" s="78">
        <v>5473</v>
      </c>
      <c r="R34" s="79">
        <v>7788</v>
      </c>
      <c r="S34" s="134">
        <v>133326</v>
      </c>
      <c r="T34" s="60">
        <v>123080</v>
      </c>
      <c r="U34" s="147">
        <v>108.32466688332791</v>
      </c>
    </row>
    <row r="35" spans="2:21" ht="20.25" customHeight="1" x14ac:dyDescent="0.2">
      <c r="B35" s="1298"/>
      <c r="C35" s="100" t="s">
        <v>48</v>
      </c>
      <c r="D35" s="105"/>
      <c r="E35" s="1296" t="s">
        <v>49</v>
      </c>
      <c r="F35" s="1296"/>
      <c r="G35" s="76">
        <v>5289</v>
      </c>
      <c r="H35" s="77">
        <v>5662</v>
      </c>
      <c r="I35" s="78">
        <v>5190</v>
      </c>
      <c r="J35" s="78">
        <v>3794</v>
      </c>
      <c r="K35" s="78">
        <v>6091</v>
      </c>
      <c r="L35" s="78">
        <v>4247</v>
      </c>
      <c r="M35" s="78">
        <v>3638</v>
      </c>
      <c r="N35" s="78">
        <v>2521</v>
      </c>
      <c r="O35" s="78">
        <v>2302</v>
      </c>
      <c r="P35" s="78">
        <v>1739</v>
      </c>
      <c r="Q35" s="78">
        <v>1345</v>
      </c>
      <c r="R35" s="79">
        <v>1768</v>
      </c>
      <c r="S35" s="134">
        <v>43586</v>
      </c>
      <c r="T35" s="60">
        <v>53194</v>
      </c>
      <c r="U35" s="147">
        <v>81.937812535248327</v>
      </c>
    </row>
    <row r="36" spans="2:21" ht="20.25" customHeight="1" x14ac:dyDescent="0.2">
      <c r="B36" s="1298"/>
      <c r="C36" s="100" t="s">
        <v>22</v>
      </c>
      <c r="D36" s="105"/>
      <c r="E36" s="1296" t="s">
        <v>50</v>
      </c>
      <c r="F36" s="1296"/>
      <c r="G36" s="76">
        <v>2772</v>
      </c>
      <c r="H36" s="77">
        <v>7747</v>
      </c>
      <c r="I36" s="78">
        <v>5804</v>
      </c>
      <c r="J36" s="78">
        <v>2462</v>
      </c>
      <c r="K36" s="78">
        <v>6361</v>
      </c>
      <c r="L36" s="78">
        <v>5351</v>
      </c>
      <c r="M36" s="78">
        <v>4007</v>
      </c>
      <c r="N36" s="78">
        <v>1239</v>
      </c>
      <c r="O36" s="78">
        <v>2530</v>
      </c>
      <c r="P36" s="78">
        <v>1431</v>
      </c>
      <c r="Q36" s="78">
        <v>4652</v>
      </c>
      <c r="R36" s="79">
        <v>8508</v>
      </c>
      <c r="S36" s="134">
        <v>52864</v>
      </c>
      <c r="T36" s="60">
        <v>95773</v>
      </c>
      <c r="U36" s="147">
        <v>55.197185010389148</v>
      </c>
    </row>
    <row r="37" spans="2:21" ht="20.25" customHeight="1" x14ac:dyDescent="0.2">
      <c r="B37" s="1298"/>
      <c r="C37" s="100"/>
      <c r="D37" s="105"/>
      <c r="E37" s="1296" t="s">
        <v>51</v>
      </c>
      <c r="F37" s="1296"/>
      <c r="G37" s="76">
        <v>2459</v>
      </c>
      <c r="H37" s="77">
        <v>3363</v>
      </c>
      <c r="I37" s="78">
        <v>2814</v>
      </c>
      <c r="J37" s="78">
        <v>1079</v>
      </c>
      <c r="K37" s="78">
        <v>2046</v>
      </c>
      <c r="L37" s="78">
        <v>2627</v>
      </c>
      <c r="M37" s="78">
        <v>1170</v>
      </c>
      <c r="N37" s="78">
        <v>1358</v>
      </c>
      <c r="O37" s="78">
        <v>966</v>
      </c>
      <c r="P37" s="78">
        <v>782</v>
      </c>
      <c r="Q37" s="78">
        <v>1406</v>
      </c>
      <c r="R37" s="79">
        <v>1863</v>
      </c>
      <c r="S37" s="134">
        <v>21933</v>
      </c>
      <c r="T37" s="60">
        <v>34048</v>
      </c>
      <c r="U37" s="147">
        <v>64.417880639097746</v>
      </c>
    </row>
    <row r="38" spans="2:21" ht="20.25" customHeight="1" x14ac:dyDescent="0.2">
      <c r="B38" s="1298"/>
      <c r="C38" s="100"/>
      <c r="D38" s="112"/>
      <c r="E38" s="1301" t="s">
        <v>52</v>
      </c>
      <c r="F38" s="1301"/>
      <c r="G38" s="80">
        <v>8776</v>
      </c>
      <c r="H38" s="81">
        <v>10209</v>
      </c>
      <c r="I38" s="82">
        <v>8449</v>
      </c>
      <c r="J38" s="82">
        <v>8610</v>
      </c>
      <c r="K38" s="82">
        <v>10260</v>
      </c>
      <c r="L38" s="82">
        <v>7828</v>
      </c>
      <c r="M38" s="82">
        <v>5660</v>
      </c>
      <c r="N38" s="82">
        <v>8488</v>
      </c>
      <c r="O38" s="82">
        <v>5212</v>
      </c>
      <c r="P38" s="82">
        <v>5523</v>
      </c>
      <c r="Q38" s="82">
        <v>5116</v>
      </c>
      <c r="R38" s="83">
        <v>8222</v>
      </c>
      <c r="S38" s="139">
        <v>92353</v>
      </c>
      <c r="T38" s="84">
        <v>111176</v>
      </c>
      <c r="U38" s="220">
        <v>83.069187594444855</v>
      </c>
    </row>
    <row r="39" spans="2:21" ht="20.25" customHeight="1" thickBot="1" x14ac:dyDescent="0.25">
      <c r="B39" s="1298"/>
      <c r="C39" s="113"/>
      <c r="D39" s="114"/>
      <c r="E39" s="115" t="s">
        <v>53</v>
      </c>
      <c r="F39" s="95"/>
      <c r="G39" s="42">
        <v>32748</v>
      </c>
      <c r="H39" s="35">
        <v>37452</v>
      </c>
      <c r="I39" s="85">
        <v>43735</v>
      </c>
      <c r="J39" s="85">
        <v>28292</v>
      </c>
      <c r="K39" s="85">
        <v>35479</v>
      </c>
      <c r="L39" s="85">
        <v>17525</v>
      </c>
      <c r="M39" s="85">
        <v>26660</v>
      </c>
      <c r="N39" s="85">
        <v>18812</v>
      </c>
      <c r="O39" s="85">
        <v>35877</v>
      </c>
      <c r="P39" s="85">
        <v>16765</v>
      </c>
      <c r="Q39" s="85">
        <v>29016</v>
      </c>
      <c r="R39" s="86">
        <v>28427</v>
      </c>
      <c r="S39" s="140">
        <v>350788</v>
      </c>
      <c r="T39" s="42">
        <v>397286</v>
      </c>
      <c r="U39" s="877">
        <v>88.296088963618146</v>
      </c>
    </row>
    <row r="40" spans="2:21" ht="24.75" customHeight="1" thickTop="1" x14ac:dyDescent="0.2">
      <c r="B40" s="1298"/>
      <c r="C40" s="1271" t="s">
        <v>54</v>
      </c>
      <c r="D40" s="1271"/>
      <c r="E40" s="1271"/>
      <c r="F40" s="1271"/>
      <c r="G40" s="43">
        <v>210.88120567375887</v>
      </c>
      <c r="H40" s="36">
        <v>213.25420875420875</v>
      </c>
      <c r="I40" s="87">
        <v>261.30948419301166</v>
      </c>
      <c r="J40" s="87">
        <v>219.33530571992111</v>
      </c>
      <c r="K40" s="87">
        <v>225.5739299610895</v>
      </c>
      <c r="L40" s="87">
        <v>253.16027088036117</v>
      </c>
      <c r="M40" s="87">
        <v>182.87984496124031</v>
      </c>
      <c r="N40" s="87">
        <v>153.8733031674208</v>
      </c>
      <c r="O40" s="87">
        <v>234.87654320987653</v>
      </c>
      <c r="P40" s="87">
        <v>192.25563909774436</v>
      </c>
      <c r="Q40" s="87">
        <v>186.74178403755869</v>
      </c>
      <c r="R40" s="88">
        <v>184.09981167608285</v>
      </c>
      <c r="S40" s="141">
        <v>211.380099845068</v>
      </c>
      <c r="T40" s="43">
        <v>235.300395256917</v>
      </c>
      <c r="U40" s="872">
        <v>89.834145673350363</v>
      </c>
    </row>
    <row r="41" spans="2:21" ht="24.75" customHeight="1" thickBot="1" x14ac:dyDescent="0.25">
      <c r="B41" s="1299"/>
      <c r="C41" s="1273" t="s">
        <v>55</v>
      </c>
      <c r="D41" s="1273"/>
      <c r="E41" s="1273"/>
      <c r="F41" s="1273"/>
      <c r="G41" s="44">
        <v>14.521847700883662</v>
      </c>
      <c r="H41" s="37">
        <v>17.667079803904542</v>
      </c>
      <c r="I41" s="89">
        <v>15.914140352887989</v>
      </c>
      <c r="J41" s="89">
        <v>18.028776202080881</v>
      </c>
      <c r="K41" s="89">
        <v>15.437207296563026</v>
      </c>
      <c r="L41" s="89">
        <v>16.437387427552384</v>
      </c>
      <c r="M41" s="89">
        <v>13.934626878324821</v>
      </c>
      <c r="N41" s="89">
        <v>13.227562783038287</v>
      </c>
      <c r="O41" s="89">
        <v>12.299679369250985</v>
      </c>
      <c r="P41" s="89">
        <v>13.921587798201017</v>
      </c>
      <c r="Q41" s="89">
        <v>15.644433829444891</v>
      </c>
      <c r="R41" s="90">
        <v>14.028560614585144</v>
      </c>
      <c r="S41" s="142">
        <v>15.322862399188212</v>
      </c>
      <c r="T41" s="44">
        <v>15.095634207387748</v>
      </c>
      <c r="U41" s="871">
        <v>101.50525767038829</v>
      </c>
    </row>
    <row r="42" spans="2:21" ht="24.75" customHeight="1" thickTop="1" x14ac:dyDescent="0.2">
      <c r="B42" s="1246" t="s">
        <v>56</v>
      </c>
      <c r="C42" s="1247"/>
      <c r="D42" s="116"/>
      <c r="E42" s="117" t="s">
        <v>57</v>
      </c>
      <c r="F42" s="118"/>
      <c r="G42" s="14">
        <v>132862</v>
      </c>
      <c r="H42" s="18">
        <v>154524</v>
      </c>
      <c r="I42" s="23">
        <v>182138</v>
      </c>
      <c r="J42" s="23">
        <v>140140</v>
      </c>
      <c r="K42" s="23">
        <v>161221</v>
      </c>
      <c r="L42" s="23">
        <v>169144</v>
      </c>
      <c r="M42" s="23">
        <v>158814</v>
      </c>
      <c r="N42" s="23">
        <v>174268</v>
      </c>
      <c r="O42" s="23">
        <v>124967</v>
      </c>
      <c r="P42" s="23">
        <v>92077</v>
      </c>
      <c r="Q42" s="23">
        <v>156789</v>
      </c>
      <c r="R42" s="24">
        <v>144981</v>
      </c>
      <c r="S42" s="143">
        <v>1791925</v>
      </c>
      <c r="T42" s="13">
        <v>2112322</v>
      </c>
      <c r="U42" s="872">
        <v>84.832000045447614</v>
      </c>
    </row>
    <row r="43" spans="2:21" ht="24.75" customHeight="1" x14ac:dyDescent="0.2">
      <c r="B43" s="1248" t="s">
        <v>58</v>
      </c>
      <c r="C43" s="1249"/>
      <c r="D43" s="119"/>
      <c r="E43" s="120" t="s">
        <v>59</v>
      </c>
      <c r="F43" s="121"/>
      <c r="G43" s="15">
        <v>185717</v>
      </c>
      <c r="H43" s="19">
        <v>163719</v>
      </c>
      <c r="I43" s="25">
        <v>220430</v>
      </c>
      <c r="J43" s="25">
        <v>196959</v>
      </c>
      <c r="K43" s="25">
        <v>167272</v>
      </c>
      <c r="L43" s="25">
        <v>134290</v>
      </c>
      <c r="M43" s="25">
        <v>145006</v>
      </c>
      <c r="N43" s="25">
        <v>119081</v>
      </c>
      <c r="O43" s="25">
        <v>108177</v>
      </c>
      <c r="P43" s="25">
        <v>176461</v>
      </c>
      <c r="Q43" s="25">
        <v>93868</v>
      </c>
      <c r="R43" s="26">
        <v>189891</v>
      </c>
      <c r="S43" s="144">
        <v>1900871</v>
      </c>
      <c r="T43" s="41">
        <v>2347994</v>
      </c>
      <c r="U43" s="220">
        <v>80.957234132625558</v>
      </c>
    </row>
    <row r="44" spans="2:21" ht="24.75" customHeight="1" x14ac:dyDescent="0.2">
      <c r="B44" s="1294" t="s">
        <v>60</v>
      </c>
      <c r="C44" s="1295"/>
      <c r="D44" s="116"/>
      <c r="E44" s="117" t="s">
        <v>61</v>
      </c>
      <c r="F44" s="118"/>
      <c r="G44" s="14">
        <v>437516</v>
      </c>
      <c r="H44" s="18">
        <v>444916</v>
      </c>
      <c r="I44" s="23">
        <v>559615</v>
      </c>
      <c r="J44" s="23">
        <v>448302</v>
      </c>
      <c r="K44" s="23">
        <v>444438</v>
      </c>
      <c r="L44" s="23">
        <v>415584</v>
      </c>
      <c r="M44" s="23">
        <v>398186</v>
      </c>
      <c r="N44" s="23">
        <v>361361</v>
      </c>
      <c r="O44" s="23">
        <v>328269</v>
      </c>
      <c r="P44" s="23">
        <v>319678</v>
      </c>
      <c r="Q44" s="23">
        <v>330209</v>
      </c>
      <c r="R44" s="24">
        <v>432629</v>
      </c>
      <c r="S44" s="145">
        <v>4920703</v>
      </c>
      <c r="T44" s="13">
        <v>5948591</v>
      </c>
      <c r="U44" s="872">
        <v>82.720479521957373</v>
      </c>
    </row>
    <row r="45" spans="2:21" ht="24.75" customHeight="1" thickBot="1" x14ac:dyDescent="0.25">
      <c r="B45" s="1302" t="s">
        <v>62</v>
      </c>
      <c r="C45" s="1303"/>
      <c r="D45" s="122"/>
      <c r="E45" s="123" t="s">
        <v>63</v>
      </c>
      <c r="F45" s="124"/>
      <c r="G45" s="16">
        <v>15455422</v>
      </c>
      <c r="H45" s="20">
        <v>15231892</v>
      </c>
      <c r="I45" s="27">
        <v>15884147</v>
      </c>
      <c r="J45" s="27">
        <v>16854307</v>
      </c>
      <c r="K45" s="27">
        <v>16345918</v>
      </c>
      <c r="L45" s="27">
        <v>15679298</v>
      </c>
      <c r="M45" s="27">
        <v>15562613</v>
      </c>
      <c r="N45" s="27">
        <v>15491327</v>
      </c>
      <c r="O45" s="27">
        <v>14097572</v>
      </c>
      <c r="P45" s="27">
        <v>12217606</v>
      </c>
      <c r="Q45" s="27">
        <v>12611006</v>
      </c>
      <c r="R45" s="28">
        <v>13442791</v>
      </c>
      <c r="S45" s="146">
        <v>178873899</v>
      </c>
      <c r="T45" s="45">
        <v>196333057</v>
      </c>
      <c r="U45" s="878">
        <v>91.107377297140545</v>
      </c>
    </row>
    <row r="46" spans="2:21" s="10" customFormat="1" ht="33.75" customHeight="1" x14ac:dyDescent="0.2">
      <c r="B46" s="11" t="s">
        <v>64</v>
      </c>
      <c r="C46" s="1291" t="s">
        <v>75</v>
      </c>
      <c r="D46" s="1291"/>
      <c r="E46" s="1291"/>
      <c r="F46" s="1291"/>
      <c r="G46" s="1291"/>
      <c r="H46" s="1291"/>
      <c r="I46" s="1291"/>
      <c r="J46" s="1291"/>
      <c r="K46" s="1291"/>
      <c r="L46" s="1291"/>
      <c r="M46" s="1291"/>
      <c r="N46" s="1291"/>
      <c r="O46" s="1291"/>
      <c r="P46" s="1291"/>
      <c r="Q46" s="1291"/>
      <c r="R46" s="1292" t="s">
        <v>73</v>
      </c>
      <c r="S46" s="1292"/>
      <c r="T46" s="1292"/>
      <c r="U46" s="129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M4:M5"/>
    <mergeCell ref="O4:O5"/>
    <mergeCell ref="N4:N5"/>
    <mergeCell ref="B4:B5"/>
    <mergeCell ref="G4:G5"/>
    <mergeCell ref="H4:H5"/>
    <mergeCell ref="I4:I5"/>
    <mergeCell ref="K4:K5"/>
    <mergeCell ref="L4:L5"/>
    <mergeCell ref="B45:C45"/>
    <mergeCell ref="B42:C42"/>
    <mergeCell ref="C41:F41"/>
    <mergeCell ref="C40:F40"/>
    <mergeCell ref="B43:C43"/>
    <mergeCell ref="E36:F36"/>
    <mergeCell ref="E34:F34"/>
    <mergeCell ref="E32:F32"/>
    <mergeCell ref="E38:F38"/>
    <mergeCell ref="E37:F37"/>
    <mergeCell ref="C46:Q46"/>
    <mergeCell ref="R46:U46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J4:J5"/>
    <mergeCell ref="C9:F9"/>
    <mergeCell ref="E35:F3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transitionEntry="1"/>
  <dimension ref="B1:U57"/>
  <sheetViews>
    <sheetView showGridLines="0" tabSelected="1" defaultGridColor="0" view="pageBreakPreview" colorId="22" zoomScale="60" zoomScaleNormal="65" workbookViewId="0">
      <pane xSplit="6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191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1"/>
      <c r="D4" s="92"/>
      <c r="E4" s="93" t="s">
        <v>65</v>
      </c>
      <c r="F4" s="92"/>
      <c r="G4" s="1304" t="s">
        <v>76</v>
      </c>
      <c r="H4" s="1306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77</v>
      </c>
      <c r="Q4" s="1258" t="s">
        <v>9</v>
      </c>
      <c r="R4" s="1277" t="s">
        <v>6</v>
      </c>
      <c r="S4" s="1283" t="s">
        <v>10</v>
      </c>
      <c r="T4" s="125" t="s">
        <v>81</v>
      </c>
      <c r="U4" s="126" t="s">
        <v>82</v>
      </c>
    </row>
    <row r="5" spans="2:21" ht="15" customHeight="1" thickBot="1" x14ac:dyDescent="0.25">
      <c r="B5" s="1280"/>
      <c r="C5" s="94" t="s">
        <v>11</v>
      </c>
      <c r="D5" s="95"/>
      <c r="E5" s="96"/>
      <c r="F5" s="95"/>
      <c r="G5" s="1305"/>
      <c r="H5" s="1307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97" t="s">
        <v>178</v>
      </c>
      <c r="C6" s="1265" t="s">
        <v>14</v>
      </c>
      <c r="D6" s="1265"/>
      <c r="E6" s="1265"/>
      <c r="F6" s="1265"/>
      <c r="G6" s="47">
        <v>174754</v>
      </c>
      <c r="H6" s="32">
        <v>171378</v>
      </c>
      <c r="I6" s="48">
        <v>195523</v>
      </c>
      <c r="J6" s="48">
        <v>114144</v>
      </c>
      <c r="K6" s="48">
        <v>135584</v>
      </c>
      <c r="L6" s="48">
        <v>116865</v>
      </c>
      <c r="M6" s="48">
        <v>122943</v>
      </c>
      <c r="N6" s="48">
        <v>118055</v>
      </c>
      <c r="O6" s="48">
        <v>113480</v>
      </c>
      <c r="P6" s="48">
        <v>64084</v>
      </c>
      <c r="Q6" s="48">
        <v>64550</v>
      </c>
      <c r="R6" s="49">
        <v>96915</v>
      </c>
      <c r="S6" s="129">
        <v>1488275</v>
      </c>
      <c r="T6" s="47">
        <v>1473485</v>
      </c>
      <c r="U6" s="939">
        <v>101.00374282737863</v>
      </c>
    </row>
    <row r="7" spans="2:21" ht="24.75" customHeight="1" x14ac:dyDescent="0.2">
      <c r="B7" s="1298"/>
      <c r="C7" s="1267" t="s">
        <v>66</v>
      </c>
      <c r="D7" s="1267"/>
      <c r="E7" s="1267"/>
      <c r="F7" s="1267"/>
      <c r="G7" s="50">
        <v>102.41812598166773</v>
      </c>
      <c r="H7" s="51">
        <v>108.56259620805646</v>
      </c>
      <c r="I7" s="52">
        <v>136.22827919680057</v>
      </c>
      <c r="J7" s="52">
        <v>98.796890958505728</v>
      </c>
      <c r="K7" s="52">
        <v>116.38111587982833</v>
      </c>
      <c r="L7" s="52">
        <v>107.37419491175038</v>
      </c>
      <c r="M7" s="52">
        <v>121.55123832122202</v>
      </c>
      <c r="N7" s="52">
        <v>93.768119395397974</v>
      </c>
      <c r="O7" s="52">
        <v>114.00212975427458</v>
      </c>
      <c r="P7" s="52">
        <v>60.829615567157092</v>
      </c>
      <c r="Q7" s="52">
        <v>64.882196847861053</v>
      </c>
      <c r="R7" s="53">
        <v>75.02845065842952</v>
      </c>
      <c r="S7" s="130">
        <v>101.00374282737863</v>
      </c>
      <c r="T7" s="38" t="s">
        <v>68</v>
      </c>
      <c r="U7" s="147" t="s">
        <v>68</v>
      </c>
    </row>
    <row r="8" spans="2:21" s="9" customFormat="1" ht="24.75" customHeight="1" x14ac:dyDescent="0.2">
      <c r="B8" s="1298"/>
      <c r="C8" s="1267" t="s">
        <v>15</v>
      </c>
      <c r="D8" s="1267"/>
      <c r="E8" s="1267"/>
      <c r="F8" s="1267"/>
      <c r="G8" s="54">
        <v>598</v>
      </c>
      <c r="H8" s="33">
        <v>721</v>
      </c>
      <c r="I8" s="55">
        <v>665</v>
      </c>
      <c r="J8" s="55">
        <v>544</v>
      </c>
      <c r="K8" s="55">
        <v>525</v>
      </c>
      <c r="L8" s="55">
        <v>501</v>
      </c>
      <c r="M8" s="55">
        <v>578</v>
      </c>
      <c r="N8" s="55">
        <v>541</v>
      </c>
      <c r="O8" s="55">
        <v>475</v>
      </c>
      <c r="P8" s="55">
        <v>284</v>
      </c>
      <c r="Q8" s="55">
        <v>381</v>
      </c>
      <c r="R8" s="56">
        <v>512</v>
      </c>
      <c r="S8" s="131">
        <v>6325</v>
      </c>
      <c r="T8" s="54">
        <v>6702</v>
      </c>
      <c r="U8" s="870">
        <v>94.374813488510895</v>
      </c>
    </row>
    <row r="9" spans="2:21" s="9" customFormat="1" ht="24.75" customHeight="1" thickBot="1" x14ac:dyDescent="0.25">
      <c r="B9" s="1298"/>
      <c r="C9" s="1269" t="s">
        <v>16</v>
      </c>
      <c r="D9" s="1269"/>
      <c r="E9" s="1269"/>
      <c r="F9" s="1269"/>
      <c r="G9" s="12">
        <v>2373694</v>
      </c>
      <c r="H9" s="17">
        <v>2561311</v>
      </c>
      <c r="I9" s="21">
        <v>3023058</v>
      </c>
      <c r="J9" s="21">
        <v>1613978</v>
      </c>
      <c r="K9" s="21">
        <v>2500274</v>
      </c>
      <c r="L9" s="21">
        <v>1838812</v>
      </c>
      <c r="M9" s="21">
        <v>1864529</v>
      </c>
      <c r="N9" s="21">
        <v>1788604</v>
      </c>
      <c r="O9" s="21">
        <v>1597219</v>
      </c>
      <c r="P9" s="21">
        <v>926209</v>
      </c>
      <c r="Q9" s="21">
        <v>918945</v>
      </c>
      <c r="R9" s="22">
        <v>1459822</v>
      </c>
      <c r="S9" s="132">
        <v>22466455</v>
      </c>
      <c r="T9" s="39">
        <v>21687403</v>
      </c>
      <c r="U9" s="871">
        <v>103.59218667168217</v>
      </c>
    </row>
    <row r="10" spans="2:21" ht="20.25" customHeight="1" thickTop="1" x14ac:dyDescent="0.2">
      <c r="B10" s="1298"/>
      <c r="C10" s="97"/>
      <c r="D10" s="98"/>
      <c r="E10" s="99" t="s">
        <v>17</v>
      </c>
      <c r="F10" s="98"/>
      <c r="G10" s="57">
        <v>0</v>
      </c>
      <c r="H10" s="30">
        <v>1586</v>
      </c>
      <c r="I10" s="58">
        <v>1319</v>
      </c>
      <c r="J10" s="58">
        <v>1735</v>
      </c>
      <c r="K10" s="58">
        <v>0</v>
      </c>
      <c r="L10" s="58">
        <v>9636</v>
      </c>
      <c r="M10" s="58">
        <v>79</v>
      </c>
      <c r="N10" s="58">
        <v>32</v>
      </c>
      <c r="O10" s="58">
        <v>166</v>
      </c>
      <c r="P10" s="58">
        <v>259</v>
      </c>
      <c r="Q10" s="58">
        <v>0</v>
      </c>
      <c r="R10" s="59">
        <v>0</v>
      </c>
      <c r="S10" s="133">
        <v>14812</v>
      </c>
      <c r="T10" s="57">
        <v>3109</v>
      </c>
      <c r="U10" s="872">
        <v>476.42328723062076</v>
      </c>
    </row>
    <row r="11" spans="2:21" ht="20.25" customHeight="1" x14ac:dyDescent="0.2">
      <c r="B11" s="1298"/>
      <c r="C11" s="100" t="s">
        <v>18</v>
      </c>
      <c r="D11" s="101"/>
      <c r="E11" s="102" t="s">
        <v>19</v>
      </c>
      <c r="F11" s="101"/>
      <c r="G11" s="60">
        <v>339</v>
      </c>
      <c r="H11" s="29">
        <v>535</v>
      </c>
      <c r="I11" s="61">
        <v>9067</v>
      </c>
      <c r="J11" s="61">
        <v>491</v>
      </c>
      <c r="K11" s="61">
        <v>19074</v>
      </c>
      <c r="L11" s="61">
        <v>222</v>
      </c>
      <c r="M11" s="61">
        <v>1531</v>
      </c>
      <c r="N11" s="61">
        <v>353</v>
      </c>
      <c r="O11" s="61">
        <v>8412</v>
      </c>
      <c r="P11" s="61">
        <v>1154</v>
      </c>
      <c r="Q11" s="61">
        <v>266</v>
      </c>
      <c r="R11" s="62">
        <v>91</v>
      </c>
      <c r="S11" s="134">
        <v>41535</v>
      </c>
      <c r="T11" s="60">
        <v>21509</v>
      </c>
      <c r="U11" s="147">
        <v>193.10521177181644</v>
      </c>
    </row>
    <row r="12" spans="2:21" ht="20.25" customHeight="1" x14ac:dyDescent="0.2">
      <c r="B12" s="1298"/>
      <c r="C12" s="103" t="s">
        <v>20</v>
      </c>
      <c r="D12" s="104"/>
      <c r="E12" s="102" t="s">
        <v>21</v>
      </c>
      <c r="F12" s="101"/>
      <c r="G12" s="60">
        <v>2074</v>
      </c>
      <c r="H12" s="29">
        <v>2557</v>
      </c>
      <c r="I12" s="61">
        <v>4920</v>
      </c>
      <c r="J12" s="61">
        <v>3717</v>
      </c>
      <c r="K12" s="61">
        <v>2704</v>
      </c>
      <c r="L12" s="61">
        <v>2979</v>
      </c>
      <c r="M12" s="61">
        <v>14023</v>
      </c>
      <c r="N12" s="61">
        <v>2325</v>
      </c>
      <c r="O12" s="61">
        <v>1104</v>
      </c>
      <c r="P12" s="61">
        <v>1458</v>
      </c>
      <c r="Q12" s="61">
        <v>501</v>
      </c>
      <c r="R12" s="62">
        <v>2430</v>
      </c>
      <c r="S12" s="134">
        <v>40792</v>
      </c>
      <c r="T12" s="60">
        <v>64323</v>
      </c>
      <c r="U12" s="147">
        <v>63.417440106960186</v>
      </c>
    </row>
    <row r="13" spans="2:21" ht="20.25" customHeight="1" x14ac:dyDescent="0.2">
      <c r="B13" s="1298"/>
      <c r="C13" s="100" t="s">
        <v>22</v>
      </c>
      <c r="D13" s="104"/>
      <c r="E13" s="102" t="s">
        <v>23</v>
      </c>
      <c r="F13" s="101"/>
      <c r="G13" s="60">
        <v>71191</v>
      </c>
      <c r="H13" s="29">
        <v>51696</v>
      </c>
      <c r="I13" s="61">
        <v>55528</v>
      </c>
      <c r="J13" s="61">
        <v>35028</v>
      </c>
      <c r="K13" s="61">
        <v>41093</v>
      </c>
      <c r="L13" s="61">
        <v>38091</v>
      </c>
      <c r="M13" s="61">
        <v>30836</v>
      </c>
      <c r="N13" s="61">
        <v>29057</v>
      </c>
      <c r="O13" s="61">
        <v>44597</v>
      </c>
      <c r="P13" s="61">
        <v>20383</v>
      </c>
      <c r="Q13" s="61">
        <v>10747</v>
      </c>
      <c r="R13" s="62">
        <v>20321</v>
      </c>
      <c r="S13" s="134">
        <v>448568</v>
      </c>
      <c r="T13" s="60">
        <v>427574</v>
      </c>
      <c r="U13" s="147">
        <v>104.91002727013337</v>
      </c>
    </row>
    <row r="14" spans="2:21" ht="20.25" customHeight="1" x14ac:dyDescent="0.2">
      <c r="B14" s="1298"/>
      <c r="C14" s="100"/>
      <c r="D14" s="104"/>
      <c r="E14" s="102" t="s">
        <v>24</v>
      </c>
      <c r="F14" s="101"/>
      <c r="G14" s="60">
        <v>6193</v>
      </c>
      <c r="H14" s="29">
        <v>16257</v>
      </c>
      <c r="I14" s="61">
        <v>40462</v>
      </c>
      <c r="J14" s="61">
        <v>4118</v>
      </c>
      <c r="K14" s="61">
        <v>4811</v>
      </c>
      <c r="L14" s="61">
        <v>7481</v>
      </c>
      <c r="M14" s="61">
        <v>1810</v>
      </c>
      <c r="N14" s="61">
        <v>10532</v>
      </c>
      <c r="O14" s="61">
        <v>2262</v>
      </c>
      <c r="P14" s="61">
        <v>4260</v>
      </c>
      <c r="Q14" s="61">
        <v>5687</v>
      </c>
      <c r="R14" s="62">
        <v>4753</v>
      </c>
      <c r="S14" s="134">
        <v>108626</v>
      </c>
      <c r="T14" s="60">
        <v>90956</v>
      </c>
      <c r="U14" s="147">
        <v>119.42697568054884</v>
      </c>
    </row>
    <row r="15" spans="2:21" ht="20.25" customHeight="1" thickBot="1" x14ac:dyDescent="0.25">
      <c r="B15" s="1298"/>
      <c r="C15" s="105"/>
      <c r="D15" s="106"/>
      <c r="E15" s="99" t="s">
        <v>25</v>
      </c>
      <c r="F15" s="98"/>
      <c r="G15" s="57">
        <v>94957</v>
      </c>
      <c r="H15" s="30">
        <v>98747</v>
      </c>
      <c r="I15" s="58">
        <v>84227</v>
      </c>
      <c r="J15" s="58">
        <v>69055</v>
      </c>
      <c r="K15" s="58">
        <v>67902</v>
      </c>
      <c r="L15" s="58">
        <v>58456</v>
      </c>
      <c r="M15" s="58">
        <v>74664</v>
      </c>
      <c r="N15" s="58">
        <v>75756</v>
      </c>
      <c r="O15" s="58">
        <v>56939</v>
      </c>
      <c r="P15" s="58">
        <v>36570</v>
      </c>
      <c r="Q15" s="58">
        <v>47349</v>
      </c>
      <c r="R15" s="59">
        <v>69320</v>
      </c>
      <c r="S15" s="133">
        <v>833942</v>
      </c>
      <c r="T15" s="57">
        <v>866014</v>
      </c>
      <c r="U15" s="872">
        <v>96.296595667044642</v>
      </c>
    </row>
    <row r="16" spans="2:21" ht="20.25" customHeight="1" thickTop="1" x14ac:dyDescent="0.2">
      <c r="B16" s="1298"/>
      <c r="C16" s="97"/>
      <c r="D16" s="107"/>
      <c r="E16" s="108" t="s">
        <v>26</v>
      </c>
      <c r="F16" s="107"/>
      <c r="G16" s="63">
        <v>67186</v>
      </c>
      <c r="H16" s="46">
        <v>69634</v>
      </c>
      <c r="I16" s="64">
        <v>59916</v>
      </c>
      <c r="J16" s="64">
        <v>51771</v>
      </c>
      <c r="K16" s="64">
        <v>49890</v>
      </c>
      <c r="L16" s="64">
        <v>48658</v>
      </c>
      <c r="M16" s="64">
        <v>53964</v>
      </c>
      <c r="N16" s="64">
        <v>53288</v>
      </c>
      <c r="O16" s="64">
        <v>42661</v>
      </c>
      <c r="P16" s="64">
        <v>25351</v>
      </c>
      <c r="Q16" s="64">
        <v>38952</v>
      </c>
      <c r="R16" s="65">
        <v>56389</v>
      </c>
      <c r="S16" s="135">
        <v>617660</v>
      </c>
      <c r="T16" s="63">
        <v>670412</v>
      </c>
      <c r="U16" s="873">
        <v>92.131405762426681</v>
      </c>
    </row>
    <row r="17" spans="2:21" ht="20.25" customHeight="1" x14ac:dyDescent="0.2">
      <c r="B17" s="1298"/>
      <c r="C17" s="100" t="s">
        <v>27</v>
      </c>
      <c r="D17" s="101"/>
      <c r="E17" s="102" t="s">
        <v>28</v>
      </c>
      <c r="F17" s="101"/>
      <c r="G17" s="60">
        <v>0</v>
      </c>
      <c r="H17" s="29">
        <v>572</v>
      </c>
      <c r="I17" s="61">
        <v>34839</v>
      </c>
      <c r="J17" s="61">
        <v>0</v>
      </c>
      <c r="K17" s="61">
        <v>5242</v>
      </c>
      <c r="L17" s="61">
        <v>9353</v>
      </c>
      <c r="M17" s="61">
        <v>6843</v>
      </c>
      <c r="N17" s="61">
        <v>93</v>
      </c>
      <c r="O17" s="61">
        <v>8148</v>
      </c>
      <c r="P17" s="61">
        <v>0</v>
      </c>
      <c r="Q17" s="61">
        <v>0</v>
      </c>
      <c r="R17" s="62">
        <v>0</v>
      </c>
      <c r="S17" s="134">
        <v>65090</v>
      </c>
      <c r="T17" s="60">
        <v>33457</v>
      </c>
      <c r="U17" s="147">
        <v>194.5482260812386</v>
      </c>
    </row>
    <row r="18" spans="2:21" ht="20.25" customHeight="1" x14ac:dyDescent="0.2">
      <c r="B18" s="1298"/>
      <c r="C18" s="103" t="s">
        <v>29</v>
      </c>
      <c r="D18" s="104"/>
      <c r="E18" s="102" t="s">
        <v>30</v>
      </c>
      <c r="F18" s="101"/>
      <c r="G18" s="60">
        <v>10812</v>
      </c>
      <c r="H18" s="29">
        <v>18884</v>
      </c>
      <c r="I18" s="61">
        <v>30645</v>
      </c>
      <c r="J18" s="61">
        <v>11908</v>
      </c>
      <c r="K18" s="61">
        <v>27616</v>
      </c>
      <c r="L18" s="61">
        <v>10839</v>
      </c>
      <c r="M18" s="61">
        <v>9751</v>
      </c>
      <c r="N18" s="61">
        <v>10018</v>
      </c>
      <c r="O18" s="61">
        <v>13552</v>
      </c>
      <c r="P18" s="61">
        <v>2932</v>
      </c>
      <c r="Q18" s="61">
        <v>7185</v>
      </c>
      <c r="R18" s="62">
        <v>11829</v>
      </c>
      <c r="S18" s="134">
        <v>165971</v>
      </c>
      <c r="T18" s="60">
        <v>143723</v>
      </c>
      <c r="U18" s="147">
        <v>115.47977707117163</v>
      </c>
    </row>
    <row r="19" spans="2:21" ht="20.25" customHeight="1" x14ac:dyDescent="0.2">
      <c r="B19" s="1298"/>
      <c r="C19" s="100" t="s">
        <v>22</v>
      </c>
      <c r="D19" s="104"/>
      <c r="E19" s="102" t="s">
        <v>31</v>
      </c>
      <c r="F19" s="101"/>
      <c r="G19" s="60">
        <v>96647</v>
      </c>
      <c r="H19" s="29">
        <v>82235</v>
      </c>
      <c r="I19" s="61">
        <v>69394</v>
      </c>
      <c r="J19" s="61">
        <v>50346</v>
      </c>
      <c r="K19" s="61">
        <v>52786</v>
      </c>
      <c r="L19" s="61">
        <v>47916</v>
      </c>
      <c r="M19" s="61">
        <v>52249</v>
      </c>
      <c r="N19" s="61">
        <v>54250</v>
      </c>
      <c r="O19" s="61">
        <v>48950</v>
      </c>
      <c r="P19" s="61">
        <v>35754</v>
      </c>
      <c r="Q19" s="61">
        <v>18413</v>
      </c>
      <c r="R19" s="62">
        <v>28562</v>
      </c>
      <c r="S19" s="134">
        <v>637502</v>
      </c>
      <c r="T19" s="60">
        <v>622041</v>
      </c>
      <c r="U19" s="147">
        <v>102.4855274813075</v>
      </c>
    </row>
    <row r="20" spans="2:21" ht="20.25" customHeight="1" x14ac:dyDescent="0.2">
      <c r="B20" s="1298"/>
      <c r="C20" s="100"/>
      <c r="D20" s="104"/>
      <c r="E20" s="102" t="s">
        <v>32</v>
      </c>
      <c r="F20" s="101"/>
      <c r="G20" s="60">
        <v>0</v>
      </c>
      <c r="H20" s="29">
        <v>42</v>
      </c>
      <c r="I20" s="61">
        <v>30</v>
      </c>
      <c r="J20" s="61">
        <v>70</v>
      </c>
      <c r="K20" s="61">
        <v>0</v>
      </c>
      <c r="L20" s="61">
        <v>26</v>
      </c>
      <c r="M20" s="61">
        <v>85</v>
      </c>
      <c r="N20" s="61">
        <v>108</v>
      </c>
      <c r="O20" s="61">
        <v>59</v>
      </c>
      <c r="P20" s="61">
        <v>47</v>
      </c>
      <c r="Q20" s="61">
        <v>0</v>
      </c>
      <c r="R20" s="62">
        <v>135</v>
      </c>
      <c r="S20" s="134">
        <v>602</v>
      </c>
      <c r="T20" s="60">
        <v>629</v>
      </c>
      <c r="U20" s="147">
        <v>95.707472178060414</v>
      </c>
    </row>
    <row r="21" spans="2:21" ht="20.25" customHeight="1" thickBot="1" x14ac:dyDescent="0.25">
      <c r="B21" s="1298"/>
      <c r="C21" s="109"/>
      <c r="D21" s="110"/>
      <c r="E21" s="96" t="s">
        <v>33</v>
      </c>
      <c r="F21" s="95"/>
      <c r="G21" s="66">
        <v>109</v>
      </c>
      <c r="H21" s="31">
        <v>11</v>
      </c>
      <c r="I21" s="67">
        <v>699</v>
      </c>
      <c r="J21" s="67">
        <v>49</v>
      </c>
      <c r="K21" s="67">
        <v>50</v>
      </c>
      <c r="L21" s="67">
        <v>73</v>
      </c>
      <c r="M21" s="67">
        <v>51</v>
      </c>
      <c r="N21" s="67">
        <v>298</v>
      </c>
      <c r="O21" s="67">
        <v>110</v>
      </c>
      <c r="P21" s="67">
        <v>0</v>
      </c>
      <c r="Q21" s="67">
        <v>0</v>
      </c>
      <c r="R21" s="68">
        <v>0</v>
      </c>
      <c r="S21" s="136">
        <v>1450</v>
      </c>
      <c r="T21" s="66">
        <v>3223</v>
      </c>
      <c r="U21" s="874">
        <v>44.989140552280482</v>
      </c>
    </row>
    <row r="22" spans="2:21" ht="20.25" customHeight="1" thickTop="1" x14ac:dyDescent="0.2">
      <c r="B22" s="1298"/>
      <c r="C22" s="100"/>
      <c r="D22" s="98"/>
      <c r="E22" s="99" t="s">
        <v>34</v>
      </c>
      <c r="F22" s="98"/>
      <c r="G22" s="57">
        <v>81732</v>
      </c>
      <c r="H22" s="30">
        <v>89985</v>
      </c>
      <c r="I22" s="58">
        <v>91384</v>
      </c>
      <c r="J22" s="58">
        <v>64421</v>
      </c>
      <c r="K22" s="58">
        <v>72704</v>
      </c>
      <c r="L22" s="58">
        <v>63057</v>
      </c>
      <c r="M22" s="58">
        <v>71438</v>
      </c>
      <c r="N22" s="58">
        <v>67606</v>
      </c>
      <c r="O22" s="58">
        <v>67677</v>
      </c>
      <c r="P22" s="58">
        <v>35691</v>
      </c>
      <c r="Q22" s="58">
        <v>47116</v>
      </c>
      <c r="R22" s="59">
        <v>69127</v>
      </c>
      <c r="S22" s="133">
        <v>821938</v>
      </c>
      <c r="T22" s="57">
        <v>838337</v>
      </c>
      <c r="U22" s="872">
        <v>98.043865414505149</v>
      </c>
    </row>
    <row r="23" spans="2:21" ht="20.25" customHeight="1" x14ac:dyDescent="0.2">
      <c r="B23" s="1298"/>
      <c r="C23" s="100"/>
      <c r="D23" s="101"/>
      <c r="E23" s="102" t="s">
        <v>35</v>
      </c>
      <c r="F23" s="101"/>
      <c r="G23" s="60">
        <v>6401</v>
      </c>
      <c r="H23" s="29">
        <v>4801</v>
      </c>
      <c r="I23" s="61">
        <v>6384</v>
      </c>
      <c r="J23" s="61">
        <v>6536</v>
      </c>
      <c r="K23" s="61">
        <v>4296</v>
      </c>
      <c r="L23" s="61">
        <v>1543</v>
      </c>
      <c r="M23" s="61">
        <v>6032</v>
      </c>
      <c r="N23" s="61">
        <v>5341</v>
      </c>
      <c r="O23" s="61">
        <v>1575</v>
      </c>
      <c r="P23" s="61">
        <v>878</v>
      </c>
      <c r="Q23" s="61">
        <v>1964</v>
      </c>
      <c r="R23" s="62">
        <v>4026</v>
      </c>
      <c r="S23" s="134">
        <v>49777</v>
      </c>
      <c r="T23" s="60">
        <v>49606</v>
      </c>
      <c r="U23" s="147">
        <v>100.34471636495586</v>
      </c>
    </row>
    <row r="24" spans="2:21" ht="20.25" customHeight="1" x14ac:dyDescent="0.2">
      <c r="B24" s="1298"/>
      <c r="C24" s="100"/>
      <c r="D24" s="104"/>
      <c r="E24" s="102" t="s">
        <v>36</v>
      </c>
      <c r="F24" s="101"/>
      <c r="G24" s="60">
        <v>2265</v>
      </c>
      <c r="H24" s="29">
        <v>3607</v>
      </c>
      <c r="I24" s="61">
        <v>2682</v>
      </c>
      <c r="J24" s="61">
        <v>2243</v>
      </c>
      <c r="K24" s="61">
        <v>3759</v>
      </c>
      <c r="L24" s="61">
        <v>2083</v>
      </c>
      <c r="M24" s="61">
        <v>3664</v>
      </c>
      <c r="N24" s="61">
        <v>2095</v>
      </c>
      <c r="O24" s="61">
        <v>1585</v>
      </c>
      <c r="P24" s="61">
        <v>407</v>
      </c>
      <c r="Q24" s="61">
        <v>1718</v>
      </c>
      <c r="R24" s="62">
        <v>1733</v>
      </c>
      <c r="S24" s="134">
        <v>27841</v>
      </c>
      <c r="T24" s="60">
        <v>33105</v>
      </c>
      <c r="U24" s="147">
        <v>84.099078689019791</v>
      </c>
    </row>
    <row r="25" spans="2:21" ht="20.25" customHeight="1" x14ac:dyDescent="0.2">
      <c r="B25" s="1298"/>
      <c r="C25" s="100" t="s">
        <v>37</v>
      </c>
      <c r="D25" s="104"/>
      <c r="E25" s="102" t="s">
        <v>38</v>
      </c>
      <c r="F25" s="101"/>
      <c r="G25" s="60">
        <v>22418</v>
      </c>
      <c r="H25" s="29">
        <v>25832</v>
      </c>
      <c r="I25" s="61">
        <v>8438</v>
      </c>
      <c r="J25" s="61">
        <v>13888</v>
      </c>
      <c r="K25" s="61">
        <v>19391</v>
      </c>
      <c r="L25" s="61">
        <v>18076</v>
      </c>
      <c r="M25" s="61">
        <v>15951</v>
      </c>
      <c r="N25" s="61">
        <v>20591</v>
      </c>
      <c r="O25" s="61">
        <v>11152</v>
      </c>
      <c r="P25" s="61">
        <v>10660</v>
      </c>
      <c r="Q25" s="61">
        <v>3515</v>
      </c>
      <c r="R25" s="62">
        <v>3412</v>
      </c>
      <c r="S25" s="134">
        <v>173324</v>
      </c>
      <c r="T25" s="60">
        <v>137180</v>
      </c>
      <c r="U25" s="147">
        <v>126.34786412013412</v>
      </c>
    </row>
    <row r="26" spans="2:21" ht="20.25" customHeight="1" x14ac:dyDescent="0.2">
      <c r="B26" s="1298"/>
      <c r="C26" s="103" t="s">
        <v>39</v>
      </c>
      <c r="D26" s="104"/>
      <c r="E26" s="102" t="s">
        <v>40</v>
      </c>
      <c r="F26" s="101"/>
      <c r="G26" s="60">
        <v>584</v>
      </c>
      <c r="H26" s="29">
        <v>13684</v>
      </c>
      <c r="I26" s="61">
        <v>20700</v>
      </c>
      <c r="J26" s="61">
        <v>1915</v>
      </c>
      <c r="K26" s="61">
        <v>830</v>
      </c>
      <c r="L26" s="61">
        <v>727</v>
      </c>
      <c r="M26" s="61">
        <v>2483</v>
      </c>
      <c r="N26" s="61">
        <v>745</v>
      </c>
      <c r="O26" s="61">
        <v>3471</v>
      </c>
      <c r="P26" s="61">
        <v>2874</v>
      </c>
      <c r="Q26" s="61">
        <v>0</v>
      </c>
      <c r="R26" s="62">
        <v>6564</v>
      </c>
      <c r="S26" s="134">
        <v>54577</v>
      </c>
      <c r="T26" s="60">
        <v>40480</v>
      </c>
      <c r="U26" s="147">
        <v>134.824604743083</v>
      </c>
    </row>
    <row r="27" spans="2:21" ht="20.25" customHeight="1" x14ac:dyDescent="0.2">
      <c r="B27" s="1298"/>
      <c r="C27" s="100" t="s">
        <v>22</v>
      </c>
      <c r="D27" s="101"/>
      <c r="E27" s="102" t="s">
        <v>41</v>
      </c>
      <c r="F27" s="101"/>
      <c r="G27" s="60">
        <v>49438</v>
      </c>
      <c r="H27" s="29">
        <v>8343</v>
      </c>
      <c r="I27" s="61">
        <v>6279</v>
      </c>
      <c r="J27" s="61">
        <v>12435</v>
      </c>
      <c r="K27" s="61">
        <v>9870</v>
      </c>
      <c r="L27" s="61">
        <v>12234</v>
      </c>
      <c r="M27" s="61">
        <v>6954</v>
      </c>
      <c r="N27" s="61">
        <v>5938</v>
      </c>
      <c r="O27" s="61">
        <v>13372</v>
      </c>
      <c r="P27" s="61">
        <v>5684</v>
      </c>
      <c r="Q27" s="61">
        <v>4387</v>
      </c>
      <c r="R27" s="62">
        <v>3315</v>
      </c>
      <c r="S27" s="134">
        <v>138249</v>
      </c>
      <c r="T27" s="60">
        <v>176323</v>
      </c>
      <c r="U27" s="147">
        <v>78.406674115118278</v>
      </c>
    </row>
    <row r="28" spans="2:21" ht="20.25" customHeight="1" x14ac:dyDescent="0.2">
      <c r="B28" s="1298"/>
      <c r="C28" s="100"/>
      <c r="D28" s="101"/>
      <c r="E28" s="102" t="s">
        <v>42</v>
      </c>
      <c r="F28" s="101"/>
      <c r="G28" s="60">
        <v>3039</v>
      </c>
      <c r="H28" s="29">
        <v>10777</v>
      </c>
      <c r="I28" s="61">
        <v>39808</v>
      </c>
      <c r="J28" s="61">
        <v>4183</v>
      </c>
      <c r="K28" s="61">
        <v>1774</v>
      </c>
      <c r="L28" s="61">
        <v>5205</v>
      </c>
      <c r="M28" s="61">
        <v>13239</v>
      </c>
      <c r="N28" s="61">
        <v>9299</v>
      </c>
      <c r="O28" s="61">
        <v>4236</v>
      </c>
      <c r="P28" s="61">
        <v>4432</v>
      </c>
      <c r="Q28" s="61">
        <v>3693</v>
      </c>
      <c r="R28" s="62">
        <v>3062</v>
      </c>
      <c r="S28" s="134">
        <v>102747</v>
      </c>
      <c r="T28" s="60">
        <v>98458</v>
      </c>
      <c r="U28" s="147">
        <v>104.35617217493754</v>
      </c>
    </row>
    <row r="29" spans="2:21" ht="20.25" customHeight="1" x14ac:dyDescent="0.2">
      <c r="B29" s="1298"/>
      <c r="C29" s="100"/>
      <c r="D29" s="101"/>
      <c r="E29" s="102" t="s">
        <v>69</v>
      </c>
      <c r="F29" s="101"/>
      <c r="G29" s="60">
        <v>8877</v>
      </c>
      <c r="H29" s="29">
        <v>14349</v>
      </c>
      <c r="I29" s="61">
        <v>19159</v>
      </c>
      <c r="J29" s="61">
        <v>8171</v>
      </c>
      <c r="K29" s="61">
        <v>22960</v>
      </c>
      <c r="L29" s="61">
        <v>13813</v>
      </c>
      <c r="M29" s="61">
        <v>3022</v>
      </c>
      <c r="N29" s="61">
        <v>6440</v>
      </c>
      <c r="O29" s="61">
        <v>10412</v>
      </c>
      <c r="P29" s="61">
        <v>3458</v>
      </c>
      <c r="Q29" s="61">
        <v>2085</v>
      </c>
      <c r="R29" s="62">
        <v>4688</v>
      </c>
      <c r="S29" s="134">
        <v>117434</v>
      </c>
      <c r="T29" s="60">
        <v>99074</v>
      </c>
      <c r="U29" s="147">
        <v>118.53160264045057</v>
      </c>
    </row>
    <row r="30" spans="2:21" ht="20.25" customHeight="1" thickBot="1" x14ac:dyDescent="0.25">
      <c r="B30" s="1298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689</v>
      </c>
      <c r="J30" s="58">
        <v>352</v>
      </c>
      <c r="K30" s="58">
        <v>0</v>
      </c>
      <c r="L30" s="58">
        <v>127</v>
      </c>
      <c r="M30" s="58">
        <v>160</v>
      </c>
      <c r="N30" s="58">
        <v>0</v>
      </c>
      <c r="O30" s="58">
        <v>0</v>
      </c>
      <c r="P30" s="58">
        <v>0</v>
      </c>
      <c r="Q30" s="58">
        <v>72</v>
      </c>
      <c r="R30" s="59">
        <v>988</v>
      </c>
      <c r="S30" s="133">
        <v>2388</v>
      </c>
      <c r="T30" s="57">
        <v>922</v>
      </c>
      <c r="U30" s="872">
        <v>259.002169197397</v>
      </c>
    </row>
    <row r="31" spans="2:21" ht="20.25" customHeight="1" thickTop="1" x14ac:dyDescent="0.2">
      <c r="B31" s="1298"/>
      <c r="C31" s="97"/>
      <c r="D31" s="107"/>
      <c r="E31" s="111" t="s">
        <v>43</v>
      </c>
      <c r="F31" s="107"/>
      <c r="G31" s="40">
        <v>139622</v>
      </c>
      <c r="H31" s="34">
        <v>126169</v>
      </c>
      <c r="I31" s="69">
        <v>153460</v>
      </c>
      <c r="J31" s="69">
        <v>79501</v>
      </c>
      <c r="K31" s="69">
        <v>91658</v>
      </c>
      <c r="L31" s="69">
        <v>82804</v>
      </c>
      <c r="M31" s="69">
        <v>91922</v>
      </c>
      <c r="N31" s="69">
        <v>81525</v>
      </c>
      <c r="O31" s="69">
        <v>82439</v>
      </c>
      <c r="P31" s="69">
        <v>45680</v>
      </c>
      <c r="Q31" s="69">
        <v>47743</v>
      </c>
      <c r="R31" s="70">
        <v>68466</v>
      </c>
      <c r="S31" s="137">
        <v>1090989</v>
      </c>
      <c r="T31" s="40">
        <v>1033790</v>
      </c>
      <c r="U31" s="875">
        <v>105.53294189342128</v>
      </c>
    </row>
    <row r="32" spans="2:21" ht="20.25" customHeight="1" x14ac:dyDescent="0.2">
      <c r="B32" s="1298"/>
      <c r="C32" s="100"/>
      <c r="D32" s="100"/>
      <c r="E32" s="1300" t="s">
        <v>44</v>
      </c>
      <c r="F32" s="1300"/>
      <c r="G32" s="71">
        <v>42944</v>
      </c>
      <c r="H32" s="72">
        <v>55784</v>
      </c>
      <c r="I32" s="73">
        <v>87422</v>
      </c>
      <c r="J32" s="73">
        <v>37483</v>
      </c>
      <c r="K32" s="73">
        <v>59832</v>
      </c>
      <c r="L32" s="73">
        <v>36752</v>
      </c>
      <c r="M32" s="73">
        <v>35419</v>
      </c>
      <c r="N32" s="73">
        <v>33521</v>
      </c>
      <c r="O32" s="73">
        <v>41496</v>
      </c>
      <c r="P32" s="73">
        <v>21134</v>
      </c>
      <c r="Q32" s="73">
        <v>23539</v>
      </c>
      <c r="R32" s="74">
        <v>23581</v>
      </c>
      <c r="S32" s="138">
        <v>498907</v>
      </c>
      <c r="T32" s="75">
        <v>466067</v>
      </c>
      <c r="U32" s="876">
        <v>107.04619722057129</v>
      </c>
    </row>
    <row r="33" spans="2:21" ht="20.25" customHeight="1" x14ac:dyDescent="0.2">
      <c r="B33" s="1298"/>
      <c r="C33" s="100"/>
      <c r="D33" s="105"/>
      <c r="E33" s="1296" t="s">
        <v>45</v>
      </c>
      <c r="F33" s="1296"/>
      <c r="G33" s="76">
        <v>55023</v>
      </c>
      <c r="H33" s="77">
        <v>8554</v>
      </c>
      <c r="I33" s="78">
        <v>22086</v>
      </c>
      <c r="J33" s="78">
        <v>7693</v>
      </c>
      <c r="K33" s="78">
        <v>8861</v>
      </c>
      <c r="L33" s="78">
        <v>8548</v>
      </c>
      <c r="M33" s="78">
        <v>22624</v>
      </c>
      <c r="N33" s="78">
        <v>12848</v>
      </c>
      <c r="O33" s="78">
        <v>12117</v>
      </c>
      <c r="P33" s="78">
        <v>5128</v>
      </c>
      <c r="Q33" s="78">
        <v>5516</v>
      </c>
      <c r="R33" s="79">
        <v>5813</v>
      </c>
      <c r="S33" s="134">
        <v>174811</v>
      </c>
      <c r="T33" s="60">
        <v>125596</v>
      </c>
      <c r="U33" s="147">
        <v>139.18516513264754</v>
      </c>
    </row>
    <row r="34" spans="2:21" ht="20.25" customHeight="1" x14ac:dyDescent="0.2">
      <c r="B34" s="1298"/>
      <c r="C34" s="100" t="s">
        <v>46</v>
      </c>
      <c r="D34" s="105"/>
      <c r="E34" s="1296" t="s">
        <v>47</v>
      </c>
      <c r="F34" s="1296"/>
      <c r="G34" s="76">
        <v>5296</v>
      </c>
      <c r="H34" s="77">
        <v>15956</v>
      </c>
      <c r="I34" s="78">
        <v>13373</v>
      </c>
      <c r="J34" s="78">
        <v>8712</v>
      </c>
      <c r="K34" s="78">
        <v>8538</v>
      </c>
      <c r="L34" s="78">
        <v>6946</v>
      </c>
      <c r="M34" s="78">
        <v>14304</v>
      </c>
      <c r="N34" s="78">
        <v>10660</v>
      </c>
      <c r="O34" s="78">
        <v>12035</v>
      </c>
      <c r="P34" s="78">
        <v>8396</v>
      </c>
      <c r="Q34" s="78">
        <v>5920</v>
      </c>
      <c r="R34" s="79">
        <v>12944</v>
      </c>
      <c r="S34" s="134">
        <v>123080</v>
      </c>
      <c r="T34" s="60">
        <v>151006</v>
      </c>
      <c r="U34" s="147">
        <v>81.506695098208013</v>
      </c>
    </row>
    <row r="35" spans="2:21" ht="20.25" customHeight="1" x14ac:dyDescent="0.2">
      <c r="B35" s="1298"/>
      <c r="C35" s="100" t="s">
        <v>48</v>
      </c>
      <c r="D35" s="105"/>
      <c r="E35" s="1296" t="s">
        <v>49</v>
      </c>
      <c r="F35" s="1296"/>
      <c r="G35" s="76">
        <v>4871</v>
      </c>
      <c r="H35" s="77">
        <v>9764</v>
      </c>
      <c r="I35" s="78">
        <v>4372</v>
      </c>
      <c r="J35" s="78">
        <v>12486</v>
      </c>
      <c r="K35" s="78">
        <v>2611</v>
      </c>
      <c r="L35" s="78">
        <v>2660</v>
      </c>
      <c r="M35" s="78">
        <v>1888</v>
      </c>
      <c r="N35" s="78">
        <v>1533</v>
      </c>
      <c r="O35" s="78">
        <v>4211</v>
      </c>
      <c r="P35" s="78">
        <v>3524</v>
      </c>
      <c r="Q35" s="78">
        <v>3005</v>
      </c>
      <c r="R35" s="79">
        <v>2269</v>
      </c>
      <c r="S35" s="134">
        <v>53194</v>
      </c>
      <c r="T35" s="60">
        <v>44969</v>
      </c>
      <c r="U35" s="147">
        <v>118.29037781582868</v>
      </c>
    </row>
    <row r="36" spans="2:21" ht="20.25" customHeight="1" x14ac:dyDescent="0.2">
      <c r="B36" s="1298"/>
      <c r="C36" s="100" t="s">
        <v>22</v>
      </c>
      <c r="D36" s="105"/>
      <c r="E36" s="1296" t="s">
        <v>50</v>
      </c>
      <c r="F36" s="1296"/>
      <c r="G36" s="76">
        <v>21207</v>
      </c>
      <c r="H36" s="77">
        <v>20569</v>
      </c>
      <c r="I36" s="78">
        <v>7159</v>
      </c>
      <c r="J36" s="78">
        <v>3966</v>
      </c>
      <c r="K36" s="78">
        <v>2018</v>
      </c>
      <c r="L36" s="78">
        <v>17215</v>
      </c>
      <c r="M36" s="78">
        <v>2208</v>
      </c>
      <c r="N36" s="78">
        <v>2380</v>
      </c>
      <c r="O36" s="78">
        <v>4598</v>
      </c>
      <c r="P36" s="78">
        <v>2560</v>
      </c>
      <c r="Q36" s="78">
        <v>2630</v>
      </c>
      <c r="R36" s="79">
        <v>9263</v>
      </c>
      <c r="S36" s="134">
        <v>95773</v>
      </c>
      <c r="T36" s="60">
        <v>86152</v>
      </c>
      <c r="U36" s="147">
        <v>111.16747144581669</v>
      </c>
    </row>
    <row r="37" spans="2:21" ht="20.25" customHeight="1" x14ac:dyDescent="0.2">
      <c r="B37" s="1298"/>
      <c r="C37" s="100"/>
      <c r="D37" s="105"/>
      <c r="E37" s="1296" t="s">
        <v>51</v>
      </c>
      <c r="F37" s="1296"/>
      <c r="G37" s="76">
        <v>3069</v>
      </c>
      <c r="H37" s="77">
        <v>5734</v>
      </c>
      <c r="I37" s="78">
        <v>4647</v>
      </c>
      <c r="J37" s="78">
        <v>2452</v>
      </c>
      <c r="K37" s="78">
        <v>1624</v>
      </c>
      <c r="L37" s="78">
        <v>2558</v>
      </c>
      <c r="M37" s="78">
        <v>2246</v>
      </c>
      <c r="N37" s="78">
        <v>5282</v>
      </c>
      <c r="O37" s="78">
        <v>1878</v>
      </c>
      <c r="P37" s="78">
        <v>1009</v>
      </c>
      <c r="Q37" s="78">
        <v>1580</v>
      </c>
      <c r="R37" s="79">
        <v>1969</v>
      </c>
      <c r="S37" s="134">
        <v>34048</v>
      </c>
      <c r="T37" s="60">
        <v>43079</v>
      </c>
      <c r="U37" s="147">
        <v>79.03618932658604</v>
      </c>
    </row>
    <row r="38" spans="2:21" ht="20.25" customHeight="1" x14ac:dyDescent="0.2">
      <c r="B38" s="1298"/>
      <c r="C38" s="100"/>
      <c r="D38" s="112"/>
      <c r="E38" s="1301" t="s">
        <v>52</v>
      </c>
      <c r="F38" s="1301"/>
      <c r="G38" s="80">
        <v>7212</v>
      </c>
      <c r="H38" s="81">
        <v>9808</v>
      </c>
      <c r="I38" s="82">
        <v>14401</v>
      </c>
      <c r="J38" s="82">
        <v>6709</v>
      </c>
      <c r="K38" s="82">
        <v>8174</v>
      </c>
      <c r="L38" s="82">
        <v>8125</v>
      </c>
      <c r="M38" s="82">
        <v>13233</v>
      </c>
      <c r="N38" s="82">
        <v>15301</v>
      </c>
      <c r="O38" s="82">
        <v>6104</v>
      </c>
      <c r="P38" s="82">
        <v>3929</v>
      </c>
      <c r="Q38" s="82">
        <v>5553</v>
      </c>
      <c r="R38" s="83">
        <v>12627</v>
      </c>
      <c r="S38" s="139">
        <v>111176</v>
      </c>
      <c r="T38" s="84">
        <v>116921</v>
      </c>
      <c r="U38" s="220">
        <v>95.086425877301778</v>
      </c>
    </row>
    <row r="39" spans="2:21" ht="20.25" customHeight="1" thickBot="1" x14ac:dyDescent="0.25">
      <c r="B39" s="1298"/>
      <c r="C39" s="113"/>
      <c r="D39" s="114"/>
      <c r="E39" s="115" t="s">
        <v>53</v>
      </c>
      <c r="F39" s="95"/>
      <c r="G39" s="42">
        <v>35132</v>
      </c>
      <c r="H39" s="35">
        <v>45209</v>
      </c>
      <c r="I39" s="85">
        <v>42063</v>
      </c>
      <c r="J39" s="85">
        <v>34643</v>
      </c>
      <c r="K39" s="85">
        <v>43926</v>
      </c>
      <c r="L39" s="85">
        <v>34061</v>
      </c>
      <c r="M39" s="85">
        <v>31021</v>
      </c>
      <c r="N39" s="85">
        <v>36530</v>
      </c>
      <c r="O39" s="85">
        <v>31041</v>
      </c>
      <c r="P39" s="85">
        <v>18404</v>
      </c>
      <c r="Q39" s="85">
        <v>16807</v>
      </c>
      <c r="R39" s="86">
        <v>28449</v>
      </c>
      <c r="S39" s="140">
        <v>397286</v>
      </c>
      <c r="T39" s="42">
        <v>439695</v>
      </c>
      <c r="U39" s="877">
        <v>90.354905104674827</v>
      </c>
    </row>
    <row r="40" spans="2:21" ht="24.75" customHeight="1" thickTop="1" x14ac:dyDescent="0.2">
      <c r="B40" s="1298"/>
      <c r="C40" s="1271" t="s">
        <v>54</v>
      </c>
      <c r="D40" s="1271"/>
      <c r="E40" s="1271"/>
      <c r="F40" s="1271"/>
      <c r="G40" s="43">
        <v>292.23076923076923</v>
      </c>
      <c r="H40" s="36">
        <v>237.69486823855755</v>
      </c>
      <c r="I40" s="87">
        <v>294.01954887218045</v>
      </c>
      <c r="J40" s="87">
        <v>209.8235294117647</v>
      </c>
      <c r="K40" s="87">
        <v>258.2552380952381</v>
      </c>
      <c r="L40" s="87">
        <v>233.26347305389223</v>
      </c>
      <c r="M40" s="87">
        <v>212.70415224913495</v>
      </c>
      <c r="N40" s="87">
        <v>218.2162661737523</v>
      </c>
      <c r="O40" s="87">
        <v>238.90526315789472</v>
      </c>
      <c r="P40" s="87">
        <v>225.64788732394365</v>
      </c>
      <c r="Q40" s="87">
        <v>169.42257217847768</v>
      </c>
      <c r="R40" s="88">
        <v>189.287109375</v>
      </c>
      <c r="S40" s="141">
        <v>235.300395256917</v>
      </c>
      <c r="T40" s="43">
        <v>219.85750522232169</v>
      </c>
      <c r="U40" s="872">
        <v>107.02404496902633</v>
      </c>
    </row>
    <row r="41" spans="2:21" ht="24.75" customHeight="1" thickBot="1" x14ac:dyDescent="0.25">
      <c r="B41" s="1299"/>
      <c r="C41" s="1273" t="s">
        <v>55</v>
      </c>
      <c r="D41" s="1273"/>
      <c r="E41" s="1273"/>
      <c r="F41" s="1273"/>
      <c r="G41" s="44">
        <v>13.583059615230553</v>
      </c>
      <c r="H41" s="37">
        <v>14.945389723301707</v>
      </c>
      <c r="I41" s="89">
        <v>15.461393288769097</v>
      </c>
      <c r="J41" s="89">
        <v>14.139840902719373</v>
      </c>
      <c r="K41" s="89">
        <v>18.440774722681141</v>
      </c>
      <c r="L41" s="89">
        <v>15.73449706926796</v>
      </c>
      <c r="M41" s="89">
        <v>15.165800411572842</v>
      </c>
      <c r="N41" s="89">
        <v>15.150599296937868</v>
      </c>
      <c r="O41" s="89">
        <v>14.074894254494184</v>
      </c>
      <c r="P41" s="89">
        <v>14.453046002122214</v>
      </c>
      <c r="Q41" s="89">
        <v>14.236173508907823</v>
      </c>
      <c r="R41" s="90">
        <v>15.062910798122065</v>
      </c>
      <c r="S41" s="142">
        <v>15.095634207387748</v>
      </c>
      <c r="T41" s="44">
        <v>14.718441653630679</v>
      </c>
      <c r="U41" s="871">
        <v>102.56272071890183</v>
      </c>
    </row>
    <row r="42" spans="2:21" ht="24.75" customHeight="1" thickTop="1" x14ac:dyDescent="0.2">
      <c r="B42" s="1246" t="s">
        <v>56</v>
      </c>
      <c r="C42" s="1247"/>
      <c r="D42" s="116"/>
      <c r="E42" s="117" t="s">
        <v>57</v>
      </c>
      <c r="F42" s="118"/>
      <c r="G42" s="14">
        <v>202816</v>
      </c>
      <c r="H42" s="18">
        <v>237128</v>
      </c>
      <c r="I42" s="23">
        <v>198370</v>
      </c>
      <c r="J42" s="23">
        <v>203827</v>
      </c>
      <c r="K42" s="23">
        <v>185689</v>
      </c>
      <c r="L42" s="23">
        <v>148146</v>
      </c>
      <c r="M42" s="23">
        <v>165708</v>
      </c>
      <c r="N42" s="23">
        <v>168276</v>
      </c>
      <c r="O42" s="23">
        <v>164781</v>
      </c>
      <c r="P42" s="23">
        <v>107211</v>
      </c>
      <c r="Q42" s="23">
        <v>157536</v>
      </c>
      <c r="R42" s="24">
        <v>172834</v>
      </c>
      <c r="S42" s="143">
        <v>2112322</v>
      </c>
      <c r="T42" s="13">
        <v>2329143</v>
      </c>
      <c r="U42" s="872">
        <v>90.690953711300679</v>
      </c>
    </row>
    <row r="43" spans="2:21" ht="24.75" customHeight="1" x14ac:dyDescent="0.2">
      <c r="B43" s="1248" t="s">
        <v>58</v>
      </c>
      <c r="C43" s="1249"/>
      <c r="D43" s="119"/>
      <c r="E43" s="120" t="s">
        <v>59</v>
      </c>
      <c r="F43" s="121"/>
      <c r="G43" s="15">
        <v>265412</v>
      </c>
      <c r="H43" s="19">
        <v>216281</v>
      </c>
      <c r="I43" s="25">
        <v>207578</v>
      </c>
      <c r="J43" s="25">
        <v>212758</v>
      </c>
      <c r="K43" s="25">
        <v>233302</v>
      </c>
      <c r="L43" s="25">
        <v>265835</v>
      </c>
      <c r="M43" s="25">
        <v>176295</v>
      </c>
      <c r="N43" s="25">
        <v>204358</v>
      </c>
      <c r="O43" s="25">
        <v>145580</v>
      </c>
      <c r="P43" s="25">
        <v>114117</v>
      </c>
      <c r="Q43" s="25">
        <v>99405</v>
      </c>
      <c r="R43" s="26">
        <v>207073</v>
      </c>
      <c r="S43" s="144">
        <v>2347994</v>
      </c>
      <c r="T43" s="41">
        <v>2263925</v>
      </c>
      <c r="U43" s="220">
        <v>103.71341806817804</v>
      </c>
    </row>
    <row r="44" spans="2:21" ht="24.75" customHeight="1" x14ac:dyDescent="0.2">
      <c r="B44" s="1294" t="s">
        <v>60</v>
      </c>
      <c r="C44" s="1295"/>
      <c r="D44" s="116"/>
      <c r="E44" s="117" t="s">
        <v>61</v>
      </c>
      <c r="F44" s="118"/>
      <c r="G44" s="14">
        <v>642982</v>
      </c>
      <c r="H44" s="18">
        <v>624787</v>
      </c>
      <c r="I44" s="23">
        <v>601471</v>
      </c>
      <c r="J44" s="23">
        <v>530729</v>
      </c>
      <c r="K44" s="23">
        <v>554575</v>
      </c>
      <c r="L44" s="23">
        <v>530846</v>
      </c>
      <c r="M44" s="23">
        <v>464946</v>
      </c>
      <c r="N44" s="23">
        <v>490689</v>
      </c>
      <c r="O44" s="23">
        <v>423841</v>
      </c>
      <c r="P44" s="23">
        <v>285412</v>
      </c>
      <c r="Q44" s="23">
        <v>321491</v>
      </c>
      <c r="R44" s="24">
        <v>476822</v>
      </c>
      <c r="S44" s="145">
        <v>5948591</v>
      </c>
      <c r="T44" s="13">
        <v>6066553</v>
      </c>
      <c r="U44" s="872">
        <v>98.055534996562301</v>
      </c>
    </row>
    <row r="45" spans="2:21" ht="24.75" customHeight="1" thickBot="1" x14ac:dyDescent="0.25">
      <c r="B45" s="1302" t="s">
        <v>62</v>
      </c>
      <c r="C45" s="1303"/>
      <c r="D45" s="122"/>
      <c r="E45" s="123" t="s">
        <v>63</v>
      </c>
      <c r="F45" s="124"/>
      <c r="G45" s="16">
        <v>18076805</v>
      </c>
      <c r="H45" s="20">
        <v>17141244</v>
      </c>
      <c r="I45" s="27">
        <v>18902089</v>
      </c>
      <c r="J45" s="27">
        <v>17277305</v>
      </c>
      <c r="K45" s="27">
        <v>17420200</v>
      </c>
      <c r="L45" s="27">
        <v>16472093</v>
      </c>
      <c r="M45" s="27">
        <v>15995820</v>
      </c>
      <c r="N45" s="27">
        <v>17963962</v>
      </c>
      <c r="O45" s="27">
        <v>16592842</v>
      </c>
      <c r="P45" s="27">
        <v>12490420</v>
      </c>
      <c r="Q45" s="27">
        <v>13126668</v>
      </c>
      <c r="R45" s="28">
        <v>14873609</v>
      </c>
      <c r="S45" s="146">
        <v>196333057</v>
      </c>
      <c r="T45" s="45">
        <v>197017445</v>
      </c>
      <c r="U45" s="878">
        <v>99.65262568499962</v>
      </c>
    </row>
    <row r="46" spans="2:21" s="10" customFormat="1" ht="33.75" customHeight="1" x14ac:dyDescent="0.2">
      <c r="B46" s="11" t="s">
        <v>64</v>
      </c>
      <c r="C46" s="1291" t="s">
        <v>74</v>
      </c>
      <c r="D46" s="1291"/>
      <c r="E46" s="1291"/>
      <c r="F46" s="1291"/>
      <c r="G46" s="1291"/>
      <c r="H46" s="1291"/>
      <c r="I46" s="1291"/>
      <c r="J46" s="1291"/>
      <c r="K46" s="1291"/>
      <c r="L46" s="1291"/>
      <c r="M46" s="1291"/>
      <c r="N46" s="1291"/>
      <c r="O46" s="1291"/>
      <c r="P46" s="1291"/>
      <c r="Q46" s="1291"/>
      <c r="R46" s="1292" t="s">
        <v>72</v>
      </c>
      <c r="S46" s="1292"/>
      <c r="T46" s="1292"/>
      <c r="U46" s="129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B4:B5"/>
    <mergeCell ref="G4:G5"/>
    <mergeCell ref="H4:H5"/>
    <mergeCell ref="I4:I5"/>
    <mergeCell ref="J4:J5"/>
    <mergeCell ref="C46:Q46"/>
    <mergeCell ref="R46:U46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K4:K5"/>
    <mergeCell ref="L4:L5"/>
    <mergeCell ref="M4:M5"/>
    <mergeCell ref="O4:O5"/>
    <mergeCell ref="N4:N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08203125" style="2" customWidth="1"/>
    <col min="3" max="3" width="11.83203125" style="2" bestFit="1" customWidth="1"/>
    <col min="4" max="4" width="4.6640625" style="2" bestFit="1" customWidth="1"/>
    <col min="5" max="5" width="13.5" style="6" bestFit="1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197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198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36" t="s">
        <v>196</v>
      </c>
      <c r="Q4" s="1022" t="s">
        <v>9</v>
      </c>
      <c r="R4" s="1038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37"/>
      <c r="Q5" s="1023"/>
      <c r="R5" s="1039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62133</v>
      </c>
      <c r="H6" s="716">
        <v>64797</v>
      </c>
      <c r="I6" s="716">
        <v>71425</v>
      </c>
      <c r="J6" s="716">
        <v>63016</v>
      </c>
      <c r="K6" s="716">
        <v>79161</v>
      </c>
      <c r="L6" s="716">
        <v>64996</v>
      </c>
      <c r="M6" s="716">
        <v>82032</v>
      </c>
      <c r="N6" s="716">
        <v>62093</v>
      </c>
      <c r="O6" s="716">
        <v>74867</v>
      </c>
      <c r="P6" s="716">
        <v>46422</v>
      </c>
      <c r="Q6" s="716">
        <v>47944</v>
      </c>
      <c r="R6" s="717">
        <v>70637</v>
      </c>
      <c r="S6" s="718">
        <v>789523</v>
      </c>
      <c r="T6" s="719">
        <v>810277</v>
      </c>
      <c r="U6" s="856">
        <v>97.438653694970981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103.56708282632974</v>
      </c>
      <c r="H7" s="721">
        <v>83.266297433788665</v>
      </c>
      <c r="I7" s="721">
        <v>98.51860025655526</v>
      </c>
      <c r="J7" s="721">
        <v>82.617930094134309</v>
      </c>
      <c r="K7" s="721">
        <v>110.32276946232962</v>
      </c>
      <c r="L7" s="721">
        <v>102.39299273752698</v>
      </c>
      <c r="M7" s="721">
        <v>114.16006791265987</v>
      </c>
      <c r="N7" s="721">
        <v>108.25705668009135</v>
      </c>
      <c r="O7" s="721">
        <v>113.49159428198948</v>
      </c>
      <c r="P7" s="721">
        <v>105.723200255073</v>
      </c>
      <c r="Q7" s="721">
        <v>57.291031845611521</v>
      </c>
      <c r="R7" s="722">
        <v>107.53737478305881</v>
      </c>
      <c r="S7" s="723">
        <v>97.438653694970981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317</v>
      </c>
      <c r="H8" s="727">
        <v>382</v>
      </c>
      <c r="I8" s="727">
        <v>423</v>
      </c>
      <c r="J8" s="727">
        <v>378</v>
      </c>
      <c r="K8" s="727">
        <v>353</v>
      </c>
      <c r="L8" s="727">
        <v>321</v>
      </c>
      <c r="M8" s="727">
        <v>413</v>
      </c>
      <c r="N8" s="728">
        <v>318</v>
      </c>
      <c r="O8" s="728">
        <v>315</v>
      </c>
      <c r="P8" s="728">
        <v>247</v>
      </c>
      <c r="Q8" s="728">
        <v>213</v>
      </c>
      <c r="R8" s="729">
        <v>342</v>
      </c>
      <c r="S8" s="730">
        <v>4022</v>
      </c>
      <c r="T8" s="730">
        <v>4266</v>
      </c>
      <c r="U8" s="673">
        <v>94.280356305672768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1000963</v>
      </c>
      <c r="H9" s="732">
        <v>1050038</v>
      </c>
      <c r="I9" s="732">
        <v>1222971</v>
      </c>
      <c r="J9" s="732">
        <v>1038409</v>
      </c>
      <c r="K9" s="732">
        <v>1202935</v>
      </c>
      <c r="L9" s="732">
        <v>1143746</v>
      </c>
      <c r="M9" s="732">
        <v>2242976</v>
      </c>
      <c r="N9" s="733">
        <v>986630</v>
      </c>
      <c r="O9" s="733">
        <v>1093914</v>
      </c>
      <c r="P9" s="733">
        <v>718897</v>
      </c>
      <c r="Q9" s="733">
        <v>942960</v>
      </c>
      <c r="R9" s="734">
        <v>1202457</v>
      </c>
      <c r="S9" s="730">
        <v>13846896</v>
      </c>
      <c r="T9" s="735">
        <v>18149338</v>
      </c>
      <c r="U9" s="857">
        <v>76.294220758905922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0</v>
      </c>
      <c r="H10" s="741">
        <v>146</v>
      </c>
      <c r="I10" s="741">
        <v>0</v>
      </c>
      <c r="J10" s="741">
        <v>0</v>
      </c>
      <c r="K10" s="741">
        <v>125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1179</v>
      </c>
      <c r="S10" s="743">
        <v>1450</v>
      </c>
      <c r="T10" s="743">
        <v>1837</v>
      </c>
      <c r="U10" s="673">
        <v>78.933043004899289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165</v>
      </c>
      <c r="H11" s="741">
        <v>43</v>
      </c>
      <c r="I11" s="741">
        <v>4614</v>
      </c>
      <c r="J11" s="741">
        <v>0</v>
      </c>
      <c r="K11" s="741">
        <v>677</v>
      </c>
      <c r="L11" s="741">
        <v>862</v>
      </c>
      <c r="M11" s="741">
        <v>92</v>
      </c>
      <c r="N11" s="741">
        <v>0</v>
      </c>
      <c r="O11" s="741">
        <v>1154</v>
      </c>
      <c r="P11" s="741">
        <v>29</v>
      </c>
      <c r="Q11" s="741">
        <v>0</v>
      </c>
      <c r="R11" s="742">
        <v>549</v>
      </c>
      <c r="S11" s="745">
        <v>8185</v>
      </c>
      <c r="T11" s="745">
        <v>4910</v>
      </c>
      <c r="U11" s="673">
        <v>166.70061099796334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800</v>
      </c>
      <c r="H12" s="751">
        <v>1970</v>
      </c>
      <c r="I12" s="751">
        <v>4230</v>
      </c>
      <c r="J12" s="751">
        <v>2957</v>
      </c>
      <c r="K12" s="751">
        <v>12945</v>
      </c>
      <c r="L12" s="751">
        <v>1585</v>
      </c>
      <c r="M12" s="751">
        <v>1735</v>
      </c>
      <c r="N12" s="751">
        <v>1323</v>
      </c>
      <c r="O12" s="751">
        <v>199</v>
      </c>
      <c r="P12" s="751">
        <v>1091</v>
      </c>
      <c r="Q12" s="751">
        <v>1784</v>
      </c>
      <c r="R12" s="752">
        <v>670</v>
      </c>
      <c r="S12" s="745">
        <v>31289</v>
      </c>
      <c r="T12" s="745">
        <v>27181</v>
      </c>
      <c r="U12" s="673">
        <v>115.11349839961737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27505</v>
      </c>
      <c r="H13" s="751">
        <v>16680</v>
      </c>
      <c r="I13" s="751">
        <v>19037</v>
      </c>
      <c r="J13" s="751">
        <v>16982</v>
      </c>
      <c r="K13" s="751">
        <v>29490</v>
      </c>
      <c r="L13" s="751">
        <v>23884</v>
      </c>
      <c r="M13" s="751">
        <v>25943</v>
      </c>
      <c r="N13" s="751">
        <v>27100</v>
      </c>
      <c r="O13" s="751">
        <v>44180</v>
      </c>
      <c r="P13" s="751">
        <v>22753</v>
      </c>
      <c r="Q13" s="751">
        <v>21537</v>
      </c>
      <c r="R13" s="752">
        <v>33391</v>
      </c>
      <c r="S13" s="745">
        <v>308482</v>
      </c>
      <c r="T13" s="745">
        <v>290471</v>
      </c>
      <c r="U13" s="673">
        <v>106.20061899466728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620</v>
      </c>
      <c r="H14" s="751">
        <v>5506</v>
      </c>
      <c r="I14" s="751">
        <v>1584</v>
      </c>
      <c r="J14" s="751">
        <v>4326</v>
      </c>
      <c r="K14" s="751">
        <v>4553</v>
      </c>
      <c r="L14" s="751">
        <v>8960</v>
      </c>
      <c r="M14" s="751">
        <v>18257</v>
      </c>
      <c r="N14" s="751">
        <v>3493</v>
      </c>
      <c r="O14" s="751">
        <v>1627</v>
      </c>
      <c r="P14" s="751">
        <v>505</v>
      </c>
      <c r="Q14" s="751">
        <v>3422</v>
      </c>
      <c r="R14" s="752">
        <v>160</v>
      </c>
      <c r="S14" s="745">
        <v>53013</v>
      </c>
      <c r="T14" s="745">
        <v>56579</v>
      </c>
      <c r="U14" s="673">
        <v>93.697308188550522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33043</v>
      </c>
      <c r="H15" s="758">
        <v>40452</v>
      </c>
      <c r="I15" s="758">
        <v>41960</v>
      </c>
      <c r="J15" s="758">
        <v>38751</v>
      </c>
      <c r="K15" s="758">
        <v>31371</v>
      </c>
      <c r="L15" s="758">
        <v>29705</v>
      </c>
      <c r="M15" s="758">
        <v>36005</v>
      </c>
      <c r="N15" s="758">
        <v>30177</v>
      </c>
      <c r="O15" s="758">
        <v>27707</v>
      </c>
      <c r="P15" s="758">
        <v>22044</v>
      </c>
      <c r="Q15" s="758">
        <v>21201</v>
      </c>
      <c r="R15" s="759">
        <v>34688</v>
      </c>
      <c r="S15" s="760">
        <v>387104</v>
      </c>
      <c r="T15" s="760">
        <v>429299</v>
      </c>
      <c r="U15" s="857">
        <v>90.1711860498161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32969</v>
      </c>
      <c r="H16" s="573">
        <v>42419</v>
      </c>
      <c r="I16" s="573">
        <v>44738</v>
      </c>
      <c r="J16" s="573">
        <v>35889</v>
      </c>
      <c r="K16" s="573">
        <v>34668</v>
      </c>
      <c r="L16" s="573">
        <v>29913</v>
      </c>
      <c r="M16" s="573">
        <v>42073</v>
      </c>
      <c r="N16" s="763">
        <v>30167</v>
      </c>
      <c r="O16" s="763">
        <v>33379</v>
      </c>
      <c r="P16" s="763">
        <v>24533</v>
      </c>
      <c r="Q16" s="763">
        <v>22989</v>
      </c>
      <c r="R16" s="764">
        <v>35344</v>
      </c>
      <c r="S16" s="765">
        <v>409081</v>
      </c>
      <c r="T16" s="765">
        <v>444960</v>
      </c>
      <c r="U16" s="858">
        <v>91.936578568860128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0</v>
      </c>
      <c r="H17" s="571">
        <v>0</v>
      </c>
      <c r="I17" s="571">
        <v>4950</v>
      </c>
      <c r="J17" s="571">
        <v>28</v>
      </c>
      <c r="K17" s="571">
        <v>285</v>
      </c>
      <c r="L17" s="571">
        <v>285</v>
      </c>
      <c r="M17" s="571">
        <v>0</v>
      </c>
      <c r="N17" s="571">
        <v>1194</v>
      </c>
      <c r="O17" s="571">
        <v>0</v>
      </c>
      <c r="P17" s="571">
        <v>0</v>
      </c>
      <c r="Q17" s="571">
        <v>164</v>
      </c>
      <c r="R17" s="575">
        <v>0</v>
      </c>
      <c r="S17" s="767">
        <v>6906</v>
      </c>
      <c r="T17" s="767">
        <v>537</v>
      </c>
      <c r="U17" s="673">
        <v>1286.0335195530727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0</v>
      </c>
      <c r="H18" s="571">
        <v>1321</v>
      </c>
      <c r="I18" s="571">
        <v>3707</v>
      </c>
      <c r="J18" s="571">
        <v>58</v>
      </c>
      <c r="K18" s="571">
        <v>993</v>
      </c>
      <c r="L18" s="571">
        <v>521</v>
      </c>
      <c r="M18" s="571">
        <v>15982</v>
      </c>
      <c r="N18" s="571">
        <v>2214</v>
      </c>
      <c r="O18" s="571">
        <v>3533</v>
      </c>
      <c r="P18" s="571">
        <v>0</v>
      </c>
      <c r="Q18" s="571">
        <v>7581</v>
      </c>
      <c r="R18" s="575">
        <v>1192</v>
      </c>
      <c r="S18" s="767">
        <v>37102</v>
      </c>
      <c r="T18" s="767">
        <v>44856</v>
      </c>
      <c r="U18" s="673">
        <v>82.713572320313887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29122</v>
      </c>
      <c r="H19" s="571">
        <v>20997</v>
      </c>
      <c r="I19" s="571">
        <v>17559</v>
      </c>
      <c r="J19" s="571">
        <v>26601</v>
      </c>
      <c r="K19" s="571">
        <v>42444</v>
      </c>
      <c r="L19" s="571">
        <v>33892</v>
      </c>
      <c r="M19" s="571">
        <v>23625</v>
      </c>
      <c r="N19" s="571">
        <v>27867</v>
      </c>
      <c r="O19" s="571">
        <v>37765</v>
      </c>
      <c r="P19" s="571">
        <v>21669</v>
      </c>
      <c r="Q19" s="571">
        <v>16916</v>
      </c>
      <c r="R19" s="575">
        <v>33648</v>
      </c>
      <c r="S19" s="767">
        <v>332105</v>
      </c>
      <c r="T19" s="767">
        <v>318041</v>
      </c>
      <c r="U19" s="673">
        <v>104.42207136815694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0</v>
      </c>
      <c r="H20" s="571">
        <v>20</v>
      </c>
      <c r="I20" s="571">
        <v>17</v>
      </c>
      <c r="J20" s="571">
        <v>67</v>
      </c>
      <c r="K20" s="571">
        <v>0</v>
      </c>
      <c r="L20" s="571">
        <v>20</v>
      </c>
      <c r="M20" s="571">
        <v>0</v>
      </c>
      <c r="N20" s="571">
        <v>0</v>
      </c>
      <c r="O20" s="571">
        <v>0</v>
      </c>
      <c r="P20" s="571">
        <v>11</v>
      </c>
      <c r="Q20" s="571">
        <v>0</v>
      </c>
      <c r="R20" s="575">
        <v>0</v>
      </c>
      <c r="S20" s="767">
        <v>135</v>
      </c>
      <c r="T20" s="767">
        <v>64</v>
      </c>
      <c r="U20" s="673">
        <v>210.9375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42</v>
      </c>
      <c r="H21" s="576">
        <v>40</v>
      </c>
      <c r="I21" s="576">
        <v>454</v>
      </c>
      <c r="J21" s="576">
        <v>373</v>
      </c>
      <c r="K21" s="576">
        <v>771</v>
      </c>
      <c r="L21" s="576">
        <v>365</v>
      </c>
      <c r="M21" s="576">
        <v>352</v>
      </c>
      <c r="N21" s="576">
        <v>651</v>
      </c>
      <c r="O21" s="576">
        <v>190</v>
      </c>
      <c r="P21" s="576">
        <v>209</v>
      </c>
      <c r="Q21" s="576">
        <v>294</v>
      </c>
      <c r="R21" s="577">
        <v>453</v>
      </c>
      <c r="S21" s="770">
        <v>4194</v>
      </c>
      <c r="T21" s="770">
        <v>1819</v>
      </c>
      <c r="U21" s="857">
        <v>230.56624518966467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32980</v>
      </c>
      <c r="H22" s="772">
        <v>40443</v>
      </c>
      <c r="I22" s="772">
        <v>45304</v>
      </c>
      <c r="J22" s="772">
        <v>38916</v>
      </c>
      <c r="K22" s="772">
        <v>33593</v>
      </c>
      <c r="L22" s="772">
        <v>28726</v>
      </c>
      <c r="M22" s="773">
        <v>42429</v>
      </c>
      <c r="N22" s="773">
        <v>36883</v>
      </c>
      <c r="O22" s="773">
        <v>34672</v>
      </c>
      <c r="P22" s="773">
        <v>23035</v>
      </c>
      <c r="Q22" s="773">
        <v>22327</v>
      </c>
      <c r="R22" s="774">
        <v>37942</v>
      </c>
      <c r="S22" s="775">
        <v>417250</v>
      </c>
      <c r="T22" s="775">
        <v>456197</v>
      </c>
      <c r="U22" s="859">
        <v>91.462679500303608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159</v>
      </c>
      <c r="J23" s="772">
        <v>0</v>
      </c>
      <c r="K23" s="772">
        <v>0</v>
      </c>
      <c r="L23" s="772">
        <v>491</v>
      </c>
      <c r="M23" s="772">
        <v>491</v>
      </c>
      <c r="N23" s="773">
        <v>0</v>
      </c>
      <c r="O23" s="773">
        <v>613</v>
      </c>
      <c r="P23" s="773">
        <v>2666</v>
      </c>
      <c r="Q23" s="773">
        <v>32</v>
      </c>
      <c r="R23" s="774">
        <v>376</v>
      </c>
      <c r="S23" s="777">
        <v>4828</v>
      </c>
      <c r="T23" s="777">
        <v>1548</v>
      </c>
      <c r="U23" s="860">
        <v>311.88630490956075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723</v>
      </c>
      <c r="H24" s="772">
        <v>1289</v>
      </c>
      <c r="I24" s="772">
        <v>730</v>
      </c>
      <c r="J24" s="772">
        <v>862</v>
      </c>
      <c r="K24" s="772">
        <v>706</v>
      </c>
      <c r="L24" s="772">
        <v>907</v>
      </c>
      <c r="M24" s="772">
        <v>1158</v>
      </c>
      <c r="N24" s="773">
        <v>1108</v>
      </c>
      <c r="O24" s="773">
        <v>414</v>
      </c>
      <c r="P24" s="773">
        <v>769</v>
      </c>
      <c r="Q24" s="773">
        <v>200</v>
      </c>
      <c r="R24" s="774">
        <v>720</v>
      </c>
      <c r="S24" s="777">
        <v>9586</v>
      </c>
      <c r="T24" s="777">
        <v>7879</v>
      </c>
      <c r="U24" s="860">
        <v>121.66518593730169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5473</v>
      </c>
      <c r="H25" s="741">
        <v>2505</v>
      </c>
      <c r="I25" s="741">
        <v>931</v>
      </c>
      <c r="J25" s="741">
        <v>1911</v>
      </c>
      <c r="K25" s="741">
        <v>1492</v>
      </c>
      <c r="L25" s="741">
        <v>814</v>
      </c>
      <c r="M25" s="741">
        <v>1725</v>
      </c>
      <c r="N25" s="741">
        <v>1004</v>
      </c>
      <c r="O25" s="741">
        <v>266</v>
      </c>
      <c r="P25" s="741">
        <v>1131</v>
      </c>
      <c r="Q25" s="741">
        <v>85</v>
      </c>
      <c r="R25" s="742">
        <v>708</v>
      </c>
      <c r="S25" s="767">
        <v>18045</v>
      </c>
      <c r="T25" s="767">
        <v>14723</v>
      </c>
      <c r="U25" s="673">
        <v>122.56333627657408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1952</v>
      </c>
      <c r="H26" s="741">
        <v>322</v>
      </c>
      <c r="I26" s="741">
        <v>133</v>
      </c>
      <c r="J26" s="741">
        <v>567</v>
      </c>
      <c r="K26" s="741">
        <v>350</v>
      </c>
      <c r="L26" s="741">
        <v>1531</v>
      </c>
      <c r="M26" s="741">
        <v>2119</v>
      </c>
      <c r="N26" s="741">
        <v>636</v>
      </c>
      <c r="O26" s="741">
        <v>487</v>
      </c>
      <c r="P26" s="741">
        <v>966</v>
      </c>
      <c r="Q26" s="741">
        <v>14</v>
      </c>
      <c r="R26" s="742">
        <v>3706</v>
      </c>
      <c r="S26" s="767">
        <v>12783</v>
      </c>
      <c r="T26" s="767">
        <v>8474</v>
      </c>
      <c r="U26" s="673">
        <v>150.8496577767288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12096</v>
      </c>
      <c r="H27" s="741">
        <v>2222</v>
      </c>
      <c r="I27" s="741">
        <v>2916</v>
      </c>
      <c r="J27" s="741">
        <v>3030</v>
      </c>
      <c r="K27" s="741">
        <v>8852</v>
      </c>
      <c r="L27" s="741">
        <v>14428</v>
      </c>
      <c r="M27" s="741">
        <v>2493</v>
      </c>
      <c r="N27" s="741">
        <v>13241</v>
      </c>
      <c r="O27" s="741">
        <v>29110</v>
      </c>
      <c r="P27" s="741">
        <v>7419</v>
      </c>
      <c r="Q27" s="741">
        <v>4974</v>
      </c>
      <c r="R27" s="742">
        <v>9536</v>
      </c>
      <c r="S27" s="767">
        <v>110317</v>
      </c>
      <c r="T27" s="767">
        <v>114855</v>
      </c>
      <c r="U27" s="673">
        <v>96.048931261155374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29</v>
      </c>
      <c r="H28" s="741">
        <v>0</v>
      </c>
      <c r="I28" s="741">
        <v>218</v>
      </c>
      <c r="J28" s="741">
        <v>940</v>
      </c>
      <c r="K28" s="741">
        <v>1642</v>
      </c>
      <c r="L28" s="741">
        <v>454</v>
      </c>
      <c r="M28" s="741">
        <v>6899</v>
      </c>
      <c r="N28" s="741">
        <v>298</v>
      </c>
      <c r="O28" s="741">
        <v>198</v>
      </c>
      <c r="P28" s="741">
        <v>199</v>
      </c>
      <c r="Q28" s="741">
        <v>0</v>
      </c>
      <c r="R28" s="742">
        <v>619</v>
      </c>
      <c r="S28" s="767">
        <v>11496</v>
      </c>
      <c r="T28" s="767">
        <v>25998</v>
      </c>
      <c r="U28" s="673">
        <v>44.218786060466194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0</v>
      </c>
      <c r="H29" s="751">
        <v>0</v>
      </c>
      <c r="I29" s="751">
        <v>207</v>
      </c>
      <c r="J29" s="751">
        <v>299</v>
      </c>
      <c r="K29" s="751">
        <v>28</v>
      </c>
      <c r="L29" s="751">
        <v>0</v>
      </c>
      <c r="M29" s="751">
        <v>15</v>
      </c>
      <c r="N29" s="751">
        <v>0</v>
      </c>
      <c r="O29" s="751">
        <v>719</v>
      </c>
      <c r="P29" s="751">
        <v>38</v>
      </c>
      <c r="Q29" s="751">
        <v>0</v>
      </c>
      <c r="R29" s="752">
        <v>0</v>
      </c>
      <c r="S29" s="767">
        <v>1306</v>
      </c>
      <c r="T29" s="767">
        <v>1739</v>
      </c>
      <c r="U29" s="673">
        <v>75.100632547441066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0</v>
      </c>
      <c r="H30" s="751">
        <v>584</v>
      </c>
      <c r="I30" s="751">
        <v>5047</v>
      </c>
      <c r="J30" s="751">
        <v>27</v>
      </c>
      <c r="K30" s="751">
        <v>5863</v>
      </c>
      <c r="L30" s="751">
        <v>111</v>
      </c>
      <c r="M30" s="751">
        <v>262</v>
      </c>
      <c r="N30" s="751">
        <v>1183</v>
      </c>
      <c r="O30" s="751">
        <v>0</v>
      </c>
      <c r="P30" s="751">
        <v>47</v>
      </c>
      <c r="Q30" s="751">
        <v>87</v>
      </c>
      <c r="R30" s="752">
        <v>64</v>
      </c>
      <c r="S30" s="767">
        <v>13275</v>
      </c>
      <c r="T30" s="767">
        <v>14386</v>
      </c>
      <c r="U30" s="673">
        <v>92.277213958014741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6580</v>
      </c>
      <c r="H31" s="751">
        <v>5459</v>
      </c>
      <c r="I31" s="751">
        <v>4419</v>
      </c>
      <c r="J31" s="751">
        <v>5661</v>
      </c>
      <c r="K31" s="751">
        <v>2641</v>
      </c>
      <c r="L31" s="751">
        <v>4387</v>
      </c>
      <c r="M31" s="751">
        <v>1288</v>
      </c>
      <c r="N31" s="751">
        <v>3777</v>
      </c>
      <c r="O31" s="751">
        <v>2980</v>
      </c>
      <c r="P31" s="751">
        <v>5694</v>
      </c>
      <c r="Q31" s="751">
        <v>8036</v>
      </c>
      <c r="R31" s="752">
        <v>12410</v>
      </c>
      <c r="S31" s="767">
        <v>63332</v>
      </c>
      <c r="T31" s="767">
        <v>39601</v>
      </c>
      <c r="U31" s="673">
        <v>159.92525441276734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11</v>
      </c>
      <c r="H32" s="751">
        <v>0</v>
      </c>
      <c r="I32" s="751">
        <v>0</v>
      </c>
      <c r="J32" s="751">
        <v>2055</v>
      </c>
      <c r="K32" s="751">
        <v>0</v>
      </c>
      <c r="L32" s="751">
        <v>0</v>
      </c>
      <c r="M32" s="751">
        <v>0</v>
      </c>
      <c r="N32" s="751">
        <v>24</v>
      </c>
      <c r="O32" s="751">
        <v>0</v>
      </c>
      <c r="P32" s="751">
        <v>0</v>
      </c>
      <c r="Q32" s="751">
        <v>609</v>
      </c>
      <c r="R32" s="752">
        <v>0</v>
      </c>
      <c r="S32" s="767">
        <v>2699</v>
      </c>
      <c r="T32" s="767">
        <v>11156</v>
      </c>
      <c r="U32" s="673">
        <v>24.193259232699894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263</v>
      </c>
      <c r="H33" s="751">
        <v>390</v>
      </c>
      <c r="I33" s="751">
        <v>133</v>
      </c>
      <c r="J33" s="751">
        <v>108</v>
      </c>
      <c r="K33" s="751">
        <v>6407</v>
      </c>
      <c r="L33" s="751">
        <v>0</v>
      </c>
      <c r="M33" s="751">
        <v>0</v>
      </c>
      <c r="N33" s="751">
        <v>0</v>
      </c>
      <c r="O33" s="751">
        <v>164</v>
      </c>
      <c r="P33" s="751">
        <v>142</v>
      </c>
      <c r="Q33" s="751">
        <v>33</v>
      </c>
      <c r="R33" s="752">
        <v>0</v>
      </c>
      <c r="S33" s="767">
        <v>7640</v>
      </c>
      <c r="T33" s="767">
        <v>1707</v>
      </c>
      <c r="U33" s="673">
        <v>447.56883421206794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105</v>
      </c>
      <c r="H34" s="751">
        <v>2593</v>
      </c>
      <c r="I34" s="751">
        <v>345</v>
      </c>
      <c r="J34" s="751">
        <v>899</v>
      </c>
      <c r="K34" s="751">
        <v>397</v>
      </c>
      <c r="L34" s="751">
        <v>616</v>
      </c>
      <c r="M34" s="751">
        <v>474</v>
      </c>
      <c r="N34" s="751">
        <v>630</v>
      </c>
      <c r="O34" s="751">
        <v>2647</v>
      </c>
      <c r="P34" s="751">
        <v>1993</v>
      </c>
      <c r="Q34" s="751">
        <v>8955</v>
      </c>
      <c r="R34" s="752">
        <v>0</v>
      </c>
      <c r="S34" s="767">
        <v>19654</v>
      </c>
      <c r="T34" s="767">
        <v>7807</v>
      </c>
      <c r="U34" s="673">
        <v>251.74843089535034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931</v>
      </c>
      <c r="H35" s="751">
        <v>1382</v>
      </c>
      <c r="I35" s="751">
        <v>3695</v>
      </c>
      <c r="J35" s="751">
        <v>1299</v>
      </c>
      <c r="K35" s="751">
        <v>2460</v>
      </c>
      <c r="L35" s="751">
        <v>4680</v>
      </c>
      <c r="M35" s="751">
        <v>1332</v>
      </c>
      <c r="N35" s="751">
        <v>1244</v>
      </c>
      <c r="O35" s="751">
        <v>1659</v>
      </c>
      <c r="P35" s="751">
        <v>1122</v>
      </c>
      <c r="Q35" s="751">
        <v>2125</v>
      </c>
      <c r="R35" s="752">
        <v>1406</v>
      </c>
      <c r="S35" s="767">
        <v>23335</v>
      </c>
      <c r="T35" s="767">
        <v>29696</v>
      </c>
      <c r="U35" s="673">
        <v>78.579606681034491</v>
      </c>
    </row>
    <row r="36" spans="2:21" ht="20.25" customHeight="1" x14ac:dyDescent="0.2">
      <c r="B36" s="998"/>
      <c r="C36" s="736"/>
      <c r="D36" s="744"/>
      <c r="E36" s="779" t="s">
        <v>140</v>
      </c>
      <c r="F36" s="749"/>
      <c r="G36" s="750">
        <v>380</v>
      </c>
      <c r="H36" s="751">
        <v>3136</v>
      </c>
      <c r="I36" s="751">
        <v>280</v>
      </c>
      <c r="J36" s="751">
        <v>1430</v>
      </c>
      <c r="K36" s="751">
        <v>1035</v>
      </c>
      <c r="L36" s="751">
        <v>3649</v>
      </c>
      <c r="M36" s="751">
        <v>16038</v>
      </c>
      <c r="N36" s="751">
        <v>58</v>
      </c>
      <c r="O36" s="751">
        <v>659</v>
      </c>
      <c r="P36" s="751">
        <v>0</v>
      </c>
      <c r="Q36" s="751">
        <v>66</v>
      </c>
      <c r="R36" s="752">
        <v>325</v>
      </c>
      <c r="S36" s="767">
        <v>27056</v>
      </c>
      <c r="T36" s="767">
        <v>44794</v>
      </c>
      <c r="U36" s="673">
        <v>60.400946555342237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576</v>
      </c>
      <c r="H37" s="751">
        <v>4407</v>
      </c>
      <c r="I37" s="751">
        <v>2237</v>
      </c>
      <c r="J37" s="751">
        <v>4640</v>
      </c>
      <c r="K37" s="751">
        <v>576</v>
      </c>
      <c r="L37" s="751">
        <v>3808</v>
      </c>
      <c r="M37" s="751">
        <v>5132</v>
      </c>
      <c r="N37" s="751">
        <v>1878</v>
      </c>
      <c r="O37" s="751">
        <v>279</v>
      </c>
      <c r="P37" s="751">
        <v>1145</v>
      </c>
      <c r="Q37" s="751">
        <v>267</v>
      </c>
      <c r="R37" s="752">
        <v>1471</v>
      </c>
      <c r="S37" s="767">
        <v>26416</v>
      </c>
      <c r="T37" s="767">
        <v>20016</v>
      </c>
      <c r="U37" s="673">
        <v>131.97442046362912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34</v>
      </c>
      <c r="H38" s="751">
        <v>20</v>
      </c>
      <c r="I38" s="751">
        <v>4671</v>
      </c>
      <c r="J38" s="751">
        <v>271</v>
      </c>
      <c r="K38" s="751">
        <v>13119</v>
      </c>
      <c r="L38" s="751">
        <v>394</v>
      </c>
      <c r="M38" s="751">
        <v>177</v>
      </c>
      <c r="N38" s="751">
        <v>129</v>
      </c>
      <c r="O38" s="751">
        <v>0</v>
      </c>
      <c r="P38" s="751">
        <v>56</v>
      </c>
      <c r="Q38" s="751">
        <v>134</v>
      </c>
      <c r="R38" s="752">
        <v>1341</v>
      </c>
      <c r="S38" s="767">
        <v>20346</v>
      </c>
      <c r="T38" s="767">
        <v>9555</v>
      </c>
      <c r="U38" s="673">
        <v>212.93563579277867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0</v>
      </c>
      <c r="H39" s="786">
        <v>45</v>
      </c>
      <c r="I39" s="786">
        <v>0</v>
      </c>
      <c r="J39" s="786">
        <v>101</v>
      </c>
      <c r="K39" s="786">
        <v>0</v>
      </c>
      <c r="L39" s="786">
        <v>0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13</v>
      </c>
      <c r="S39" s="770">
        <v>159</v>
      </c>
      <c r="T39" s="770">
        <v>146</v>
      </c>
      <c r="U39" s="857">
        <v>108.90410958904108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52492</v>
      </c>
      <c r="H40" s="792">
        <v>57417</v>
      </c>
      <c r="I40" s="792">
        <v>62833</v>
      </c>
      <c r="J40" s="792">
        <v>54508</v>
      </c>
      <c r="K40" s="792">
        <v>75584</v>
      </c>
      <c r="L40" s="792">
        <v>55378</v>
      </c>
      <c r="M40" s="792">
        <v>68940</v>
      </c>
      <c r="N40" s="792">
        <v>59040</v>
      </c>
      <c r="O40" s="792">
        <v>67776</v>
      </c>
      <c r="P40" s="792">
        <v>39771</v>
      </c>
      <c r="Q40" s="792">
        <v>42229</v>
      </c>
      <c r="R40" s="793">
        <v>60790</v>
      </c>
      <c r="S40" s="794">
        <v>696758</v>
      </c>
      <c r="T40" s="794">
        <v>717303</v>
      </c>
      <c r="U40" s="861">
        <v>97.135798958041448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15824</v>
      </c>
      <c r="H41" s="797">
        <v>23706</v>
      </c>
      <c r="I41" s="797">
        <v>24172</v>
      </c>
      <c r="J41" s="797">
        <v>24185</v>
      </c>
      <c r="K41" s="797">
        <v>24327</v>
      </c>
      <c r="L41" s="797">
        <v>14890</v>
      </c>
      <c r="M41" s="797">
        <v>16649</v>
      </c>
      <c r="N41" s="797">
        <v>18807</v>
      </c>
      <c r="O41" s="797">
        <v>22989</v>
      </c>
      <c r="P41" s="797">
        <v>12668</v>
      </c>
      <c r="Q41" s="797">
        <v>16117</v>
      </c>
      <c r="R41" s="798">
        <v>23111</v>
      </c>
      <c r="S41" s="799">
        <v>237445</v>
      </c>
      <c r="T41" s="799">
        <v>274178</v>
      </c>
      <c r="U41" s="862">
        <v>86.602499106419913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4760</v>
      </c>
      <c r="H42" s="797">
        <v>6518</v>
      </c>
      <c r="I42" s="797">
        <v>4085</v>
      </c>
      <c r="J42" s="797">
        <v>5007</v>
      </c>
      <c r="K42" s="797">
        <v>4706</v>
      </c>
      <c r="L42" s="797">
        <v>3528</v>
      </c>
      <c r="M42" s="797">
        <v>4790</v>
      </c>
      <c r="N42" s="797">
        <v>7370</v>
      </c>
      <c r="O42" s="797">
        <v>7191</v>
      </c>
      <c r="P42" s="797">
        <v>6579</v>
      </c>
      <c r="Q42" s="797">
        <v>1616</v>
      </c>
      <c r="R42" s="798">
        <v>5400</v>
      </c>
      <c r="S42" s="799">
        <v>61550</v>
      </c>
      <c r="T42" s="799">
        <v>55902</v>
      </c>
      <c r="U42" s="673">
        <v>110.10339522736217</v>
      </c>
    </row>
    <row r="43" spans="2:21" ht="20.25" customHeight="1" x14ac:dyDescent="0.2">
      <c r="B43" s="998"/>
      <c r="C43" s="746" t="s">
        <v>22</v>
      </c>
      <c r="D43" s="800"/>
      <c r="E43" s="1011" t="s">
        <v>49</v>
      </c>
      <c r="F43" s="1012"/>
      <c r="G43" s="796">
        <v>1862</v>
      </c>
      <c r="H43" s="797">
        <v>2973</v>
      </c>
      <c r="I43" s="797">
        <v>5260</v>
      </c>
      <c r="J43" s="797">
        <v>1581</v>
      </c>
      <c r="K43" s="797">
        <v>856</v>
      </c>
      <c r="L43" s="797">
        <v>1971</v>
      </c>
      <c r="M43" s="797">
        <v>1615</v>
      </c>
      <c r="N43" s="797">
        <v>1756</v>
      </c>
      <c r="O43" s="797">
        <v>381</v>
      </c>
      <c r="P43" s="797">
        <v>4630</v>
      </c>
      <c r="Q43" s="797">
        <v>603</v>
      </c>
      <c r="R43" s="798">
        <v>3852</v>
      </c>
      <c r="S43" s="799">
        <v>27340</v>
      </c>
      <c r="T43" s="799">
        <v>24597</v>
      </c>
      <c r="U43" s="673">
        <v>111.15176647558644</v>
      </c>
    </row>
    <row r="44" spans="2:21" ht="20.25" customHeight="1" x14ac:dyDescent="0.2">
      <c r="B44" s="998"/>
      <c r="C44" s="736"/>
      <c r="D44" s="800"/>
      <c r="E44" s="1011" t="s">
        <v>50</v>
      </c>
      <c r="F44" s="1012"/>
      <c r="G44" s="796">
        <v>2041</v>
      </c>
      <c r="H44" s="797">
        <v>1683</v>
      </c>
      <c r="I44" s="797">
        <v>1457</v>
      </c>
      <c r="J44" s="797">
        <v>1596</v>
      </c>
      <c r="K44" s="797">
        <v>1724</v>
      </c>
      <c r="L44" s="797">
        <v>7704</v>
      </c>
      <c r="M44" s="797">
        <v>3551</v>
      </c>
      <c r="N44" s="797">
        <v>305</v>
      </c>
      <c r="O44" s="797">
        <v>564</v>
      </c>
      <c r="P44" s="797">
        <v>357</v>
      </c>
      <c r="Q44" s="797">
        <v>442</v>
      </c>
      <c r="R44" s="798">
        <v>1161</v>
      </c>
      <c r="S44" s="799">
        <v>22585</v>
      </c>
      <c r="T44" s="799">
        <v>27253</v>
      </c>
      <c r="U44" s="673">
        <v>82.871610464902943</v>
      </c>
    </row>
    <row r="45" spans="2:21" ht="20.25" customHeight="1" x14ac:dyDescent="0.2">
      <c r="B45" s="998"/>
      <c r="C45" s="1013"/>
      <c r="D45" s="800"/>
      <c r="E45" s="1011" t="s">
        <v>51</v>
      </c>
      <c r="F45" s="1012"/>
      <c r="G45" s="796">
        <v>562</v>
      </c>
      <c r="H45" s="797">
        <v>1574</v>
      </c>
      <c r="I45" s="797">
        <v>1810</v>
      </c>
      <c r="J45" s="797">
        <v>1914</v>
      </c>
      <c r="K45" s="797">
        <v>910</v>
      </c>
      <c r="L45" s="797">
        <v>961</v>
      </c>
      <c r="M45" s="797">
        <v>1598</v>
      </c>
      <c r="N45" s="797">
        <v>4054</v>
      </c>
      <c r="O45" s="797">
        <v>503</v>
      </c>
      <c r="P45" s="797">
        <v>318</v>
      </c>
      <c r="Q45" s="797">
        <v>879</v>
      </c>
      <c r="R45" s="798">
        <v>1325</v>
      </c>
      <c r="S45" s="799">
        <v>16408</v>
      </c>
      <c r="T45" s="799">
        <v>12253</v>
      </c>
      <c r="U45" s="673">
        <v>133.91006284175305</v>
      </c>
    </row>
    <row r="46" spans="2:21" ht="20.25" customHeight="1" x14ac:dyDescent="0.2">
      <c r="B46" s="998"/>
      <c r="C46" s="1013"/>
      <c r="D46" s="800"/>
      <c r="E46" s="1011" t="s">
        <v>52</v>
      </c>
      <c r="F46" s="1012"/>
      <c r="G46" s="796">
        <v>4525</v>
      </c>
      <c r="H46" s="797">
        <v>6838</v>
      </c>
      <c r="I46" s="797">
        <v>6733</v>
      </c>
      <c r="J46" s="797">
        <v>6031</v>
      </c>
      <c r="K46" s="797">
        <v>4786</v>
      </c>
      <c r="L46" s="797">
        <v>5922</v>
      </c>
      <c r="M46" s="797">
        <v>7693</v>
      </c>
      <c r="N46" s="797">
        <v>8024</v>
      </c>
      <c r="O46" s="797">
        <v>4586</v>
      </c>
      <c r="P46" s="797">
        <v>3947</v>
      </c>
      <c r="Q46" s="797">
        <v>6226</v>
      </c>
      <c r="R46" s="798">
        <v>4420</v>
      </c>
      <c r="S46" s="799">
        <v>69731</v>
      </c>
      <c r="T46" s="799">
        <v>70602</v>
      </c>
      <c r="U46" s="673">
        <v>98.766323900172807</v>
      </c>
    </row>
    <row r="47" spans="2:21" ht="20.25" customHeight="1" x14ac:dyDescent="0.2">
      <c r="B47" s="998"/>
      <c r="C47" s="1013"/>
      <c r="D47" s="800"/>
      <c r="E47" s="1034" t="s">
        <v>118</v>
      </c>
      <c r="F47" s="1035"/>
      <c r="G47" s="801">
        <v>1549</v>
      </c>
      <c r="H47" s="802">
        <v>2643</v>
      </c>
      <c r="I47" s="802">
        <v>1212</v>
      </c>
      <c r="J47" s="802">
        <v>1318</v>
      </c>
      <c r="K47" s="802">
        <v>3319</v>
      </c>
      <c r="L47" s="802">
        <v>2083</v>
      </c>
      <c r="M47" s="802">
        <v>2861</v>
      </c>
      <c r="N47" s="802">
        <v>1308</v>
      </c>
      <c r="O47" s="802">
        <v>7308</v>
      </c>
      <c r="P47" s="802">
        <v>1613</v>
      </c>
      <c r="Q47" s="802">
        <v>536</v>
      </c>
      <c r="R47" s="803">
        <v>7956</v>
      </c>
      <c r="S47" s="799">
        <v>33706</v>
      </c>
      <c r="T47" s="799">
        <v>43119</v>
      </c>
      <c r="U47" s="863">
        <v>78.169716366335024</v>
      </c>
    </row>
    <row r="48" spans="2:21" ht="20.25" customHeight="1" x14ac:dyDescent="0.2">
      <c r="B48" s="998"/>
      <c r="C48" s="1013"/>
      <c r="D48" s="804"/>
      <c r="E48" s="1034" t="s">
        <v>161</v>
      </c>
      <c r="F48" s="1035"/>
      <c r="G48" s="805">
        <v>10823</v>
      </c>
      <c r="H48" s="806">
        <v>5745</v>
      </c>
      <c r="I48" s="806">
        <v>12329</v>
      </c>
      <c r="J48" s="806">
        <v>7898</v>
      </c>
      <c r="K48" s="806">
        <v>28444</v>
      </c>
      <c r="L48" s="806">
        <v>9602</v>
      </c>
      <c r="M48" s="806">
        <v>20398</v>
      </c>
      <c r="N48" s="806">
        <v>11905</v>
      </c>
      <c r="O48" s="806">
        <v>20352</v>
      </c>
      <c r="P48" s="806">
        <v>2448</v>
      </c>
      <c r="Q48" s="806">
        <v>9285</v>
      </c>
      <c r="R48" s="807">
        <v>5447</v>
      </c>
      <c r="S48" s="799">
        <v>144676</v>
      </c>
      <c r="T48" s="799">
        <v>107407</v>
      </c>
      <c r="U48" s="863">
        <v>134.69885575428043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10546</v>
      </c>
      <c r="H49" s="809">
        <v>5737</v>
      </c>
      <c r="I49" s="809">
        <v>5775</v>
      </c>
      <c r="J49" s="809">
        <v>4978</v>
      </c>
      <c r="K49" s="809">
        <v>6512</v>
      </c>
      <c r="L49" s="809">
        <v>8717</v>
      </c>
      <c r="M49" s="809">
        <v>9785</v>
      </c>
      <c r="N49" s="809">
        <v>5511</v>
      </c>
      <c r="O49" s="809">
        <v>3902</v>
      </c>
      <c r="P49" s="809">
        <v>7211</v>
      </c>
      <c r="Q49" s="809">
        <v>6525</v>
      </c>
      <c r="R49" s="810">
        <v>8118</v>
      </c>
      <c r="S49" s="811">
        <v>83317</v>
      </c>
      <c r="T49" s="811">
        <v>101992</v>
      </c>
      <c r="U49" s="864">
        <v>81.68974037179386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9641</v>
      </c>
      <c r="H50" s="816">
        <v>7380</v>
      </c>
      <c r="I50" s="816">
        <v>8592</v>
      </c>
      <c r="J50" s="816">
        <v>8508</v>
      </c>
      <c r="K50" s="816">
        <v>3577</v>
      </c>
      <c r="L50" s="816">
        <v>9618</v>
      </c>
      <c r="M50" s="816">
        <v>13092</v>
      </c>
      <c r="N50" s="817">
        <v>3053</v>
      </c>
      <c r="O50" s="817">
        <v>7091</v>
      </c>
      <c r="P50" s="817">
        <v>6651</v>
      </c>
      <c r="Q50" s="817">
        <v>5715</v>
      </c>
      <c r="R50" s="818">
        <v>9847</v>
      </c>
      <c r="S50" s="819">
        <v>92765</v>
      </c>
      <c r="T50" s="819">
        <v>92974</v>
      </c>
      <c r="U50" s="865">
        <v>99.775205971561945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196.00315457413248</v>
      </c>
      <c r="H51" s="821">
        <v>169.62565445026178</v>
      </c>
      <c r="I51" s="821">
        <v>168.8534278959811</v>
      </c>
      <c r="J51" s="821">
        <v>166.70899470899471</v>
      </c>
      <c r="K51" s="821">
        <v>224.25212464589234</v>
      </c>
      <c r="L51" s="821">
        <v>202.4797507788162</v>
      </c>
      <c r="M51" s="821">
        <v>198.62469733656175</v>
      </c>
      <c r="N51" s="821">
        <v>195.26100628930817</v>
      </c>
      <c r="O51" s="821">
        <v>237.67301587301588</v>
      </c>
      <c r="P51" s="821">
        <v>187.94331983805668</v>
      </c>
      <c r="Q51" s="821">
        <v>225.08920187793427</v>
      </c>
      <c r="R51" s="822">
        <v>206.54093567251462</v>
      </c>
      <c r="S51" s="823">
        <v>196.30109398309298</v>
      </c>
      <c r="T51" s="823">
        <v>189.93834974214721</v>
      </c>
      <c r="U51" s="862">
        <v>103.34989971724171</v>
      </c>
    </row>
    <row r="52" spans="2:21" ht="24.75" customHeight="1" thickBot="1" x14ac:dyDescent="0.25">
      <c r="B52" s="999"/>
      <c r="C52" s="1031" t="s">
        <v>55</v>
      </c>
      <c r="D52" s="1031"/>
      <c r="E52" s="1031"/>
      <c r="F52" s="1032"/>
      <c r="G52" s="824">
        <v>16.110005954967569</v>
      </c>
      <c r="H52" s="825">
        <v>16.205040356806641</v>
      </c>
      <c r="I52" s="825">
        <v>17.122450122506127</v>
      </c>
      <c r="J52" s="825">
        <v>16.478497524438239</v>
      </c>
      <c r="K52" s="825">
        <v>15.196056138755194</v>
      </c>
      <c r="L52" s="825">
        <v>17.597175210782201</v>
      </c>
      <c r="M52" s="825">
        <v>27.34269553345036</v>
      </c>
      <c r="N52" s="825">
        <v>15.88955276762276</v>
      </c>
      <c r="O52" s="825">
        <v>14.611430937529219</v>
      </c>
      <c r="P52" s="825">
        <v>15.48612726724398</v>
      </c>
      <c r="Q52" s="825">
        <v>19.667945936926415</v>
      </c>
      <c r="R52" s="826">
        <v>17.02304741141328</v>
      </c>
      <c r="S52" s="827">
        <v>17.53830604048267</v>
      </c>
      <c r="T52" s="827">
        <v>22.398930242373904</v>
      </c>
      <c r="U52" s="866">
        <v>78.299748473273112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100020</v>
      </c>
      <c r="H53" s="832">
        <v>109298</v>
      </c>
      <c r="I53" s="832">
        <v>119122</v>
      </c>
      <c r="J53" s="832">
        <v>100090</v>
      </c>
      <c r="K53" s="832">
        <v>87655</v>
      </c>
      <c r="L53" s="832">
        <v>117755</v>
      </c>
      <c r="M53" s="832">
        <v>115622</v>
      </c>
      <c r="N53" s="832">
        <v>97418</v>
      </c>
      <c r="O53" s="832">
        <v>82052</v>
      </c>
      <c r="P53" s="832">
        <v>77054</v>
      </c>
      <c r="Q53" s="832">
        <v>117940</v>
      </c>
      <c r="R53" s="833">
        <v>86074</v>
      </c>
      <c r="S53" s="834">
        <v>1210100</v>
      </c>
      <c r="T53" s="834">
        <v>1282495</v>
      </c>
      <c r="U53" s="862">
        <v>94.355143684770709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86389</v>
      </c>
      <c r="H54" s="839">
        <v>102537</v>
      </c>
      <c r="I54" s="839">
        <v>110928</v>
      </c>
      <c r="J54" s="839">
        <v>97470</v>
      </c>
      <c r="K54" s="839">
        <v>112897</v>
      </c>
      <c r="L54" s="839">
        <v>93645</v>
      </c>
      <c r="M54" s="839">
        <v>98923</v>
      </c>
      <c r="N54" s="839">
        <v>115187</v>
      </c>
      <c r="O54" s="839">
        <v>64264</v>
      </c>
      <c r="P54" s="839">
        <v>71641</v>
      </c>
      <c r="Q54" s="839">
        <v>89477</v>
      </c>
      <c r="R54" s="840">
        <v>119324</v>
      </c>
      <c r="S54" s="841">
        <v>1162682</v>
      </c>
      <c r="T54" s="841">
        <v>1220550</v>
      </c>
      <c r="U54" s="867">
        <v>95.258858711236741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248542</v>
      </c>
      <c r="H55" s="843">
        <v>276632</v>
      </c>
      <c r="I55" s="843">
        <v>301475</v>
      </c>
      <c r="J55" s="843">
        <v>260576</v>
      </c>
      <c r="K55" s="843">
        <v>279713</v>
      </c>
      <c r="L55" s="843">
        <v>276396</v>
      </c>
      <c r="M55" s="843">
        <v>296577</v>
      </c>
      <c r="N55" s="843">
        <v>274698</v>
      </c>
      <c r="O55" s="843">
        <v>221183</v>
      </c>
      <c r="P55" s="843">
        <v>195117</v>
      </c>
      <c r="Q55" s="843">
        <v>255361</v>
      </c>
      <c r="R55" s="844">
        <v>276035</v>
      </c>
      <c r="S55" s="845">
        <v>3162305</v>
      </c>
      <c r="T55" s="846">
        <v>3313322</v>
      </c>
      <c r="U55" s="868">
        <v>95.442127266833708</v>
      </c>
    </row>
    <row r="56" spans="2:21" ht="24.75" customHeight="1" thickBot="1" x14ac:dyDescent="0.25">
      <c r="B56" s="995" t="s">
        <v>62</v>
      </c>
      <c r="C56" s="1033"/>
      <c r="D56" s="847"/>
      <c r="E56" s="848" t="s">
        <v>63</v>
      </c>
      <c r="F56" s="849"/>
      <c r="G56" s="850">
        <v>11874053</v>
      </c>
      <c r="H56" s="851">
        <v>11218718</v>
      </c>
      <c r="I56" s="851">
        <v>12357068</v>
      </c>
      <c r="J56" s="851">
        <v>11571201</v>
      </c>
      <c r="K56" s="851">
        <v>11473219</v>
      </c>
      <c r="L56" s="851">
        <v>11651023</v>
      </c>
      <c r="M56" s="851">
        <v>11600079</v>
      </c>
      <c r="N56" s="851">
        <v>11590587</v>
      </c>
      <c r="O56" s="851">
        <v>10151142</v>
      </c>
      <c r="P56" s="851">
        <v>9468424</v>
      </c>
      <c r="Q56" s="851">
        <v>10083470</v>
      </c>
      <c r="R56" s="852">
        <v>9990372</v>
      </c>
      <c r="S56" s="853">
        <v>133029356</v>
      </c>
      <c r="T56" s="853">
        <v>134186801</v>
      </c>
      <c r="U56" s="869">
        <v>99.137437518910673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E44:F44"/>
    <mergeCell ref="C45:C50"/>
    <mergeCell ref="E45:F45"/>
    <mergeCell ref="E46:F46"/>
    <mergeCell ref="E47:F47"/>
    <mergeCell ref="E48:F48"/>
    <mergeCell ref="E49:F49"/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transitionEntry="1"/>
  <dimension ref="B1:U57"/>
  <sheetViews>
    <sheetView showGridLines="0" tabSelected="1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192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1"/>
      <c r="D4" s="92"/>
      <c r="E4" s="93" t="s">
        <v>65</v>
      </c>
      <c r="F4" s="92"/>
      <c r="G4" s="1304" t="s">
        <v>78</v>
      </c>
      <c r="H4" s="1306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67</v>
      </c>
      <c r="Q4" s="1258" t="s">
        <v>9</v>
      </c>
      <c r="R4" s="1277" t="s">
        <v>6</v>
      </c>
      <c r="S4" s="1283" t="s">
        <v>10</v>
      </c>
      <c r="T4" s="125" t="s">
        <v>81</v>
      </c>
      <c r="U4" s="126" t="s">
        <v>82</v>
      </c>
    </row>
    <row r="5" spans="2:21" ht="15" customHeight="1" thickBot="1" x14ac:dyDescent="0.25">
      <c r="B5" s="1280"/>
      <c r="C5" s="94" t="s">
        <v>11</v>
      </c>
      <c r="D5" s="95"/>
      <c r="E5" s="96"/>
      <c r="F5" s="95"/>
      <c r="G5" s="1305"/>
      <c r="H5" s="1307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97" t="s">
        <v>178</v>
      </c>
      <c r="C6" s="1265" t="s">
        <v>14</v>
      </c>
      <c r="D6" s="1265"/>
      <c r="E6" s="1265"/>
      <c r="F6" s="1265"/>
      <c r="G6" s="47">
        <v>170628</v>
      </c>
      <c r="H6" s="32">
        <v>157861</v>
      </c>
      <c r="I6" s="48">
        <v>143526</v>
      </c>
      <c r="J6" s="48">
        <v>115534</v>
      </c>
      <c r="K6" s="48">
        <v>116500</v>
      </c>
      <c r="L6" s="48">
        <v>108839</v>
      </c>
      <c r="M6" s="48">
        <v>101145</v>
      </c>
      <c r="N6" s="48">
        <v>125901</v>
      </c>
      <c r="O6" s="48">
        <v>99542</v>
      </c>
      <c r="P6" s="48">
        <v>105350</v>
      </c>
      <c r="Q6" s="48">
        <v>99488</v>
      </c>
      <c r="R6" s="49">
        <v>129171</v>
      </c>
      <c r="S6" s="129">
        <v>1473485</v>
      </c>
      <c r="T6" s="47">
        <v>1419408</v>
      </c>
      <c r="U6" s="939">
        <v>103.80982775917846</v>
      </c>
    </row>
    <row r="7" spans="2:21" ht="24.75" customHeight="1" x14ac:dyDescent="0.2">
      <c r="B7" s="1298"/>
      <c r="C7" s="1267" t="s">
        <v>66</v>
      </c>
      <c r="D7" s="1267"/>
      <c r="E7" s="1267"/>
      <c r="F7" s="1267"/>
      <c r="G7" s="50">
        <v>117.17346518335394</v>
      </c>
      <c r="H7" s="51">
        <v>119.42790567479442</v>
      </c>
      <c r="I7" s="52">
        <v>107.84293099302718</v>
      </c>
      <c r="J7" s="52">
        <v>88.472818887025511</v>
      </c>
      <c r="K7" s="52">
        <v>86.18585072462696</v>
      </c>
      <c r="L7" s="52">
        <v>108.23074322308625</v>
      </c>
      <c r="M7" s="52">
        <v>92.262854953615431</v>
      </c>
      <c r="N7" s="52">
        <v>133.55645606144185</v>
      </c>
      <c r="O7" s="52">
        <v>94.667566976385885</v>
      </c>
      <c r="P7" s="52">
        <v>147.40863043599933</v>
      </c>
      <c r="Q7" s="52">
        <v>81.692176312159233</v>
      </c>
      <c r="R7" s="53">
        <v>92.330290705570377</v>
      </c>
      <c r="S7" s="130">
        <v>103.80982775917846</v>
      </c>
      <c r="T7" s="38" t="s">
        <v>68</v>
      </c>
      <c r="U7" s="147" t="s">
        <v>68</v>
      </c>
    </row>
    <row r="8" spans="2:21" s="9" customFormat="1" ht="24.75" customHeight="1" x14ac:dyDescent="0.2">
      <c r="B8" s="1298"/>
      <c r="C8" s="1267" t="s">
        <v>15</v>
      </c>
      <c r="D8" s="1267"/>
      <c r="E8" s="1267"/>
      <c r="F8" s="1267"/>
      <c r="G8" s="54">
        <v>656</v>
      </c>
      <c r="H8" s="33">
        <v>684</v>
      </c>
      <c r="I8" s="55">
        <v>789</v>
      </c>
      <c r="J8" s="55">
        <v>502</v>
      </c>
      <c r="K8" s="55">
        <v>602</v>
      </c>
      <c r="L8" s="55">
        <v>472</v>
      </c>
      <c r="M8" s="55">
        <v>459</v>
      </c>
      <c r="N8" s="55">
        <v>577</v>
      </c>
      <c r="O8" s="55">
        <v>442</v>
      </c>
      <c r="P8" s="55">
        <v>451</v>
      </c>
      <c r="Q8" s="55">
        <v>479</v>
      </c>
      <c r="R8" s="56">
        <v>589</v>
      </c>
      <c r="S8" s="131">
        <v>6702</v>
      </c>
      <c r="T8" s="54">
        <v>6316</v>
      </c>
      <c r="U8" s="870">
        <v>106.11146295123497</v>
      </c>
    </row>
    <row r="9" spans="2:21" s="9" customFormat="1" ht="24.75" customHeight="1" thickBot="1" x14ac:dyDescent="0.25">
      <c r="B9" s="1298"/>
      <c r="C9" s="1269" t="s">
        <v>16</v>
      </c>
      <c r="D9" s="1269"/>
      <c r="E9" s="1269"/>
      <c r="F9" s="1269"/>
      <c r="G9" s="12">
        <v>2186710</v>
      </c>
      <c r="H9" s="17">
        <v>2314539</v>
      </c>
      <c r="I9" s="21">
        <v>2232627</v>
      </c>
      <c r="J9" s="21">
        <v>1839084</v>
      </c>
      <c r="K9" s="21">
        <v>1774450</v>
      </c>
      <c r="L9" s="21">
        <v>1533367</v>
      </c>
      <c r="M9" s="21">
        <v>1504096</v>
      </c>
      <c r="N9" s="21">
        <v>1864025</v>
      </c>
      <c r="O9" s="21">
        <v>1460240</v>
      </c>
      <c r="P9" s="21">
        <v>1540289</v>
      </c>
      <c r="Q9" s="21">
        <v>1458011</v>
      </c>
      <c r="R9" s="22">
        <v>1979965</v>
      </c>
      <c r="S9" s="132">
        <v>21687403</v>
      </c>
      <c r="T9" s="39">
        <v>22068066</v>
      </c>
      <c r="U9" s="871">
        <v>98.275050473385377</v>
      </c>
    </row>
    <row r="10" spans="2:21" ht="20.25" customHeight="1" thickTop="1" x14ac:dyDescent="0.2">
      <c r="B10" s="1298"/>
      <c r="C10" s="97"/>
      <c r="D10" s="98"/>
      <c r="E10" s="99" t="s">
        <v>17</v>
      </c>
      <c r="F10" s="98"/>
      <c r="G10" s="57">
        <v>2090</v>
      </c>
      <c r="H10" s="30">
        <v>0</v>
      </c>
      <c r="I10" s="58">
        <v>0</v>
      </c>
      <c r="J10" s="58">
        <v>424</v>
      </c>
      <c r="K10" s="58">
        <v>0</v>
      </c>
      <c r="L10" s="58">
        <v>567</v>
      </c>
      <c r="M10" s="58">
        <v>0</v>
      </c>
      <c r="N10" s="58">
        <v>28</v>
      </c>
      <c r="O10" s="58">
        <v>0</v>
      </c>
      <c r="P10" s="58">
        <v>0</v>
      </c>
      <c r="Q10" s="58">
        <v>0</v>
      </c>
      <c r="R10" s="59">
        <v>0</v>
      </c>
      <c r="S10" s="133">
        <v>3109</v>
      </c>
      <c r="T10" s="57">
        <v>13683</v>
      </c>
      <c r="U10" s="872">
        <v>22.721625374552364</v>
      </c>
    </row>
    <row r="11" spans="2:21" ht="20.25" customHeight="1" x14ac:dyDescent="0.2">
      <c r="B11" s="1298"/>
      <c r="C11" s="100" t="s">
        <v>18</v>
      </c>
      <c r="D11" s="101"/>
      <c r="E11" s="102" t="s">
        <v>19</v>
      </c>
      <c r="F11" s="101"/>
      <c r="G11" s="60">
        <v>0</v>
      </c>
      <c r="H11" s="29">
        <v>448</v>
      </c>
      <c r="I11" s="61">
        <v>420</v>
      </c>
      <c r="J11" s="61">
        <v>123</v>
      </c>
      <c r="K11" s="61">
        <v>1289</v>
      </c>
      <c r="L11" s="61">
        <v>1177</v>
      </c>
      <c r="M11" s="61">
        <v>2474</v>
      </c>
      <c r="N11" s="61">
        <v>429</v>
      </c>
      <c r="O11" s="61">
        <v>2089</v>
      </c>
      <c r="P11" s="61">
        <v>10140</v>
      </c>
      <c r="Q11" s="61">
        <v>621</v>
      </c>
      <c r="R11" s="62">
        <v>2299</v>
      </c>
      <c r="S11" s="134">
        <v>21509</v>
      </c>
      <c r="T11" s="60">
        <v>19319</v>
      </c>
      <c r="U11" s="147">
        <v>111.33599047569751</v>
      </c>
    </row>
    <row r="12" spans="2:21" ht="20.25" customHeight="1" x14ac:dyDescent="0.2">
      <c r="B12" s="1298"/>
      <c r="C12" s="103" t="s">
        <v>20</v>
      </c>
      <c r="D12" s="104"/>
      <c r="E12" s="102" t="s">
        <v>21</v>
      </c>
      <c r="F12" s="101"/>
      <c r="G12" s="60">
        <v>5275</v>
      </c>
      <c r="H12" s="29">
        <v>1468</v>
      </c>
      <c r="I12" s="61">
        <v>5611</v>
      </c>
      <c r="J12" s="61">
        <v>9022</v>
      </c>
      <c r="K12" s="61">
        <v>4333</v>
      </c>
      <c r="L12" s="61">
        <v>7791</v>
      </c>
      <c r="M12" s="61">
        <v>9355</v>
      </c>
      <c r="N12" s="61">
        <v>3760</v>
      </c>
      <c r="O12" s="61">
        <v>8577</v>
      </c>
      <c r="P12" s="61">
        <v>2513</v>
      </c>
      <c r="Q12" s="61">
        <v>1584</v>
      </c>
      <c r="R12" s="62">
        <v>5034</v>
      </c>
      <c r="S12" s="134">
        <v>64323</v>
      </c>
      <c r="T12" s="60">
        <v>72351</v>
      </c>
      <c r="U12" s="147">
        <v>88.90409254882448</v>
      </c>
    </row>
    <row r="13" spans="2:21" ht="20.25" customHeight="1" x14ac:dyDescent="0.2">
      <c r="B13" s="1298"/>
      <c r="C13" s="100" t="s">
        <v>22</v>
      </c>
      <c r="D13" s="104"/>
      <c r="E13" s="102" t="s">
        <v>23</v>
      </c>
      <c r="F13" s="101"/>
      <c r="G13" s="60">
        <v>68832</v>
      </c>
      <c r="H13" s="29">
        <v>32872</v>
      </c>
      <c r="I13" s="61">
        <v>26977</v>
      </c>
      <c r="J13" s="61">
        <v>46841</v>
      </c>
      <c r="K13" s="61">
        <v>27339</v>
      </c>
      <c r="L13" s="61">
        <v>39072</v>
      </c>
      <c r="M13" s="61">
        <v>29186</v>
      </c>
      <c r="N13" s="61">
        <v>29114</v>
      </c>
      <c r="O13" s="61">
        <v>36326</v>
      </c>
      <c r="P13" s="61">
        <v>30738</v>
      </c>
      <c r="Q13" s="61">
        <v>26525</v>
      </c>
      <c r="R13" s="62">
        <v>33752</v>
      </c>
      <c r="S13" s="134">
        <v>427574</v>
      </c>
      <c r="T13" s="60">
        <v>353885</v>
      </c>
      <c r="U13" s="147">
        <v>120.8228661853427</v>
      </c>
    </row>
    <row r="14" spans="2:21" ht="20.25" customHeight="1" x14ac:dyDescent="0.2">
      <c r="B14" s="1298"/>
      <c r="C14" s="100"/>
      <c r="D14" s="104"/>
      <c r="E14" s="102" t="s">
        <v>24</v>
      </c>
      <c r="F14" s="101"/>
      <c r="G14" s="60">
        <v>4009</v>
      </c>
      <c r="H14" s="29">
        <v>28620</v>
      </c>
      <c r="I14" s="61">
        <v>1288</v>
      </c>
      <c r="J14" s="61">
        <v>2189</v>
      </c>
      <c r="K14" s="61">
        <v>4885</v>
      </c>
      <c r="L14" s="61">
        <v>2297</v>
      </c>
      <c r="M14" s="61">
        <v>4857</v>
      </c>
      <c r="N14" s="61">
        <v>23053</v>
      </c>
      <c r="O14" s="61">
        <v>1208</v>
      </c>
      <c r="P14" s="61">
        <v>3157</v>
      </c>
      <c r="Q14" s="61">
        <v>5427</v>
      </c>
      <c r="R14" s="62">
        <v>9966</v>
      </c>
      <c r="S14" s="134">
        <v>90956</v>
      </c>
      <c r="T14" s="60">
        <v>142447</v>
      </c>
      <c r="U14" s="147">
        <v>63.852520586604143</v>
      </c>
    </row>
    <row r="15" spans="2:21" ht="20.25" customHeight="1" thickBot="1" x14ac:dyDescent="0.25">
      <c r="B15" s="1298"/>
      <c r="C15" s="105"/>
      <c r="D15" s="106"/>
      <c r="E15" s="99" t="s">
        <v>25</v>
      </c>
      <c r="F15" s="98"/>
      <c r="G15" s="57">
        <v>90422</v>
      </c>
      <c r="H15" s="30">
        <v>94453</v>
      </c>
      <c r="I15" s="58">
        <v>109230</v>
      </c>
      <c r="J15" s="58">
        <v>56935</v>
      </c>
      <c r="K15" s="58">
        <v>78654</v>
      </c>
      <c r="L15" s="58">
        <v>57935</v>
      </c>
      <c r="M15" s="58">
        <v>55273</v>
      </c>
      <c r="N15" s="58">
        <v>69517</v>
      </c>
      <c r="O15" s="58">
        <v>51342</v>
      </c>
      <c r="P15" s="58">
        <v>58802</v>
      </c>
      <c r="Q15" s="58">
        <v>65331</v>
      </c>
      <c r="R15" s="59">
        <v>78120</v>
      </c>
      <c r="S15" s="133">
        <v>866014</v>
      </c>
      <c r="T15" s="57">
        <v>817723</v>
      </c>
      <c r="U15" s="872">
        <v>105.90554503175281</v>
      </c>
    </row>
    <row r="16" spans="2:21" ht="20.25" customHeight="1" thickTop="1" x14ac:dyDescent="0.2">
      <c r="B16" s="1298"/>
      <c r="C16" s="97"/>
      <c r="D16" s="107"/>
      <c r="E16" s="108" t="s">
        <v>26</v>
      </c>
      <c r="F16" s="107"/>
      <c r="G16" s="63">
        <v>74069</v>
      </c>
      <c r="H16" s="46">
        <v>73085</v>
      </c>
      <c r="I16" s="64">
        <v>83561</v>
      </c>
      <c r="J16" s="64">
        <v>49256</v>
      </c>
      <c r="K16" s="64">
        <v>58510</v>
      </c>
      <c r="L16" s="64">
        <v>44267</v>
      </c>
      <c r="M16" s="64">
        <v>39991</v>
      </c>
      <c r="N16" s="64">
        <v>46737</v>
      </c>
      <c r="O16" s="64">
        <v>41819</v>
      </c>
      <c r="P16" s="64">
        <v>46804</v>
      </c>
      <c r="Q16" s="64">
        <v>45812</v>
      </c>
      <c r="R16" s="65">
        <v>66501</v>
      </c>
      <c r="S16" s="135">
        <v>670412</v>
      </c>
      <c r="T16" s="63">
        <v>614015</v>
      </c>
      <c r="U16" s="873">
        <v>109.18495476494874</v>
      </c>
    </row>
    <row r="17" spans="2:21" ht="20.25" customHeight="1" x14ac:dyDescent="0.2">
      <c r="B17" s="1298"/>
      <c r="C17" s="100" t="s">
        <v>27</v>
      </c>
      <c r="D17" s="101"/>
      <c r="E17" s="102" t="s">
        <v>28</v>
      </c>
      <c r="F17" s="101"/>
      <c r="G17" s="60">
        <v>3841</v>
      </c>
      <c r="H17" s="29">
        <v>0</v>
      </c>
      <c r="I17" s="61">
        <v>1406</v>
      </c>
      <c r="J17" s="61">
        <v>3152</v>
      </c>
      <c r="K17" s="61">
        <v>3377</v>
      </c>
      <c r="L17" s="61">
        <v>3116</v>
      </c>
      <c r="M17" s="61">
        <v>5481</v>
      </c>
      <c r="N17" s="61">
        <v>0</v>
      </c>
      <c r="O17" s="61">
        <v>7943</v>
      </c>
      <c r="P17" s="61">
        <v>0</v>
      </c>
      <c r="Q17" s="61">
        <v>4109</v>
      </c>
      <c r="R17" s="62">
        <v>1032</v>
      </c>
      <c r="S17" s="134">
        <v>33457</v>
      </c>
      <c r="T17" s="60">
        <v>29932</v>
      </c>
      <c r="U17" s="147">
        <v>111.77669383936923</v>
      </c>
    </row>
    <row r="18" spans="2:21" ht="20.25" customHeight="1" x14ac:dyDescent="0.2">
      <c r="B18" s="1298"/>
      <c r="C18" s="103" t="s">
        <v>29</v>
      </c>
      <c r="D18" s="104"/>
      <c r="E18" s="102" t="s">
        <v>30</v>
      </c>
      <c r="F18" s="101"/>
      <c r="G18" s="60">
        <v>7379</v>
      </c>
      <c r="H18" s="29">
        <v>7190</v>
      </c>
      <c r="I18" s="61">
        <v>10107</v>
      </c>
      <c r="J18" s="61">
        <v>22011</v>
      </c>
      <c r="K18" s="61">
        <v>10752</v>
      </c>
      <c r="L18" s="61">
        <v>6063</v>
      </c>
      <c r="M18" s="61">
        <v>11191</v>
      </c>
      <c r="N18" s="61">
        <v>24229</v>
      </c>
      <c r="O18" s="61">
        <v>9547</v>
      </c>
      <c r="P18" s="61">
        <v>9559</v>
      </c>
      <c r="Q18" s="61">
        <v>11648</v>
      </c>
      <c r="R18" s="62">
        <v>14047</v>
      </c>
      <c r="S18" s="134">
        <v>143723</v>
      </c>
      <c r="T18" s="60">
        <v>179711</v>
      </c>
      <c r="U18" s="147">
        <v>79.974514637390044</v>
      </c>
    </row>
    <row r="19" spans="2:21" ht="20.25" customHeight="1" x14ac:dyDescent="0.2">
      <c r="B19" s="1298"/>
      <c r="C19" s="100" t="s">
        <v>22</v>
      </c>
      <c r="D19" s="104"/>
      <c r="E19" s="102" t="s">
        <v>31</v>
      </c>
      <c r="F19" s="101"/>
      <c r="G19" s="60">
        <v>85050</v>
      </c>
      <c r="H19" s="29">
        <v>77490</v>
      </c>
      <c r="I19" s="61">
        <v>48071</v>
      </c>
      <c r="J19" s="61">
        <v>41055</v>
      </c>
      <c r="K19" s="61">
        <v>43413</v>
      </c>
      <c r="L19" s="61">
        <v>53284</v>
      </c>
      <c r="M19" s="61">
        <v>44471</v>
      </c>
      <c r="N19" s="61">
        <v>54841</v>
      </c>
      <c r="O19" s="61">
        <v>40133</v>
      </c>
      <c r="P19" s="61">
        <v>48987</v>
      </c>
      <c r="Q19" s="61">
        <v>37874</v>
      </c>
      <c r="R19" s="62">
        <v>47372</v>
      </c>
      <c r="S19" s="134">
        <v>622041</v>
      </c>
      <c r="T19" s="60">
        <v>594491</v>
      </c>
      <c r="U19" s="147">
        <v>104.63421649781073</v>
      </c>
    </row>
    <row r="20" spans="2:21" ht="20.25" customHeight="1" x14ac:dyDescent="0.2">
      <c r="B20" s="1298"/>
      <c r="C20" s="100"/>
      <c r="D20" s="104"/>
      <c r="E20" s="102" t="s">
        <v>32</v>
      </c>
      <c r="F20" s="101"/>
      <c r="G20" s="60">
        <v>195</v>
      </c>
      <c r="H20" s="29">
        <v>96</v>
      </c>
      <c r="I20" s="61">
        <v>25</v>
      </c>
      <c r="J20" s="61">
        <v>0</v>
      </c>
      <c r="K20" s="61">
        <v>0</v>
      </c>
      <c r="L20" s="61">
        <v>63</v>
      </c>
      <c r="M20" s="61">
        <v>11</v>
      </c>
      <c r="N20" s="61">
        <v>94</v>
      </c>
      <c r="O20" s="61">
        <v>100</v>
      </c>
      <c r="P20" s="61">
        <v>0</v>
      </c>
      <c r="Q20" s="61">
        <v>45</v>
      </c>
      <c r="R20" s="62">
        <v>0</v>
      </c>
      <c r="S20" s="134">
        <v>629</v>
      </c>
      <c r="T20" s="60">
        <v>631</v>
      </c>
      <c r="U20" s="147">
        <v>99.68304278922345</v>
      </c>
    </row>
    <row r="21" spans="2:21" ht="20.25" customHeight="1" thickBot="1" x14ac:dyDescent="0.25">
      <c r="B21" s="1298"/>
      <c r="C21" s="109"/>
      <c r="D21" s="110"/>
      <c r="E21" s="96" t="s">
        <v>33</v>
      </c>
      <c r="F21" s="95"/>
      <c r="G21" s="66">
        <v>94</v>
      </c>
      <c r="H21" s="31">
        <v>0</v>
      </c>
      <c r="I21" s="67">
        <v>356</v>
      </c>
      <c r="J21" s="67">
        <v>60</v>
      </c>
      <c r="K21" s="67">
        <v>448</v>
      </c>
      <c r="L21" s="67">
        <v>2046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8">
        <v>219</v>
      </c>
      <c r="S21" s="136">
        <v>3223</v>
      </c>
      <c r="T21" s="66">
        <v>628</v>
      </c>
      <c r="U21" s="874">
        <v>513.21656050955414</v>
      </c>
    </row>
    <row r="22" spans="2:21" ht="20.25" customHeight="1" thickTop="1" x14ac:dyDescent="0.2">
      <c r="B22" s="1298"/>
      <c r="C22" s="100"/>
      <c r="D22" s="98"/>
      <c r="E22" s="99" t="s">
        <v>34</v>
      </c>
      <c r="F22" s="98"/>
      <c r="G22" s="57">
        <v>82138</v>
      </c>
      <c r="H22" s="30">
        <v>85301</v>
      </c>
      <c r="I22" s="58">
        <v>97811</v>
      </c>
      <c r="J22" s="58">
        <v>55027</v>
      </c>
      <c r="K22" s="58">
        <v>81103</v>
      </c>
      <c r="L22" s="58">
        <v>51921</v>
      </c>
      <c r="M22" s="58">
        <v>50391</v>
      </c>
      <c r="N22" s="58">
        <v>72055</v>
      </c>
      <c r="O22" s="58">
        <v>58892</v>
      </c>
      <c r="P22" s="58">
        <v>62144</v>
      </c>
      <c r="Q22" s="58">
        <v>69422</v>
      </c>
      <c r="R22" s="59">
        <v>72132</v>
      </c>
      <c r="S22" s="133">
        <v>838337</v>
      </c>
      <c r="T22" s="57">
        <v>760849</v>
      </c>
      <c r="U22" s="872">
        <v>110.18441241297549</v>
      </c>
    </row>
    <row r="23" spans="2:21" ht="20.25" customHeight="1" x14ac:dyDescent="0.2">
      <c r="B23" s="1298"/>
      <c r="C23" s="100"/>
      <c r="D23" s="101"/>
      <c r="E23" s="102" t="s">
        <v>35</v>
      </c>
      <c r="F23" s="101"/>
      <c r="G23" s="60">
        <v>5380</v>
      </c>
      <c r="H23" s="29">
        <v>5101</v>
      </c>
      <c r="I23" s="61">
        <v>7054</v>
      </c>
      <c r="J23" s="61">
        <v>3933</v>
      </c>
      <c r="K23" s="61">
        <v>4826</v>
      </c>
      <c r="L23" s="61">
        <v>3578</v>
      </c>
      <c r="M23" s="61">
        <v>4961</v>
      </c>
      <c r="N23" s="61">
        <v>3192</v>
      </c>
      <c r="O23" s="61">
        <v>2480</v>
      </c>
      <c r="P23" s="61">
        <v>2219</v>
      </c>
      <c r="Q23" s="61">
        <v>2001</v>
      </c>
      <c r="R23" s="62">
        <v>4881</v>
      </c>
      <c r="S23" s="134">
        <v>49606</v>
      </c>
      <c r="T23" s="60">
        <v>66374</v>
      </c>
      <c r="U23" s="147">
        <v>74.737095850784954</v>
      </c>
    </row>
    <row r="24" spans="2:21" ht="20.25" customHeight="1" x14ac:dyDescent="0.2">
      <c r="B24" s="1298"/>
      <c r="C24" s="100"/>
      <c r="D24" s="104"/>
      <c r="E24" s="102" t="s">
        <v>36</v>
      </c>
      <c r="F24" s="101"/>
      <c r="G24" s="60">
        <v>3660</v>
      </c>
      <c r="H24" s="29">
        <v>2350</v>
      </c>
      <c r="I24" s="61">
        <v>4004</v>
      </c>
      <c r="J24" s="61">
        <v>2189</v>
      </c>
      <c r="K24" s="61">
        <v>1997</v>
      </c>
      <c r="L24" s="61">
        <v>2138</v>
      </c>
      <c r="M24" s="61">
        <v>4530</v>
      </c>
      <c r="N24" s="61">
        <v>2816</v>
      </c>
      <c r="O24" s="61">
        <v>2747</v>
      </c>
      <c r="P24" s="61">
        <v>1468</v>
      </c>
      <c r="Q24" s="61">
        <v>1308</v>
      </c>
      <c r="R24" s="62">
        <v>3898</v>
      </c>
      <c r="S24" s="134">
        <v>33105</v>
      </c>
      <c r="T24" s="60">
        <v>39322</v>
      </c>
      <c r="U24" s="147">
        <v>84.189512232338132</v>
      </c>
    </row>
    <row r="25" spans="2:21" ht="20.25" customHeight="1" x14ac:dyDescent="0.2">
      <c r="B25" s="1298"/>
      <c r="C25" s="100" t="s">
        <v>37</v>
      </c>
      <c r="D25" s="104"/>
      <c r="E25" s="102" t="s">
        <v>38</v>
      </c>
      <c r="F25" s="101"/>
      <c r="G25" s="60">
        <v>10420</v>
      </c>
      <c r="H25" s="29">
        <v>10338</v>
      </c>
      <c r="I25" s="61">
        <v>11864</v>
      </c>
      <c r="J25" s="61">
        <v>3393</v>
      </c>
      <c r="K25" s="61">
        <v>10421</v>
      </c>
      <c r="L25" s="61">
        <v>15307</v>
      </c>
      <c r="M25" s="61">
        <v>15502</v>
      </c>
      <c r="N25" s="61">
        <v>7798</v>
      </c>
      <c r="O25" s="61">
        <v>19071</v>
      </c>
      <c r="P25" s="61">
        <v>13975</v>
      </c>
      <c r="Q25" s="61">
        <v>5955</v>
      </c>
      <c r="R25" s="62">
        <v>13136</v>
      </c>
      <c r="S25" s="134">
        <v>137180</v>
      </c>
      <c r="T25" s="60">
        <v>148269</v>
      </c>
      <c r="U25" s="147">
        <v>92.521025973062478</v>
      </c>
    </row>
    <row r="26" spans="2:21" ht="20.25" customHeight="1" x14ac:dyDescent="0.2">
      <c r="B26" s="1298"/>
      <c r="C26" s="103" t="s">
        <v>39</v>
      </c>
      <c r="D26" s="104"/>
      <c r="E26" s="102" t="s">
        <v>40</v>
      </c>
      <c r="F26" s="101"/>
      <c r="G26" s="60">
        <v>7920</v>
      </c>
      <c r="H26" s="29">
        <v>16127</v>
      </c>
      <c r="I26" s="61">
        <v>515</v>
      </c>
      <c r="J26" s="61">
        <v>442</v>
      </c>
      <c r="K26" s="61">
        <v>1786</v>
      </c>
      <c r="L26" s="61">
        <v>365</v>
      </c>
      <c r="M26" s="61">
        <v>3309</v>
      </c>
      <c r="N26" s="61">
        <v>810</v>
      </c>
      <c r="O26" s="61">
        <v>1411</v>
      </c>
      <c r="P26" s="61">
        <v>222</v>
      </c>
      <c r="Q26" s="61">
        <v>6549</v>
      </c>
      <c r="R26" s="62">
        <v>1024</v>
      </c>
      <c r="S26" s="134">
        <v>40480</v>
      </c>
      <c r="T26" s="60">
        <v>53603</v>
      </c>
      <c r="U26" s="147">
        <v>75.518161296942338</v>
      </c>
    </row>
    <row r="27" spans="2:21" ht="20.25" customHeight="1" x14ac:dyDescent="0.2">
      <c r="B27" s="1298"/>
      <c r="C27" s="100" t="s">
        <v>22</v>
      </c>
      <c r="D27" s="101"/>
      <c r="E27" s="102" t="s">
        <v>41</v>
      </c>
      <c r="F27" s="101"/>
      <c r="G27" s="60">
        <v>45033</v>
      </c>
      <c r="H27" s="29">
        <v>28757</v>
      </c>
      <c r="I27" s="61">
        <v>7221</v>
      </c>
      <c r="J27" s="61">
        <v>21842</v>
      </c>
      <c r="K27" s="61">
        <v>5700</v>
      </c>
      <c r="L27" s="61">
        <v>19398</v>
      </c>
      <c r="M27" s="61">
        <v>5910</v>
      </c>
      <c r="N27" s="61">
        <v>10930</v>
      </c>
      <c r="O27" s="61">
        <v>4948</v>
      </c>
      <c r="P27" s="61">
        <v>7730</v>
      </c>
      <c r="Q27" s="61">
        <v>4635</v>
      </c>
      <c r="R27" s="62">
        <v>14219</v>
      </c>
      <c r="S27" s="134">
        <v>176323</v>
      </c>
      <c r="T27" s="60">
        <v>120704</v>
      </c>
      <c r="U27" s="147">
        <v>146.07883748674445</v>
      </c>
    </row>
    <row r="28" spans="2:21" ht="20.25" customHeight="1" x14ac:dyDescent="0.2">
      <c r="B28" s="1298"/>
      <c r="C28" s="100"/>
      <c r="D28" s="101"/>
      <c r="E28" s="102" t="s">
        <v>42</v>
      </c>
      <c r="F28" s="101"/>
      <c r="G28" s="60">
        <v>9901</v>
      </c>
      <c r="H28" s="29">
        <v>5208</v>
      </c>
      <c r="I28" s="61">
        <v>8915</v>
      </c>
      <c r="J28" s="61">
        <v>21914</v>
      </c>
      <c r="K28" s="61">
        <v>2697</v>
      </c>
      <c r="L28" s="61">
        <v>5757</v>
      </c>
      <c r="M28" s="61">
        <v>2649</v>
      </c>
      <c r="N28" s="61">
        <v>10096</v>
      </c>
      <c r="O28" s="61">
        <v>978</v>
      </c>
      <c r="P28" s="61">
        <v>14670</v>
      </c>
      <c r="Q28" s="61">
        <v>2870</v>
      </c>
      <c r="R28" s="62">
        <v>12803</v>
      </c>
      <c r="S28" s="134">
        <v>98458</v>
      </c>
      <c r="T28" s="60">
        <v>100114</v>
      </c>
      <c r="U28" s="147">
        <v>98.34588569031304</v>
      </c>
    </row>
    <row r="29" spans="2:21" ht="20.25" customHeight="1" x14ac:dyDescent="0.2">
      <c r="B29" s="1298"/>
      <c r="C29" s="100"/>
      <c r="D29" s="101"/>
      <c r="E29" s="102" t="s">
        <v>69</v>
      </c>
      <c r="F29" s="101"/>
      <c r="G29" s="60">
        <v>6176</v>
      </c>
      <c r="H29" s="29">
        <v>4679</v>
      </c>
      <c r="I29" s="61">
        <v>5833</v>
      </c>
      <c r="J29" s="61">
        <v>6678</v>
      </c>
      <c r="K29" s="61">
        <v>7906</v>
      </c>
      <c r="L29" s="61">
        <v>10375</v>
      </c>
      <c r="M29" s="61">
        <v>13893</v>
      </c>
      <c r="N29" s="61">
        <v>18152</v>
      </c>
      <c r="O29" s="61">
        <v>8980</v>
      </c>
      <c r="P29" s="61">
        <v>2717</v>
      </c>
      <c r="Q29" s="61">
        <v>6607</v>
      </c>
      <c r="R29" s="62">
        <v>7078</v>
      </c>
      <c r="S29" s="134">
        <v>99074</v>
      </c>
      <c r="T29" s="60">
        <v>127606</v>
      </c>
      <c r="U29" s="147">
        <v>77.640549817406708</v>
      </c>
    </row>
    <row r="30" spans="2:21" ht="20.25" customHeight="1" thickBot="1" x14ac:dyDescent="0.25">
      <c r="B30" s="1298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309</v>
      </c>
      <c r="J30" s="58">
        <v>116</v>
      </c>
      <c r="K30" s="58">
        <v>64</v>
      </c>
      <c r="L30" s="58">
        <v>0</v>
      </c>
      <c r="M30" s="58">
        <v>0</v>
      </c>
      <c r="N30" s="58">
        <v>52</v>
      </c>
      <c r="O30" s="58">
        <v>35</v>
      </c>
      <c r="P30" s="58">
        <v>205</v>
      </c>
      <c r="Q30" s="58">
        <v>141</v>
      </c>
      <c r="R30" s="59">
        <v>0</v>
      </c>
      <c r="S30" s="133">
        <v>922</v>
      </c>
      <c r="T30" s="57">
        <v>2567</v>
      </c>
      <c r="U30" s="872">
        <v>35.917413322945073</v>
      </c>
    </row>
    <row r="31" spans="2:21" ht="20.25" customHeight="1" thickTop="1" x14ac:dyDescent="0.2">
      <c r="B31" s="1298"/>
      <c r="C31" s="97"/>
      <c r="D31" s="107"/>
      <c r="E31" s="111" t="s">
        <v>43</v>
      </c>
      <c r="F31" s="107"/>
      <c r="G31" s="40">
        <v>127763</v>
      </c>
      <c r="H31" s="34">
        <v>117979</v>
      </c>
      <c r="I31" s="69">
        <v>87487</v>
      </c>
      <c r="J31" s="69">
        <v>86330</v>
      </c>
      <c r="K31" s="69">
        <v>77920</v>
      </c>
      <c r="L31" s="69">
        <v>80002</v>
      </c>
      <c r="M31" s="69">
        <v>66062</v>
      </c>
      <c r="N31" s="69">
        <v>94239</v>
      </c>
      <c r="O31" s="69">
        <v>73171</v>
      </c>
      <c r="P31" s="69">
        <v>71777</v>
      </c>
      <c r="Q31" s="69">
        <v>69314</v>
      </c>
      <c r="R31" s="70">
        <v>81746</v>
      </c>
      <c r="S31" s="137">
        <v>1033790</v>
      </c>
      <c r="T31" s="40">
        <v>925334</v>
      </c>
      <c r="U31" s="875">
        <v>111.72074083520114</v>
      </c>
    </row>
    <row r="32" spans="2:21" ht="20.25" customHeight="1" x14ac:dyDescent="0.2">
      <c r="B32" s="1298"/>
      <c r="C32" s="100"/>
      <c r="D32" s="100"/>
      <c r="E32" s="1300" t="s">
        <v>44</v>
      </c>
      <c r="F32" s="1300"/>
      <c r="G32" s="71">
        <v>45255</v>
      </c>
      <c r="H32" s="72">
        <v>46584</v>
      </c>
      <c r="I32" s="73">
        <v>39740</v>
      </c>
      <c r="J32" s="73">
        <v>51424</v>
      </c>
      <c r="K32" s="73">
        <v>38484</v>
      </c>
      <c r="L32" s="73">
        <v>27602</v>
      </c>
      <c r="M32" s="73">
        <v>33106</v>
      </c>
      <c r="N32" s="73">
        <v>41562</v>
      </c>
      <c r="O32" s="73">
        <v>41865</v>
      </c>
      <c r="P32" s="73">
        <v>41419</v>
      </c>
      <c r="Q32" s="73">
        <v>31884</v>
      </c>
      <c r="R32" s="74">
        <v>27142</v>
      </c>
      <c r="S32" s="138">
        <v>466067</v>
      </c>
      <c r="T32" s="75">
        <v>383672</v>
      </c>
      <c r="U32" s="876">
        <v>121.47537479930774</v>
      </c>
    </row>
    <row r="33" spans="2:21" ht="20.25" customHeight="1" x14ac:dyDescent="0.2">
      <c r="B33" s="1298"/>
      <c r="C33" s="100"/>
      <c r="D33" s="105"/>
      <c r="E33" s="1296" t="s">
        <v>45</v>
      </c>
      <c r="F33" s="1296"/>
      <c r="G33" s="76">
        <v>10634</v>
      </c>
      <c r="H33" s="77">
        <v>14114</v>
      </c>
      <c r="I33" s="78">
        <v>11362</v>
      </c>
      <c r="J33" s="78">
        <v>6888</v>
      </c>
      <c r="K33" s="78">
        <v>12991</v>
      </c>
      <c r="L33" s="78">
        <v>5214</v>
      </c>
      <c r="M33" s="78">
        <v>10549</v>
      </c>
      <c r="N33" s="78">
        <v>15144</v>
      </c>
      <c r="O33" s="78">
        <v>10225</v>
      </c>
      <c r="P33" s="78">
        <v>6509</v>
      </c>
      <c r="Q33" s="78">
        <v>7880</v>
      </c>
      <c r="R33" s="79">
        <v>14086</v>
      </c>
      <c r="S33" s="134">
        <v>125596</v>
      </c>
      <c r="T33" s="60">
        <v>138489</v>
      </c>
      <c r="U33" s="147">
        <v>90.690235325549324</v>
      </c>
    </row>
    <row r="34" spans="2:21" ht="20.25" customHeight="1" x14ac:dyDescent="0.2">
      <c r="B34" s="1298"/>
      <c r="C34" s="100" t="s">
        <v>46</v>
      </c>
      <c r="D34" s="105"/>
      <c r="E34" s="1296" t="s">
        <v>47</v>
      </c>
      <c r="F34" s="1296"/>
      <c r="G34" s="76">
        <v>48544</v>
      </c>
      <c r="H34" s="77">
        <v>13915</v>
      </c>
      <c r="I34" s="78">
        <v>11900</v>
      </c>
      <c r="J34" s="78">
        <v>6936</v>
      </c>
      <c r="K34" s="78">
        <v>7284</v>
      </c>
      <c r="L34" s="78">
        <v>8505</v>
      </c>
      <c r="M34" s="78">
        <v>6119</v>
      </c>
      <c r="N34" s="78">
        <v>12452</v>
      </c>
      <c r="O34" s="78">
        <v>5307</v>
      </c>
      <c r="P34" s="78">
        <v>6266</v>
      </c>
      <c r="Q34" s="78">
        <v>12823</v>
      </c>
      <c r="R34" s="79">
        <v>10955</v>
      </c>
      <c r="S34" s="134">
        <v>151006</v>
      </c>
      <c r="T34" s="60">
        <v>127253</v>
      </c>
      <c r="U34" s="147">
        <v>118.66596465309264</v>
      </c>
    </row>
    <row r="35" spans="2:21" ht="20.25" customHeight="1" x14ac:dyDescent="0.2">
      <c r="B35" s="1298"/>
      <c r="C35" s="100" t="s">
        <v>48</v>
      </c>
      <c r="D35" s="105"/>
      <c r="E35" s="1296" t="s">
        <v>49</v>
      </c>
      <c r="F35" s="1296"/>
      <c r="G35" s="76">
        <v>3253</v>
      </c>
      <c r="H35" s="77">
        <v>5716</v>
      </c>
      <c r="I35" s="78">
        <v>4930</v>
      </c>
      <c r="J35" s="78">
        <v>2027</v>
      </c>
      <c r="K35" s="78">
        <v>3329</v>
      </c>
      <c r="L35" s="78">
        <v>7345</v>
      </c>
      <c r="M35" s="78">
        <v>2013</v>
      </c>
      <c r="N35" s="78">
        <v>3023</v>
      </c>
      <c r="O35" s="78">
        <v>2351</v>
      </c>
      <c r="P35" s="78">
        <v>2636</v>
      </c>
      <c r="Q35" s="78">
        <v>3395</v>
      </c>
      <c r="R35" s="79">
        <v>4951</v>
      </c>
      <c r="S35" s="134">
        <v>44969</v>
      </c>
      <c r="T35" s="60">
        <v>48128</v>
      </c>
      <c r="U35" s="147">
        <v>93.436253324468083</v>
      </c>
    </row>
    <row r="36" spans="2:21" ht="20.25" customHeight="1" x14ac:dyDescent="0.2">
      <c r="B36" s="1298"/>
      <c r="C36" s="100" t="s">
        <v>22</v>
      </c>
      <c r="D36" s="105"/>
      <c r="E36" s="1296" t="s">
        <v>50</v>
      </c>
      <c r="F36" s="1296"/>
      <c r="G36" s="76">
        <v>3815</v>
      </c>
      <c r="H36" s="77">
        <v>24855</v>
      </c>
      <c r="I36" s="78">
        <v>2996</v>
      </c>
      <c r="J36" s="78">
        <v>3431</v>
      </c>
      <c r="K36" s="78">
        <v>4933</v>
      </c>
      <c r="L36" s="78">
        <v>16053</v>
      </c>
      <c r="M36" s="78">
        <v>2033</v>
      </c>
      <c r="N36" s="78">
        <v>1752</v>
      </c>
      <c r="O36" s="78">
        <v>2232</v>
      </c>
      <c r="P36" s="78">
        <v>6822</v>
      </c>
      <c r="Q36" s="78">
        <v>4270</v>
      </c>
      <c r="R36" s="79">
        <v>12960</v>
      </c>
      <c r="S36" s="134">
        <v>86152</v>
      </c>
      <c r="T36" s="60">
        <v>68964</v>
      </c>
      <c r="U36" s="147">
        <v>124.92314830926281</v>
      </c>
    </row>
    <row r="37" spans="2:21" ht="20.25" customHeight="1" x14ac:dyDescent="0.2">
      <c r="B37" s="1298"/>
      <c r="C37" s="100"/>
      <c r="D37" s="105"/>
      <c r="E37" s="1296" t="s">
        <v>51</v>
      </c>
      <c r="F37" s="1296"/>
      <c r="G37" s="76">
        <v>7446</v>
      </c>
      <c r="H37" s="77">
        <v>2054</v>
      </c>
      <c r="I37" s="78">
        <v>6731</v>
      </c>
      <c r="J37" s="78">
        <v>3762</v>
      </c>
      <c r="K37" s="78">
        <v>1424</v>
      </c>
      <c r="L37" s="78">
        <v>1810</v>
      </c>
      <c r="M37" s="78">
        <v>1595</v>
      </c>
      <c r="N37" s="78">
        <v>11899</v>
      </c>
      <c r="O37" s="78">
        <v>686</v>
      </c>
      <c r="P37" s="78">
        <v>1416</v>
      </c>
      <c r="Q37" s="78">
        <v>2072</v>
      </c>
      <c r="R37" s="79">
        <v>2184</v>
      </c>
      <c r="S37" s="134">
        <v>43079</v>
      </c>
      <c r="T37" s="60">
        <v>27643</v>
      </c>
      <c r="U37" s="147">
        <v>155.84053829179177</v>
      </c>
    </row>
    <row r="38" spans="2:21" ht="20.25" customHeight="1" x14ac:dyDescent="0.2">
      <c r="B38" s="1298"/>
      <c r="C38" s="100"/>
      <c r="D38" s="112"/>
      <c r="E38" s="1301" t="s">
        <v>52</v>
      </c>
      <c r="F38" s="1301"/>
      <c r="G38" s="80">
        <v>8816</v>
      </c>
      <c r="H38" s="81">
        <v>10741</v>
      </c>
      <c r="I38" s="82">
        <v>9828</v>
      </c>
      <c r="J38" s="82">
        <v>11862</v>
      </c>
      <c r="K38" s="82">
        <v>9475</v>
      </c>
      <c r="L38" s="82">
        <v>13473</v>
      </c>
      <c r="M38" s="82">
        <v>10647</v>
      </c>
      <c r="N38" s="82">
        <v>8407</v>
      </c>
      <c r="O38" s="82">
        <v>10505</v>
      </c>
      <c r="P38" s="82">
        <v>6709</v>
      </c>
      <c r="Q38" s="82">
        <v>6990</v>
      </c>
      <c r="R38" s="83">
        <v>9468</v>
      </c>
      <c r="S38" s="139">
        <v>116921</v>
      </c>
      <c r="T38" s="84">
        <v>131185</v>
      </c>
      <c r="U38" s="220">
        <v>89.126805656134465</v>
      </c>
    </row>
    <row r="39" spans="2:21" ht="20.25" customHeight="1" thickBot="1" x14ac:dyDescent="0.25">
      <c r="B39" s="1298"/>
      <c r="C39" s="113"/>
      <c r="D39" s="114"/>
      <c r="E39" s="115" t="s">
        <v>53</v>
      </c>
      <c r="F39" s="95"/>
      <c r="G39" s="42">
        <v>42865</v>
      </c>
      <c r="H39" s="35">
        <v>39882</v>
      </c>
      <c r="I39" s="85">
        <v>56039</v>
      </c>
      <c r="J39" s="85">
        <v>29204</v>
      </c>
      <c r="K39" s="85">
        <v>38580</v>
      </c>
      <c r="L39" s="85">
        <v>28837</v>
      </c>
      <c r="M39" s="85">
        <v>35083</v>
      </c>
      <c r="N39" s="85">
        <v>31662</v>
      </c>
      <c r="O39" s="85">
        <v>26371</v>
      </c>
      <c r="P39" s="85">
        <v>33573</v>
      </c>
      <c r="Q39" s="85">
        <v>30174</v>
      </c>
      <c r="R39" s="86">
        <v>47425</v>
      </c>
      <c r="S39" s="140">
        <v>439695</v>
      </c>
      <c r="T39" s="42">
        <v>494074</v>
      </c>
      <c r="U39" s="877">
        <v>88.993753972077059</v>
      </c>
    </row>
    <row r="40" spans="2:21" ht="24.75" customHeight="1" thickTop="1" x14ac:dyDescent="0.2">
      <c r="B40" s="1298"/>
      <c r="C40" s="1271" t="s">
        <v>54</v>
      </c>
      <c r="D40" s="1271"/>
      <c r="E40" s="1271"/>
      <c r="F40" s="1271"/>
      <c r="G40" s="43">
        <v>260.10365853658539</v>
      </c>
      <c r="H40" s="36">
        <v>230.79093567251462</v>
      </c>
      <c r="I40" s="87">
        <v>181.90874524714829</v>
      </c>
      <c r="J40" s="87">
        <v>230.14741035856574</v>
      </c>
      <c r="K40" s="87">
        <v>193.52159468438538</v>
      </c>
      <c r="L40" s="87">
        <v>230.59110169491527</v>
      </c>
      <c r="M40" s="87">
        <v>220.359477124183</v>
      </c>
      <c r="N40" s="87">
        <v>218.19930675909879</v>
      </c>
      <c r="O40" s="87">
        <v>225.20814479638008</v>
      </c>
      <c r="P40" s="87">
        <v>233.5920177383592</v>
      </c>
      <c r="Q40" s="87">
        <v>207.69937369519832</v>
      </c>
      <c r="R40" s="88">
        <v>219.3056027164686</v>
      </c>
      <c r="S40" s="141">
        <v>219.85750522232169</v>
      </c>
      <c r="T40" s="43">
        <v>224.73210892970235</v>
      </c>
      <c r="U40" s="872">
        <v>97.830926906441533</v>
      </c>
    </row>
    <row r="41" spans="2:21" ht="24.75" customHeight="1" thickBot="1" x14ac:dyDescent="0.25">
      <c r="B41" s="1299"/>
      <c r="C41" s="1273" t="s">
        <v>55</v>
      </c>
      <c r="D41" s="1273"/>
      <c r="E41" s="1273"/>
      <c r="F41" s="1273"/>
      <c r="G41" s="44">
        <v>12.81565745364184</v>
      </c>
      <c r="H41" s="37">
        <v>14.661879754974313</v>
      </c>
      <c r="I41" s="89">
        <v>15.555557878015133</v>
      </c>
      <c r="J41" s="89">
        <v>15.918119341492547</v>
      </c>
      <c r="K41" s="89">
        <v>15.231330472103004</v>
      </c>
      <c r="L41" s="89">
        <v>14.088396622534201</v>
      </c>
      <c r="M41" s="89">
        <v>14.870690592713432</v>
      </c>
      <c r="N41" s="89">
        <v>14.805482085130381</v>
      </c>
      <c r="O41" s="89">
        <v>14.669586707118603</v>
      </c>
      <c r="P41" s="89">
        <v>14.620683436165164</v>
      </c>
      <c r="Q41" s="89">
        <v>14.655144339015761</v>
      </c>
      <c r="R41" s="90">
        <v>15.328247052356954</v>
      </c>
      <c r="S41" s="142">
        <v>14.718441653630679</v>
      </c>
      <c r="T41" s="44">
        <v>15.54737327111021</v>
      </c>
      <c r="U41" s="871">
        <v>94.6683494180986</v>
      </c>
    </row>
    <row r="42" spans="2:21" ht="24.75" customHeight="1" thickTop="1" x14ac:dyDescent="0.2">
      <c r="B42" s="1246" t="s">
        <v>56</v>
      </c>
      <c r="C42" s="1247"/>
      <c r="D42" s="116"/>
      <c r="E42" s="117" t="s">
        <v>57</v>
      </c>
      <c r="F42" s="118"/>
      <c r="G42" s="14">
        <v>307343</v>
      </c>
      <c r="H42" s="18">
        <v>229935</v>
      </c>
      <c r="I42" s="23">
        <v>211063</v>
      </c>
      <c r="J42" s="23">
        <v>152116</v>
      </c>
      <c r="K42" s="23">
        <v>147134</v>
      </c>
      <c r="L42" s="23">
        <v>227683</v>
      </c>
      <c r="M42" s="23">
        <v>361446</v>
      </c>
      <c r="N42" s="23">
        <v>163989</v>
      </c>
      <c r="O42" s="23">
        <v>141414</v>
      </c>
      <c r="P42" s="23">
        <v>103705</v>
      </c>
      <c r="Q42" s="23">
        <v>107669</v>
      </c>
      <c r="R42" s="24">
        <v>175646</v>
      </c>
      <c r="S42" s="143">
        <v>2329143</v>
      </c>
      <c r="T42" s="13">
        <v>2042731</v>
      </c>
      <c r="U42" s="872">
        <v>114.02103360648073</v>
      </c>
    </row>
    <row r="43" spans="2:21" ht="24.75" customHeight="1" x14ac:dyDescent="0.2">
      <c r="B43" s="1248" t="s">
        <v>58</v>
      </c>
      <c r="C43" s="1249"/>
      <c r="D43" s="119"/>
      <c r="E43" s="120" t="s">
        <v>59</v>
      </c>
      <c r="F43" s="121"/>
      <c r="G43" s="15">
        <v>219058</v>
      </c>
      <c r="H43" s="19">
        <v>265054</v>
      </c>
      <c r="I43" s="25">
        <v>222119</v>
      </c>
      <c r="J43" s="25">
        <v>223046</v>
      </c>
      <c r="K43" s="25">
        <v>174577</v>
      </c>
      <c r="L43" s="25">
        <v>218994</v>
      </c>
      <c r="M43" s="25">
        <v>189447</v>
      </c>
      <c r="N43" s="25">
        <v>183858</v>
      </c>
      <c r="O43" s="25">
        <v>139657</v>
      </c>
      <c r="P43" s="25">
        <v>91583</v>
      </c>
      <c r="Q43" s="25">
        <v>139303</v>
      </c>
      <c r="R43" s="26">
        <v>197229</v>
      </c>
      <c r="S43" s="144">
        <v>2263925</v>
      </c>
      <c r="T43" s="41">
        <v>2127554</v>
      </c>
      <c r="U43" s="220">
        <v>106.40975505204568</v>
      </c>
    </row>
    <row r="44" spans="2:21" ht="24.75" customHeight="1" x14ac:dyDescent="0.2">
      <c r="B44" s="1294" t="s">
        <v>60</v>
      </c>
      <c r="C44" s="1295"/>
      <c r="D44" s="116"/>
      <c r="E44" s="117" t="s">
        <v>61</v>
      </c>
      <c r="F44" s="118"/>
      <c r="G44" s="14">
        <v>697029</v>
      </c>
      <c r="H44" s="18">
        <v>652850</v>
      </c>
      <c r="I44" s="23">
        <v>576708</v>
      </c>
      <c r="J44" s="23">
        <v>490696</v>
      </c>
      <c r="K44" s="23">
        <v>438211</v>
      </c>
      <c r="L44" s="23">
        <v>555516</v>
      </c>
      <c r="M44" s="23">
        <v>652038</v>
      </c>
      <c r="N44" s="23">
        <v>473748</v>
      </c>
      <c r="O44" s="23">
        <v>380613</v>
      </c>
      <c r="P44" s="23">
        <v>300638</v>
      </c>
      <c r="Q44" s="23">
        <v>346460</v>
      </c>
      <c r="R44" s="24">
        <v>502046</v>
      </c>
      <c r="S44" s="145">
        <v>6066553</v>
      </c>
      <c r="T44" s="13">
        <v>5589693</v>
      </c>
      <c r="U44" s="872">
        <v>108.53105886137217</v>
      </c>
    </row>
    <row r="45" spans="2:21" ht="24.75" customHeight="1" thickBot="1" x14ac:dyDescent="0.25">
      <c r="B45" s="1302" t="s">
        <v>62</v>
      </c>
      <c r="C45" s="1303"/>
      <c r="D45" s="122"/>
      <c r="E45" s="123" t="s">
        <v>63</v>
      </c>
      <c r="F45" s="124"/>
      <c r="G45" s="16">
        <v>18158806</v>
      </c>
      <c r="H45" s="20">
        <v>16240793</v>
      </c>
      <c r="I45" s="27">
        <v>18591403</v>
      </c>
      <c r="J45" s="27">
        <v>16067866</v>
      </c>
      <c r="K45" s="27">
        <v>17005330</v>
      </c>
      <c r="L45" s="27">
        <v>16917592</v>
      </c>
      <c r="M45" s="27">
        <v>15872604</v>
      </c>
      <c r="N45" s="27">
        <v>16489186</v>
      </c>
      <c r="O45" s="27">
        <v>15405351</v>
      </c>
      <c r="P45" s="27">
        <v>14947898</v>
      </c>
      <c r="Q45" s="27">
        <v>15091765</v>
      </c>
      <c r="R45" s="28">
        <v>16228851</v>
      </c>
      <c r="S45" s="146">
        <v>197017445</v>
      </c>
      <c r="T45" s="45">
        <v>193352500</v>
      </c>
      <c r="U45" s="878">
        <v>101.8954732935959</v>
      </c>
    </row>
    <row r="46" spans="2:21" s="10" customFormat="1" ht="33.75" customHeight="1" x14ac:dyDescent="0.2">
      <c r="B46" s="11" t="s">
        <v>64</v>
      </c>
      <c r="C46" s="1291" t="s">
        <v>74</v>
      </c>
      <c r="D46" s="1291"/>
      <c r="E46" s="1291"/>
      <c r="F46" s="1291"/>
      <c r="G46" s="1291"/>
      <c r="H46" s="1291"/>
      <c r="I46" s="1291"/>
      <c r="J46" s="1291"/>
      <c r="K46" s="1291"/>
      <c r="L46" s="1291"/>
      <c r="M46" s="1291"/>
      <c r="N46" s="1291"/>
      <c r="O46" s="1291"/>
      <c r="P46" s="1291"/>
      <c r="Q46" s="1291"/>
      <c r="R46" s="1292" t="s">
        <v>72</v>
      </c>
      <c r="S46" s="1292"/>
      <c r="T46" s="1292"/>
      <c r="U46" s="129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M4:M5"/>
    <mergeCell ref="O4:O5"/>
    <mergeCell ref="N4:N5"/>
    <mergeCell ref="B4:B5"/>
    <mergeCell ref="G4:G5"/>
    <mergeCell ref="H4:H5"/>
    <mergeCell ref="I4:I5"/>
    <mergeCell ref="K4:K5"/>
    <mergeCell ref="L4:L5"/>
    <mergeCell ref="B45:C45"/>
    <mergeCell ref="B42:C42"/>
    <mergeCell ref="C41:F41"/>
    <mergeCell ref="C40:F40"/>
    <mergeCell ref="B43:C43"/>
    <mergeCell ref="E36:F36"/>
    <mergeCell ref="E34:F34"/>
    <mergeCell ref="E32:F32"/>
    <mergeCell ref="E38:F38"/>
    <mergeCell ref="E37:F37"/>
    <mergeCell ref="C46:Q46"/>
    <mergeCell ref="R46:U46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J4:J5"/>
    <mergeCell ref="C9:F9"/>
    <mergeCell ref="E35:F3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transitionEntry="1"/>
  <dimension ref="B1:U57"/>
  <sheetViews>
    <sheetView showGridLines="0" tabSelected="1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193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79"/>
      <c r="C4" s="91"/>
      <c r="D4" s="92"/>
      <c r="E4" s="93" t="s">
        <v>65</v>
      </c>
      <c r="F4" s="92"/>
      <c r="G4" s="1304" t="s">
        <v>79</v>
      </c>
      <c r="H4" s="1306" t="s">
        <v>7</v>
      </c>
      <c r="I4" s="1258" t="s">
        <v>0</v>
      </c>
      <c r="J4" s="1258" t="s">
        <v>1</v>
      </c>
      <c r="K4" s="1258" t="s">
        <v>2</v>
      </c>
      <c r="L4" s="1258" t="s">
        <v>3</v>
      </c>
      <c r="M4" s="1258" t="s">
        <v>8</v>
      </c>
      <c r="N4" s="1258" t="s">
        <v>4</v>
      </c>
      <c r="O4" s="1258" t="s">
        <v>5</v>
      </c>
      <c r="P4" s="1260" t="s">
        <v>80</v>
      </c>
      <c r="Q4" s="1258" t="s">
        <v>9</v>
      </c>
      <c r="R4" s="1277" t="s">
        <v>6</v>
      </c>
      <c r="S4" s="1283" t="s">
        <v>10</v>
      </c>
      <c r="T4" s="125" t="s">
        <v>81</v>
      </c>
      <c r="U4" s="126" t="s">
        <v>82</v>
      </c>
    </row>
    <row r="5" spans="2:21" ht="15" customHeight="1" thickBot="1" x14ac:dyDescent="0.25">
      <c r="B5" s="1280"/>
      <c r="C5" s="94" t="s">
        <v>11</v>
      </c>
      <c r="D5" s="95"/>
      <c r="E5" s="96"/>
      <c r="F5" s="95"/>
      <c r="G5" s="1305"/>
      <c r="H5" s="1307"/>
      <c r="I5" s="1259"/>
      <c r="J5" s="1259"/>
      <c r="K5" s="1259"/>
      <c r="L5" s="1259"/>
      <c r="M5" s="1259"/>
      <c r="N5" s="1259"/>
      <c r="O5" s="1259"/>
      <c r="P5" s="1261"/>
      <c r="Q5" s="1259"/>
      <c r="R5" s="1278"/>
      <c r="S5" s="1284"/>
      <c r="T5" s="127" t="s">
        <v>12</v>
      </c>
      <c r="U5" s="128" t="s">
        <v>13</v>
      </c>
    </row>
    <row r="6" spans="2:21" ht="24.75" customHeight="1" thickTop="1" x14ac:dyDescent="0.2">
      <c r="B6" s="1297" t="s">
        <v>178</v>
      </c>
      <c r="C6" s="1265" t="s">
        <v>14</v>
      </c>
      <c r="D6" s="1265"/>
      <c r="E6" s="1265"/>
      <c r="F6" s="1265"/>
      <c r="G6" s="47">
        <v>145620</v>
      </c>
      <c r="H6" s="32">
        <v>132181</v>
      </c>
      <c r="I6" s="48">
        <v>133088</v>
      </c>
      <c r="J6" s="48">
        <v>130587</v>
      </c>
      <c r="K6" s="48">
        <v>135173</v>
      </c>
      <c r="L6" s="48">
        <v>100562</v>
      </c>
      <c r="M6" s="48">
        <v>109627</v>
      </c>
      <c r="N6" s="48">
        <v>94268</v>
      </c>
      <c r="O6" s="48">
        <v>105149</v>
      </c>
      <c r="P6" s="48">
        <v>71468</v>
      </c>
      <c r="Q6" s="48">
        <v>121784</v>
      </c>
      <c r="R6" s="49">
        <v>139901</v>
      </c>
      <c r="S6" s="129">
        <v>1419408</v>
      </c>
      <c r="T6" s="47">
        <v>1673687</v>
      </c>
      <c r="U6" s="939">
        <v>84.807254880990286</v>
      </c>
    </row>
    <row r="7" spans="2:21" ht="24.75" customHeight="1" x14ac:dyDescent="0.2">
      <c r="B7" s="1298"/>
      <c r="C7" s="1267" t="s">
        <v>66</v>
      </c>
      <c r="D7" s="1267"/>
      <c r="E7" s="1267"/>
      <c r="F7" s="1267"/>
      <c r="G7" s="50">
        <v>72.752888982149017</v>
      </c>
      <c r="H7" s="51">
        <v>81.796691770268012</v>
      </c>
      <c r="I7" s="52">
        <v>83.731581795075058</v>
      </c>
      <c r="J7" s="52">
        <v>79.638359506022255</v>
      </c>
      <c r="K7" s="52">
        <v>101.6162618494546</v>
      </c>
      <c r="L7" s="52">
        <v>63.963820706412157</v>
      </c>
      <c r="M7" s="52">
        <v>66.540618626784493</v>
      </c>
      <c r="N7" s="52">
        <v>103.15365592103822</v>
      </c>
      <c r="O7" s="52">
        <v>98.66012366645711</v>
      </c>
      <c r="P7" s="52">
        <v>97.35591003827868</v>
      </c>
      <c r="Q7" s="52">
        <v>113.99260541957223</v>
      </c>
      <c r="R7" s="53">
        <v>89.787758402700675</v>
      </c>
      <c r="S7" s="130">
        <v>84.807254880990286</v>
      </c>
      <c r="T7" s="38" t="s">
        <v>68</v>
      </c>
      <c r="U7" s="147" t="s">
        <v>68</v>
      </c>
    </row>
    <row r="8" spans="2:21" s="9" customFormat="1" ht="24.75" customHeight="1" x14ac:dyDescent="0.2">
      <c r="B8" s="1298"/>
      <c r="C8" s="1267" t="s">
        <v>15</v>
      </c>
      <c r="D8" s="1267"/>
      <c r="E8" s="1267"/>
      <c r="F8" s="1267"/>
      <c r="G8" s="54">
        <v>669</v>
      </c>
      <c r="H8" s="33">
        <v>611</v>
      </c>
      <c r="I8" s="55">
        <v>599</v>
      </c>
      <c r="J8" s="55">
        <v>592</v>
      </c>
      <c r="K8" s="55">
        <v>486</v>
      </c>
      <c r="L8" s="55">
        <v>448</v>
      </c>
      <c r="M8" s="55">
        <v>566</v>
      </c>
      <c r="N8" s="55">
        <v>429</v>
      </c>
      <c r="O8" s="55">
        <v>455</v>
      </c>
      <c r="P8" s="55">
        <v>291</v>
      </c>
      <c r="Q8" s="55">
        <v>504</v>
      </c>
      <c r="R8" s="56">
        <v>666</v>
      </c>
      <c r="S8" s="131">
        <v>6316</v>
      </c>
      <c r="T8" s="54">
        <v>6626</v>
      </c>
      <c r="U8" s="870">
        <v>95.321460911560521</v>
      </c>
    </row>
    <row r="9" spans="2:21" s="9" customFormat="1" ht="24.75" customHeight="1" thickBot="1" x14ac:dyDescent="0.25">
      <c r="B9" s="1298"/>
      <c r="C9" s="1269" t="s">
        <v>16</v>
      </c>
      <c r="D9" s="1269"/>
      <c r="E9" s="1269"/>
      <c r="F9" s="1269"/>
      <c r="G9" s="12">
        <v>2203625</v>
      </c>
      <c r="H9" s="17">
        <v>2373394</v>
      </c>
      <c r="I9" s="21">
        <v>2301634</v>
      </c>
      <c r="J9" s="21">
        <v>1860895</v>
      </c>
      <c r="K9" s="21">
        <v>2133829</v>
      </c>
      <c r="L9" s="21">
        <v>1399314</v>
      </c>
      <c r="M9" s="21">
        <v>1851749</v>
      </c>
      <c r="N9" s="21">
        <v>1487060</v>
      </c>
      <c r="O9" s="21">
        <v>1671774</v>
      </c>
      <c r="P9" s="21">
        <v>980029</v>
      </c>
      <c r="Q9" s="21">
        <v>1728546</v>
      </c>
      <c r="R9" s="22">
        <v>2076217</v>
      </c>
      <c r="S9" s="132">
        <v>22068066</v>
      </c>
      <c r="T9" s="39">
        <v>26049365</v>
      </c>
      <c r="U9" s="871">
        <v>84.716329937409213</v>
      </c>
    </row>
    <row r="10" spans="2:21" ht="20.25" customHeight="1" thickTop="1" x14ac:dyDescent="0.2">
      <c r="B10" s="1298"/>
      <c r="C10" s="97"/>
      <c r="D10" s="98"/>
      <c r="E10" s="99" t="s">
        <v>17</v>
      </c>
      <c r="F10" s="98"/>
      <c r="G10" s="57">
        <v>1574</v>
      </c>
      <c r="H10" s="30">
        <v>38</v>
      </c>
      <c r="I10" s="58">
        <v>3945</v>
      </c>
      <c r="J10" s="58">
        <v>0</v>
      </c>
      <c r="K10" s="58">
        <v>2171</v>
      </c>
      <c r="L10" s="58">
        <v>285</v>
      </c>
      <c r="M10" s="58">
        <v>890</v>
      </c>
      <c r="N10" s="58">
        <v>393</v>
      </c>
      <c r="O10" s="58">
        <v>1179</v>
      </c>
      <c r="P10" s="58">
        <v>1252</v>
      </c>
      <c r="Q10" s="58">
        <v>165</v>
      </c>
      <c r="R10" s="59">
        <v>1791</v>
      </c>
      <c r="S10" s="133">
        <v>13683</v>
      </c>
      <c r="T10" s="57">
        <v>7307</v>
      </c>
      <c r="U10" s="872">
        <v>187.25879293827836</v>
      </c>
    </row>
    <row r="11" spans="2:21" ht="20.25" customHeight="1" x14ac:dyDescent="0.2">
      <c r="B11" s="1298"/>
      <c r="C11" s="100" t="s">
        <v>18</v>
      </c>
      <c r="D11" s="101"/>
      <c r="E11" s="102" t="s">
        <v>19</v>
      </c>
      <c r="F11" s="101"/>
      <c r="G11" s="60">
        <v>2090</v>
      </c>
      <c r="H11" s="29">
        <v>2382</v>
      </c>
      <c r="I11" s="61">
        <v>3301</v>
      </c>
      <c r="J11" s="61">
        <v>48</v>
      </c>
      <c r="K11" s="61">
        <v>0</v>
      </c>
      <c r="L11" s="61">
        <v>311</v>
      </c>
      <c r="M11" s="61">
        <v>4463</v>
      </c>
      <c r="N11" s="61">
        <v>2932</v>
      </c>
      <c r="O11" s="61">
        <v>427</v>
      </c>
      <c r="P11" s="61">
        <v>681</v>
      </c>
      <c r="Q11" s="61">
        <v>1646</v>
      </c>
      <c r="R11" s="62">
        <v>1038</v>
      </c>
      <c r="S11" s="134">
        <v>19319</v>
      </c>
      <c r="T11" s="60">
        <v>25180</v>
      </c>
      <c r="U11" s="147">
        <v>76.723590150913424</v>
      </c>
    </row>
    <row r="12" spans="2:21" ht="20.25" customHeight="1" x14ac:dyDescent="0.2">
      <c r="B12" s="1298"/>
      <c r="C12" s="103" t="s">
        <v>20</v>
      </c>
      <c r="D12" s="104"/>
      <c r="E12" s="102" t="s">
        <v>21</v>
      </c>
      <c r="F12" s="101"/>
      <c r="G12" s="60">
        <v>4413</v>
      </c>
      <c r="H12" s="29">
        <v>7346</v>
      </c>
      <c r="I12" s="61">
        <v>4366</v>
      </c>
      <c r="J12" s="61">
        <v>9408</v>
      </c>
      <c r="K12" s="61">
        <v>11138</v>
      </c>
      <c r="L12" s="61">
        <v>4926</v>
      </c>
      <c r="M12" s="61">
        <v>6147</v>
      </c>
      <c r="N12" s="61">
        <v>4251</v>
      </c>
      <c r="O12" s="61">
        <v>8844</v>
      </c>
      <c r="P12" s="61">
        <v>917</v>
      </c>
      <c r="Q12" s="61">
        <v>8629</v>
      </c>
      <c r="R12" s="62">
        <v>1966</v>
      </c>
      <c r="S12" s="134">
        <v>72351</v>
      </c>
      <c r="T12" s="60">
        <v>76924</v>
      </c>
      <c r="U12" s="147">
        <v>94.055171337943946</v>
      </c>
    </row>
    <row r="13" spans="2:21" ht="20.25" customHeight="1" x14ac:dyDescent="0.2">
      <c r="B13" s="1298"/>
      <c r="C13" s="100" t="s">
        <v>22</v>
      </c>
      <c r="D13" s="104"/>
      <c r="E13" s="102" t="s">
        <v>23</v>
      </c>
      <c r="F13" s="101"/>
      <c r="G13" s="60">
        <v>31984</v>
      </c>
      <c r="H13" s="29">
        <v>21949</v>
      </c>
      <c r="I13" s="61">
        <v>32296</v>
      </c>
      <c r="J13" s="61">
        <v>34115</v>
      </c>
      <c r="K13" s="61">
        <v>46258</v>
      </c>
      <c r="L13" s="61">
        <v>35601</v>
      </c>
      <c r="M13" s="61">
        <v>19550</v>
      </c>
      <c r="N13" s="61">
        <v>25424</v>
      </c>
      <c r="O13" s="61">
        <v>35793</v>
      </c>
      <c r="P13" s="61">
        <v>24773</v>
      </c>
      <c r="Q13" s="61">
        <v>33088</v>
      </c>
      <c r="R13" s="62">
        <v>13054</v>
      </c>
      <c r="S13" s="134">
        <v>353885</v>
      </c>
      <c r="T13" s="60">
        <v>615538</v>
      </c>
      <c r="U13" s="147">
        <v>57.49198262333114</v>
      </c>
    </row>
    <row r="14" spans="2:21" ht="20.25" customHeight="1" x14ac:dyDescent="0.2">
      <c r="B14" s="1298"/>
      <c r="C14" s="100"/>
      <c r="D14" s="104"/>
      <c r="E14" s="102" t="s">
        <v>24</v>
      </c>
      <c r="F14" s="101"/>
      <c r="G14" s="60">
        <v>10832</v>
      </c>
      <c r="H14" s="29">
        <v>23830</v>
      </c>
      <c r="I14" s="61">
        <v>4145</v>
      </c>
      <c r="J14" s="61">
        <v>11467</v>
      </c>
      <c r="K14" s="61">
        <v>12675</v>
      </c>
      <c r="L14" s="61">
        <v>6339</v>
      </c>
      <c r="M14" s="61">
        <v>9732</v>
      </c>
      <c r="N14" s="61">
        <v>12395</v>
      </c>
      <c r="O14" s="61">
        <v>7539</v>
      </c>
      <c r="P14" s="61">
        <v>7812</v>
      </c>
      <c r="Q14" s="61">
        <v>11352</v>
      </c>
      <c r="R14" s="62">
        <v>24329</v>
      </c>
      <c r="S14" s="134">
        <v>142447</v>
      </c>
      <c r="T14" s="60">
        <v>111657</v>
      </c>
      <c r="U14" s="147">
        <v>127.57552146305203</v>
      </c>
    </row>
    <row r="15" spans="2:21" ht="20.25" customHeight="1" thickBot="1" x14ac:dyDescent="0.25">
      <c r="B15" s="1298"/>
      <c r="C15" s="105"/>
      <c r="D15" s="106"/>
      <c r="E15" s="99" t="s">
        <v>25</v>
      </c>
      <c r="F15" s="98"/>
      <c r="G15" s="57">
        <v>94727</v>
      </c>
      <c r="H15" s="30">
        <v>76636</v>
      </c>
      <c r="I15" s="58">
        <v>85035</v>
      </c>
      <c r="J15" s="58">
        <v>75549</v>
      </c>
      <c r="K15" s="58">
        <v>62931</v>
      </c>
      <c r="L15" s="58">
        <v>53100</v>
      </c>
      <c r="M15" s="58">
        <v>68845</v>
      </c>
      <c r="N15" s="58">
        <v>48873</v>
      </c>
      <c r="O15" s="58">
        <v>51367</v>
      </c>
      <c r="P15" s="58">
        <v>36033</v>
      </c>
      <c r="Q15" s="58">
        <v>66904</v>
      </c>
      <c r="R15" s="59">
        <v>97723</v>
      </c>
      <c r="S15" s="133">
        <v>817723</v>
      </c>
      <c r="T15" s="57">
        <v>837081</v>
      </c>
      <c r="U15" s="872">
        <v>97.687440044631273</v>
      </c>
    </row>
    <row r="16" spans="2:21" ht="20.25" customHeight="1" thickTop="1" x14ac:dyDescent="0.2">
      <c r="B16" s="1298"/>
      <c r="C16" s="97"/>
      <c r="D16" s="107"/>
      <c r="E16" s="108" t="s">
        <v>26</v>
      </c>
      <c r="F16" s="107"/>
      <c r="G16" s="63">
        <v>75474</v>
      </c>
      <c r="H16" s="46">
        <v>56616</v>
      </c>
      <c r="I16" s="64">
        <v>59163</v>
      </c>
      <c r="J16" s="64">
        <v>54374</v>
      </c>
      <c r="K16" s="64">
        <v>44376</v>
      </c>
      <c r="L16" s="64">
        <v>38732</v>
      </c>
      <c r="M16" s="64">
        <v>51142</v>
      </c>
      <c r="N16" s="64">
        <v>38747</v>
      </c>
      <c r="O16" s="64">
        <v>41289</v>
      </c>
      <c r="P16" s="64">
        <v>27457</v>
      </c>
      <c r="Q16" s="64">
        <v>50978</v>
      </c>
      <c r="R16" s="65">
        <v>75667</v>
      </c>
      <c r="S16" s="135">
        <v>614015</v>
      </c>
      <c r="T16" s="63">
        <v>639116</v>
      </c>
      <c r="U16" s="873">
        <v>96.072543951332776</v>
      </c>
    </row>
    <row r="17" spans="2:21" ht="20.25" customHeight="1" x14ac:dyDescent="0.2">
      <c r="B17" s="1298"/>
      <c r="C17" s="100" t="s">
        <v>27</v>
      </c>
      <c r="D17" s="101"/>
      <c r="E17" s="102" t="s">
        <v>28</v>
      </c>
      <c r="F17" s="101"/>
      <c r="G17" s="60">
        <v>0</v>
      </c>
      <c r="H17" s="29">
        <v>10623</v>
      </c>
      <c r="I17" s="61">
        <v>12277</v>
      </c>
      <c r="J17" s="61">
        <v>1098</v>
      </c>
      <c r="K17" s="61">
        <v>1653</v>
      </c>
      <c r="L17" s="61">
        <v>2556</v>
      </c>
      <c r="M17" s="61">
        <v>0</v>
      </c>
      <c r="N17" s="61">
        <v>1414</v>
      </c>
      <c r="O17" s="61">
        <v>189</v>
      </c>
      <c r="P17" s="61">
        <v>0</v>
      </c>
      <c r="Q17" s="61">
        <v>122</v>
      </c>
      <c r="R17" s="62">
        <v>0</v>
      </c>
      <c r="S17" s="134">
        <v>29932</v>
      </c>
      <c r="T17" s="60">
        <v>60277</v>
      </c>
      <c r="U17" s="147">
        <v>49.657414934386253</v>
      </c>
    </row>
    <row r="18" spans="2:21" ht="20.25" customHeight="1" x14ac:dyDescent="0.2">
      <c r="B18" s="1298"/>
      <c r="C18" s="103" t="s">
        <v>29</v>
      </c>
      <c r="D18" s="104"/>
      <c r="E18" s="102" t="s">
        <v>30</v>
      </c>
      <c r="F18" s="101"/>
      <c r="G18" s="60">
        <v>19654</v>
      </c>
      <c r="H18" s="29">
        <v>20879</v>
      </c>
      <c r="I18" s="61">
        <v>9487</v>
      </c>
      <c r="J18" s="61">
        <v>16453</v>
      </c>
      <c r="K18" s="61">
        <v>21180</v>
      </c>
      <c r="L18" s="61">
        <v>7254</v>
      </c>
      <c r="M18" s="61">
        <v>18688</v>
      </c>
      <c r="N18" s="61">
        <v>14360</v>
      </c>
      <c r="O18" s="61">
        <v>18223</v>
      </c>
      <c r="P18" s="61">
        <v>3758</v>
      </c>
      <c r="Q18" s="61">
        <v>13543</v>
      </c>
      <c r="R18" s="62">
        <v>16232</v>
      </c>
      <c r="S18" s="134">
        <v>179711</v>
      </c>
      <c r="T18" s="60">
        <v>238894</v>
      </c>
      <c r="U18" s="147">
        <v>75.226250973234983</v>
      </c>
    </row>
    <row r="19" spans="2:21" ht="20.25" customHeight="1" x14ac:dyDescent="0.2">
      <c r="B19" s="1298"/>
      <c r="C19" s="100" t="s">
        <v>22</v>
      </c>
      <c r="D19" s="104"/>
      <c r="E19" s="102" t="s">
        <v>31</v>
      </c>
      <c r="F19" s="101"/>
      <c r="G19" s="60">
        <v>50153</v>
      </c>
      <c r="H19" s="29">
        <v>44004</v>
      </c>
      <c r="I19" s="61">
        <v>52145</v>
      </c>
      <c r="J19" s="61">
        <v>58545</v>
      </c>
      <c r="K19" s="61">
        <v>67952</v>
      </c>
      <c r="L19" s="61">
        <v>51954</v>
      </c>
      <c r="M19" s="61">
        <v>39593</v>
      </c>
      <c r="N19" s="61">
        <v>39715</v>
      </c>
      <c r="O19" s="61">
        <v>45448</v>
      </c>
      <c r="P19" s="61">
        <v>40137</v>
      </c>
      <c r="Q19" s="61">
        <v>56906</v>
      </c>
      <c r="R19" s="62">
        <v>47939</v>
      </c>
      <c r="S19" s="134">
        <v>594491</v>
      </c>
      <c r="T19" s="60">
        <v>734004</v>
      </c>
      <c r="U19" s="147">
        <v>80.992882872572906</v>
      </c>
    </row>
    <row r="20" spans="2:21" ht="20.25" customHeight="1" x14ac:dyDescent="0.2">
      <c r="B20" s="1298"/>
      <c r="C20" s="100"/>
      <c r="D20" s="104"/>
      <c r="E20" s="102" t="s">
        <v>32</v>
      </c>
      <c r="F20" s="101"/>
      <c r="G20" s="60">
        <v>74</v>
      </c>
      <c r="H20" s="29">
        <v>59</v>
      </c>
      <c r="I20" s="61">
        <v>16</v>
      </c>
      <c r="J20" s="61">
        <v>13</v>
      </c>
      <c r="K20" s="61">
        <v>12</v>
      </c>
      <c r="L20" s="61">
        <v>0</v>
      </c>
      <c r="M20" s="61">
        <v>177</v>
      </c>
      <c r="N20" s="61">
        <v>32</v>
      </c>
      <c r="O20" s="61">
        <v>0</v>
      </c>
      <c r="P20" s="61">
        <v>116</v>
      </c>
      <c r="Q20" s="61">
        <v>69</v>
      </c>
      <c r="R20" s="62">
        <v>63</v>
      </c>
      <c r="S20" s="134">
        <v>631</v>
      </c>
      <c r="T20" s="60">
        <v>527</v>
      </c>
      <c r="U20" s="147">
        <v>119.73434535104363</v>
      </c>
    </row>
    <row r="21" spans="2:21" ht="20.25" customHeight="1" thickBot="1" x14ac:dyDescent="0.25">
      <c r="B21" s="1298"/>
      <c r="C21" s="109"/>
      <c r="D21" s="110"/>
      <c r="E21" s="96" t="s">
        <v>33</v>
      </c>
      <c r="F21" s="95"/>
      <c r="G21" s="66">
        <v>265</v>
      </c>
      <c r="H21" s="31">
        <v>0</v>
      </c>
      <c r="I21" s="67">
        <v>0</v>
      </c>
      <c r="J21" s="67">
        <v>104</v>
      </c>
      <c r="K21" s="67">
        <v>0</v>
      </c>
      <c r="L21" s="67">
        <v>66</v>
      </c>
      <c r="M21" s="67">
        <v>27</v>
      </c>
      <c r="N21" s="67">
        <v>0</v>
      </c>
      <c r="O21" s="67">
        <v>0</v>
      </c>
      <c r="P21" s="67">
        <v>0</v>
      </c>
      <c r="Q21" s="67">
        <v>166</v>
      </c>
      <c r="R21" s="68">
        <v>0</v>
      </c>
      <c r="S21" s="136">
        <v>628</v>
      </c>
      <c r="T21" s="66">
        <v>869</v>
      </c>
      <c r="U21" s="874">
        <v>72.266973532796314</v>
      </c>
    </row>
    <row r="22" spans="2:21" ht="20.25" customHeight="1" thickTop="1" x14ac:dyDescent="0.2">
      <c r="B22" s="1298"/>
      <c r="C22" s="100"/>
      <c r="D22" s="98"/>
      <c r="E22" s="99" t="s">
        <v>34</v>
      </c>
      <c r="F22" s="98"/>
      <c r="G22" s="57">
        <v>83918</v>
      </c>
      <c r="H22" s="30">
        <v>72349</v>
      </c>
      <c r="I22" s="58">
        <v>74619</v>
      </c>
      <c r="J22" s="58">
        <v>66601</v>
      </c>
      <c r="K22" s="58">
        <v>56804</v>
      </c>
      <c r="L22" s="58">
        <v>48949</v>
      </c>
      <c r="M22" s="58">
        <v>69738</v>
      </c>
      <c r="N22" s="58">
        <v>45445</v>
      </c>
      <c r="O22" s="58">
        <v>53411</v>
      </c>
      <c r="P22" s="58">
        <v>32562</v>
      </c>
      <c r="Q22" s="58">
        <v>66521</v>
      </c>
      <c r="R22" s="59">
        <v>89932</v>
      </c>
      <c r="S22" s="133">
        <v>760849</v>
      </c>
      <c r="T22" s="57">
        <v>803483</v>
      </c>
      <c r="U22" s="872">
        <v>94.693851643407513</v>
      </c>
    </row>
    <row r="23" spans="2:21" ht="20.25" customHeight="1" x14ac:dyDescent="0.2">
      <c r="B23" s="1298"/>
      <c r="C23" s="100"/>
      <c r="D23" s="101"/>
      <c r="E23" s="102" t="s">
        <v>35</v>
      </c>
      <c r="F23" s="101"/>
      <c r="G23" s="60">
        <v>8675</v>
      </c>
      <c r="H23" s="29">
        <v>6541</v>
      </c>
      <c r="I23" s="61">
        <v>11328</v>
      </c>
      <c r="J23" s="61">
        <v>4953</v>
      </c>
      <c r="K23" s="61">
        <v>8882</v>
      </c>
      <c r="L23" s="61">
        <v>4192</v>
      </c>
      <c r="M23" s="61">
        <v>5212</v>
      </c>
      <c r="N23" s="61">
        <v>3046</v>
      </c>
      <c r="O23" s="61">
        <v>3017</v>
      </c>
      <c r="P23" s="61">
        <v>2790</v>
      </c>
      <c r="Q23" s="61">
        <v>3266</v>
      </c>
      <c r="R23" s="62">
        <v>4472</v>
      </c>
      <c r="S23" s="134">
        <v>66374</v>
      </c>
      <c r="T23" s="60">
        <v>59528</v>
      </c>
      <c r="U23" s="147">
        <v>111.50047036688618</v>
      </c>
    </row>
    <row r="24" spans="2:21" ht="20.25" customHeight="1" x14ac:dyDescent="0.2">
      <c r="B24" s="1298"/>
      <c r="C24" s="100"/>
      <c r="D24" s="104"/>
      <c r="E24" s="102" t="s">
        <v>36</v>
      </c>
      <c r="F24" s="101"/>
      <c r="G24" s="60">
        <v>3316</v>
      </c>
      <c r="H24" s="29">
        <v>3076</v>
      </c>
      <c r="I24" s="61">
        <v>2878</v>
      </c>
      <c r="J24" s="61">
        <v>3599</v>
      </c>
      <c r="K24" s="61">
        <v>2891</v>
      </c>
      <c r="L24" s="61">
        <v>2614</v>
      </c>
      <c r="M24" s="61">
        <v>3152</v>
      </c>
      <c r="N24" s="61">
        <v>4629</v>
      </c>
      <c r="O24" s="61">
        <v>4438</v>
      </c>
      <c r="P24" s="61">
        <v>2883</v>
      </c>
      <c r="Q24" s="61">
        <v>2263</v>
      </c>
      <c r="R24" s="62">
        <v>3583</v>
      </c>
      <c r="S24" s="134">
        <v>39322</v>
      </c>
      <c r="T24" s="60">
        <v>34055</v>
      </c>
      <c r="U24" s="147">
        <v>115.46615768609603</v>
      </c>
    </row>
    <row r="25" spans="2:21" ht="20.25" customHeight="1" x14ac:dyDescent="0.2">
      <c r="B25" s="1298"/>
      <c r="C25" s="100" t="s">
        <v>37</v>
      </c>
      <c r="D25" s="104"/>
      <c r="E25" s="102" t="s">
        <v>38</v>
      </c>
      <c r="F25" s="101"/>
      <c r="G25" s="60">
        <v>12951</v>
      </c>
      <c r="H25" s="29">
        <v>8965</v>
      </c>
      <c r="I25" s="61">
        <v>2327</v>
      </c>
      <c r="J25" s="61">
        <v>12660</v>
      </c>
      <c r="K25" s="61">
        <v>9218</v>
      </c>
      <c r="L25" s="61">
        <v>28467</v>
      </c>
      <c r="M25" s="61">
        <v>10024</v>
      </c>
      <c r="N25" s="61">
        <v>9731</v>
      </c>
      <c r="O25" s="61">
        <v>15117</v>
      </c>
      <c r="P25" s="61">
        <v>12242</v>
      </c>
      <c r="Q25" s="61">
        <v>17684</v>
      </c>
      <c r="R25" s="62">
        <v>8883</v>
      </c>
      <c r="S25" s="134">
        <v>148269</v>
      </c>
      <c r="T25" s="60">
        <v>260413</v>
      </c>
      <c r="U25" s="147">
        <v>56.936097660255058</v>
      </c>
    </row>
    <row r="26" spans="2:21" ht="20.25" customHeight="1" x14ac:dyDescent="0.2">
      <c r="B26" s="1298"/>
      <c r="C26" s="103" t="s">
        <v>39</v>
      </c>
      <c r="D26" s="104"/>
      <c r="E26" s="102" t="s">
        <v>40</v>
      </c>
      <c r="F26" s="101"/>
      <c r="G26" s="60">
        <v>4600</v>
      </c>
      <c r="H26" s="29">
        <v>9358</v>
      </c>
      <c r="I26" s="61">
        <v>1746</v>
      </c>
      <c r="J26" s="61">
        <v>7874</v>
      </c>
      <c r="K26" s="61">
        <v>3348</v>
      </c>
      <c r="L26" s="61">
        <v>642</v>
      </c>
      <c r="M26" s="61">
        <v>6440</v>
      </c>
      <c r="N26" s="61">
        <v>6093</v>
      </c>
      <c r="O26" s="61">
        <v>7412</v>
      </c>
      <c r="P26" s="61">
        <v>2255</v>
      </c>
      <c r="Q26" s="61">
        <v>2509</v>
      </c>
      <c r="R26" s="62">
        <v>1326</v>
      </c>
      <c r="S26" s="134">
        <v>53603</v>
      </c>
      <c r="T26" s="60">
        <v>67587</v>
      </c>
      <c r="U26" s="147">
        <v>79.309630550253758</v>
      </c>
    </row>
    <row r="27" spans="2:21" ht="20.25" customHeight="1" x14ac:dyDescent="0.2">
      <c r="B27" s="1298"/>
      <c r="C27" s="100" t="s">
        <v>22</v>
      </c>
      <c r="D27" s="101"/>
      <c r="E27" s="102" t="s">
        <v>41</v>
      </c>
      <c r="F27" s="101"/>
      <c r="G27" s="60">
        <v>13518</v>
      </c>
      <c r="H27" s="29">
        <v>5351</v>
      </c>
      <c r="I27" s="61">
        <v>19433</v>
      </c>
      <c r="J27" s="61">
        <v>15523</v>
      </c>
      <c r="K27" s="61">
        <v>23268</v>
      </c>
      <c r="L27" s="61">
        <v>3867</v>
      </c>
      <c r="M27" s="61">
        <v>8681</v>
      </c>
      <c r="N27" s="61">
        <v>4139</v>
      </c>
      <c r="O27" s="61">
        <v>4083</v>
      </c>
      <c r="P27" s="61">
        <v>11136</v>
      </c>
      <c r="Q27" s="61">
        <v>7812</v>
      </c>
      <c r="R27" s="62">
        <v>3893</v>
      </c>
      <c r="S27" s="134">
        <v>120704</v>
      </c>
      <c r="T27" s="60">
        <v>192527</v>
      </c>
      <c r="U27" s="147">
        <v>62.694583097435682</v>
      </c>
    </row>
    <row r="28" spans="2:21" ht="20.25" customHeight="1" x14ac:dyDescent="0.2">
      <c r="B28" s="1298"/>
      <c r="C28" s="100"/>
      <c r="D28" s="101"/>
      <c r="E28" s="102" t="s">
        <v>42</v>
      </c>
      <c r="F28" s="101"/>
      <c r="G28" s="60">
        <v>10846</v>
      </c>
      <c r="H28" s="29">
        <v>11960</v>
      </c>
      <c r="I28" s="61">
        <v>9861</v>
      </c>
      <c r="J28" s="61">
        <v>5351</v>
      </c>
      <c r="K28" s="61">
        <v>14891</v>
      </c>
      <c r="L28" s="61">
        <v>1577</v>
      </c>
      <c r="M28" s="61">
        <v>4237</v>
      </c>
      <c r="N28" s="61">
        <v>13843</v>
      </c>
      <c r="O28" s="61">
        <v>4808</v>
      </c>
      <c r="P28" s="61">
        <v>5864</v>
      </c>
      <c r="Q28" s="61">
        <v>3727</v>
      </c>
      <c r="R28" s="62">
        <v>13149</v>
      </c>
      <c r="S28" s="134">
        <v>100114</v>
      </c>
      <c r="T28" s="60">
        <v>129362</v>
      </c>
      <c r="U28" s="147">
        <v>77.390578376957691</v>
      </c>
    </row>
    <row r="29" spans="2:21" ht="20.25" customHeight="1" x14ac:dyDescent="0.2">
      <c r="B29" s="1298"/>
      <c r="C29" s="100"/>
      <c r="D29" s="101"/>
      <c r="E29" s="102" t="s">
        <v>69</v>
      </c>
      <c r="F29" s="101"/>
      <c r="G29" s="60">
        <v>7796</v>
      </c>
      <c r="H29" s="29">
        <v>14581</v>
      </c>
      <c r="I29" s="61">
        <v>10896</v>
      </c>
      <c r="J29" s="61">
        <v>14026</v>
      </c>
      <c r="K29" s="61">
        <v>15871</v>
      </c>
      <c r="L29" s="61">
        <v>10217</v>
      </c>
      <c r="M29" s="61">
        <v>2143</v>
      </c>
      <c r="N29" s="61">
        <v>7342</v>
      </c>
      <c r="O29" s="61">
        <v>11418</v>
      </c>
      <c r="P29" s="61">
        <v>1736</v>
      </c>
      <c r="Q29" s="61">
        <v>17865</v>
      </c>
      <c r="R29" s="62">
        <v>13715</v>
      </c>
      <c r="S29" s="134">
        <v>127606</v>
      </c>
      <c r="T29" s="60">
        <v>120921</v>
      </c>
      <c r="U29" s="147">
        <v>105.52840284152462</v>
      </c>
    </row>
    <row r="30" spans="2:21" ht="20.25" customHeight="1" thickBot="1" x14ac:dyDescent="0.25">
      <c r="B30" s="1298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0</v>
      </c>
      <c r="J30" s="58">
        <v>0</v>
      </c>
      <c r="K30" s="58">
        <v>0</v>
      </c>
      <c r="L30" s="58">
        <v>37</v>
      </c>
      <c r="M30" s="58">
        <v>0</v>
      </c>
      <c r="N30" s="58">
        <v>0</v>
      </c>
      <c r="O30" s="58">
        <v>1445</v>
      </c>
      <c r="P30" s="58">
        <v>0</v>
      </c>
      <c r="Q30" s="58">
        <v>137</v>
      </c>
      <c r="R30" s="59">
        <v>948</v>
      </c>
      <c r="S30" s="133">
        <v>2567</v>
      </c>
      <c r="T30" s="57">
        <v>5811</v>
      </c>
      <c r="U30" s="872">
        <v>44.174840819136122</v>
      </c>
    </row>
    <row r="31" spans="2:21" ht="20.25" customHeight="1" thickTop="1" x14ac:dyDescent="0.2">
      <c r="B31" s="1298"/>
      <c r="C31" s="97"/>
      <c r="D31" s="107"/>
      <c r="E31" s="111" t="s">
        <v>43</v>
      </c>
      <c r="F31" s="107"/>
      <c r="G31" s="40">
        <v>100236</v>
      </c>
      <c r="H31" s="34">
        <v>89919</v>
      </c>
      <c r="I31" s="69">
        <v>89156</v>
      </c>
      <c r="J31" s="69">
        <v>78423</v>
      </c>
      <c r="K31" s="69">
        <v>86185</v>
      </c>
      <c r="L31" s="69">
        <v>61571</v>
      </c>
      <c r="M31" s="69">
        <v>63991</v>
      </c>
      <c r="N31" s="69">
        <v>61608</v>
      </c>
      <c r="O31" s="69">
        <v>65514</v>
      </c>
      <c r="P31" s="69">
        <v>40779</v>
      </c>
      <c r="Q31" s="69">
        <v>86151</v>
      </c>
      <c r="R31" s="70">
        <v>101801</v>
      </c>
      <c r="S31" s="137">
        <v>925334</v>
      </c>
      <c r="T31" s="40">
        <v>1114819</v>
      </c>
      <c r="U31" s="875">
        <v>83.003070453589316</v>
      </c>
    </row>
    <row r="32" spans="2:21" ht="20.25" customHeight="1" x14ac:dyDescent="0.2">
      <c r="B32" s="1298"/>
      <c r="C32" s="100"/>
      <c r="D32" s="100"/>
      <c r="E32" s="1300" t="s">
        <v>44</v>
      </c>
      <c r="F32" s="1300"/>
      <c r="G32" s="71">
        <v>39131</v>
      </c>
      <c r="H32" s="72">
        <v>39763</v>
      </c>
      <c r="I32" s="73">
        <v>47600</v>
      </c>
      <c r="J32" s="73">
        <v>30346</v>
      </c>
      <c r="K32" s="73">
        <v>25105</v>
      </c>
      <c r="L32" s="73">
        <v>21121</v>
      </c>
      <c r="M32" s="73">
        <v>19921</v>
      </c>
      <c r="N32" s="73">
        <v>25506</v>
      </c>
      <c r="O32" s="73">
        <v>29039</v>
      </c>
      <c r="P32" s="73">
        <v>16272</v>
      </c>
      <c r="Q32" s="73">
        <v>38358</v>
      </c>
      <c r="R32" s="74">
        <v>51510</v>
      </c>
      <c r="S32" s="138">
        <v>383672</v>
      </c>
      <c r="T32" s="75">
        <v>498778</v>
      </c>
      <c r="U32" s="876">
        <v>76.922398341546739</v>
      </c>
    </row>
    <row r="33" spans="2:21" ht="20.25" customHeight="1" x14ac:dyDescent="0.2">
      <c r="B33" s="1298"/>
      <c r="C33" s="100"/>
      <c r="D33" s="105"/>
      <c r="E33" s="1296" t="s">
        <v>45</v>
      </c>
      <c r="F33" s="1296"/>
      <c r="G33" s="76">
        <v>14788</v>
      </c>
      <c r="H33" s="77">
        <v>18347</v>
      </c>
      <c r="I33" s="78">
        <v>9945</v>
      </c>
      <c r="J33" s="78">
        <v>10888</v>
      </c>
      <c r="K33" s="78">
        <v>19848</v>
      </c>
      <c r="L33" s="78">
        <v>6568</v>
      </c>
      <c r="M33" s="78">
        <v>16766</v>
      </c>
      <c r="N33" s="78">
        <v>7469</v>
      </c>
      <c r="O33" s="78">
        <v>13332</v>
      </c>
      <c r="P33" s="78">
        <v>7569</v>
      </c>
      <c r="Q33" s="78">
        <v>6384</v>
      </c>
      <c r="R33" s="79">
        <v>6585</v>
      </c>
      <c r="S33" s="134">
        <v>138489</v>
      </c>
      <c r="T33" s="60">
        <v>139119</v>
      </c>
      <c r="U33" s="147">
        <v>99.547150281413749</v>
      </c>
    </row>
    <row r="34" spans="2:21" ht="20.25" customHeight="1" x14ac:dyDescent="0.2">
      <c r="B34" s="1298"/>
      <c r="C34" s="100" t="s">
        <v>46</v>
      </c>
      <c r="D34" s="105"/>
      <c r="E34" s="1296" t="s">
        <v>47</v>
      </c>
      <c r="F34" s="1296"/>
      <c r="G34" s="76">
        <v>18558</v>
      </c>
      <c r="H34" s="77">
        <v>8968</v>
      </c>
      <c r="I34" s="78">
        <v>13817</v>
      </c>
      <c r="J34" s="78">
        <v>11568</v>
      </c>
      <c r="K34" s="78">
        <v>9849</v>
      </c>
      <c r="L34" s="78">
        <v>8135</v>
      </c>
      <c r="M34" s="78">
        <v>7571</v>
      </c>
      <c r="N34" s="78">
        <v>11663</v>
      </c>
      <c r="O34" s="78">
        <v>6625</v>
      </c>
      <c r="P34" s="78">
        <v>3862</v>
      </c>
      <c r="Q34" s="78">
        <v>13941</v>
      </c>
      <c r="R34" s="79">
        <v>12696</v>
      </c>
      <c r="S34" s="134">
        <v>127253</v>
      </c>
      <c r="T34" s="60">
        <v>157046</v>
      </c>
      <c r="U34" s="147">
        <v>81.029125224456536</v>
      </c>
    </row>
    <row r="35" spans="2:21" ht="20.25" customHeight="1" x14ac:dyDescent="0.2">
      <c r="B35" s="1298"/>
      <c r="C35" s="100" t="s">
        <v>48</v>
      </c>
      <c r="D35" s="105"/>
      <c r="E35" s="1296" t="s">
        <v>49</v>
      </c>
      <c r="F35" s="1296"/>
      <c r="G35" s="76">
        <v>4568</v>
      </c>
      <c r="H35" s="77">
        <v>7237</v>
      </c>
      <c r="I35" s="78">
        <v>4387</v>
      </c>
      <c r="J35" s="78">
        <v>5282</v>
      </c>
      <c r="K35" s="78">
        <v>3841</v>
      </c>
      <c r="L35" s="78">
        <v>1517</v>
      </c>
      <c r="M35" s="78">
        <v>2646</v>
      </c>
      <c r="N35" s="78">
        <v>2275</v>
      </c>
      <c r="O35" s="78">
        <v>3536</v>
      </c>
      <c r="P35" s="78">
        <v>5854</v>
      </c>
      <c r="Q35" s="78">
        <v>3611</v>
      </c>
      <c r="R35" s="79">
        <v>3374</v>
      </c>
      <c r="S35" s="134">
        <v>48128</v>
      </c>
      <c r="T35" s="60">
        <v>53538</v>
      </c>
      <c r="U35" s="147">
        <v>89.895027830699689</v>
      </c>
    </row>
    <row r="36" spans="2:21" ht="20.25" customHeight="1" x14ac:dyDescent="0.2">
      <c r="B36" s="1298"/>
      <c r="C36" s="100" t="s">
        <v>22</v>
      </c>
      <c r="D36" s="105"/>
      <c r="E36" s="1296" t="s">
        <v>50</v>
      </c>
      <c r="F36" s="1296"/>
      <c r="G36" s="76">
        <v>10099</v>
      </c>
      <c r="H36" s="77">
        <v>2798</v>
      </c>
      <c r="I36" s="78">
        <v>4926</v>
      </c>
      <c r="J36" s="78">
        <v>5097</v>
      </c>
      <c r="K36" s="78">
        <v>4507</v>
      </c>
      <c r="L36" s="78">
        <v>6331</v>
      </c>
      <c r="M36" s="78">
        <v>1645</v>
      </c>
      <c r="N36" s="78">
        <v>5275</v>
      </c>
      <c r="O36" s="78">
        <v>3460</v>
      </c>
      <c r="P36" s="78">
        <v>968</v>
      </c>
      <c r="Q36" s="78">
        <v>16164</v>
      </c>
      <c r="R36" s="79">
        <v>7694</v>
      </c>
      <c r="S36" s="134">
        <v>68964</v>
      </c>
      <c r="T36" s="60">
        <v>61214</v>
      </c>
      <c r="U36" s="147">
        <v>112.66050249942823</v>
      </c>
    </row>
    <row r="37" spans="2:21" ht="20.25" customHeight="1" x14ac:dyDescent="0.2">
      <c r="B37" s="1298"/>
      <c r="C37" s="100"/>
      <c r="D37" s="105"/>
      <c r="E37" s="1296" t="s">
        <v>51</v>
      </c>
      <c r="F37" s="1296"/>
      <c r="G37" s="76">
        <v>1880</v>
      </c>
      <c r="H37" s="77">
        <v>3189</v>
      </c>
      <c r="I37" s="78">
        <v>2570</v>
      </c>
      <c r="J37" s="78">
        <v>913</v>
      </c>
      <c r="K37" s="78">
        <v>6537</v>
      </c>
      <c r="L37" s="78">
        <v>2094</v>
      </c>
      <c r="M37" s="78">
        <v>2242</v>
      </c>
      <c r="N37" s="78">
        <v>1970</v>
      </c>
      <c r="O37" s="78">
        <v>1219</v>
      </c>
      <c r="P37" s="78">
        <v>621</v>
      </c>
      <c r="Q37" s="78">
        <v>897</v>
      </c>
      <c r="R37" s="79">
        <v>3511</v>
      </c>
      <c r="S37" s="134">
        <v>27643</v>
      </c>
      <c r="T37" s="60">
        <v>55698</v>
      </c>
      <c r="U37" s="147">
        <v>49.630148299759419</v>
      </c>
    </row>
    <row r="38" spans="2:21" ht="20.25" customHeight="1" x14ac:dyDescent="0.2">
      <c r="B38" s="1298"/>
      <c r="C38" s="100"/>
      <c r="D38" s="112"/>
      <c r="E38" s="1301" t="s">
        <v>52</v>
      </c>
      <c r="F38" s="1301"/>
      <c r="G38" s="80">
        <v>11212</v>
      </c>
      <c r="H38" s="81">
        <v>9617</v>
      </c>
      <c r="I38" s="82">
        <v>5911</v>
      </c>
      <c r="J38" s="82">
        <v>14329</v>
      </c>
      <c r="K38" s="82">
        <v>16498</v>
      </c>
      <c r="L38" s="82">
        <v>15805</v>
      </c>
      <c r="M38" s="82">
        <v>13200</v>
      </c>
      <c r="N38" s="82">
        <v>7450</v>
      </c>
      <c r="O38" s="82">
        <v>8303</v>
      </c>
      <c r="P38" s="82">
        <v>5633</v>
      </c>
      <c r="Q38" s="82">
        <v>6796</v>
      </c>
      <c r="R38" s="83">
        <v>16431</v>
      </c>
      <c r="S38" s="139">
        <v>131185</v>
      </c>
      <c r="T38" s="84">
        <v>149426</v>
      </c>
      <c r="U38" s="220">
        <v>87.792619758275009</v>
      </c>
    </row>
    <row r="39" spans="2:21" ht="20.25" customHeight="1" thickBot="1" x14ac:dyDescent="0.25">
      <c r="B39" s="1298"/>
      <c r="C39" s="113"/>
      <c r="D39" s="114"/>
      <c r="E39" s="115" t="s">
        <v>53</v>
      </c>
      <c r="F39" s="95"/>
      <c r="G39" s="42">
        <v>45384</v>
      </c>
      <c r="H39" s="35">
        <v>42262</v>
      </c>
      <c r="I39" s="85">
        <v>43932</v>
      </c>
      <c r="J39" s="85">
        <v>52164</v>
      </c>
      <c r="K39" s="85">
        <v>48988</v>
      </c>
      <c r="L39" s="85">
        <v>38991</v>
      </c>
      <c r="M39" s="85">
        <v>45636</v>
      </c>
      <c r="N39" s="85">
        <v>32660</v>
      </c>
      <c r="O39" s="85">
        <v>39635</v>
      </c>
      <c r="P39" s="85">
        <v>30689</v>
      </c>
      <c r="Q39" s="85">
        <v>35633</v>
      </c>
      <c r="R39" s="86">
        <v>38100</v>
      </c>
      <c r="S39" s="140">
        <v>494074</v>
      </c>
      <c r="T39" s="42">
        <v>558868</v>
      </c>
      <c r="U39" s="877">
        <v>88.406206832382608</v>
      </c>
    </row>
    <row r="40" spans="2:21" ht="24.75" customHeight="1" thickTop="1" x14ac:dyDescent="0.2">
      <c r="B40" s="1298"/>
      <c r="C40" s="1271" t="s">
        <v>54</v>
      </c>
      <c r="D40" s="1271"/>
      <c r="E40" s="1271"/>
      <c r="F40" s="1271"/>
      <c r="G40" s="43">
        <v>217.66816143497758</v>
      </c>
      <c r="H40" s="36">
        <v>216.33551554828151</v>
      </c>
      <c r="I40" s="87">
        <v>222.18363939899834</v>
      </c>
      <c r="J40" s="87">
        <v>220.58614864864865</v>
      </c>
      <c r="K40" s="87">
        <v>278.13374485596705</v>
      </c>
      <c r="L40" s="87">
        <v>224.46875</v>
      </c>
      <c r="M40" s="87">
        <v>193.68727915194347</v>
      </c>
      <c r="N40" s="87">
        <v>219.73892773892774</v>
      </c>
      <c r="O40" s="87">
        <v>231.09670329670331</v>
      </c>
      <c r="P40" s="87">
        <v>245.59450171821305</v>
      </c>
      <c r="Q40" s="87">
        <v>241.63492063492063</v>
      </c>
      <c r="R40" s="88">
        <v>210.06156156156158</v>
      </c>
      <c r="S40" s="141">
        <v>224.73210892970235</v>
      </c>
      <c r="T40" s="43">
        <v>252.59387262300029</v>
      </c>
      <c r="U40" s="872">
        <v>88.969738891931868</v>
      </c>
    </row>
    <row r="41" spans="2:21" ht="24.75" customHeight="1" thickBot="1" x14ac:dyDescent="0.25">
      <c r="B41" s="1299"/>
      <c r="C41" s="1273" t="s">
        <v>55</v>
      </c>
      <c r="D41" s="1273"/>
      <c r="E41" s="1273"/>
      <c r="F41" s="1273"/>
      <c r="G41" s="44">
        <v>15.132708419173191</v>
      </c>
      <c r="H41" s="37">
        <v>17.955636589222355</v>
      </c>
      <c r="I41" s="89">
        <v>17.294076100024043</v>
      </c>
      <c r="J41" s="89">
        <v>14.250231646335394</v>
      </c>
      <c r="K41" s="89">
        <v>15.785911387629186</v>
      </c>
      <c r="L41" s="89">
        <v>13.914938048169288</v>
      </c>
      <c r="M41" s="89">
        <v>16.891358880567743</v>
      </c>
      <c r="N41" s="89">
        <v>15.774812237450673</v>
      </c>
      <c r="O41" s="89">
        <v>15.899095569144738</v>
      </c>
      <c r="P41" s="89">
        <v>13.712836514244136</v>
      </c>
      <c r="Q41" s="89">
        <v>14.1935393811995</v>
      </c>
      <c r="R41" s="90">
        <v>14.840615864075311</v>
      </c>
      <c r="S41" s="142">
        <v>15.54737327111021</v>
      </c>
      <c r="T41" s="44">
        <v>15.564060066189198</v>
      </c>
      <c r="U41" s="871">
        <v>99.89278636160472</v>
      </c>
    </row>
    <row r="42" spans="2:21" ht="24.75" customHeight="1" thickTop="1" x14ac:dyDescent="0.2">
      <c r="B42" s="1246" t="s">
        <v>56</v>
      </c>
      <c r="C42" s="1247"/>
      <c r="D42" s="116"/>
      <c r="E42" s="117" t="s">
        <v>57</v>
      </c>
      <c r="F42" s="118"/>
      <c r="G42" s="14">
        <v>177972</v>
      </c>
      <c r="H42" s="18">
        <v>207797</v>
      </c>
      <c r="I42" s="23">
        <v>172653</v>
      </c>
      <c r="J42" s="23">
        <v>217042</v>
      </c>
      <c r="K42" s="23">
        <v>160461</v>
      </c>
      <c r="L42" s="23">
        <v>169218</v>
      </c>
      <c r="M42" s="23">
        <v>173516</v>
      </c>
      <c r="N42" s="23">
        <v>152734</v>
      </c>
      <c r="O42" s="23">
        <v>154615</v>
      </c>
      <c r="P42" s="23">
        <v>109189</v>
      </c>
      <c r="Q42" s="23">
        <v>144972</v>
      </c>
      <c r="R42" s="24">
        <v>202562</v>
      </c>
      <c r="S42" s="143">
        <v>2042731</v>
      </c>
      <c r="T42" s="13">
        <v>2297991</v>
      </c>
      <c r="U42" s="872">
        <v>88.892036565852521</v>
      </c>
    </row>
    <row r="43" spans="2:21" ht="24.75" customHeight="1" x14ac:dyDescent="0.2">
      <c r="B43" s="1248" t="s">
        <v>58</v>
      </c>
      <c r="C43" s="1249"/>
      <c r="D43" s="119"/>
      <c r="E43" s="120" t="s">
        <v>59</v>
      </c>
      <c r="F43" s="121"/>
      <c r="G43" s="15">
        <v>287677</v>
      </c>
      <c r="H43" s="19">
        <v>239674</v>
      </c>
      <c r="I43" s="25">
        <v>195069</v>
      </c>
      <c r="J43" s="25">
        <v>208448</v>
      </c>
      <c r="K43" s="25">
        <v>134862</v>
      </c>
      <c r="L43" s="25">
        <v>168170</v>
      </c>
      <c r="M43" s="25">
        <v>175069</v>
      </c>
      <c r="N43" s="25">
        <v>139014</v>
      </c>
      <c r="O43" s="25">
        <v>124719</v>
      </c>
      <c r="P43" s="25">
        <v>111912</v>
      </c>
      <c r="Q43" s="25">
        <v>133107</v>
      </c>
      <c r="R43" s="26">
        <v>209833</v>
      </c>
      <c r="S43" s="144">
        <v>2127554</v>
      </c>
      <c r="T43" s="41">
        <v>2522243</v>
      </c>
      <c r="U43" s="220">
        <v>84.351666354114172</v>
      </c>
    </row>
    <row r="44" spans="2:21" ht="24.75" customHeight="1" x14ac:dyDescent="0.2">
      <c r="B44" s="1294" t="s">
        <v>60</v>
      </c>
      <c r="C44" s="1295"/>
      <c r="D44" s="116"/>
      <c r="E44" s="117" t="s">
        <v>61</v>
      </c>
      <c r="F44" s="118"/>
      <c r="G44" s="14">
        <v>611269</v>
      </c>
      <c r="H44" s="18">
        <v>579652</v>
      </c>
      <c r="I44" s="23">
        <v>500810</v>
      </c>
      <c r="J44" s="23">
        <v>556077</v>
      </c>
      <c r="K44" s="23">
        <v>430496</v>
      </c>
      <c r="L44" s="23">
        <v>437950</v>
      </c>
      <c r="M44" s="23">
        <v>458212</v>
      </c>
      <c r="N44" s="23">
        <v>386016</v>
      </c>
      <c r="O44" s="23">
        <v>384483</v>
      </c>
      <c r="P44" s="23">
        <v>292569</v>
      </c>
      <c r="Q44" s="23">
        <v>399863</v>
      </c>
      <c r="R44" s="24">
        <v>552296</v>
      </c>
      <c r="S44" s="145">
        <v>5589693</v>
      </c>
      <c r="T44" s="13">
        <v>6493921</v>
      </c>
      <c r="U44" s="872">
        <v>86.075777638810209</v>
      </c>
    </row>
    <row r="45" spans="2:21" ht="24.75" customHeight="1" thickBot="1" x14ac:dyDescent="0.25">
      <c r="B45" s="1302" t="s">
        <v>62</v>
      </c>
      <c r="C45" s="1303"/>
      <c r="D45" s="122"/>
      <c r="E45" s="123" t="s">
        <v>63</v>
      </c>
      <c r="F45" s="124"/>
      <c r="G45" s="16">
        <v>17796906</v>
      </c>
      <c r="H45" s="20">
        <v>17399660</v>
      </c>
      <c r="I45" s="27">
        <v>17812159</v>
      </c>
      <c r="J45" s="27">
        <v>17692050</v>
      </c>
      <c r="K45" s="27">
        <v>16138612</v>
      </c>
      <c r="L45" s="27">
        <v>16215751</v>
      </c>
      <c r="M45" s="27">
        <v>16290706</v>
      </c>
      <c r="N45" s="27">
        <v>15318740</v>
      </c>
      <c r="O45" s="27">
        <v>15159190</v>
      </c>
      <c r="P45" s="27">
        <v>12117489</v>
      </c>
      <c r="Q45" s="27">
        <v>14671993</v>
      </c>
      <c r="R45" s="28">
        <v>16739244</v>
      </c>
      <c r="S45" s="146">
        <v>193352500</v>
      </c>
      <c r="T45" s="45">
        <v>220580038</v>
      </c>
      <c r="U45" s="878">
        <v>87.65639073831332</v>
      </c>
    </row>
    <row r="46" spans="2:21" s="10" customFormat="1" ht="33.75" customHeight="1" x14ac:dyDescent="0.2">
      <c r="B46" s="11" t="s">
        <v>64</v>
      </c>
      <c r="C46" s="1291" t="s">
        <v>74</v>
      </c>
      <c r="D46" s="1291"/>
      <c r="E46" s="1291"/>
      <c r="F46" s="1291"/>
      <c r="G46" s="1291"/>
      <c r="H46" s="1291"/>
      <c r="I46" s="1291"/>
      <c r="J46" s="1291"/>
      <c r="K46" s="1291"/>
      <c r="L46" s="1291"/>
      <c r="M46" s="1291"/>
      <c r="N46" s="1291"/>
      <c r="O46" s="1291"/>
      <c r="P46" s="1291"/>
      <c r="Q46" s="1291"/>
      <c r="R46" s="1292" t="s">
        <v>72</v>
      </c>
      <c r="S46" s="1292"/>
      <c r="T46" s="1292"/>
      <c r="U46" s="129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B4:B5"/>
    <mergeCell ref="G4:G5"/>
    <mergeCell ref="H4:H5"/>
    <mergeCell ref="I4:I5"/>
    <mergeCell ref="J4:J5"/>
    <mergeCell ref="C46:Q46"/>
    <mergeCell ref="R46:U46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K4:K5"/>
    <mergeCell ref="L4:L5"/>
    <mergeCell ref="M4:M5"/>
    <mergeCell ref="O4:O5"/>
    <mergeCell ref="N4:N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08203125" style="2" customWidth="1"/>
    <col min="3" max="3" width="11.83203125" style="2" bestFit="1" customWidth="1"/>
    <col min="4" max="4" width="4.6640625" style="2" bestFit="1" customWidth="1"/>
    <col min="5" max="5" width="13.5" style="6" bestFit="1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194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195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36" t="s">
        <v>196</v>
      </c>
      <c r="Q4" s="1022" t="s">
        <v>9</v>
      </c>
      <c r="R4" s="1038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37"/>
      <c r="Q5" s="1023"/>
      <c r="R5" s="1039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59993</v>
      </c>
      <c r="H6" s="716">
        <v>77819</v>
      </c>
      <c r="I6" s="716">
        <v>72499</v>
      </c>
      <c r="J6" s="716">
        <v>76274</v>
      </c>
      <c r="K6" s="716">
        <v>71754</v>
      </c>
      <c r="L6" s="716">
        <v>63477</v>
      </c>
      <c r="M6" s="716">
        <v>71857</v>
      </c>
      <c r="N6" s="716">
        <v>57357</v>
      </c>
      <c r="O6" s="716">
        <v>65967</v>
      </c>
      <c r="P6" s="716">
        <v>43909</v>
      </c>
      <c r="Q6" s="716">
        <v>83685</v>
      </c>
      <c r="R6" s="717">
        <v>65686</v>
      </c>
      <c r="S6" s="718">
        <v>810277</v>
      </c>
      <c r="T6" s="719">
        <v>782934</v>
      </c>
      <c r="U6" s="856">
        <v>103.49237611343996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75.709544301561067</v>
      </c>
      <c r="H7" s="721">
        <v>94.67377154883998</v>
      </c>
      <c r="I7" s="721">
        <v>89.402291196527443</v>
      </c>
      <c r="J7" s="721">
        <v>95.727804412761358</v>
      </c>
      <c r="K7" s="721">
        <v>127.12873392154778</v>
      </c>
      <c r="L7" s="721">
        <v>94.208878137105032</v>
      </c>
      <c r="M7" s="721">
        <v>107.7736448990611</v>
      </c>
      <c r="N7" s="721">
        <v>98.499081245384758</v>
      </c>
      <c r="O7" s="721">
        <v>96.980344305435082</v>
      </c>
      <c r="P7" s="721">
        <v>142.04975575038011</v>
      </c>
      <c r="Q7" s="721">
        <v>209.83676437401272</v>
      </c>
      <c r="R7" s="722">
        <v>89.75213838712321</v>
      </c>
      <c r="S7" s="723">
        <v>103.49237611343996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365</v>
      </c>
      <c r="H8" s="727">
        <v>413</v>
      </c>
      <c r="I8" s="727">
        <v>416</v>
      </c>
      <c r="J8" s="727">
        <v>403</v>
      </c>
      <c r="K8" s="727">
        <v>364</v>
      </c>
      <c r="L8" s="727">
        <v>368</v>
      </c>
      <c r="M8" s="727">
        <v>362</v>
      </c>
      <c r="N8" s="728">
        <v>349</v>
      </c>
      <c r="O8" s="728">
        <v>298</v>
      </c>
      <c r="P8" s="728">
        <v>229</v>
      </c>
      <c r="Q8" s="728">
        <v>282</v>
      </c>
      <c r="R8" s="729">
        <v>417</v>
      </c>
      <c r="S8" s="730">
        <v>4266</v>
      </c>
      <c r="T8" s="730">
        <v>4096</v>
      </c>
      <c r="U8" s="673">
        <v>104.150390625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1159200</v>
      </c>
      <c r="H9" s="732">
        <v>1287233</v>
      </c>
      <c r="I9" s="732">
        <v>1201426</v>
      </c>
      <c r="J9" s="732">
        <v>1223891</v>
      </c>
      <c r="K9" s="732">
        <v>1522179</v>
      </c>
      <c r="L9" s="732">
        <v>1251563</v>
      </c>
      <c r="M9" s="732">
        <v>1312961</v>
      </c>
      <c r="N9" s="733">
        <v>1004946</v>
      </c>
      <c r="O9" s="733">
        <v>1254379</v>
      </c>
      <c r="P9" s="733">
        <v>1316129</v>
      </c>
      <c r="Q9" s="733">
        <v>4503591</v>
      </c>
      <c r="R9" s="734">
        <v>1111840</v>
      </c>
      <c r="S9" s="730">
        <v>18149338</v>
      </c>
      <c r="T9" s="735">
        <v>13787769</v>
      </c>
      <c r="U9" s="857">
        <v>131.63360946937826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0</v>
      </c>
      <c r="J10" s="741">
        <v>0</v>
      </c>
      <c r="K10" s="741">
        <v>366</v>
      </c>
      <c r="L10" s="741">
        <v>415</v>
      </c>
      <c r="M10" s="741">
        <v>29</v>
      </c>
      <c r="N10" s="741">
        <v>144</v>
      </c>
      <c r="O10" s="741">
        <v>0</v>
      </c>
      <c r="P10" s="741">
        <v>0</v>
      </c>
      <c r="Q10" s="741">
        <v>883</v>
      </c>
      <c r="R10" s="742">
        <v>0</v>
      </c>
      <c r="S10" s="743">
        <v>1837</v>
      </c>
      <c r="T10" s="743">
        <v>228</v>
      </c>
      <c r="U10" s="673">
        <v>805.70175438596493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205</v>
      </c>
      <c r="H11" s="741">
        <v>253</v>
      </c>
      <c r="I11" s="741">
        <v>0</v>
      </c>
      <c r="J11" s="741">
        <v>0</v>
      </c>
      <c r="K11" s="741">
        <v>1736</v>
      </c>
      <c r="L11" s="741">
        <v>0</v>
      </c>
      <c r="M11" s="741">
        <v>40</v>
      </c>
      <c r="N11" s="741">
        <v>120</v>
      </c>
      <c r="O11" s="741">
        <v>1751</v>
      </c>
      <c r="P11" s="741">
        <v>50</v>
      </c>
      <c r="Q11" s="741">
        <v>569</v>
      </c>
      <c r="R11" s="742">
        <v>186</v>
      </c>
      <c r="S11" s="745">
        <v>4910</v>
      </c>
      <c r="T11" s="745">
        <v>9005</v>
      </c>
      <c r="U11" s="673">
        <v>54.525263742365347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4833</v>
      </c>
      <c r="H12" s="751">
        <v>1669</v>
      </c>
      <c r="I12" s="751">
        <v>926</v>
      </c>
      <c r="J12" s="751">
        <v>910</v>
      </c>
      <c r="K12" s="751">
        <v>1396</v>
      </c>
      <c r="L12" s="751">
        <v>3657</v>
      </c>
      <c r="M12" s="751">
        <v>6575</v>
      </c>
      <c r="N12" s="751">
        <v>2135</v>
      </c>
      <c r="O12" s="751">
        <v>72</v>
      </c>
      <c r="P12" s="751">
        <v>183</v>
      </c>
      <c r="Q12" s="751">
        <v>4169</v>
      </c>
      <c r="R12" s="752">
        <v>656</v>
      </c>
      <c r="S12" s="745">
        <v>27181</v>
      </c>
      <c r="T12" s="745">
        <v>42505</v>
      </c>
      <c r="U12" s="673">
        <v>63.947770850488169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14484</v>
      </c>
      <c r="H13" s="751">
        <v>24965</v>
      </c>
      <c r="I13" s="751">
        <v>27977</v>
      </c>
      <c r="J13" s="751">
        <v>29951</v>
      </c>
      <c r="K13" s="751">
        <v>26806</v>
      </c>
      <c r="L13" s="751">
        <v>10518</v>
      </c>
      <c r="M13" s="751">
        <v>26780</v>
      </c>
      <c r="N13" s="751">
        <v>19760</v>
      </c>
      <c r="O13" s="751">
        <v>23482</v>
      </c>
      <c r="P13" s="751">
        <v>19527</v>
      </c>
      <c r="Q13" s="751">
        <v>49465</v>
      </c>
      <c r="R13" s="752">
        <v>16756</v>
      </c>
      <c r="S13" s="745">
        <v>290471</v>
      </c>
      <c r="T13" s="745">
        <v>265943</v>
      </c>
      <c r="U13" s="673">
        <v>109.22302899493501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2650</v>
      </c>
      <c r="H14" s="751">
        <v>5956</v>
      </c>
      <c r="I14" s="751">
        <v>5182</v>
      </c>
      <c r="J14" s="751">
        <v>4931</v>
      </c>
      <c r="K14" s="751">
        <v>2356</v>
      </c>
      <c r="L14" s="751">
        <v>9000</v>
      </c>
      <c r="M14" s="751">
        <v>779</v>
      </c>
      <c r="N14" s="751">
        <v>5659</v>
      </c>
      <c r="O14" s="751">
        <v>13468</v>
      </c>
      <c r="P14" s="751">
        <v>2154</v>
      </c>
      <c r="Q14" s="751">
        <v>1536</v>
      </c>
      <c r="R14" s="752">
        <v>2908</v>
      </c>
      <c r="S14" s="745">
        <v>56579</v>
      </c>
      <c r="T14" s="745">
        <v>58037</v>
      </c>
      <c r="U14" s="673">
        <v>97.487809500835681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37821</v>
      </c>
      <c r="H15" s="758">
        <v>44976</v>
      </c>
      <c r="I15" s="758">
        <v>38414</v>
      </c>
      <c r="J15" s="758">
        <v>40482</v>
      </c>
      <c r="K15" s="758">
        <v>39094</v>
      </c>
      <c r="L15" s="758">
        <v>39887</v>
      </c>
      <c r="M15" s="758">
        <v>37654</v>
      </c>
      <c r="N15" s="758">
        <v>29539</v>
      </c>
      <c r="O15" s="758">
        <v>27194</v>
      </c>
      <c r="P15" s="758">
        <v>21995</v>
      </c>
      <c r="Q15" s="758">
        <v>27063</v>
      </c>
      <c r="R15" s="759">
        <v>45180</v>
      </c>
      <c r="S15" s="760">
        <v>429299</v>
      </c>
      <c r="T15" s="760">
        <v>407216</v>
      </c>
      <c r="U15" s="857">
        <v>105.42292051392872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38109</v>
      </c>
      <c r="H16" s="573">
        <v>41549</v>
      </c>
      <c r="I16" s="573">
        <v>43146</v>
      </c>
      <c r="J16" s="573">
        <v>41459</v>
      </c>
      <c r="K16" s="573">
        <v>38556</v>
      </c>
      <c r="L16" s="573">
        <v>42130</v>
      </c>
      <c r="M16" s="573">
        <v>39709</v>
      </c>
      <c r="N16" s="763">
        <v>33500</v>
      </c>
      <c r="O16" s="763">
        <v>30735</v>
      </c>
      <c r="P16" s="763">
        <v>22356</v>
      </c>
      <c r="Q16" s="763">
        <v>27682</v>
      </c>
      <c r="R16" s="764">
        <v>46029</v>
      </c>
      <c r="S16" s="765">
        <v>444960</v>
      </c>
      <c r="T16" s="765">
        <v>423625</v>
      </c>
      <c r="U16" s="858">
        <v>105.03629389200356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0</v>
      </c>
      <c r="H17" s="571">
        <v>416</v>
      </c>
      <c r="I17" s="571">
        <v>0</v>
      </c>
      <c r="J17" s="571">
        <v>0</v>
      </c>
      <c r="K17" s="571">
        <v>0</v>
      </c>
      <c r="L17" s="571">
        <v>0</v>
      </c>
      <c r="M17" s="571">
        <v>0</v>
      </c>
      <c r="N17" s="571">
        <v>0</v>
      </c>
      <c r="O17" s="571">
        <v>0</v>
      </c>
      <c r="P17" s="571">
        <v>0</v>
      </c>
      <c r="Q17" s="571">
        <v>0</v>
      </c>
      <c r="R17" s="575">
        <v>121</v>
      </c>
      <c r="S17" s="767">
        <v>537</v>
      </c>
      <c r="T17" s="767">
        <v>9980</v>
      </c>
      <c r="U17" s="673">
        <v>5.3807615230460923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10161</v>
      </c>
      <c r="H18" s="571">
        <v>44</v>
      </c>
      <c r="I18" s="571">
        <v>1293</v>
      </c>
      <c r="J18" s="571">
        <v>1195</v>
      </c>
      <c r="K18" s="571">
        <v>6407</v>
      </c>
      <c r="L18" s="571">
        <v>2696</v>
      </c>
      <c r="M18" s="571">
        <v>7270</v>
      </c>
      <c r="N18" s="571">
        <v>0</v>
      </c>
      <c r="O18" s="571">
        <v>1518</v>
      </c>
      <c r="P18" s="571">
        <v>1479</v>
      </c>
      <c r="Q18" s="571">
        <v>12456</v>
      </c>
      <c r="R18" s="575">
        <v>337</v>
      </c>
      <c r="S18" s="767">
        <v>44856</v>
      </c>
      <c r="T18" s="767">
        <v>33613</v>
      </c>
      <c r="U18" s="673">
        <v>133.44836819087854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11279</v>
      </c>
      <c r="H19" s="571">
        <v>35395</v>
      </c>
      <c r="I19" s="571">
        <v>27957</v>
      </c>
      <c r="J19" s="571">
        <v>33298</v>
      </c>
      <c r="K19" s="571">
        <v>26662</v>
      </c>
      <c r="L19" s="571">
        <v>18609</v>
      </c>
      <c r="M19" s="571">
        <v>24878</v>
      </c>
      <c r="N19" s="571">
        <v>23771</v>
      </c>
      <c r="O19" s="571">
        <v>33644</v>
      </c>
      <c r="P19" s="571">
        <v>20006</v>
      </c>
      <c r="Q19" s="571">
        <v>43547</v>
      </c>
      <c r="R19" s="575">
        <v>18995</v>
      </c>
      <c r="S19" s="767">
        <v>318041</v>
      </c>
      <c r="T19" s="767">
        <v>310386</v>
      </c>
      <c r="U19" s="673">
        <v>102.46628391744473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17</v>
      </c>
      <c r="H20" s="571">
        <v>0</v>
      </c>
      <c r="I20" s="571">
        <v>0</v>
      </c>
      <c r="J20" s="571">
        <v>0</v>
      </c>
      <c r="K20" s="571">
        <v>47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0</v>
      </c>
      <c r="S20" s="767">
        <v>64</v>
      </c>
      <c r="T20" s="767">
        <v>88</v>
      </c>
      <c r="U20" s="673">
        <v>72.727272727272734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427</v>
      </c>
      <c r="H21" s="576">
        <v>415</v>
      </c>
      <c r="I21" s="576">
        <v>103</v>
      </c>
      <c r="J21" s="576">
        <v>322</v>
      </c>
      <c r="K21" s="576">
        <v>82</v>
      </c>
      <c r="L21" s="576">
        <v>42</v>
      </c>
      <c r="M21" s="576">
        <v>0</v>
      </c>
      <c r="N21" s="576">
        <v>86</v>
      </c>
      <c r="O21" s="576">
        <v>70</v>
      </c>
      <c r="P21" s="576">
        <v>68</v>
      </c>
      <c r="Q21" s="576">
        <v>0</v>
      </c>
      <c r="R21" s="577">
        <v>204</v>
      </c>
      <c r="S21" s="770">
        <v>1819</v>
      </c>
      <c r="T21" s="770">
        <v>5242</v>
      </c>
      <c r="U21" s="857">
        <v>34.700495993895458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39351</v>
      </c>
      <c r="H22" s="772">
        <v>44635</v>
      </c>
      <c r="I22" s="772">
        <v>42158</v>
      </c>
      <c r="J22" s="772">
        <v>42217</v>
      </c>
      <c r="K22" s="772">
        <v>40265</v>
      </c>
      <c r="L22" s="772">
        <v>42534</v>
      </c>
      <c r="M22" s="773">
        <v>39059</v>
      </c>
      <c r="N22" s="773">
        <v>33320</v>
      </c>
      <c r="O22" s="773">
        <v>30911</v>
      </c>
      <c r="P22" s="773">
        <v>26420</v>
      </c>
      <c r="Q22" s="773">
        <v>29503</v>
      </c>
      <c r="R22" s="774">
        <v>45824</v>
      </c>
      <c r="S22" s="775">
        <v>456197</v>
      </c>
      <c r="T22" s="775">
        <v>439425</v>
      </c>
      <c r="U22" s="859">
        <v>103.81680605336518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0</v>
      </c>
      <c r="H23" s="772">
        <v>360</v>
      </c>
      <c r="I23" s="772">
        <v>669</v>
      </c>
      <c r="J23" s="772">
        <v>0</v>
      </c>
      <c r="K23" s="772">
        <v>205</v>
      </c>
      <c r="L23" s="772">
        <v>0</v>
      </c>
      <c r="M23" s="772">
        <v>0</v>
      </c>
      <c r="N23" s="773">
        <v>117</v>
      </c>
      <c r="O23" s="773">
        <v>0</v>
      </c>
      <c r="P23" s="773">
        <v>0</v>
      </c>
      <c r="Q23" s="773">
        <v>0</v>
      </c>
      <c r="R23" s="774">
        <v>197</v>
      </c>
      <c r="S23" s="777">
        <v>1548</v>
      </c>
      <c r="T23" s="777">
        <v>4972</v>
      </c>
      <c r="U23" s="860">
        <v>31.134352373290426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1068</v>
      </c>
      <c r="H24" s="772">
        <v>607</v>
      </c>
      <c r="I24" s="772">
        <v>608</v>
      </c>
      <c r="J24" s="772">
        <v>0</v>
      </c>
      <c r="K24" s="772">
        <v>1016</v>
      </c>
      <c r="L24" s="772">
        <v>673</v>
      </c>
      <c r="M24" s="772">
        <v>563</v>
      </c>
      <c r="N24" s="773">
        <v>1213</v>
      </c>
      <c r="O24" s="773">
        <v>596</v>
      </c>
      <c r="P24" s="773">
        <v>472</v>
      </c>
      <c r="Q24" s="773">
        <v>215</v>
      </c>
      <c r="R24" s="774">
        <v>848</v>
      </c>
      <c r="S24" s="777">
        <v>7879</v>
      </c>
      <c r="T24" s="777">
        <v>8781</v>
      </c>
      <c r="U24" s="860">
        <v>89.727821432638649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2497</v>
      </c>
      <c r="H25" s="741">
        <v>527</v>
      </c>
      <c r="I25" s="741">
        <v>916</v>
      </c>
      <c r="J25" s="741">
        <v>525</v>
      </c>
      <c r="K25" s="741">
        <v>958</v>
      </c>
      <c r="L25" s="741">
        <v>2820</v>
      </c>
      <c r="M25" s="741">
        <v>717</v>
      </c>
      <c r="N25" s="741">
        <v>980</v>
      </c>
      <c r="O25" s="741">
        <v>935</v>
      </c>
      <c r="P25" s="741">
        <v>290</v>
      </c>
      <c r="Q25" s="741">
        <v>2361</v>
      </c>
      <c r="R25" s="742">
        <v>1197</v>
      </c>
      <c r="S25" s="767">
        <v>14723</v>
      </c>
      <c r="T25" s="767">
        <v>21278</v>
      </c>
      <c r="U25" s="673">
        <v>69.193533226807034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794</v>
      </c>
      <c r="H26" s="741">
        <v>154</v>
      </c>
      <c r="I26" s="741">
        <v>364</v>
      </c>
      <c r="J26" s="741">
        <v>53</v>
      </c>
      <c r="K26" s="741">
        <v>1251</v>
      </c>
      <c r="L26" s="741">
        <v>531</v>
      </c>
      <c r="M26" s="741">
        <v>465</v>
      </c>
      <c r="N26" s="741">
        <v>980</v>
      </c>
      <c r="O26" s="741">
        <v>1737</v>
      </c>
      <c r="P26" s="741">
        <v>580</v>
      </c>
      <c r="Q26" s="741">
        <v>384</v>
      </c>
      <c r="R26" s="742">
        <v>1181</v>
      </c>
      <c r="S26" s="767">
        <v>8474</v>
      </c>
      <c r="T26" s="767">
        <v>8361</v>
      </c>
      <c r="U26" s="673">
        <v>101.35151297691665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443</v>
      </c>
      <c r="H27" s="741">
        <v>12602</v>
      </c>
      <c r="I27" s="741">
        <v>11957</v>
      </c>
      <c r="J27" s="741">
        <v>7998</v>
      </c>
      <c r="K27" s="741">
        <v>11487</v>
      </c>
      <c r="L27" s="741">
        <v>3484</v>
      </c>
      <c r="M27" s="741">
        <v>13051</v>
      </c>
      <c r="N27" s="741">
        <v>11469</v>
      </c>
      <c r="O27" s="741">
        <v>8296</v>
      </c>
      <c r="P27" s="741">
        <v>7499</v>
      </c>
      <c r="Q27" s="741">
        <v>22676</v>
      </c>
      <c r="R27" s="742">
        <v>3893</v>
      </c>
      <c r="S27" s="767">
        <v>114855</v>
      </c>
      <c r="T27" s="767">
        <v>88298</v>
      </c>
      <c r="U27" s="673">
        <v>130.07655892545696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3547</v>
      </c>
      <c r="H28" s="741">
        <v>97</v>
      </c>
      <c r="I28" s="741">
        <v>288</v>
      </c>
      <c r="J28" s="741">
        <v>0</v>
      </c>
      <c r="K28" s="741">
        <v>4823</v>
      </c>
      <c r="L28" s="741">
        <v>79</v>
      </c>
      <c r="M28" s="741">
        <v>1092</v>
      </c>
      <c r="N28" s="741">
        <v>13</v>
      </c>
      <c r="O28" s="741">
        <v>335</v>
      </c>
      <c r="P28" s="741">
        <v>3205</v>
      </c>
      <c r="Q28" s="741">
        <v>12519</v>
      </c>
      <c r="R28" s="742">
        <v>0</v>
      </c>
      <c r="S28" s="767">
        <v>25998</v>
      </c>
      <c r="T28" s="767">
        <v>8831</v>
      </c>
      <c r="U28" s="673">
        <v>294.39474578190465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264</v>
      </c>
      <c r="H29" s="751">
        <v>1100</v>
      </c>
      <c r="I29" s="751">
        <v>99</v>
      </c>
      <c r="J29" s="751">
        <v>0</v>
      </c>
      <c r="K29" s="751">
        <v>0</v>
      </c>
      <c r="L29" s="751">
        <v>40</v>
      </c>
      <c r="M29" s="751">
        <v>31</v>
      </c>
      <c r="N29" s="751">
        <v>205</v>
      </c>
      <c r="O29" s="751">
        <v>0</v>
      </c>
      <c r="P29" s="751">
        <v>0</v>
      </c>
      <c r="Q29" s="751">
        <v>0</v>
      </c>
      <c r="R29" s="752">
        <v>0</v>
      </c>
      <c r="S29" s="767">
        <v>1739</v>
      </c>
      <c r="T29" s="767">
        <v>1494</v>
      </c>
      <c r="U29" s="673">
        <v>116.39892904953146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46</v>
      </c>
      <c r="H30" s="751">
        <v>783</v>
      </c>
      <c r="I30" s="751">
        <v>286</v>
      </c>
      <c r="J30" s="751">
        <v>3802</v>
      </c>
      <c r="K30" s="751">
        <v>1193</v>
      </c>
      <c r="L30" s="751">
        <v>49</v>
      </c>
      <c r="M30" s="751">
        <v>428</v>
      </c>
      <c r="N30" s="751">
        <v>300</v>
      </c>
      <c r="O30" s="751">
        <v>4900</v>
      </c>
      <c r="P30" s="751">
        <v>0</v>
      </c>
      <c r="Q30" s="751">
        <v>1166</v>
      </c>
      <c r="R30" s="752">
        <v>1433</v>
      </c>
      <c r="S30" s="767">
        <v>14386</v>
      </c>
      <c r="T30" s="767">
        <v>13101</v>
      </c>
      <c r="U30" s="673">
        <v>109.80841157163574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3812</v>
      </c>
      <c r="H31" s="751">
        <v>7017</v>
      </c>
      <c r="I31" s="751">
        <v>2806</v>
      </c>
      <c r="J31" s="751">
        <v>5707</v>
      </c>
      <c r="K31" s="751">
        <v>3266</v>
      </c>
      <c r="L31" s="751">
        <v>983</v>
      </c>
      <c r="M31" s="751">
        <v>3117</v>
      </c>
      <c r="N31" s="751">
        <v>1267</v>
      </c>
      <c r="O31" s="751">
        <v>2995</v>
      </c>
      <c r="P31" s="751">
        <v>1188</v>
      </c>
      <c r="Q31" s="751">
        <v>1599</v>
      </c>
      <c r="R31" s="752">
        <v>5844</v>
      </c>
      <c r="S31" s="767">
        <v>39601</v>
      </c>
      <c r="T31" s="767">
        <v>47998</v>
      </c>
      <c r="U31" s="673">
        <v>82.505521063377643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0</v>
      </c>
      <c r="H32" s="751">
        <v>553</v>
      </c>
      <c r="I32" s="751">
        <v>0</v>
      </c>
      <c r="J32" s="751">
        <v>968</v>
      </c>
      <c r="K32" s="751">
        <v>57</v>
      </c>
      <c r="L32" s="751">
        <v>0</v>
      </c>
      <c r="M32" s="751">
        <v>1949</v>
      </c>
      <c r="N32" s="751">
        <v>0</v>
      </c>
      <c r="O32" s="751">
        <v>0</v>
      </c>
      <c r="P32" s="751">
        <v>11</v>
      </c>
      <c r="Q32" s="751">
        <v>7361</v>
      </c>
      <c r="R32" s="752">
        <v>257</v>
      </c>
      <c r="S32" s="767">
        <v>11156</v>
      </c>
      <c r="T32" s="767">
        <v>287</v>
      </c>
      <c r="U32" s="673">
        <v>3887.1080139372821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94</v>
      </c>
      <c r="H33" s="751">
        <v>38</v>
      </c>
      <c r="I33" s="751">
        <v>176</v>
      </c>
      <c r="J33" s="751">
        <v>114</v>
      </c>
      <c r="K33" s="751">
        <v>0</v>
      </c>
      <c r="L33" s="751">
        <v>242</v>
      </c>
      <c r="M33" s="751">
        <v>573</v>
      </c>
      <c r="N33" s="751">
        <v>232</v>
      </c>
      <c r="O33" s="751">
        <v>0</v>
      </c>
      <c r="P33" s="751">
        <v>0</v>
      </c>
      <c r="Q33" s="751">
        <v>238</v>
      </c>
      <c r="R33" s="752">
        <v>0</v>
      </c>
      <c r="S33" s="767">
        <v>1707</v>
      </c>
      <c r="T33" s="767">
        <v>1342</v>
      </c>
      <c r="U33" s="673">
        <v>127.19821162444114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224</v>
      </c>
      <c r="H34" s="751">
        <v>673</v>
      </c>
      <c r="I34" s="751">
        <v>1637</v>
      </c>
      <c r="J34" s="751">
        <v>393</v>
      </c>
      <c r="K34" s="751">
        <v>247</v>
      </c>
      <c r="L34" s="751">
        <v>308</v>
      </c>
      <c r="M34" s="751">
        <v>574</v>
      </c>
      <c r="N34" s="751">
        <v>659</v>
      </c>
      <c r="O34" s="751">
        <v>292</v>
      </c>
      <c r="P34" s="751">
        <v>1490</v>
      </c>
      <c r="Q34" s="751">
        <v>260</v>
      </c>
      <c r="R34" s="752">
        <v>1050</v>
      </c>
      <c r="S34" s="767">
        <v>7807</v>
      </c>
      <c r="T34" s="767">
        <v>8940</v>
      </c>
      <c r="U34" s="673">
        <v>87.326621923937367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1217</v>
      </c>
      <c r="H35" s="751">
        <v>0</v>
      </c>
      <c r="I35" s="751">
        <v>2873</v>
      </c>
      <c r="J35" s="751">
        <v>5116</v>
      </c>
      <c r="K35" s="751">
        <v>1754</v>
      </c>
      <c r="L35" s="751">
        <v>5080</v>
      </c>
      <c r="M35" s="751">
        <v>6293</v>
      </c>
      <c r="N35" s="751">
        <v>334</v>
      </c>
      <c r="O35" s="751">
        <v>3522</v>
      </c>
      <c r="P35" s="751">
        <v>349</v>
      </c>
      <c r="Q35" s="751">
        <v>2054</v>
      </c>
      <c r="R35" s="752">
        <v>1104</v>
      </c>
      <c r="S35" s="767">
        <v>29696</v>
      </c>
      <c r="T35" s="767">
        <v>44236</v>
      </c>
      <c r="U35" s="673">
        <v>67.130843656750159</v>
      </c>
    </row>
    <row r="36" spans="2:21" ht="20.25" customHeight="1" x14ac:dyDescent="0.2">
      <c r="B36" s="998"/>
      <c r="C36" s="736"/>
      <c r="D36" s="744"/>
      <c r="E36" s="779" t="s">
        <v>140</v>
      </c>
      <c r="F36" s="749"/>
      <c r="G36" s="750">
        <v>0</v>
      </c>
      <c r="H36" s="751">
        <v>2989</v>
      </c>
      <c r="I36" s="751">
        <v>4620</v>
      </c>
      <c r="J36" s="751">
        <v>6130</v>
      </c>
      <c r="K36" s="751">
        <v>1500</v>
      </c>
      <c r="L36" s="751">
        <v>4559</v>
      </c>
      <c r="M36" s="751">
        <v>2678</v>
      </c>
      <c r="N36" s="751">
        <v>5529</v>
      </c>
      <c r="O36" s="751">
        <v>11232</v>
      </c>
      <c r="P36" s="751">
        <v>2229</v>
      </c>
      <c r="Q36" s="751">
        <v>554</v>
      </c>
      <c r="R36" s="752">
        <v>2774</v>
      </c>
      <c r="S36" s="767">
        <v>44794</v>
      </c>
      <c r="T36" s="767">
        <v>39068</v>
      </c>
      <c r="U36" s="673">
        <v>114.65649636531177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6338</v>
      </c>
      <c r="H37" s="751">
        <v>1669</v>
      </c>
      <c r="I37" s="751">
        <v>2517</v>
      </c>
      <c r="J37" s="751">
        <v>3149</v>
      </c>
      <c r="K37" s="751">
        <v>3410</v>
      </c>
      <c r="L37" s="751">
        <v>923</v>
      </c>
      <c r="M37" s="751">
        <v>991</v>
      </c>
      <c r="N37" s="751">
        <v>432</v>
      </c>
      <c r="O37" s="751">
        <v>216</v>
      </c>
      <c r="P37" s="751">
        <v>176</v>
      </c>
      <c r="Q37" s="751">
        <v>111</v>
      </c>
      <c r="R37" s="752">
        <v>84</v>
      </c>
      <c r="S37" s="767">
        <v>20016</v>
      </c>
      <c r="T37" s="767">
        <v>33422</v>
      </c>
      <c r="U37" s="673">
        <v>59.888696068457904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196</v>
      </c>
      <c r="H38" s="751">
        <v>4015</v>
      </c>
      <c r="I38" s="751">
        <v>525</v>
      </c>
      <c r="J38" s="751">
        <v>102</v>
      </c>
      <c r="K38" s="751">
        <v>322</v>
      </c>
      <c r="L38" s="751">
        <v>1128</v>
      </c>
      <c r="M38" s="751">
        <v>276</v>
      </c>
      <c r="N38" s="751">
        <v>307</v>
      </c>
      <c r="O38" s="751">
        <v>0</v>
      </c>
      <c r="P38" s="751">
        <v>0</v>
      </c>
      <c r="Q38" s="751">
        <v>2684</v>
      </c>
      <c r="R38" s="752">
        <v>0</v>
      </c>
      <c r="S38" s="767">
        <v>9555</v>
      </c>
      <c r="T38" s="767">
        <v>10797</v>
      </c>
      <c r="U38" s="673">
        <v>88.496804667963318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102</v>
      </c>
      <c r="H39" s="786">
        <v>0</v>
      </c>
      <c r="I39" s="786">
        <v>0</v>
      </c>
      <c r="J39" s="786">
        <v>0</v>
      </c>
      <c r="K39" s="786">
        <v>0</v>
      </c>
      <c r="L39" s="786">
        <v>44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0</v>
      </c>
      <c r="S39" s="770">
        <v>146</v>
      </c>
      <c r="T39" s="770">
        <v>2303</v>
      </c>
      <c r="U39" s="857">
        <v>6.3395570994355195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45290</v>
      </c>
      <c r="H40" s="792">
        <v>73277</v>
      </c>
      <c r="I40" s="792">
        <v>67216</v>
      </c>
      <c r="J40" s="792">
        <v>67741</v>
      </c>
      <c r="K40" s="792">
        <v>63766</v>
      </c>
      <c r="L40" s="792">
        <v>56705</v>
      </c>
      <c r="M40" s="792">
        <v>61757</v>
      </c>
      <c r="N40" s="792">
        <v>51931</v>
      </c>
      <c r="O40" s="792">
        <v>61403</v>
      </c>
      <c r="P40" s="792">
        <v>39042</v>
      </c>
      <c r="Q40" s="792">
        <v>67518</v>
      </c>
      <c r="R40" s="793">
        <v>61657</v>
      </c>
      <c r="S40" s="794">
        <v>717303</v>
      </c>
      <c r="T40" s="794">
        <v>676270</v>
      </c>
      <c r="U40" s="861">
        <v>106.0675469856714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16011</v>
      </c>
      <c r="H41" s="797">
        <v>23934</v>
      </c>
      <c r="I41" s="797">
        <v>27009</v>
      </c>
      <c r="J41" s="797">
        <v>22460</v>
      </c>
      <c r="K41" s="797">
        <v>30292</v>
      </c>
      <c r="L41" s="797">
        <v>19471</v>
      </c>
      <c r="M41" s="797">
        <v>18145</v>
      </c>
      <c r="N41" s="797">
        <v>21553</v>
      </c>
      <c r="O41" s="797">
        <v>29514</v>
      </c>
      <c r="P41" s="797">
        <v>16943</v>
      </c>
      <c r="Q41" s="797">
        <v>23132</v>
      </c>
      <c r="R41" s="798">
        <v>25714</v>
      </c>
      <c r="S41" s="799">
        <v>274178</v>
      </c>
      <c r="T41" s="799">
        <v>255328</v>
      </c>
      <c r="U41" s="862">
        <v>107.38266073442789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7097</v>
      </c>
      <c r="H42" s="797">
        <v>4992</v>
      </c>
      <c r="I42" s="797">
        <v>5484</v>
      </c>
      <c r="J42" s="797">
        <v>3605</v>
      </c>
      <c r="K42" s="797">
        <v>2450</v>
      </c>
      <c r="L42" s="797">
        <v>6518</v>
      </c>
      <c r="M42" s="797">
        <v>8743</v>
      </c>
      <c r="N42" s="797">
        <v>3216</v>
      </c>
      <c r="O42" s="797">
        <v>3887</v>
      </c>
      <c r="P42" s="797">
        <v>4869</v>
      </c>
      <c r="Q42" s="797">
        <v>1528</v>
      </c>
      <c r="R42" s="798">
        <v>3513</v>
      </c>
      <c r="S42" s="799">
        <v>55902</v>
      </c>
      <c r="T42" s="799">
        <v>72943</v>
      </c>
      <c r="U42" s="673">
        <v>76.63792276160838</v>
      </c>
    </row>
    <row r="43" spans="2:21" ht="20.25" customHeight="1" x14ac:dyDescent="0.2">
      <c r="B43" s="998"/>
      <c r="C43" s="746" t="s">
        <v>22</v>
      </c>
      <c r="D43" s="800"/>
      <c r="E43" s="1011" t="s">
        <v>49</v>
      </c>
      <c r="F43" s="1012"/>
      <c r="G43" s="796">
        <v>1411</v>
      </c>
      <c r="H43" s="797">
        <v>854</v>
      </c>
      <c r="I43" s="797">
        <v>1530</v>
      </c>
      <c r="J43" s="797">
        <v>1475</v>
      </c>
      <c r="K43" s="797">
        <v>1581</v>
      </c>
      <c r="L43" s="797">
        <v>698</v>
      </c>
      <c r="M43" s="797">
        <v>9550</v>
      </c>
      <c r="N43" s="797">
        <v>1178</v>
      </c>
      <c r="O43" s="797">
        <v>1393</v>
      </c>
      <c r="P43" s="797">
        <v>1204</v>
      </c>
      <c r="Q43" s="797">
        <v>1297</v>
      </c>
      <c r="R43" s="798">
        <v>2426</v>
      </c>
      <c r="S43" s="799">
        <v>24597</v>
      </c>
      <c r="T43" s="799">
        <v>18349</v>
      </c>
      <c r="U43" s="673">
        <v>134.05090195650988</v>
      </c>
    </row>
    <row r="44" spans="2:21" ht="20.25" customHeight="1" x14ac:dyDescent="0.2">
      <c r="B44" s="998"/>
      <c r="C44" s="736"/>
      <c r="D44" s="800"/>
      <c r="E44" s="1011" t="s">
        <v>50</v>
      </c>
      <c r="F44" s="1012"/>
      <c r="G44" s="796">
        <v>1774</v>
      </c>
      <c r="H44" s="797">
        <v>1728</v>
      </c>
      <c r="I44" s="797">
        <v>8759</v>
      </c>
      <c r="J44" s="797">
        <v>2051</v>
      </c>
      <c r="K44" s="797">
        <v>1303</v>
      </c>
      <c r="L44" s="797">
        <v>2905</v>
      </c>
      <c r="M44" s="797">
        <v>3105</v>
      </c>
      <c r="N44" s="797">
        <v>509</v>
      </c>
      <c r="O44" s="797">
        <v>1631</v>
      </c>
      <c r="P44" s="797">
        <v>390</v>
      </c>
      <c r="Q44" s="797">
        <v>1711</v>
      </c>
      <c r="R44" s="798">
        <v>1387</v>
      </c>
      <c r="S44" s="799">
        <v>27253</v>
      </c>
      <c r="T44" s="799">
        <v>22817</v>
      </c>
      <c r="U44" s="673">
        <v>119.44164438795634</v>
      </c>
    </row>
    <row r="45" spans="2:21" ht="20.25" customHeight="1" x14ac:dyDescent="0.2">
      <c r="B45" s="998"/>
      <c r="C45" s="1013"/>
      <c r="D45" s="800"/>
      <c r="E45" s="1011" t="s">
        <v>51</v>
      </c>
      <c r="F45" s="1012"/>
      <c r="G45" s="796">
        <v>275</v>
      </c>
      <c r="H45" s="797">
        <v>1990</v>
      </c>
      <c r="I45" s="797">
        <v>847</v>
      </c>
      <c r="J45" s="797">
        <v>2917</v>
      </c>
      <c r="K45" s="797">
        <v>971</v>
      </c>
      <c r="L45" s="797">
        <v>912</v>
      </c>
      <c r="M45" s="797">
        <v>592</v>
      </c>
      <c r="N45" s="797">
        <v>704</v>
      </c>
      <c r="O45" s="797">
        <v>272</v>
      </c>
      <c r="P45" s="797">
        <v>1577</v>
      </c>
      <c r="Q45" s="797">
        <v>572</v>
      </c>
      <c r="R45" s="798">
        <v>624</v>
      </c>
      <c r="S45" s="799">
        <v>12253</v>
      </c>
      <c r="T45" s="799">
        <v>9268</v>
      </c>
      <c r="U45" s="673">
        <v>132.20759602934828</v>
      </c>
    </row>
    <row r="46" spans="2:21" ht="20.25" customHeight="1" x14ac:dyDescent="0.2">
      <c r="B46" s="998"/>
      <c r="C46" s="1013"/>
      <c r="D46" s="800"/>
      <c r="E46" s="1011" t="s">
        <v>52</v>
      </c>
      <c r="F46" s="1012"/>
      <c r="G46" s="796">
        <v>5141</v>
      </c>
      <c r="H46" s="797">
        <v>10898</v>
      </c>
      <c r="I46" s="797">
        <v>7213</v>
      </c>
      <c r="J46" s="797">
        <v>6416</v>
      </c>
      <c r="K46" s="797">
        <v>5331</v>
      </c>
      <c r="L46" s="797">
        <v>4598</v>
      </c>
      <c r="M46" s="797">
        <v>4732</v>
      </c>
      <c r="N46" s="797">
        <v>4710</v>
      </c>
      <c r="O46" s="797">
        <v>6820</v>
      </c>
      <c r="P46" s="797">
        <v>4010</v>
      </c>
      <c r="Q46" s="797">
        <v>4092</v>
      </c>
      <c r="R46" s="798">
        <v>6641</v>
      </c>
      <c r="S46" s="799">
        <v>70602</v>
      </c>
      <c r="T46" s="799">
        <v>65623</v>
      </c>
      <c r="U46" s="673">
        <v>107.58727885040307</v>
      </c>
    </row>
    <row r="47" spans="2:21" ht="20.25" customHeight="1" x14ac:dyDescent="0.2">
      <c r="B47" s="998"/>
      <c r="C47" s="1013"/>
      <c r="D47" s="800"/>
      <c r="E47" s="1034" t="s">
        <v>118</v>
      </c>
      <c r="F47" s="1035"/>
      <c r="G47" s="801">
        <v>1198</v>
      </c>
      <c r="H47" s="802">
        <v>11770</v>
      </c>
      <c r="I47" s="802">
        <v>1329</v>
      </c>
      <c r="J47" s="802">
        <v>9115</v>
      </c>
      <c r="K47" s="802">
        <v>1446</v>
      </c>
      <c r="L47" s="802">
        <v>1733</v>
      </c>
      <c r="M47" s="802">
        <v>4638</v>
      </c>
      <c r="N47" s="802">
        <v>1873</v>
      </c>
      <c r="O47" s="802">
        <v>2856</v>
      </c>
      <c r="P47" s="802">
        <v>1662</v>
      </c>
      <c r="Q47" s="802">
        <v>1890</v>
      </c>
      <c r="R47" s="803">
        <v>3609</v>
      </c>
      <c r="S47" s="799">
        <v>43119</v>
      </c>
      <c r="T47" s="799">
        <v>31434</v>
      </c>
      <c r="U47" s="863">
        <v>137.17312464210727</v>
      </c>
    </row>
    <row r="48" spans="2:21" ht="20.25" customHeight="1" x14ac:dyDescent="0.2">
      <c r="B48" s="998"/>
      <c r="C48" s="1013"/>
      <c r="D48" s="804"/>
      <c r="E48" s="1034" t="s">
        <v>161</v>
      </c>
      <c r="F48" s="1035"/>
      <c r="G48" s="805">
        <v>5850</v>
      </c>
      <c r="H48" s="806">
        <v>5910</v>
      </c>
      <c r="I48" s="806">
        <v>9010</v>
      </c>
      <c r="J48" s="806">
        <v>5889</v>
      </c>
      <c r="K48" s="806">
        <v>10564</v>
      </c>
      <c r="L48" s="806">
        <v>7712</v>
      </c>
      <c r="M48" s="806">
        <v>4095</v>
      </c>
      <c r="N48" s="806">
        <v>12801</v>
      </c>
      <c r="O48" s="806">
        <v>5079</v>
      </c>
      <c r="P48" s="806">
        <v>4201</v>
      </c>
      <c r="Q48" s="806">
        <v>25915</v>
      </c>
      <c r="R48" s="807">
        <v>10381</v>
      </c>
      <c r="S48" s="799">
        <v>107407</v>
      </c>
      <c r="T48" s="799">
        <v>105166</v>
      </c>
      <c r="U48" s="863">
        <v>102.13091683623985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6533</v>
      </c>
      <c r="H49" s="809">
        <v>11201</v>
      </c>
      <c r="I49" s="809">
        <v>6035</v>
      </c>
      <c r="J49" s="809">
        <v>13813</v>
      </c>
      <c r="K49" s="809">
        <v>9828</v>
      </c>
      <c r="L49" s="809">
        <v>12158</v>
      </c>
      <c r="M49" s="809">
        <v>8157</v>
      </c>
      <c r="N49" s="809">
        <v>5387</v>
      </c>
      <c r="O49" s="809">
        <v>9951</v>
      </c>
      <c r="P49" s="809">
        <v>4186</v>
      </c>
      <c r="Q49" s="809">
        <v>7381</v>
      </c>
      <c r="R49" s="810">
        <v>7362</v>
      </c>
      <c r="S49" s="811">
        <v>101992</v>
      </c>
      <c r="T49" s="811">
        <v>95342</v>
      </c>
      <c r="U49" s="864">
        <v>106.9748903945795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14703</v>
      </c>
      <c r="H50" s="816">
        <v>4542</v>
      </c>
      <c r="I50" s="816">
        <v>5283</v>
      </c>
      <c r="J50" s="816">
        <v>8533</v>
      </c>
      <c r="K50" s="816">
        <v>7988</v>
      </c>
      <c r="L50" s="816">
        <v>6772</v>
      </c>
      <c r="M50" s="816">
        <v>10100</v>
      </c>
      <c r="N50" s="817">
        <v>5426</v>
      </c>
      <c r="O50" s="817">
        <v>4564</v>
      </c>
      <c r="P50" s="817">
        <v>4867</v>
      </c>
      <c r="Q50" s="817">
        <v>16167</v>
      </c>
      <c r="R50" s="818">
        <v>4029</v>
      </c>
      <c r="S50" s="819">
        <v>92974</v>
      </c>
      <c r="T50" s="819">
        <v>106664</v>
      </c>
      <c r="U50" s="865">
        <v>87.16530413260331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164.36438356164385</v>
      </c>
      <c r="H51" s="821">
        <v>188.42372881355934</v>
      </c>
      <c r="I51" s="821">
        <v>174.27644230769232</v>
      </c>
      <c r="J51" s="821">
        <v>189.26550868486353</v>
      </c>
      <c r="K51" s="821">
        <v>197.12637362637363</v>
      </c>
      <c r="L51" s="821">
        <v>172.49184782608697</v>
      </c>
      <c r="M51" s="821">
        <v>198.5</v>
      </c>
      <c r="N51" s="821">
        <v>164.34670487106018</v>
      </c>
      <c r="O51" s="821">
        <v>221.36577181208054</v>
      </c>
      <c r="P51" s="821">
        <v>191.74235807860262</v>
      </c>
      <c r="Q51" s="821">
        <v>296.75531914893617</v>
      </c>
      <c r="R51" s="822">
        <v>157.52038369304557</v>
      </c>
      <c r="S51" s="823">
        <v>189.93834974214721</v>
      </c>
      <c r="T51" s="823">
        <v>191.14599609375</v>
      </c>
      <c r="U51" s="862">
        <v>99.368207351300995</v>
      </c>
    </row>
    <row r="52" spans="2:21" ht="24.75" customHeight="1" thickBot="1" x14ac:dyDescent="0.25">
      <c r="B52" s="999"/>
      <c r="C52" s="1031" t="s">
        <v>55</v>
      </c>
      <c r="D52" s="1031"/>
      <c r="E52" s="1031"/>
      <c r="F52" s="1032"/>
      <c r="G52" s="824">
        <v>19.322254262997351</v>
      </c>
      <c r="H52" s="825">
        <v>16.541371644457008</v>
      </c>
      <c r="I52" s="825">
        <v>16.571621677540382</v>
      </c>
      <c r="J52" s="825">
        <v>16.045978970553531</v>
      </c>
      <c r="K52" s="825">
        <v>21.213855673551301</v>
      </c>
      <c r="L52" s="825">
        <v>19.716795059627898</v>
      </c>
      <c r="M52" s="825">
        <v>18.271859387394407</v>
      </c>
      <c r="N52" s="825">
        <v>17.520895444322402</v>
      </c>
      <c r="O52" s="825">
        <v>19.015250049267056</v>
      </c>
      <c r="P52" s="825">
        <v>29.97401443895329</v>
      </c>
      <c r="Q52" s="825">
        <v>53.815988528410109</v>
      </c>
      <c r="R52" s="826">
        <v>16.926590140973722</v>
      </c>
      <c r="S52" s="827">
        <v>22.398930242373904</v>
      </c>
      <c r="T52" s="827">
        <v>17.610384783391705</v>
      </c>
      <c r="U52" s="866">
        <v>127.19160039875028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127462</v>
      </c>
      <c r="H53" s="832">
        <v>92465</v>
      </c>
      <c r="I53" s="832">
        <v>139496</v>
      </c>
      <c r="J53" s="832">
        <v>116719</v>
      </c>
      <c r="K53" s="832">
        <v>117593</v>
      </c>
      <c r="L53" s="832">
        <v>106478</v>
      </c>
      <c r="M53" s="832">
        <v>108593</v>
      </c>
      <c r="N53" s="832">
        <v>113196</v>
      </c>
      <c r="O53" s="832">
        <v>78096</v>
      </c>
      <c r="P53" s="832">
        <v>116903</v>
      </c>
      <c r="Q53" s="832">
        <v>77767</v>
      </c>
      <c r="R53" s="833">
        <v>87727</v>
      </c>
      <c r="S53" s="834">
        <v>1282495</v>
      </c>
      <c r="T53" s="834">
        <v>1557728</v>
      </c>
      <c r="U53" s="862">
        <v>82.33112584482015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104631</v>
      </c>
      <c r="H54" s="839">
        <v>82704</v>
      </c>
      <c r="I54" s="839">
        <v>122333</v>
      </c>
      <c r="J54" s="839">
        <v>95615</v>
      </c>
      <c r="K54" s="839">
        <v>146442</v>
      </c>
      <c r="L54" s="839">
        <v>103297</v>
      </c>
      <c r="M54" s="839">
        <v>135565</v>
      </c>
      <c r="N54" s="839">
        <v>111401</v>
      </c>
      <c r="O54" s="839">
        <v>83420</v>
      </c>
      <c r="P54" s="839">
        <v>69564</v>
      </c>
      <c r="Q54" s="839">
        <v>79699</v>
      </c>
      <c r="R54" s="840">
        <v>85879</v>
      </c>
      <c r="S54" s="841">
        <v>1220550</v>
      </c>
      <c r="T54" s="841">
        <v>1206487</v>
      </c>
      <c r="U54" s="867">
        <v>101.1656155433088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292086</v>
      </c>
      <c r="H55" s="843">
        <v>252988</v>
      </c>
      <c r="I55" s="843">
        <v>334328</v>
      </c>
      <c r="J55" s="843">
        <v>288608</v>
      </c>
      <c r="K55" s="843">
        <v>335789</v>
      </c>
      <c r="L55" s="843">
        <v>273252</v>
      </c>
      <c r="M55" s="843">
        <v>316015</v>
      </c>
      <c r="N55" s="843">
        <v>281954</v>
      </c>
      <c r="O55" s="843">
        <v>227483</v>
      </c>
      <c r="P55" s="843">
        <v>230376</v>
      </c>
      <c r="Q55" s="843">
        <v>241151</v>
      </c>
      <c r="R55" s="844">
        <v>239292</v>
      </c>
      <c r="S55" s="845">
        <v>3313322</v>
      </c>
      <c r="T55" s="846">
        <v>3547149</v>
      </c>
      <c r="U55" s="868">
        <v>93.408029941792691</v>
      </c>
    </row>
    <row r="56" spans="2:21" ht="24.75" customHeight="1" thickBot="1" x14ac:dyDescent="0.25">
      <c r="B56" s="995" t="s">
        <v>62</v>
      </c>
      <c r="C56" s="1033"/>
      <c r="D56" s="847"/>
      <c r="E56" s="848" t="s">
        <v>63</v>
      </c>
      <c r="F56" s="849"/>
      <c r="G56" s="850">
        <v>10844546</v>
      </c>
      <c r="H56" s="851">
        <v>12005900</v>
      </c>
      <c r="I56" s="851">
        <v>12041020</v>
      </c>
      <c r="J56" s="851">
        <v>11071304</v>
      </c>
      <c r="K56" s="851">
        <v>11877319</v>
      </c>
      <c r="L56" s="851">
        <v>11764772</v>
      </c>
      <c r="M56" s="851">
        <v>11337257</v>
      </c>
      <c r="N56" s="851">
        <v>11327373</v>
      </c>
      <c r="O56" s="851">
        <v>10725447</v>
      </c>
      <c r="P56" s="851">
        <v>11071082</v>
      </c>
      <c r="Q56" s="851">
        <v>10338955</v>
      </c>
      <c r="R56" s="852">
        <v>9781826</v>
      </c>
      <c r="S56" s="853">
        <v>134186801</v>
      </c>
      <c r="T56" s="853">
        <v>129424092</v>
      </c>
      <c r="U56" s="869">
        <v>103.67992460012778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E44:F44"/>
    <mergeCell ref="C45:C50"/>
    <mergeCell ref="E45:F45"/>
    <mergeCell ref="E46:F46"/>
    <mergeCell ref="E47:F47"/>
    <mergeCell ref="E48:F48"/>
    <mergeCell ref="E49:F49"/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08203125" style="2" customWidth="1"/>
    <col min="3" max="3" width="11.83203125" style="2" bestFit="1" customWidth="1"/>
    <col min="4" max="4" width="4.6640625" style="2" bestFit="1" customWidth="1"/>
    <col min="5" max="5" width="13.5" style="6" bestFit="1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162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163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36" t="s">
        <v>164</v>
      </c>
      <c r="Q4" s="1022" t="s">
        <v>9</v>
      </c>
      <c r="R4" s="1038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37"/>
      <c r="Q5" s="1023"/>
      <c r="R5" s="1039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79241</v>
      </c>
      <c r="H6" s="716">
        <v>82197</v>
      </c>
      <c r="I6" s="716">
        <v>81093</v>
      </c>
      <c r="J6" s="716">
        <v>79678</v>
      </c>
      <c r="K6" s="716">
        <v>56442</v>
      </c>
      <c r="L6" s="716">
        <v>67379</v>
      </c>
      <c r="M6" s="716">
        <v>66674</v>
      </c>
      <c r="N6" s="716">
        <v>58231</v>
      </c>
      <c r="O6" s="716">
        <v>68021</v>
      </c>
      <c r="P6" s="716">
        <v>30911</v>
      </c>
      <c r="Q6" s="716">
        <v>39881</v>
      </c>
      <c r="R6" s="717">
        <v>73186</v>
      </c>
      <c r="S6" s="718">
        <v>782934</v>
      </c>
      <c r="T6" s="719">
        <v>856729</v>
      </c>
      <c r="U6" s="856">
        <v>91.386424411920217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105.34005104753803</v>
      </c>
      <c r="H7" s="721">
        <v>135.21689779400879</v>
      </c>
      <c r="I7" s="721">
        <v>98.5561672804171</v>
      </c>
      <c r="J7" s="721">
        <v>87.893395695674712</v>
      </c>
      <c r="K7" s="721">
        <v>89.230720586840363</v>
      </c>
      <c r="L7" s="721">
        <v>127.9048577231914</v>
      </c>
      <c r="M7" s="721">
        <v>119.42966664875418</v>
      </c>
      <c r="N7" s="721">
        <v>115.54457606603567</v>
      </c>
      <c r="O7" s="721">
        <v>45.93685632280939</v>
      </c>
      <c r="P7" s="721">
        <v>93.443168077388151</v>
      </c>
      <c r="Q7" s="721">
        <v>67.286991732748433</v>
      </c>
      <c r="R7" s="722">
        <v>85.899061032863855</v>
      </c>
      <c r="S7" s="723">
        <v>91.386424411920217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310</v>
      </c>
      <c r="H8" s="727">
        <v>386</v>
      </c>
      <c r="I8" s="727">
        <v>402</v>
      </c>
      <c r="J8" s="727">
        <v>370</v>
      </c>
      <c r="K8" s="727">
        <v>351</v>
      </c>
      <c r="L8" s="727">
        <v>377</v>
      </c>
      <c r="M8" s="727">
        <v>357</v>
      </c>
      <c r="N8" s="728">
        <v>310</v>
      </c>
      <c r="O8" s="728">
        <v>306</v>
      </c>
      <c r="P8" s="728">
        <v>224</v>
      </c>
      <c r="Q8" s="728">
        <v>290</v>
      </c>
      <c r="R8" s="729">
        <v>413</v>
      </c>
      <c r="S8" s="730">
        <v>4096</v>
      </c>
      <c r="T8" s="730">
        <v>3889</v>
      </c>
      <c r="U8" s="673">
        <v>105.32270506556955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1451702</v>
      </c>
      <c r="H9" s="732">
        <v>1451636</v>
      </c>
      <c r="I9" s="732">
        <v>1525286</v>
      </c>
      <c r="J9" s="732">
        <v>1386106</v>
      </c>
      <c r="K9" s="732">
        <v>1144203</v>
      </c>
      <c r="L9" s="732">
        <v>1171007</v>
      </c>
      <c r="M9" s="732">
        <v>1115031</v>
      </c>
      <c r="N9" s="733">
        <v>1078736</v>
      </c>
      <c r="O9" s="733">
        <v>969047</v>
      </c>
      <c r="P9" s="733">
        <v>554515</v>
      </c>
      <c r="Q9" s="733">
        <v>663560</v>
      </c>
      <c r="R9" s="734">
        <v>1276940</v>
      </c>
      <c r="S9" s="730">
        <v>13787769</v>
      </c>
      <c r="T9" s="735">
        <v>14486607</v>
      </c>
      <c r="U9" s="857">
        <v>95.175971847652107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228</v>
      </c>
      <c r="J10" s="741">
        <v>0</v>
      </c>
      <c r="K10" s="741">
        <v>0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0</v>
      </c>
      <c r="S10" s="743">
        <v>228</v>
      </c>
      <c r="T10" s="743">
        <v>4972</v>
      </c>
      <c r="U10" s="673">
        <v>4.585679806918745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337</v>
      </c>
      <c r="H11" s="741">
        <v>2578</v>
      </c>
      <c r="I11" s="741">
        <v>219</v>
      </c>
      <c r="J11" s="741">
        <v>91</v>
      </c>
      <c r="K11" s="741">
        <v>1489</v>
      </c>
      <c r="L11" s="741">
        <v>2273</v>
      </c>
      <c r="M11" s="741">
        <v>170</v>
      </c>
      <c r="N11" s="741">
        <v>105</v>
      </c>
      <c r="O11" s="741">
        <v>49</v>
      </c>
      <c r="P11" s="741">
        <v>94</v>
      </c>
      <c r="Q11" s="741">
        <v>34</v>
      </c>
      <c r="R11" s="742">
        <v>1566</v>
      </c>
      <c r="S11" s="745">
        <v>9005</v>
      </c>
      <c r="T11" s="745">
        <v>21880</v>
      </c>
      <c r="U11" s="673">
        <v>41.156307129798904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1597</v>
      </c>
      <c r="H12" s="751">
        <v>12178</v>
      </c>
      <c r="I12" s="751">
        <v>15464</v>
      </c>
      <c r="J12" s="751">
        <v>729</v>
      </c>
      <c r="K12" s="751">
        <v>1223</v>
      </c>
      <c r="L12" s="751">
        <v>1992</v>
      </c>
      <c r="M12" s="751">
        <v>1507</v>
      </c>
      <c r="N12" s="751">
        <v>12</v>
      </c>
      <c r="O12" s="751">
        <v>2728</v>
      </c>
      <c r="P12" s="751">
        <v>68</v>
      </c>
      <c r="Q12" s="751">
        <v>1320</v>
      </c>
      <c r="R12" s="752">
        <v>3687</v>
      </c>
      <c r="S12" s="745">
        <v>42505</v>
      </c>
      <c r="T12" s="745">
        <v>32091</v>
      </c>
      <c r="U12" s="673">
        <v>132.45146614315539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34563</v>
      </c>
      <c r="H13" s="751">
        <v>20726</v>
      </c>
      <c r="I13" s="751">
        <v>17578</v>
      </c>
      <c r="J13" s="751">
        <v>31901</v>
      </c>
      <c r="K13" s="751">
        <v>11790</v>
      </c>
      <c r="L13" s="751">
        <v>24694</v>
      </c>
      <c r="M13" s="751">
        <v>30596</v>
      </c>
      <c r="N13" s="751">
        <v>25915</v>
      </c>
      <c r="O13" s="751">
        <v>33589</v>
      </c>
      <c r="P13" s="751">
        <v>4922</v>
      </c>
      <c r="Q13" s="751">
        <v>10252</v>
      </c>
      <c r="R13" s="752">
        <v>19417</v>
      </c>
      <c r="S13" s="745">
        <v>265943</v>
      </c>
      <c r="T13" s="745">
        <v>243765</v>
      </c>
      <c r="U13" s="673">
        <v>109.09810678317231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10395</v>
      </c>
      <c r="H14" s="751">
        <v>5910</v>
      </c>
      <c r="I14" s="751">
        <v>4700</v>
      </c>
      <c r="J14" s="751">
        <v>6879</v>
      </c>
      <c r="K14" s="751">
        <v>9863</v>
      </c>
      <c r="L14" s="751">
        <v>4446</v>
      </c>
      <c r="M14" s="751">
        <v>1389</v>
      </c>
      <c r="N14" s="751">
        <v>1587</v>
      </c>
      <c r="O14" s="751">
        <v>5539</v>
      </c>
      <c r="P14" s="751">
        <v>3280</v>
      </c>
      <c r="Q14" s="751">
        <v>1970</v>
      </c>
      <c r="R14" s="752">
        <v>2079</v>
      </c>
      <c r="S14" s="745">
        <v>58037</v>
      </c>
      <c r="T14" s="745">
        <v>160867</v>
      </c>
      <c r="U14" s="673">
        <v>36.077629345981464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32349</v>
      </c>
      <c r="H15" s="758">
        <v>40805</v>
      </c>
      <c r="I15" s="758">
        <v>42904</v>
      </c>
      <c r="J15" s="758">
        <v>40078</v>
      </c>
      <c r="K15" s="758">
        <v>32077</v>
      </c>
      <c r="L15" s="758">
        <v>33974</v>
      </c>
      <c r="M15" s="758">
        <v>33012</v>
      </c>
      <c r="N15" s="758">
        <v>30612</v>
      </c>
      <c r="O15" s="758">
        <v>26116</v>
      </c>
      <c r="P15" s="758">
        <v>22547</v>
      </c>
      <c r="Q15" s="758">
        <v>26305</v>
      </c>
      <c r="R15" s="759">
        <v>46437</v>
      </c>
      <c r="S15" s="760">
        <v>407216</v>
      </c>
      <c r="T15" s="760">
        <v>393154</v>
      </c>
      <c r="U15" s="857">
        <v>103.57671548553493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32387</v>
      </c>
      <c r="H16" s="573">
        <v>42099</v>
      </c>
      <c r="I16" s="573">
        <v>46653</v>
      </c>
      <c r="J16" s="573">
        <v>36641</v>
      </c>
      <c r="K16" s="573">
        <v>34518</v>
      </c>
      <c r="L16" s="573">
        <v>35058</v>
      </c>
      <c r="M16" s="573">
        <v>35509</v>
      </c>
      <c r="N16" s="763">
        <v>31613</v>
      </c>
      <c r="O16" s="763">
        <v>32424</v>
      </c>
      <c r="P16" s="763">
        <v>21843</v>
      </c>
      <c r="Q16" s="763">
        <v>28903</v>
      </c>
      <c r="R16" s="764">
        <v>45977</v>
      </c>
      <c r="S16" s="765">
        <v>423625</v>
      </c>
      <c r="T16" s="765">
        <v>405113</v>
      </c>
      <c r="U16" s="858">
        <v>104.56958922572221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0</v>
      </c>
      <c r="H17" s="571">
        <v>2287</v>
      </c>
      <c r="I17" s="571">
        <v>7693</v>
      </c>
      <c r="J17" s="571">
        <v>0</v>
      </c>
      <c r="K17" s="571">
        <v>0</v>
      </c>
      <c r="L17" s="571">
        <v>0</v>
      </c>
      <c r="M17" s="571">
        <v>0</v>
      </c>
      <c r="N17" s="571">
        <v>0</v>
      </c>
      <c r="O17" s="571">
        <v>0</v>
      </c>
      <c r="P17" s="571">
        <v>0</v>
      </c>
      <c r="Q17" s="571">
        <v>0</v>
      </c>
      <c r="R17" s="575">
        <v>0</v>
      </c>
      <c r="S17" s="767">
        <v>9980</v>
      </c>
      <c r="T17" s="767">
        <v>88106</v>
      </c>
      <c r="U17" s="673">
        <v>11.327264885478854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1214</v>
      </c>
      <c r="H18" s="571">
        <v>2871</v>
      </c>
      <c r="I18" s="571">
        <v>2040</v>
      </c>
      <c r="J18" s="571">
        <v>1963</v>
      </c>
      <c r="K18" s="571">
        <v>398</v>
      </c>
      <c r="L18" s="571">
        <v>3022</v>
      </c>
      <c r="M18" s="571">
        <v>4173</v>
      </c>
      <c r="N18" s="571">
        <v>6401</v>
      </c>
      <c r="O18" s="571">
        <v>3442</v>
      </c>
      <c r="P18" s="571">
        <v>1271</v>
      </c>
      <c r="Q18" s="571">
        <v>1368</v>
      </c>
      <c r="R18" s="575">
        <v>5450</v>
      </c>
      <c r="S18" s="767">
        <v>33613</v>
      </c>
      <c r="T18" s="767">
        <v>32250</v>
      </c>
      <c r="U18" s="673">
        <v>104.2263565891473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44867</v>
      </c>
      <c r="H19" s="571">
        <v>34240</v>
      </c>
      <c r="I19" s="571">
        <v>24345</v>
      </c>
      <c r="J19" s="571">
        <v>40885</v>
      </c>
      <c r="K19" s="571">
        <v>21157</v>
      </c>
      <c r="L19" s="571">
        <v>27333</v>
      </c>
      <c r="M19" s="571">
        <v>26670</v>
      </c>
      <c r="N19" s="571">
        <v>20118</v>
      </c>
      <c r="O19" s="571">
        <v>32036</v>
      </c>
      <c r="P19" s="571">
        <v>7718</v>
      </c>
      <c r="Q19" s="571">
        <v>9561</v>
      </c>
      <c r="R19" s="575">
        <v>21456</v>
      </c>
      <c r="S19" s="767">
        <v>310386</v>
      </c>
      <c r="T19" s="767">
        <v>324801</v>
      </c>
      <c r="U19" s="673">
        <v>95.561897900560652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64</v>
      </c>
      <c r="H20" s="571">
        <v>0</v>
      </c>
      <c r="I20" s="571">
        <v>0</v>
      </c>
      <c r="J20" s="571">
        <v>13</v>
      </c>
      <c r="K20" s="571">
        <v>0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11</v>
      </c>
      <c r="S20" s="767">
        <v>88</v>
      </c>
      <c r="T20" s="767">
        <v>241</v>
      </c>
      <c r="U20" s="673">
        <v>36.514522821576762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709</v>
      </c>
      <c r="H21" s="576">
        <v>700</v>
      </c>
      <c r="I21" s="576">
        <v>362</v>
      </c>
      <c r="J21" s="576">
        <v>176</v>
      </c>
      <c r="K21" s="576">
        <v>369</v>
      </c>
      <c r="L21" s="576">
        <v>1966</v>
      </c>
      <c r="M21" s="576">
        <v>322</v>
      </c>
      <c r="N21" s="576">
        <v>99</v>
      </c>
      <c r="O21" s="576">
        <v>119</v>
      </c>
      <c r="P21" s="576">
        <v>79</v>
      </c>
      <c r="Q21" s="576">
        <v>49</v>
      </c>
      <c r="R21" s="577">
        <v>292</v>
      </c>
      <c r="S21" s="770">
        <v>5242</v>
      </c>
      <c r="T21" s="770">
        <v>6218</v>
      </c>
      <c r="U21" s="857">
        <v>84.303634609199094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32828</v>
      </c>
      <c r="H22" s="772">
        <v>40952</v>
      </c>
      <c r="I22" s="772">
        <v>46844</v>
      </c>
      <c r="J22" s="772">
        <v>41895</v>
      </c>
      <c r="K22" s="772">
        <v>33216</v>
      </c>
      <c r="L22" s="772">
        <v>35731</v>
      </c>
      <c r="M22" s="773">
        <v>39468</v>
      </c>
      <c r="N22" s="773">
        <v>33859</v>
      </c>
      <c r="O22" s="773">
        <v>32010</v>
      </c>
      <c r="P22" s="773">
        <v>24324</v>
      </c>
      <c r="Q22" s="773">
        <v>28565</v>
      </c>
      <c r="R22" s="774">
        <v>49733</v>
      </c>
      <c r="S22" s="775">
        <v>439425</v>
      </c>
      <c r="T22" s="775">
        <v>415308</v>
      </c>
      <c r="U22" s="859">
        <v>105.80701551619521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0</v>
      </c>
      <c r="J23" s="772">
        <v>958</v>
      </c>
      <c r="K23" s="772">
        <v>0</v>
      </c>
      <c r="L23" s="772">
        <v>2608</v>
      </c>
      <c r="M23" s="772">
        <v>1244</v>
      </c>
      <c r="N23" s="773">
        <v>0</v>
      </c>
      <c r="O23" s="773">
        <v>0</v>
      </c>
      <c r="P23" s="773">
        <v>0</v>
      </c>
      <c r="Q23" s="773">
        <v>162</v>
      </c>
      <c r="R23" s="774">
        <v>0</v>
      </c>
      <c r="S23" s="777">
        <v>4972</v>
      </c>
      <c r="T23" s="777">
        <v>1549</v>
      </c>
      <c r="U23" s="860">
        <v>320.98127824402837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982</v>
      </c>
      <c r="H24" s="772">
        <v>1818</v>
      </c>
      <c r="I24" s="772">
        <v>986</v>
      </c>
      <c r="J24" s="772">
        <v>494</v>
      </c>
      <c r="K24" s="772">
        <v>475</v>
      </c>
      <c r="L24" s="772">
        <v>420</v>
      </c>
      <c r="M24" s="772">
        <v>528</v>
      </c>
      <c r="N24" s="773">
        <v>1202</v>
      </c>
      <c r="O24" s="773">
        <v>1006</v>
      </c>
      <c r="P24" s="773">
        <v>0</v>
      </c>
      <c r="Q24" s="773">
        <v>146</v>
      </c>
      <c r="R24" s="774">
        <v>724</v>
      </c>
      <c r="S24" s="777">
        <v>8781</v>
      </c>
      <c r="T24" s="777">
        <v>9436</v>
      </c>
      <c r="U24" s="860">
        <v>93.058499364137347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1570</v>
      </c>
      <c r="H25" s="741">
        <v>7366</v>
      </c>
      <c r="I25" s="741">
        <v>2129</v>
      </c>
      <c r="J25" s="741">
        <v>641</v>
      </c>
      <c r="K25" s="741">
        <v>700</v>
      </c>
      <c r="L25" s="741">
        <v>1529</v>
      </c>
      <c r="M25" s="741">
        <v>544</v>
      </c>
      <c r="N25" s="741">
        <v>612</v>
      </c>
      <c r="O25" s="741">
        <v>4161</v>
      </c>
      <c r="P25" s="741">
        <v>433</v>
      </c>
      <c r="Q25" s="741">
        <v>1073</v>
      </c>
      <c r="R25" s="742">
        <v>520</v>
      </c>
      <c r="S25" s="767">
        <v>21278</v>
      </c>
      <c r="T25" s="767">
        <v>22290</v>
      </c>
      <c r="U25" s="673">
        <v>95.459847465231036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154</v>
      </c>
      <c r="H26" s="741">
        <v>1288</v>
      </c>
      <c r="I26" s="741">
        <v>882</v>
      </c>
      <c r="J26" s="741">
        <v>94</v>
      </c>
      <c r="K26" s="741">
        <v>651</v>
      </c>
      <c r="L26" s="741">
        <v>679</v>
      </c>
      <c r="M26" s="741">
        <v>333</v>
      </c>
      <c r="N26" s="741">
        <v>2155</v>
      </c>
      <c r="O26" s="741">
        <v>181</v>
      </c>
      <c r="P26" s="741">
        <v>156</v>
      </c>
      <c r="Q26" s="741">
        <v>947</v>
      </c>
      <c r="R26" s="742">
        <v>841</v>
      </c>
      <c r="S26" s="767">
        <v>8361</v>
      </c>
      <c r="T26" s="767">
        <v>7108</v>
      </c>
      <c r="U26" s="673">
        <v>117.62802476083287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14663</v>
      </c>
      <c r="H27" s="741">
        <v>10813</v>
      </c>
      <c r="I27" s="741">
        <v>8730</v>
      </c>
      <c r="J27" s="741">
        <v>15996</v>
      </c>
      <c r="K27" s="741">
        <v>3107</v>
      </c>
      <c r="L27" s="741">
        <v>11573</v>
      </c>
      <c r="M27" s="741">
        <v>5609</v>
      </c>
      <c r="N27" s="741">
        <v>9388</v>
      </c>
      <c r="O27" s="741">
        <v>2075</v>
      </c>
      <c r="P27" s="741">
        <v>58</v>
      </c>
      <c r="Q27" s="741">
        <v>880</v>
      </c>
      <c r="R27" s="742">
        <v>5406</v>
      </c>
      <c r="S27" s="767">
        <v>88298</v>
      </c>
      <c r="T27" s="767">
        <v>118040</v>
      </c>
      <c r="U27" s="673">
        <v>74.803456455438834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544</v>
      </c>
      <c r="H28" s="741">
        <v>139</v>
      </c>
      <c r="I28" s="741">
        <v>168</v>
      </c>
      <c r="J28" s="741">
        <v>543</v>
      </c>
      <c r="K28" s="741">
        <v>0</v>
      </c>
      <c r="L28" s="741">
        <v>476</v>
      </c>
      <c r="M28" s="741">
        <v>4643</v>
      </c>
      <c r="N28" s="741">
        <v>841</v>
      </c>
      <c r="O28" s="741">
        <v>0</v>
      </c>
      <c r="P28" s="741">
        <v>461</v>
      </c>
      <c r="Q28" s="741">
        <v>1016</v>
      </c>
      <c r="R28" s="742">
        <v>0</v>
      </c>
      <c r="S28" s="767">
        <v>8831</v>
      </c>
      <c r="T28" s="767">
        <v>3615</v>
      </c>
      <c r="U28" s="673">
        <v>244.28769017980639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334</v>
      </c>
      <c r="H29" s="751">
        <v>0</v>
      </c>
      <c r="I29" s="751">
        <v>0</v>
      </c>
      <c r="J29" s="751">
        <v>413</v>
      </c>
      <c r="K29" s="751">
        <v>0</v>
      </c>
      <c r="L29" s="751">
        <v>0</v>
      </c>
      <c r="M29" s="751">
        <v>420</v>
      </c>
      <c r="N29" s="751">
        <v>0</v>
      </c>
      <c r="O29" s="751">
        <v>0</v>
      </c>
      <c r="P29" s="751">
        <v>327</v>
      </c>
      <c r="Q29" s="751">
        <v>0</v>
      </c>
      <c r="R29" s="752">
        <v>0</v>
      </c>
      <c r="S29" s="767">
        <v>1494</v>
      </c>
      <c r="T29" s="767">
        <v>3152</v>
      </c>
      <c r="U29" s="673">
        <v>47.398477157360411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6821</v>
      </c>
      <c r="H30" s="751">
        <v>0</v>
      </c>
      <c r="I30" s="751">
        <v>63</v>
      </c>
      <c r="J30" s="751">
        <v>0</v>
      </c>
      <c r="K30" s="751">
        <v>2082</v>
      </c>
      <c r="L30" s="751">
        <v>2748</v>
      </c>
      <c r="M30" s="751">
        <v>377</v>
      </c>
      <c r="N30" s="751">
        <v>68</v>
      </c>
      <c r="O30" s="751">
        <v>25</v>
      </c>
      <c r="P30" s="751">
        <v>0</v>
      </c>
      <c r="Q30" s="751">
        <v>709</v>
      </c>
      <c r="R30" s="752">
        <v>208</v>
      </c>
      <c r="S30" s="767">
        <v>13101</v>
      </c>
      <c r="T30" s="767">
        <v>3986</v>
      </c>
      <c r="U30" s="673">
        <v>328.67536377320624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200</v>
      </c>
      <c r="H31" s="751">
        <v>2444</v>
      </c>
      <c r="I31" s="751">
        <v>2957</v>
      </c>
      <c r="J31" s="751">
        <v>9908</v>
      </c>
      <c r="K31" s="751">
        <v>1875</v>
      </c>
      <c r="L31" s="751">
        <v>2353</v>
      </c>
      <c r="M31" s="751">
        <v>9382</v>
      </c>
      <c r="N31" s="751">
        <v>3685</v>
      </c>
      <c r="O31" s="751">
        <v>10592</v>
      </c>
      <c r="P31" s="751">
        <v>1206</v>
      </c>
      <c r="Q31" s="751">
        <v>2420</v>
      </c>
      <c r="R31" s="752">
        <v>976</v>
      </c>
      <c r="S31" s="767">
        <v>47998</v>
      </c>
      <c r="T31" s="767">
        <v>34029</v>
      </c>
      <c r="U31" s="673">
        <v>141.05028064298099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0</v>
      </c>
      <c r="H32" s="751">
        <v>0</v>
      </c>
      <c r="I32" s="751">
        <v>37</v>
      </c>
      <c r="J32" s="751">
        <v>0</v>
      </c>
      <c r="K32" s="751">
        <v>0</v>
      </c>
      <c r="L32" s="751">
        <v>0</v>
      </c>
      <c r="M32" s="751">
        <v>227</v>
      </c>
      <c r="N32" s="751">
        <v>0</v>
      </c>
      <c r="O32" s="751">
        <v>0</v>
      </c>
      <c r="P32" s="751">
        <v>23</v>
      </c>
      <c r="Q32" s="751">
        <v>0</v>
      </c>
      <c r="R32" s="752">
        <v>0</v>
      </c>
      <c r="S32" s="767">
        <v>287</v>
      </c>
      <c r="T32" s="767">
        <v>2587</v>
      </c>
      <c r="U32" s="673">
        <v>11.093931194433706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229</v>
      </c>
      <c r="H33" s="751">
        <v>0</v>
      </c>
      <c r="I33" s="751">
        <v>295</v>
      </c>
      <c r="J33" s="751">
        <v>750</v>
      </c>
      <c r="K33" s="751">
        <v>0</v>
      </c>
      <c r="L33" s="751">
        <v>0</v>
      </c>
      <c r="M33" s="751">
        <v>0</v>
      </c>
      <c r="N33" s="751">
        <v>0</v>
      </c>
      <c r="O33" s="751">
        <v>0</v>
      </c>
      <c r="P33" s="751">
        <v>0</v>
      </c>
      <c r="Q33" s="751">
        <v>0</v>
      </c>
      <c r="R33" s="752">
        <v>68</v>
      </c>
      <c r="S33" s="767">
        <v>1342</v>
      </c>
      <c r="T33" s="767">
        <v>3413</v>
      </c>
      <c r="U33" s="673">
        <v>39.32024611778494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114</v>
      </c>
      <c r="H34" s="751">
        <v>1194</v>
      </c>
      <c r="I34" s="751">
        <v>621</v>
      </c>
      <c r="J34" s="751">
        <v>531</v>
      </c>
      <c r="K34" s="751">
        <v>1045</v>
      </c>
      <c r="L34" s="751">
        <v>159</v>
      </c>
      <c r="M34" s="751">
        <v>303</v>
      </c>
      <c r="N34" s="751">
        <v>3721</v>
      </c>
      <c r="O34" s="751">
        <v>588</v>
      </c>
      <c r="P34" s="751">
        <v>283</v>
      </c>
      <c r="Q34" s="751">
        <v>0</v>
      </c>
      <c r="R34" s="752">
        <v>381</v>
      </c>
      <c r="S34" s="767">
        <v>8940</v>
      </c>
      <c r="T34" s="767">
        <v>14059</v>
      </c>
      <c r="U34" s="673">
        <v>63.589159968703321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1509</v>
      </c>
      <c r="H35" s="751">
        <v>6321</v>
      </c>
      <c r="I35" s="751">
        <v>11139</v>
      </c>
      <c r="J35" s="751">
        <v>5068</v>
      </c>
      <c r="K35" s="751">
        <v>9373</v>
      </c>
      <c r="L35" s="751">
        <v>3185</v>
      </c>
      <c r="M35" s="751">
        <v>1100</v>
      </c>
      <c r="N35" s="751">
        <v>276</v>
      </c>
      <c r="O35" s="751">
        <v>122</v>
      </c>
      <c r="P35" s="751">
        <v>1633</v>
      </c>
      <c r="Q35" s="751">
        <v>1576</v>
      </c>
      <c r="R35" s="752">
        <v>2934</v>
      </c>
      <c r="S35" s="767">
        <v>44236</v>
      </c>
      <c r="T35" s="767">
        <v>23310</v>
      </c>
      <c r="U35" s="673">
        <v>189.77262977262976</v>
      </c>
    </row>
    <row r="36" spans="2:21" ht="20.25" customHeight="1" x14ac:dyDescent="0.2">
      <c r="B36" s="998"/>
      <c r="C36" s="736"/>
      <c r="D36" s="744"/>
      <c r="E36" s="779" t="s">
        <v>140</v>
      </c>
      <c r="F36" s="749"/>
      <c r="G36" s="750">
        <v>10152</v>
      </c>
      <c r="H36" s="751">
        <v>4730</v>
      </c>
      <c r="I36" s="751">
        <v>3132</v>
      </c>
      <c r="J36" s="751">
        <v>1741</v>
      </c>
      <c r="K36" s="751">
        <v>207</v>
      </c>
      <c r="L36" s="751">
        <v>3714</v>
      </c>
      <c r="M36" s="751">
        <v>1239</v>
      </c>
      <c r="N36" s="751">
        <v>1274</v>
      </c>
      <c r="O36" s="751">
        <v>1967</v>
      </c>
      <c r="P36" s="751">
        <v>1608</v>
      </c>
      <c r="Q36" s="751">
        <v>405</v>
      </c>
      <c r="R36" s="752">
        <v>8899</v>
      </c>
      <c r="S36" s="767">
        <v>39068</v>
      </c>
      <c r="T36" s="767">
        <v>135098</v>
      </c>
      <c r="U36" s="673">
        <v>28.918266739700073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8776</v>
      </c>
      <c r="H37" s="751">
        <v>1971</v>
      </c>
      <c r="I37" s="751">
        <v>595</v>
      </c>
      <c r="J37" s="751">
        <v>206</v>
      </c>
      <c r="K37" s="751">
        <v>3493</v>
      </c>
      <c r="L37" s="751">
        <v>1564</v>
      </c>
      <c r="M37" s="751">
        <v>804</v>
      </c>
      <c r="N37" s="751">
        <v>1045</v>
      </c>
      <c r="O37" s="751">
        <v>11647</v>
      </c>
      <c r="P37" s="751">
        <v>382</v>
      </c>
      <c r="Q37" s="751">
        <v>1982</v>
      </c>
      <c r="R37" s="752">
        <v>957</v>
      </c>
      <c r="S37" s="767">
        <v>33422</v>
      </c>
      <c r="T37" s="767">
        <v>38880</v>
      </c>
      <c r="U37" s="673">
        <v>85.961934156378604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83</v>
      </c>
      <c r="H38" s="751">
        <v>1263</v>
      </c>
      <c r="I38" s="751">
        <v>2515</v>
      </c>
      <c r="J38" s="751">
        <v>383</v>
      </c>
      <c r="K38" s="751">
        <v>218</v>
      </c>
      <c r="L38" s="751">
        <v>574</v>
      </c>
      <c r="M38" s="751">
        <v>453</v>
      </c>
      <c r="N38" s="751">
        <v>105</v>
      </c>
      <c r="O38" s="751">
        <v>3647</v>
      </c>
      <c r="P38" s="751">
        <v>17</v>
      </c>
      <c r="Q38" s="751">
        <v>0</v>
      </c>
      <c r="R38" s="752">
        <v>1539</v>
      </c>
      <c r="S38" s="767">
        <v>10797</v>
      </c>
      <c r="T38" s="767">
        <v>15248</v>
      </c>
      <c r="U38" s="673">
        <v>70.809286463798529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282</v>
      </c>
      <c r="H39" s="786">
        <v>1898</v>
      </c>
      <c r="I39" s="786">
        <v>0</v>
      </c>
      <c r="J39" s="786">
        <v>57</v>
      </c>
      <c r="K39" s="786">
        <v>0</v>
      </c>
      <c r="L39" s="786">
        <v>66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0</v>
      </c>
      <c r="S39" s="770">
        <v>2303</v>
      </c>
      <c r="T39" s="770">
        <v>5621</v>
      </c>
      <c r="U39" s="857">
        <v>40.971357409713576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73832</v>
      </c>
      <c r="H40" s="792">
        <v>68080</v>
      </c>
      <c r="I40" s="792">
        <v>69608</v>
      </c>
      <c r="J40" s="792">
        <v>74225</v>
      </c>
      <c r="K40" s="792">
        <v>50333</v>
      </c>
      <c r="L40" s="792">
        <v>62403</v>
      </c>
      <c r="M40" s="792">
        <v>60959</v>
      </c>
      <c r="N40" s="792">
        <v>53099</v>
      </c>
      <c r="O40" s="792">
        <v>61807</v>
      </c>
      <c r="P40" s="792">
        <v>28964</v>
      </c>
      <c r="Q40" s="792">
        <v>36480</v>
      </c>
      <c r="R40" s="793">
        <v>68080</v>
      </c>
      <c r="S40" s="794">
        <v>707870</v>
      </c>
      <c r="T40" s="794">
        <v>700784</v>
      </c>
      <c r="U40" s="861">
        <v>101.01115322267631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14336</v>
      </c>
      <c r="H41" s="797">
        <v>21871</v>
      </c>
      <c r="I41" s="797">
        <v>21109</v>
      </c>
      <c r="J41" s="797">
        <v>32194</v>
      </c>
      <c r="K41" s="797">
        <v>28054</v>
      </c>
      <c r="L41" s="797">
        <v>20534</v>
      </c>
      <c r="M41" s="797">
        <v>19035</v>
      </c>
      <c r="N41" s="797">
        <v>24584</v>
      </c>
      <c r="O41" s="797">
        <v>28251</v>
      </c>
      <c r="P41" s="797">
        <v>13276</v>
      </c>
      <c r="Q41" s="797">
        <v>16042</v>
      </c>
      <c r="R41" s="798">
        <v>36062</v>
      </c>
      <c r="S41" s="799">
        <v>275348</v>
      </c>
      <c r="T41" s="799">
        <v>274030</v>
      </c>
      <c r="U41" s="862">
        <v>100.48096923694484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10339</v>
      </c>
      <c r="H42" s="797">
        <v>15479</v>
      </c>
      <c r="I42" s="797">
        <v>6415</v>
      </c>
      <c r="J42" s="797">
        <v>4371</v>
      </c>
      <c r="K42" s="797">
        <v>2530</v>
      </c>
      <c r="L42" s="797">
        <v>9974</v>
      </c>
      <c r="M42" s="797">
        <v>8216</v>
      </c>
      <c r="N42" s="797">
        <v>1989</v>
      </c>
      <c r="O42" s="797">
        <v>5333</v>
      </c>
      <c r="P42" s="797">
        <v>2875</v>
      </c>
      <c r="Q42" s="797">
        <v>2711</v>
      </c>
      <c r="R42" s="798">
        <v>3316</v>
      </c>
      <c r="S42" s="799">
        <v>73548</v>
      </c>
      <c r="T42" s="799">
        <v>42311</v>
      </c>
      <c r="U42" s="673">
        <v>173.82713715109546</v>
      </c>
    </row>
    <row r="43" spans="2:21" ht="20.25" customHeight="1" x14ac:dyDescent="0.2">
      <c r="B43" s="998"/>
      <c r="C43" s="746" t="s">
        <v>22</v>
      </c>
      <c r="D43" s="800"/>
      <c r="E43" s="1011" t="s">
        <v>49</v>
      </c>
      <c r="F43" s="1012"/>
      <c r="G43" s="796">
        <v>916</v>
      </c>
      <c r="H43" s="797">
        <v>1395</v>
      </c>
      <c r="I43" s="797">
        <v>1363</v>
      </c>
      <c r="J43" s="797">
        <v>771</v>
      </c>
      <c r="K43" s="797">
        <v>1748</v>
      </c>
      <c r="L43" s="797">
        <v>2117</v>
      </c>
      <c r="M43" s="797">
        <v>1683</v>
      </c>
      <c r="N43" s="797">
        <v>1916</v>
      </c>
      <c r="O43" s="797">
        <v>2200</v>
      </c>
      <c r="P43" s="797">
        <v>1854</v>
      </c>
      <c r="Q43" s="797">
        <v>1193</v>
      </c>
      <c r="R43" s="798">
        <v>1085</v>
      </c>
      <c r="S43" s="799">
        <v>18241</v>
      </c>
      <c r="T43" s="799">
        <v>36235</v>
      </c>
      <c r="U43" s="673">
        <v>50.340830688560786</v>
      </c>
    </row>
    <row r="44" spans="2:21" ht="20.25" customHeight="1" x14ac:dyDescent="0.2">
      <c r="B44" s="998"/>
      <c r="C44" s="736"/>
      <c r="D44" s="800"/>
      <c r="E44" s="1011" t="s">
        <v>50</v>
      </c>
      <c r="F44" s="1012"/>
      <c r="G44" s="796">
        <v>1117</v>
      </c>
      <c r="H44" s="797">
        <v>2001</v>
      </c>
      <c r="I44" s="797">
        <v>4195</v>
      </c>
      <c r="J44" s="797">
        <v>1503</v>
      </c>
      <c r="K44" s="797">
        <v>622</v>
      </c>
      <c r="L44" s="797">
        <v>5642</v>
      </c>
      <c r="M44" s="797">
        <v>791</v>
      </c>
      <c r="N44" s="797">
        <v>1159</v>
      </c>
      <c r="O44" s="797">
        <v>2113</v>
      </c>
      <c r="P44" s="797">
        <v>702</v>
      </c>
      <c r="Q44" s="797">
        <v>1486</v>
      </c>
      <c r="R44" s="798">
        <v>2206</v>
      </c>
      <c r="S44" s="799">
        <v>23537</v>
      </c>
      <c r="T44" s="799">
        <v>23771</v>
      </c>
      <c r="U44" s="673">
        <v>99.015607252534593</v>
      </c>
    </row>
    <row r="45" spans="2:21" ht="20.25" customHeight="1" x14ac:dyDescent="0.2">
      <c r="B45" s="998"/>
      <c r="C45" s="1013"/>
      <c r="D45" s="800"/>
      <c r="E45" s="1011" t="s">
        <v>51</v>
      </c>
      <c r="F45" s="1012"/>
      <c r="G45" s="796">
        <v>814</v>
      </c>
      <c r="H45" s="797">
        <v>611</v>
      </c>
      <c r="I45" s="797">
        <v>1849</v>
      </c>
      <c r="J45" s="797">
        <v>225</v>
      </c>
      <c r="K45" s="797">
        <v>1091</v>
      </c>
      <c r="L45" s="797">
        <v>1214</v>
      </c>
      <c r="M45" s="797">
        <v>560</v>
      </c>
      <c r="N45" s="797">
        <v>914</v>
      </c>
      <c r="O45" s="797">
        <v>1721</v>
      </c>
      <c r="P45" s="797">
        <v>35</v>
      </c>
      <c r="Q45" s="797">
        <v>117</v>
      </c>
      <c r="R45" s="798">
        <v>1151</v>
      </c>
      <c r="S45" s="799">
        <v>10302</v>
      </c>
      <c r="T45" s="799">
        <v>18944</v>
      </c>
      <c r="U45" s="673">
        <v>54.38133445945946</v>
      </c>
    </row>
    <row r="46" spans="2:21" ht="20.25" customHeight="1" x14ac:dyDescent="0.2">
      <c r="B46" s="998"/>
      <c r="C46" s="1013"/>
      <c r="D46" s="800"/>
      <c r="E46" s="1011" t="s">
        <v>52</v>
      </c>
      <c r="F46" s="1012"/>
      <c r="G46" s="796">
        <v>3225</v>
      </c>
      <c r="H46" s="797">
        <v>8603</v>
      </c>
      <c r="I46" s="797">
        <v>6071</v>
      </c>
      <c r="J46" s="797">
        <v>5697</v>
      </c>
      <c r="K46" s="797">
        <v>3567</v>
      </c>
      <c r="L46" s="797">
        <v>4701</v>
      </c>
      <c r="M46" s="797">
        <v>6541</v>
      </c>
      <c r="N46" s="797">
        <v>6396</v>
      </c>
      <c r="O46" s="797">
        <v>9217</v>
      </c>
      <c r="P46" s="797">
        <v>3171</v>
      </c>
      <c r="Q46" s="797">
        <v>4217</v>
      </c>
      <c r="R46" s="798">
        <v>5780</v>
      </c>
      <c r="S46" s="799">
        <v>67186</v>
      </c>
      <c r="T46" s="799">
        <v>62999</v>
      </c>
      <c r="U46" s="673">
        <v>106.64613724027365</v>
      </c>
    </row>
    <row r="47" spans="2:21" ht="20.25" customHeight="1" x14ac:dyDescent="0.2">
      <c r="B47" s="998"/>
      <c r="C47" s="1013"/>
      <c r="D47" s="800"/>
      <c r="E47" s="1034" t="s">
        <v>118</v>
      </c>
      <c r="F47" s="1035"/>
      <c r="G47" s="801">
        <v>14400</v>
      </c>
      <c r="H47" s="802">
        <v>1578</v>
      </c>
      <c r="I47" s="802">
        <v>1331</v>
      </c>
      <c r="J47" s="802">
        <v>3333</v>
      </c>
      <c r="K47" s="802">
        <v>1574</v>
      </c>
      <c r="L47" s="802">
        <v>2779</v>
      </c>
      <c r="M47" s="802">
        <v>1117</v>
      </c>
      <c r="N47" s="802">
        <v>981</v>
      </c>
      <c r="O47" s="802">
        <v>985</v>
      </c>
      <c r="P47" s="802">
        <v>1390</v>
      </c>
      <c r="Q47" s="802">
        <v>983</v>
      </c>
      <c r="R47" s="803">
        <v>1115</v>
      </c>
      <c r="S47" s="799">
        <v>31566</v>
      </c>
      <c r="T47" s="799">
        <v>34701</v>
      </c>
      <c r="U47" s="863">
        <v>90.965678222529618</v>
      </c>
    </row>
    <row r="48" spans="2:21" ht="20.25" customHeight="1" x14ac:dyDescent="0.2">
      <c r="B48" s="998"/>
      <c r="C48" s="1013"/>
      <c r="D48" s="804"/>
      <c r="E48" s="1034" t="s">
        <v>161</v>
      </c>
      <c r="F48" s="1035"/>
      <c r="G48" s="805">
        <v>10341</v>
      </c>
      <c r="H48" s="806">
        <v>4344</v>
      </c>
      <c r="I48" s="806">
        <v>17733</v>
      </c>
      <c r="J48" s="806">
        <v>13465</v>
      </c>
      <c r="K48" s="806">
        <v>5070</v>
      </c>
      <c r="L48" s="806">
        <v>10132</v>
      </c>
      <c r="M48" s="806">
        <v>14380</v>
      </c>
      <c r="N48" s="806">
        <v>9134</v>
      </c>
      <c r="O48" s="806">
        <v>8135</v>
      </c>
      <c r="P48" s="806">
        <v>3488</v>
      </c>
      <c r="Q48" s="806">
        <v>4472</v>
      </c>
      <c r="R48" s="807">
        <v>8962</v>
      </c>
      <c r="S48" s="799">
        <v>109656</v>
      </c>
      <c r="T48" s="799">
        <v>115914</v>
      </c>
      <c r="U48" s="863">
        <v>94.601169832807088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18344</v>
      </c>
      <c r="H49" s="809">
        <v>12198</v>
      </c>
      <c r="I49" s="809">
        <v>9542</v>
      </c>
      <c r="J49" s="809">
        <v>12666</v>
      </c>
      <c r="K49" s="809">
        <v>6077</v>
      </c>
      <c r="L49" s="809">
        <v>5310</v>
      </c>
      <c r="M49" s="809">
        <v>8636</v>
      </c>
      <c r="N49" s="809">
        <v>6026</v>
      </c>
      <c r="O49" s="809">
        <v>3852</v>
      </c>
      <c r="P49" s="809">
        <v>2173</v>
      </c>
      <c r="Q49" s="809">
        <v>5259</v>
      </c>
      <c r="R49" s="810">
        <v>8403</v>
      </c>
      <c r="S49" s="811">
        <v>98486</v>
      </c>
      <c r="T49" s="811">
        <v>91879</v>
      </c>
      <c r="U49" s="864">
        <v>107.1909794403509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5409</v>
      </c>
      <c r="H50" s="816">
        <v>14117</v>
      </c>
      <c r="I50" s="816">
        <v>11485</v>
      </c>
      <c r="J50" s="816">
        <v>5453</v>
      </c>
      <c r="K50" s="816">
        <v>6109</v>
      </c>
      <c r="L50" s="816">
        <v>4976</v>
      </c>
      <c r="M50" s="816">
        <v>5715</v>
      </c>
      <c r="N50" s="817">
        <v>5132</v>
      </c>
      <c r="O50" s="817">
        <v>6214</v>
      </c>
      <c r="P50" s="817">
        <v>1947</v>
      </c>
      <c r="Q50" s="817">
        <v>3401</v>
      </c>
      <c r="R50" s="818">
        <v>5106</v>
      </c>
      <c r="S50" s="819">
        <v>75064</v>
      </c>
      <c r="T50" s="819">
        <v>155945</v>
      </c>
      <c r="U50" s="865">
        <v>48.134919362595788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255.61612903225807</v>
      </c>
      <c r="H51" s="821">
        <v>212.94559585492229</v>
      </c>
      <c r="I51" s="821">
        <v>201.72388059701493</v>
      </c>
      <c r="J51" s="821">
        <v>215.34594594594594</v>
      </c>
      <c r="K51" s="821">
        <v>160.80341880341879</v>
      </c>
      <c r="L51" s="821">
        <v>178.72413793103448</v>
      </c>
      <c r="M51" s="821">
        <v>186.76190476190476</v>
      </c>
      <c r="N51" s="821">
        <v>187.84193548387097</v>
      </c>
      <c r="O51" s="821">
        <v>222.29084967320262</v>
      </c>
      <c r="P51" s="821">
        <v>137.99553571428572</v>
      </c>
      <c r="Q51" s="821">
        <v>137.52068965517242</v>
      </c>
      <c r="R51" s="822">
        <v>177.20581113801452</v>
      </c>
      <c r="S51" s="823">
        <v>191.14599609375</v>
      </c>
      <c r="T51" s="823">
        <v>220.29544870146566</v>
      </c>
      <c r="U51" s="862">
        <v>86.768018686024845</v>
      </c>
    </row>
    <row r="52" spans="2:21" ht="24.75" customHeight="1" thickBot="1" x14ac:dyDescent="0.25">
      <c r="B52" s="999"/>
      <c r="C52" s="1031" t="s">
        <v>55</v>
      </c>
      <c r="D52" s="1031"/>
      <c r="E52" s="1031"/>
      <c r="F52" s="1032"/>
      <c r="G52" s="824">
        <v>18.320086823740237</v>
      </c>
      <c r="H52" s="825">
        <v>17.660449894765016</v>
      </c>
      <c r="I52" s="825">
        <v>18.809095729594418</v>
      </c>
      <c r="J52" s="825">
        <v>17.396345289791409</v>
      </c>
      <c r="K52" s="825">
        <v>20.272190921654087</v>
      </c>
      <c r="L52" s="825">
        <v>17.379406046394276</v>
      </c>
      <c r="M52" s="825">
        <v>16.723625401205869</v>
      </c>
      <c r="N52" s="825">
        <v>18.525115488313784</v>
      </c>
      <c r="O52" s="825">
        <v>14.24629158642184</v>
      </c>
      <c r="P52" s="825">
        <v>17.939083174274529</v>
      </c>
      <c r="Q52" s="825">
        <v>16.638499536119959</v>
      </c>
      <c r="R52" s="826">
        <v>17.447872543929165</v>
      </c>
      <c r="S52" s="827">
        <v>17.610384783391705</v>
      </c>
      <c r="T52" s="827">
        <v>16.909205828214056</v>
      </c>
      <c r="U52" s="866">
        <v>104.14672907942068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103819</v>
      </c>
      <c r="H53" s="832">
        <v>245744</v>
      </c>
      <c r="I53" s="832">
        <v>120158</v>
      </c>
      <c r="J53" s="832">
        <v>118557</v>
      </c>
      <c r="K53" s="832">
        <v>105829</v>
      </c>
      <c r="L53" s="832">
        <v>115397</v>
      </c>
      <c r="M53" s="832">
        <v>140218</v>
      </c>
      <c r="N53" s="832">
        <v>149645</v>
      </c>
      <c r="O53" s="832">
        <v>119335</v>
      </c>
      <c r="P53" s="832">
        <v>142022</v>
      </c>
      <c r="Q53" s="832">
        <v>97874</v>
      </c>
      <c r="R53" s="833">
        <v>99130</v>
      </c>
      <c r="S53" s="834">
        <v>1557728</v>
      </c>
      <c r="T53" s="834">
        <v>1361641</v>
      </c>
      <c r="U53" s="862">
        <v>114.4007855227626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89647</v>
      </c>
      <c r="H54" s="839">
        <v>114640</v>
      </c>
      <c r="I54" s="839">
        <v>149940</v>
      </c>
      <c r="J54" s="839">
        <v>99019</v>
      </c>
      <c r="K54" s="839">
        <v>85954</v>
      </c>
      <c r="L54" s="839">
        <v>107515</v>
      </c>
      <c r="M54" s="839">
        <v>89248</v>
      </c>
      <c r="N54" s="839">
        <v>109864</v>
      </c>
      <c r="O54" s="839">
        <v>83847</v>
      </c>
      <c r="P54" s="839">
        <v>75967</v>
      </c>
      <c r="Q54" s="839">
        <v>77043</v>
      </c>
      <c r="R54" s="840">
        <v>123803</v>
      </c>
      <c r="S54" s="841">
        <v>1206487</v>
      </c>
      <c r="T54" s="841">
        <v>1412406</v>
      </c>
      <c r="U54" s="867">
        <v>85.42069348331853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272707</v>
      </c>
      <c r="H55" s="843">
        <v>442581</v>
      </c>
      <c r="I55" s="843">
        <v>351191</v>
      </c>
      <c r="J55" s="843">
        <v>297254</v>
      </c>
      <c r="K55" s="843">
        <v>248225</v>
      </c>
      <c r="L55" s="843">
        <v>290291</v>
      </c>
      <c r="M55" s="843">
        <v>296140</v>
      </c>
      <c r="N55" s="843">
        <v>317740</v>
      </c>
      <c r="O55" s="843">
        <v>271203</v>
      </c>
      <c r="P55" s="843">
        <v>248900</v>
      </c>
      <c r="Q55" s="843">
        <v>214798</v>
      </c>
      <c r="R55" s="844">
        <v>296119</v>
      </c>
      <c r="S55" s="845">
        <v>3547149</v>
      </c>
      <c r="T55" s="846">
        <v>3630776</v>
      </c>
      <c r="U55" s="868">
        <v>97.69671827730491</v>
      </c>
    </row>
    <row r="56" spans="2:21" ht="24.75" customHeight="1" thickBot="1" x14ac:dyDescent="0.25">
      <c r="B56" s="995" t="s">
        <v>62</v>
      </c>
      <c r="C56" s="1033"/>
      <c r="D56" s="847"/>
      <c r="E56" s="848" t="s">
        <v>63</v>
      </c>
      <c r="F56" s="849"/>
      <c r="G56" s="850">
        <v>11608829</v>
      </c>
      <c r="H56" s="851">
        <v>10538462</v>
      </c>
      <c r="I56" s="851">
        <v>12213769</v>
      </c>
      <c r="J56" s="851">
        <v>11402651</v>
      </c>
      <c r="K56" s="851">
        <v>11011963</v>
      </c>
      <c r="L56" s="851">
        <v>10745230</v>
      </c>
      <c r="M56" s="851">
        <v>10913008</v>
      </c>
      <c r="N56" s="851">
        <v>10737429</v>
      </c>
      <c r="O56" s="851">
        <v>10285597</v>
      </c>
      <c r="P56" s="851">
        <v>9245008</v>
      </c>
      <c r="Q56" s="851">
        <v>10227534</v>
      </c>
      <c r="R56" s="852">
        <v>10494612</v>
      </c>
      <c r="S56" s="853">
        <v>129424092</v>
      </c>
      <c r="T56" s="853">
        <v>130790921</v>
      </c>
      <c r="U56" s="869">
        <v>98.95495116209176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S4:S5"/>
    <mergeCell ref="C8:F8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E45:F45"/>
    <mergeCell ref="O4:O5"/>
    <mergeCell ref="P4:P5"/>
    <mergeCell ref="Q4:Q5"/>
    <mergeCell ref="R4:R5"/>
    <mergeCell ref="C9:F9"/>
    <mergeCell ref="E41:F41"/>
    <mergeCell ref="E42:F42"/>
    <mergeCell ref="E43:F43"/>
    <mergeCell ref="E44:F44"/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6:F46"/>
    <mergeCell ref="E47:F47"/>
    <mergeCell ref="E48:F48"/>
    <mergeCell ref="E49:F49"/>
    <mergeCell ref="C51:F51"/>
    <mergeCell ref="C45:C50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158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159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36" t="s">
        <v>160</v>
      </c>
      <c r="Q4" s="1022" t="s">
        <v>9</v>
      </c>
      <c r="R4" s="1038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37"/>
      <c r="Q5" s="1023"/>
      <c r="R5" s="1039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75224</v>
      </c>
      <c r="H6" s="716">
        <v>60789</v>
      </c>
      <c r="I6" s="716">
        <v>82281</v>
      </c>
      <c r="J6" s="716">
        <v>90653</v>
      </c>
      <c r="K6" s="716">
        <v>63254</v>
      </c>
      <c r="L6" s="716">
        <v>52679</v>
      </c>
      <c r="M6" s="716">
        <v>55827</v>
      </c>
      <c r="N6" s="716">
        <v>50397</v>
      </c>
      <c r="O6" s="716">
        <v>148075</v>
      </c>
      <c r="P6" s="716">
        <v>33080</v>
      </c>
      <c r="Q6" s="716">
        <v>59270</v>
      </c>
      <c r="R6" s="717">
        <v>85200</v>
      </c>
      <c r="S6" s="718">
        <v>856729</v>
      </c>
      <c r="T6" s="719">
        <v>926864</v>
      </c>
      <c r="U6" s="856">
        <v>92.43308619171745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106.08676030913296</v>
      </c>
      <c r="H7" s="721">
        <v>91.436779880268347</v>
      </c>
      <c r="I7" s="721">
        <v>79.682551979934345</v>
      </c>
      <c r="J7" s="721">
        <v>122.3387314439946</v>
      </c>
      <c r="K7" s="721">
        <v>69.519057458126341</v>
      </c>
      <c r="L7" s="721">
        <v>58.603197205504443</v>
      </c>
      <c r="M7" s="721">
        <v>41.894234449222182</v>
      </c>
      <c r="N7" s="721">
        <v>76.096213082080084</v>
      </c>
      <c r="O7" s="721">
        <v>202.76191649892507</v>
      </c>
      <c r="P7" s="721">
        <v>79.609173826197861</v>
      </c>
      <c r="Q7" s="721">
        <v>152.13429502810646</v>
      </c>
      <c r="R7" s="722">
        <v>108.94026186579377</v>
      </c>
      <c r="S7" s="723">
        <v>92.43308619171745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403</v>
      </c>
      <c r="H8" s="727">
        <v>318</v>
      </c>
      <c r="I8" s="727">
        <v>379</v>
      </c>
      <c r="J8" s="727">
        <v>343</v>
      </c>
      <c r="K8" s="727">
        <v>345</v>
      </c>
      <c r="L8" s="727">
        <v>354</v>
      </c>
      <c r="M8" s="727">
        <v>320</v>
      </c>
      <c r="N8" s="728">
        <v>312</v>
      </c>
      <c r="O8" s="728">
        <v>267</v>
      </c>
      <c r="P8" s="728">
        <v>186</v>
      </c>
      <c r="Q8" s="728">
        <v>248</v>
      </c>
      <c r="R8" s="729">
        <v>414</v>
      </c>
      <c r="S8" s="730">
        <v>3889</v>
      </c>
      <c r="T8" s="730">
        <v>4882</v>
      </c>
      <c r="U8" s="673">
        <v>79.65997541990987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1266191</v>
      </c>
      <c r="H9" s="732">
        <v>1127722</v>
      </c>
      <c r="I9" s="732">
        <v>1503489</v>
      </c>
      <c r="J9" s="732">
        <v>1773082</v>
      </c>
      <c r="K9" s="732">
        <v>991980</v>
      </c>
      <c r="L9" s="732">
        <v>827931</v>
      </c>
      <c r="M9" s="732">
        <v>971579</v>
      </c>
      <c r="N9" s="733">
        <v>862352</v>
      </c>
      <c r="O9" s="733">
        <v>1875203</v>
      </c>
      <c r="P9" s="733">
        <v>559817</v>
      </c>
      <c r="Q9" s="733">
        <v>910293</v>
      </c>
      <c r="R9" s="734">
        <v>1816968</v>
      </c>
      <c r="S9" s="730">
        <v>14486607</v>
      </c>
      <c r="T9" s="735">
        <v>15414976</v>
      </c>
      <c r="U9" s="857">
        <v>93.977486568905448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2910</v>
      </c>
      <c r="H10" s="741">
        <v>0</v>
      </c>
      <c r="I10" s="741">
        <v>0</v>
      </c>
      <c r="J10" s="741">
        <v>444</v>
      </c>
      <c r="K10" s="741">
        <v>31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1587</v>
      </c>
      <c r="S10" s="743">
        <v>4972</v>
      </c>
      <c r="T10" s="743">
        <v>4277</v>
      </c>
      <c r="U10" s="673">
        <v>116.24970773906944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106</v>
      </c>
      <c r="H11" s="741">
        <v>598</v>
      </c>
      <c r="I11" s="741">
        <v>269</v>
      </c>
      <c r="J11" s="741">
        <v>38</v>
      </c>
      <c r="K11" s="741">
        <v>121</v>
      </c>
      <c r="L11" s="741">
        <v>86</v>
      </c>
      <c r="M11" s="741">
        <v>1731</v>
      </c>
      <c r="N11" s="741">
        <v>892</v>
      </c>
      <c r="O11" s="741">
        <v>360</v>
      </c>
      <c r="P11" s="741">
        <v>92</v>
      </c>
      <c r="Q11" s="741">
        <v>17</v>
      </c>
      <c r="R11" s="742">
        <v>17570</v>
      </c>
      <c r="S11" s="745">
        <v>21880</v>
      </c>
      <c r="T11" s="745">
        <v>9768</v>
      </c>
      <c r="U11" s="673">
        <v>223.996723996724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3010</v>
      </c>
      <c r="H12" s="751">
        <v>2621</v>
      </c>
      <c r="I12" s="751">
        <v>9650</v>
      </c>
      <c r="J12" s="751">
        <v>8288</v>
      </c>
      <c r="K12" s="751">
        <v>480</v>
      </c>
      <c r="L12" s="751">
        <v>1628</v>
      </c>
      <c r="M12" s="751">
        <v>743</v>
      </c>
      <c r="N12" s="751">
        <v>1204</v>
      </c>
      <c r="O12" s="751">
        <v>250</v>
      </c>
      <c r="P12" s="751">
        <v>3239</v>
      </c>
      <c r="Q12" s="751">
        <v>121</v>
      </c>
      <c r="R12" s="752">
        <v>857</v>
      </c>
      <c r="S12" s="745">
        <v>32091</v>
      </c>
      <c r="T12" s="745">
        <v>79301</v>
      </c>
      <c r="U12" s="673">
        <v>40.46733332492655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14616</v>
      </c>
      <c r="H13" s="751">
        <v>10011</v>
      </c>
      <c r="I13" s="751">
        <v>22866</v>
      </c>
      <c r="J13" s="751">
        <v>39408</v>
      </c>
      <c r="K13" s="751">
        <v>24688</v>
      </c>
      <c r="L13" s="751">
        <v>10907</v>
      </c>
      <c r="M13" s="751">
        <v>15966</v>
      </c>
      <c r="N13" s="751">
        <v>8828</v>
      </c>
      <c r="O13" s="751">
        <v>43636</v>
      </c>
      <c r="P13" s="751">
        <v>9640</v>
      </c>
      <c r="Q13" s="751">
        <v>29173</v>
      </c>
      <c r="R13" s="752">
        <v>14026</v>
      </c>
      <c r="S13" s="745">
        <v>243765</v>
      </c>
      <c r="T13" s="745">
        <v>230892</v>
      </c>
      <c r="U13" s="673">
        <v>105.57533392235329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10958</v>
      </c>
      <c r="H14" s="751">
        <v>13723</v>
      </c>
      <c r="I14" s="751">
        <v>10228</v>
      </c>
      <c r="J14" s="751">
        <v>8074</v>
      </c>
      <c r="K14" s="751">
        <v>1897</v>
      </c>
      <c r="L14" s="751">
        <v>7904</v>
      </c>
      <c r="M14" s="751">
        <v>4976</v>
      </c>
      <c r="N14" s="751">
        <v>8886</v>
      </c>
      <c r="O14" s="751">
        <v>80278</v>
      </c>
      <c r="P14" s="751">
        <v>1919</v>
      </c>
      <c r="Q14" s="751">
        <v>6702</v>
      </c>
      <c r="R14" s="752">
        <v>5322</v>
      </c>
      <c r="S14" s="745">
        <v>160867</v>
      </c>
      <c r="T14" s="745">
        <v>79641</v>
      </c>
      <c r="U14" s="673">
        <v>201.9901809369546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43624</v>
      </c>
      <c r="H15" s="758">
        <v>33836</v>
      </c>
      <c r="I15" s="758">
        <v>39268</v>
      </c>
      <c r="J15" s="758">
        <v>34401</v>
      </c>
      <c r="K15" s="758">
        <v>36037</v>
      </c>
      <c r="L15" s="758">
        <v>32154</v>
      </c>
      <c r="M15" s="758">
        <v>32411</v>
      </c>
      <c r="N15" s="758">
        <v>30587</v>
      </c>
      <c r="O15" s="758">
        <v>23551</v>
      </c>
      <c r="P15" s="758">
        <v>18190</v>
      </c>
      <c r="Q15" s="758">
        <v>23257</v>
      </c>
      <c r="R15" s="759">
        <v>45838</v>
      </c>
      <c r="S15" s="760">
        <v>393154</v>
      </c>
      <c r="T15" s="760">
        <v>522985</v>
      </c>
      <c r="U15" s="857">
        <v>75.175005019264418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43491</v>
      </c>
      <c r="H16" s="573">
        <v>32630</v>
      </c>
      <c r="I16" s="573">
        <v>40217</v>
      </c>
      <c r="J16" s="573">
        <v>36989</v>
      </c>
      <c r="K16" s="573">
        <v>34088</v>
      </c>
      <c r="L16" s="573">
        <v>33939</v>
      </c>
      <c r="M16" s="573">
        <v>32143</v>
      </c>
      <c r="N16" s="763">
        <v>31387</v>
      </c>
      <c r="O16" s="763">
        <v>27608</v>
      </c>
      <c r="P16" s="763">
        <v>21023</v>
      </c>
      <c r="Q16" s="763">
        <v>24906</v>
      </c>
      <c r="R16" s="764">
        <v>46692</v>
      </c>
      <c r="S16" s="765">
        <v>405113</v>
      </c>
      <c r="T16" s="765">
        <v>517505</v>
      </c>
      <c r="U16" s="858">
        <v>78.281948966676651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2015</v>
      </c>
      <c r="H17" s="571">
        <v>1480</v>
      </c>
      <c r="I17" s="571">
        <v>6706</v>
      </c>
      <c r="J17" s="571">
        <v>0</v>
      </c>
      <c r="K17" s="571">
        <v>165</v>
      </c>
      <c r="L17" s="571">
        <v>0</v>
      </c>
      <c r="M17" s="571">
        <v>0</v>
      </c>
      <c r="N17" s="571">
        <v>0</v>
      </c>
      <c r="O17" s="571">
        <v>77740</v>
      </c>
      <c r="P17" s="571">
        <v>0</v>
      </c>
      <c r="Q17" s="571">
        <v>0</v>
      </c>
      <c r="R17" s="575">
        <v>0</v>
      </c>
      <c r="S17" s="767">
        <v>88106</v>
      </c>
      <c r="T17" s="767">
        <v>46487</v>
      </c>
      <c r="U17" s="673">
        <v>189.52825521113431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3869</v>
      </c>
      <c r="H18" s="571">
        <v>5994</v>
      </c>
      <c r="I18" s="571">
        <v>1811</v>
      </c>
      <c r="J18" s="571">
        <v>9054</v>
      </c>
      <c r="K18" s="571">
        <v>652</v>
      </c>
      <c r="L18" s="571">
        <v>363</v>
      </c>
      <c r="M18" s="571">
        <v>708</v>
      </c>
      <c r="N18" s="571">
        <v>953</v>
      </c>
      <c r="O18" s="571">
        <v>395</v>
      </c>
      <c r="P18" s="571">
        <v>334</v>
      </c>
      <c r="Q18" s="571">
        <v>4489</v>
      </c>
      <c r="R18" s="575">
        <v>3628</v>
      </c>
      <c r="S18" s="767">
        <v>32250</v>
      </c>
      <c r="T18" s="767">
        <v>39342</v>
      </c>
      <c r="U18" s="673">
        <v>81.973463474149767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24873</v>
      </c>
      <c r="H19" s="571">
        <v>20043</v>
      </c>
      <c r="I19" s="571">
        <v>33034</v>
      </c>
      <c r="J19" s="571">
        <v>44118</v>
      </c>
      <c r="K19" s="571">
        <v>27749</v>
      </c>
      <c r="L19" s="571">
        <v>17875</v>
      </c>
      <c r="M19" s="571">
        <v>22625</v>
      </c>
      <c r="N19" s="571">
        <v>17058</v>
      </c>
      <c r="O19" s="571">
        <v>42126</v>
      </c>
      <c r="P19" s="571">
        <v>11557</v>
      </c>
      <c r="Q19" s="571">
        <v>29630</v>
      </c>
      <c r="R19" s="575">
        <v>34113</v>
      </c>
      <c r="S19" s="767">
        <v>324801</v>
      </c>
      <c r="T19" s="767">
        <v>301996</v>
      </c>
      <c r="U19" s="673">
        <v>107.55142452217909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0</v>
      </c>
      <c r="H20" s="571">
        <v>66</v>
      </c>
      <c r="I20" s="571">
        <v>14</v>
      </c>
      <c r="J20" s="571">
        <v>89</v>
      </c>
      <c r="K20" s="571">
        <v>0</v>
      </c>
      <c r="L20" s="571">
        <v>12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60</v>
      </c>
      <c r="S20" s="767">
        <v>241</v>
      </c>
      <c r="T20" s="767">
        <v>91</v>
      </c>
      <c r="U20" s="673">
        <v>264.83516483516485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976</v>
      </c>
      <c r="H21" s="576">
        <v>576</v>
      </c>
      <c r="I21" s="576">
        <v>499</v>
      </c>
      <c r="J21" s="576">
        <v>403</v>
      </c>
      <c r="K21" s="576">
        <v>600</v>
      </c>
      <c r="L21" s="576">
        <v>490</v>
      </c>
      <c r="M21" s="576">
        <v>351</v>
      </c>
      <c r="N21" s="576">
        <v>999</v>
      </c>
      <c r="O21" s="576">
        <v>206</v>
      </c>
      <c r="P21" s="576">
        <v>166</v>
      </c>
      <c r="Q21" s="576">
        <v>245</v>
      </c>
      <c r="R21" s="577">
        <v>707</v>
      </c>
      <c r="S21" s="770">
        <v>6218</v>
      </c>
      <c r="T21" s="770">
        <v>21443</v>
      </c>
      <c r="U21" s="857">
        <v>28.997808142517371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44296</v>
      </c>
      <c r="H22" s="772">
        <v>37877</v>
      </c>
      <c r="I22" s="772">
        <v>41621</v>
      </c>
      <c r="J22" s="772">
        <v>36810</v>
      </c>
      <c r="K22" s="772">
        <v>35228</v>
      </c>
      <c r="L22" s="772">
        <v>33317</v>
      </c>
      <c r="M22" s="773">
        <v>33518</v>
      </c>
      <c r="N22" s="773">
        <v>32392</v>
      </c>
      <c r="O22" s="773">
        <v>27421</v>
      </c>
      <c r="P22" s="773">
        <v>18983</v>
      </c>
      <c r="Q22" s="773">
        <v>25822</v>
      </c>
      <c r="R22" s="774">
        <v>48023</v>
      </c>
      <c r="S22" s="775">
        <v>415308</v>
      </c>
      <c r="T22" s="775">
        <v>532431</v>
      </c>
      <c r="U22" s="859">
        <v>78.002220005972603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0</v>
      </c>
      <c r="J23" s="772">
        <v>1349</v>
      </c>
      <c r="K23" s="772">
        <v>0</v>
      </c>
      <c r="L23" s="772">
        <v>0</v>
      </c>
      <c r="M23" s="772">
        <v>200</v>
      </c>
      <c r="N23" s="773">
        <v>0</v>
      </c>
      <c r="O23" s="773">
        <v>0</v>
      </c>
      <c r="P23" s="773">
        <v>0</v>
      </c>
      <c r="Q23" s="773">
        <v>0</v>
      </c>
      <c r="R23" s="774">
        <v>0</v>
      </c>
      <c r="S23" s="777">
        <v>1549</v>
      </c>
      <c r="T23" s="777">
        <v>7480</v>
      </c>
      <c r="U23" s="860">
        <v>20.708556149732622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1357</v>
      </c>
      <c r="H24" s="772">
        <v>574</v>
      </c>
      <c r="I24" s="772">
        <v>148</v>
      </c>
      <c r="J24" s="772">
        <v>663</v>
      </c>
      <c r="K24" s="772">
        <v>1523</v>
      </c>
      <c r="L24" s="772">
        <v>821</v>
      </c>
      <c r="M24" s="772">
        <v>1337</v>
      </c>
      <c r="N24" s="773">
        <v>665</v>
      </c>
      <c r="O24" s="773">
        <v>323</v>
      </c>
      <c r="P24" s="773">
        <v>920</v>
      </c>
      <c r="Q24" s="773">
        <v>181</v>
      </c>
      <c r="R24" s="774">
        <v>924</v>
      </c>
      <c r="S24" s="777">
        <v>9436</v>
      </c>
      <c r="T24" s="777">
        <v>44779</v>
      </c>
      <c r="U24" s="860">
        <v>21.072377677036112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2463</v>
      </c>
      <c r="H25" s="741">
        <v>2543</v>
      </c>
      <c r="I25" s="741">
        <v>1644</v>
      </c>
      <c r="J25" s="741">
        <v>1304</v>
      </c>
      <c r="K25" s="741">
        <v>5405</v>
      </c>
      <c r="L25" s="741">
        <v>2762</v>
      </c>
      <c r="M25" s="741">
        <v>2124</v>
      </c>
      <c r="N25" s="741">
        <v>980</v>
      </c>
      <c r="O25" s="741">
        <v>2365</v>
      </c>
      <c r="P25" s="741">
        <v>292</v>
      </c>
      <c r="Q25" s="741">
        <v>27</v>
      </c>
      <c r="R25" s="742">
        <v>381</v>
      </c>
      <c r="S25" s="767">
        <v>22290</v>
      </c>
      <c r="T25" s="767">
        <v>14944</v>
      </c>
      <c r="U25" s="673">
        <v>149.15685224839402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254</v>
      </c>
      <c r="H26" s="741">
        <v>441</v>
      </c>
      <c r="I26" s="741">
        <v>569</v>
      </c>
      <c r="J26" s="741">
        <v>397</v>
      </c>
      <c r="K26" s="741">
        <v>92</v>
      </c>
      <c r="L26" s="741">
        <v>338</v>
      </c>
      <c r="M26" s="741">
        <v>755</v>
      </c>
      <c r="N26" s="741">
        <v>646</v>
      </c>
      <c r="O26" s="741">
        <v>351</v>
      </c>
      <c r="P26" s="741">
        <v>0</v>
      </c>
      <c r="Q26" s="741">
        <v>2789</v>
      </c>
      <c r="R26" s="742">
        <v>476</v>
      </c>
      <c r="S26" s="767">
        <v>7108</v>
      </c>
      <c r="T26" s="767">
        <v>6361</v>
      </c>
      <c r="U26" s="673">
        <v>111.74343656657759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2766</v>
      </c>
      <c r="H27" s="741">
        <v>3893</v>
      </c>
      <c r="I27" s="741">
        <v>14089</v>
      </c>
      <c r="J27" s="741">
        <v>26064</v>
      </c>
      <c r="K27" s="741">
        <v>4659</v>
      </c>
      <c r="L27" s="741">
        <v>6955</v>
      </c>
      <c r="M27" s="741">
        <v>2947</v>
      </c>
      <c r="N27" s="741">
        <v>2937</v>
      </c>
      <c r="O27" s="741">
        <v>30592</v>
      </c>
      <c r="P27" s="741">
        <v>833</v>
      </c>
      <c r="Q27" s="741">
        <v>20215</v>
      </c>
      <c r="R27" s="742">
        <v>2090</v>
      </c>
      <c r="S27" s="767">
        <v>118040</v>
      </c>
      <c r="T27" s="767">
        <v>55635</v>
      </c>
      <c r="U27" s="673">
        <v>212.1685989035679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38</v>
      </c>
      <c r="H28" s="741">
        <v>13</v>
      </c>
      <c r="I28" s="741">
        <v>0</v>
      </c>
      <c r="J28" s="741">
        <v>336</v>
      </c>
      <c r="K28" s="741">
        <v>301</v>
      </c>
      <c r="L28" s="741">
        <v>82</v>
      </c>
      <c r="M28" s="741">
        <v>0</v>
      </c>
      <c r="N28" s="741">
        <v>1434</v>
      </c>
      <c r="O28" s="741">
        <v>0</v>
      </c>
      <c r="P28" s="741">
        <v>72</v>
      </c>
      <c r="Q28" s="741">
        <v>1271</v>
      </c>
      <c r="R28" s="742">
        <v>68</v>
      </c>
      <c r="S28" s="767">
        <v>3615</v>
      </c>
      <c r="T28" s="767">
        <v>23420</v>
      </c>
      <c r="U28" s="673">
        <v>15.435525192143468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322</v>
      </c>
      <c r="H29" s="751">
        <v>56</v>
      </c>
      <c r="I29" s="751">
        <v>0</v>
      </c>
      <c r="J29" s="751">
        <v>0</v>
      </c>
      <c r="K29" s="751">
        <v>2102</v>
      </c>
      <c r="L29" s="751">
        <v>131</v>
      </c>
      <c r="M29" s="751">
        <v>81</v>
      </c>
      <c r="N29" s="751">
        <v>40</v>
      </c>
      <c r="O29" s="751">
        <v>420</v>
      </c>
      <c r="P29" s="751">
        <v>0</v>
      </c>
      <c r="Q29" s="751">
        <v>0</v>
      </c>
      <c r="R29" s="752">
        <v>0</v>
      </c>
      <c r="S29" s="767">
        <v>3152</v>
      </c>
      <c r="T29" s="767">
        <v>2647</v>
      </c>
      <c r="U29" s="673">
        <v>119.0782017378164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362</v>
      </c>
      <c r="H30" s="751">
        <v>305</v>
      </c>
      <c r="I30" s="751">
        <v>48</v>
      </c>
      <c r="J30" s="751">
        <v>613</v>
      </c>
      <c r="K30" s="751">
        <v>1787</v>
      </c>
      <c r="L30" s="751">
        <v>0</v>
      </c>
      <c r="M30" s="751">
        <v>0</v>
      </c>
      <c r="N30" s="751">
        <v>66</v>
      </c>
      <c r="O30" s="751">
        <v>0</v>
      </c>
      <c r="P30" s="751">
        <v>0</v>
      </c>
      <c r="Q30" s="751">
        <v>588</v>
      </c>
      <c r="R30" s="752">
        <v>217</v>
      </c>
      <c r="S30" s="767">
        <v>3986</v>
      </c>
      <c r="T30" s="767">
        <v>21108</v>
      </c>
      <c r="U30" s="673">
        <v>18.883835512601856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2712</v>
      </c>
      <c r="H31" s="751">
        <v>226</v>
      </c>
      <c r="I31" s="751">
        <v>5280</v>
      </c>
      <c r="J31" s="751">
        <v>4058</v>
      </c>
      <c r="K31" s="751">
        <v>3249</v>
      </c>
      <c r="L31" s="751">
        <v>1157</v>
      </c>
      <c r="M31" s="751">
        <v>4387</v>
      </c>
      <c r="N31" s="751">
        <v>548</v>
      </c>
      <c r="O31" s="751">
        <v>5410</v>
      </c>
      <c r="P31" s="751">
        <v>3431</v>
      </c>
      <c r="Q31" s="751">
        <v>1303</v>
      </c>
      <c r="R31" s="752">
        <v>2268</v>
      </c>
      <c r="S31" s="767">
        <v>34029</v>
      </c>
      <c r="T31" s="767">
        <v>48092</v>
      </c>
      <c r="U31" s="673">
        <v>70.758130250353489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0</v>
      </c>
      <c r="H32" s="751">
        <v>282</v>
      </c>
      <c r="I32" s="751">
        <v>205</v>
      </c>
      <c r="J32" s="751">
        <v>965</v>
      </c>
      <c r="K32" s="751">
        <v>1135</v>
      </c>
      <c r="L32" s="751">
        <v>0</v>
      </c>
      <c r="M32" s="751">
        <v>0</v>
      </c>
      <c r="N32" s="751">
        <v>0</v>
      </c>
      <c r="O32" s="751">
        <v>0</v>
      </c>
      <c r="P32" s="751">
        <v>0</v>
      </c>
      <c r="Q32" s="751">
        <v>0</v>
      </c>
      <c r="R32" s="752">
        <v>0</v>
      </c>
      <c r="S32" s="767">
        <v>2587</v>
      </c>
      <c r="T32" s="767">
        <v>520</v>
      </c>
      <c r="U32" s="673">
        <v>497.49999999999994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1270</v>
      </c>
      <c r="H33" s="751">
        <v>0</v>
      </c>
      <c r="I33" s="751">
        <v>326</v>
      </c>
      <c r="J33" s="751">
        <v>45</v>
      </c>
      <c r="K33" s="751">
        <v>0</v>
      </c>
      <c r="L33" s="751">
        <v>132</v>
      </c>
      <c r="M33" s="751">
        <v>56</v>
      </c>
      <c r="N33" s="751">
        <v>0</v>
      </c>
      <c r="O33" s="751">
        <v>1320</v>
      </c>
      <c r="P33" s="751">
        <v>264</v>
      </c>
      <c r="Q33" s="751">
        <v>0</v>
      </c>
      <c r="R33" s="752">
        <v>0</v>
      </c>
      <c r="S33" s="767">
        <v>3413</v>
      </c>
      <c r="T33" s="767">
        <v>733</v>
      </c>
      <c r="U33" s="673">
        <v>465.62073669849929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687</v>
      </c>
      <c r="H34" s="751">
        <v>1409</v>
      </c>
      <c r="I34" s="751">
        <v>3116</v>
      </c>
      <c r="J34" s="751">
        <v>385</v>
      </c>
      <c r="K34" s="751">
        <v>65</v>
      </c>
      <c r="L34" s="751">
        <v>0</v>
      </c>
      <c r="M34" s="751">
        <v>498</v>
      </c>
      <c r="N34" s="751">
        <v>318</v>
      </c>
      <c r="O34" s="751">
        <v>206</v>
      </c>
      <c r="P34" s="751">
        <v>1304</v>
      </c>
      <c r="Q34" s="751">
        <v>5106</v>
      </c>
      <c r="R34" s="752">
        <v>965</v>
      </c>
      <c r="S34" s="767">
        <v>14059</v>
      </c>
      <c r="T34" s="767">
        <v>10917</v>
      </c>
      <c r="U34" s="673">
        <v>128.78080058624164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441</v>
      </c>
      <c r="H35" s="751">
        <v>2658</v>
      </c>
      <c r="I35" s="751">
        <v>8418</v>
      </c>
      <c r="J35" s="751">
        <v>2766</v>
      </c>
      <c r="K35" s="751">
        <v>141</v>
      </c>
      <c r="L35" s="751">
        <v>218</v>
      </c>
      <c r="M35" s="751">
        <v>172</v>
      </c>
      <c r="N35" s="751">
        <v>2315</v>
      </c>
      <c r="O35" s="751">
        <v>0</v>
      </c>
      <c r="P35" s="751">
        <v>2396</v>
      </c>
      <c r="Q35" s="751">
        <v>17</v>
      </c>
      <c r="R35" s="752">
        <v>3768</v>
      </c>
      <c r="S35" s="767">
        <v>23310</v>
      </c>
      <c r="T35" s="767">
        <v>37135</v>
      </c>
      <c r="U35" s="673">
        <v>62.77097078228087</v>
      </c>
    </row>
    <row r="36" spans="2:21" ht="20.25" customHeight="1" x14ac:dyDescent="0.2">
      <c r="B36" s="998"/>
      <c r="C36" s="736"/>
      <c r="D36" s="744"/>
      <c r="E36" s="779" t="s">
        <v>140</v>
      </c>
      <c r="F36" s="749"/>
      <c r="G36" s="750">
        <v>12352</v>
      </c>
      <c r="H36" s="751">
        <v>9390</v>
      </c>
      <c r="I36" s="751">
        <v>2337</v>
      </c>
      <c r="J36" s="751">
        <v>5814</v>
      </c>
      <c r="K36" s="751">
        <v>5271</v>
      </c>
      <c r="L36" s="751">
        <v>2309</v>
      </c>
      <c r="M36" s="751">
        <v>6517</v>
      </c>
      <c r="N36" s="751">
        <v>6433</v>
      </c>
      <c r="O36" s="751">
        <v>78096</v>
      </c>
      <c r="P36" s="751">
        <v>2820</v>
      </c>
      <c r="Q36" s="751">
        <v>100</v>
      </c>
      <c r="R36" s="752">
        <v>3659</v>
      </c>
      <c r="S36" s="767">
        <v>135098</v>
      </c>
      <c r="T36" s="767">
        <v>73702</v>
      </c>
      <c r="U36" s="673">
        <v>183.30303112534259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2177</v>
      </c>
      <c r="H37" s="751">
        <v>565</v>
      </c>
      <c r="I37" s="751">
        <v>3446</v>
      </c>
      <c r="J37" s="751">
        <v>313</v>
      </c>
      <c r="K37" s="751">
        <v>2061</v>
      </c>
      <c r="L37" s="751">
        <v>4122</v>
      </c>
      <c r="M37" s="751">
        <v>2280</v>
      </c>
      <c r="N37" s="751">
        <v>1092</v>
      </c>
      <c r="O37" s="751">
        <v>987</v>
      </c>
      <c r="P37" s="751">
        <v>611</v>
      </c>
      <c r="Q37" s="751">
        <v>1851</v>
      </c>
      <c r="R37" s="752">
        <v>19375</v>
      </c>
      <c r="S37" s="767">
        <v>38880</v>
      </c>
      <c r="T37" s="767">
        <v>30696</v>
      </c>
      <c r="U37" s="673">
        <v>126.66145426114153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1904</v>
      </c>
      <c r="H38" s="751">
        <v>86</v>
      </c>
      <c r="I38" s="751">
        <v>866</v>
      </c>
      <c r="J38" s="751">
        <v>8036</v>
      </c>
      <c r="K38" s="751">
        <v>235</v>
      </c>
      <c r="L38" s="751">
        <v>221</v>
      </c>
      <c r="M38" s="751">
        <v>165</v>
      </c>
      <c r="N38" s="751">
        <v>340</v>
      </c>
      <c r="O38" s="751">
        <v>61</v>
      </c>
      <c r="P38" s="751">
        <v>1125</v>
      </c>
      <c r="Q38" s="751">
        <v>0</v>
      </c>
      <c r="R38" s="752">
        <v>2209</v>
      </c>
      <c r="S38" s="767">
        <v>15248</v>
      </c>
      <c r="T38" s="767">
        <v>11149</v>
      </c>
      <c r="U38" s="673">
        <v>136.76562920441296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1823</v>
      </c>
      <c r="H39" s="786">
        <v>471</v>
      </c>
      <c r="I39" s="786">
        <v>168</v>
      </c>
      <c r="J39" s="786">
        <v>735</v>
      </c>
      <c r="K39" s="786">
        <v>0</v>
      </c>
      <c r="L39" s="786">
        <v>114</v>
      </c>
      <c r="M39" s="786">
        <v>790</v>
      </c>
      <c r="N39" s="786">
        <v>191</v>
      </c>
      <c r="O39" s="786">
        <v>523</v>
      </c>
      <c r="P39" s="786">
        <v>29</v>
      </c>
      <c r="Q39" s="786">
        <v>0</v>
      </c>
      <c r="R39" s="787">
        <v>777</v>
      </c>
      <c r="S39" s="770">
        <v>5621</v>
      </c>
      <c r="T39" s="770">
        <v>5115</v>
      </c>
      <c r="U39" s="857">
        <v>109.89247311827957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67798</v>
      </c>
      <c r="H40" s="792">
        <v>57062</v>
      </c>
      <c r="I40" s="792">
        <v>77708</v>
      </c>
      <c r="J40" s="792">
        <v>77734</v>
      </c>
      <c r="K40" s="792">
        <v>55339</v>
      </c>
      <c r="L40" s="792">
        <v>43932</v>
      </c>
      <c r="M40" s="792">
        <v>50382</v>
      </c>
      <c r="N40" s="792">
        <v>47572</v>
      </c>
      <c r="O40" s="792">
        <v>67221</v>
      </c>
      <c r="P40" s="792">
        <v>29404</v>
      </c>
      <c r="Q40" s="792">
        <v>47456</v>
      </c>
      <c r="R40" s="793">
        <v>79176</v>
      </c>
      <c r="S40" s="794">
        <v>700784</v>
      </c>
      <c r="T40" s="794">
        <v>832177</v>
      </c>
      <c r="U40" s="861">
        <v>84.210931087977684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38556</v>
      </c>
      <c r="H41" s="797">
        <v>27947</v>
      </c>
      <c r="I41" s="797">
        <v>22941</v>
      </c>
      <c r="J41" s="797">
        <v>27161</v>
      </c>
      <c r="K41" s="797">
        <v>19645</v>
      </c>
      <c r="L41" s="797">
        <v>12766</v>
      </c>
      <c r="M41" s="797">
        <v>21628</v>
      </c>
      <c r="N41" s="797">
        <v>18168</v>
      </c>
      <c r="O41" s="797">
        <v>22004</v>
      </c>
      <c r="P41" s="797">
        <v>8979</v>
      </c>
      <c r="Q41" s="797">
        <v>16650</v>
      </c>
      <c r="R41" s="798">
        <v>37585</v>
      </c>
      <c r="S41" s="799">
        <v>274030</v>
      </c>
      <c r="T41" s="799">
        <v>379741</v>
      </c>
      <c r="U41" s="862">
        <v>72.162342227992241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1813</v>
      </c>
      <c r="H42" s="797">
        <v>1896</v>
      </c>
      <c r="I42" s="797">
        <v>6247</v>
      </c>
      <c r="J42" s="797">
        <v>3293</v>
      </c>
      <c r="K42" s="797">
        <v>4774</v>
      </c>
      <c r="L42" s="797">
        <v>2577</v>
      </c>
      <c r="M42" s="797">
        <v>5613</v>
      </c>
      <c r="N42" s="797">
        <v>4675</v>
      </c>
      <c r="O42" s="797">
        <v>804</v>
      </c>
      <c r="P42" s="797">
        <v>2923</v>
      </c>
      <c r="Q42" s="797">
        <v>2144</v>
      </c>
      <c r="R42" s="798">
        <v>5552</v>
      </c>
      <c r="S42" s="799">
        <v>42311</v>
      </c>
      <c r="T42" s="799">
        <v>74163</v>
      </c>
      <c r="U42" s="673">
        <v>57.051359842509065</v>
      </c>
    </row>
    <row r="43" spans="2:21" ht="20.25" customHeight="1" x14ac:dyDescent="0.2">
      <c r="B43" s="998"/>
      <c r="C43" s="746" t="s">
        <v>22</v>
      </c>
      <c r="D43" s="800"/>
      <c r="E43" s="1011" t="s">
        <v>49</v>
      </c>
      <c r="F43" s="1012"/>
      <c r="G43" s="796">
        <v>2562</v>
      </c>
      <c r="H43" s="797">
        <v>2640</v>
      </c>
      <c r="I43" s="797">
        <v>13917</v>
      </c>
      <c r="J43" s="797">
        <v>903</v>
      </c>
      <c r="K43" s="797">
        <v>2890</v>
      </c>
      <c r="L43" s="797">
        <v>1360</v>
      </c>
      <c r="M43" s="797">
        <v>1589</v>
      </c>
      <c r="N43" s="797">
        <v>932</v>
      </c>
      <c r="O43" s="797">
        <v>1257</v>
      </c>
      <c r="P43" s="797">
        <v>4697</v>
      </c>
      <c r="Q43" s="797">
        <v>2205</v>
      </c>
      <c r="R43" s="798">
        <v>1283</v>
      </c>
      <c r="S43" s="799">
        <v>36235</v>
      </c>
      <c r="T43" s="799">
        <v>24919</v>
      </c>
      <c r="U43" s="673">
        <v>145.41113206789998</v>
      </c>
    </row>
    <row r="44" spans="2:21" ht="20.25" customHeight="1" x14ac:dyDescent="0.2">
      <c r="B44" s="998"/>
      <c r="C44" s="736"/>
      <c r="D44" s="800"/>
      <c r="E44" s="1011" t="s">
        <v>50</v>
      </c>
      <c r="F44" s="1012"/>
      <c r="G44" s="796">
        <v>2964</v>
      </c>
      <c r="H44" s="797">
        <v>1999</v>
      </c>
      <c r="I44" s="797">
        <v>3061</v>
      </c>
      <c r="J44" s="797">
        <v>1998</v>
      </c>
      <c r="K44" s="797">
        <v>1292</v>
      </c>
      <c r="L44" s="797">
        <v>1473</v>
      </c>
      <c r="M44" s="797">
        <v>3534</v>
      </c>
      <c r="N44" s="797">
        <v>2403</v>
      </c>
      <c r="O44" s="797">
        <v>972</v>
      </c>
      <c r="P44" s="797">
        <v>239</v>
      </c>
      <c r="Q44" s="797">
        <v>1586</v>
      </c>
      <c r="R44" s="798">
        <v>2250</v>
      </c>
      <c r="S44" s="799">
        <v>23771</v>
      </c>
      <c r="T44" s="799">
        <v>23142</v>
      </c>
      <c r="U44" s="673">
        <v>102.71800190130497</v>
      </c>
    </row>
    <row r="45" spans="2:21" ht="20.25" customHeight="1" x14ac:dyDescent="0.2">
      <c r="B45" s="998"/>
      <c r="C45" s="1013"/>
      <c r="D45" s="800"/>
      <c r="E45" s="1011" t="s">
        <v>51</v>
      </c>
      <c r="F45" s="1012"/>
      <c r="G45" s="796">
        <v>2676</v>
      </c>
      <c r="H45" s="797">
        <v>1185</v>
      </c>
      <c r="I45" s="797">
        <v>8291</v>
      </c>
      <c r="J45" s="797">
        <v>1170</v>
      </c>
      <c r="K45" s="797">
        <v>1336</v>
      </c>
      <c r="L45" s="797">
        <v>932</v>
      </c>
      <c r="M45" s="797">
        <v>460</v>
      </c>
      <c r="N45" s="797">
        <v>649</v>
      </c>
      <c r="O45" s="797">
        <v>488</v>
      </c>
      <c r="P45" s="797">
        <v>633</v>
      </c>
      <c r="Q45" s="797">
        <v>591</v>
      </c>
      <c r="R45" s="798">
        <v>533</v>
      </c>
      <c r="S45" s="799">
        <v>18944</v>
      </c>
      <c r="T45" s="799">
        <v>15121</v>
      </c>
      <c r="U45" s="673">
        <v>125.28271939686529</v>
      </c>
    </row>
    <row r="46" spans="2:21" ht="20.25" customHeight="1" x14ac:dyDescent="0.2">
      <c r="B46" s="998"/>
      <c r="C46" s="1013"/>
      <c r="D46" s="800"/>
      <c r="E46" s="1011" t="s">
        <v>52</v>
      </c>
      <c r="F46" s="1012"/>
      <c r="G46" s="796">
        <v>5191</v>
      </c>
      <c r="H46" s="797">
        <v>5490</v>
      </c>
      <c r="I46" s="797">
        <v>4588</v>
      </c>
      <c r="J46" s="797">
        <v>4227</v>
      </c>
      <c r="K46" s="797">
        <v>6510</v>
      </c>
      <c r="L46" s="797">
        <v>6619</v>
      </c>
      <c r="M46" s="797">
        <v>5179</v>
      </c>
      <c r="N46" s="797">
        <v>3748</v>
      </c>
      <c r="O46" s="797">
        <v>2791</v>
      </c>
      <c r="P46" s="797">
        <v>1995</v>
      </c>
      <c r="Q46" s="797">
        <v>7149</v>
      </c>
      <c r="R46" s="798">
        <v>9512</v>
      </c>
      <c r="S46" s="799">
        <v>62999</v>
      </c>
      <c r="T46" s="799">
        <v>71275</v>
      </c>
      <c r="U46" s="673">
        <v>88.388635566467912</v>
      </c>
    </row>
    <row r="47" spans="2:21" ht="20.25" customHeight="1" x14ac:dyDescent="0.2">
      <c r="B47" s="998"/>
      <c r="C47" s="1013"/>
      <c r="D47" s="800"/>
      <c r="E47" s="1034" t="s">
        <v>118</v>
      </c>
      <c r="F47" s="1035"/>
      <c r="G47" s="801">
        <v>3448</v>
      </c>
      <c r="H47" s="802">
        <v>4873</v>
      </c>
      <c r="I47" s="802">
        <v>3423</v>
      </c>
      <c r="J47" s="802">
        <v>931</v>
      </c>
      <c r="K47" s="802">
        <v>5743</v>
      </c>
      <c r="L47" s="802">
        <v>1080</v>
      </c>
      <c r="M47" s="802">
        <v>1155</v>
      </c>
      <c r="N47" s="802">
        <v>3147</v>
      </c>
      <c r="O47" s="802">
        <v>2943</v>
      </c>
      <c r="P47" s="802">
        <v>799</v>
      </c>
      <c r="Q47" s="802">
        <v>1138</v>
      </c>
      <c r="R47" s="803">
        <v>6021</v>
      </c>
      <c r="S47" s="799">
        <v>34701</v>
      </c>
      <c r="T47" s="799">
        <v>40753</v>
      </c>
      <c r="U47" s="863">
        <v>85.149559541628832</v>
      </c>
    </row>
    <row r="48" spans="2:21" ht="20.25" customHeight="1" x14ac:dyDescent="0.2">
      <c r="B48" s="998"/>
      <c r="C48" s="1013"/>
      <c r="D48" s="804"/>
      <c r="E48" s="1034" t="s">
        <v>161</v>
      </c>
      <c r="F48" s="1035"/>
      <c r="G48" s="805">
        <v>4289</v>
      </c>
      <c r="H48" s="806">
        <v>5105</v>
      </c>
      <c r="I48" s="806">
        <v>5835</v>
      </c>
      <c r="J48" s="806">
        <v>32843</v>
      </c>
      <c r="K48" s="806">
        <v>6810</v>
      </c>
      <c r="L48" s="806">
        <v>7249</v>
      </c>
      <c r="M48" s="806">
        <v>4818</v>
      </c>
      <c r="N48" s="806">
        <v>4293</v>
      </c>
      <c r="O48" s="806">
        <v>29756</v>
      </c>
      <c r="P48" s="806">
        <v>3385</v>
      </c>
      <c r="Q48" s="806">
        <v>4578</v>
      </c>
      <c r="R48" s="807">
        <v>6953</v>
      </c>
      <c r="S48" s="799">
        <v>115914</v>
      </c>
      <c r="T48" s="799">
        <v>94757</v>
      </c>
      <c r="U48" s="863">
        <v>122.32763806367868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6299</v>
      </c>
      <c r="H49" s="809">
        <v>5927</v>
      </c>
      <c r="I49" s="809">
        <v>9405</v>
      </c>
      <c r="J49" s="809">
        <v>5208</v>
      </c>
      <c r="K49" s="809">
        <v>6339</v>
      </c>
      <c r="L49" s="809">
        <v>9876</v>
      </c>
      <c r="M49" s="809">
        <v>6406</v>
      </c>
      <c r="N49" s="809">
        <v>9557</v>
      </c>
      <c r="O49" s="809">
        <v>6206</v>
      </c>
      <c r="P49" s="809">
        <v>5754</v>
      </c>
      <c r="Q49" s="809">
        <v>11415</v>
      </c>
      <c r="R49" s="810">
        <v>9487</v>
      </c>
      <c r="S49" s="811">
        <v>91879</v>
      </c>
      <c r="T49" s="811">
        <v>108306</v>
      </c>
      <c r="U49" s="864">
        <v>84.83278858050339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7426</v>
      </c>
      <c r="H50" s="816">
        <v>3727</v>
      </c>
      <c r="I50" s="816">
        <v>4573</v>
      </c>
      <c r="J50" s="816">
        <v>12919</v>
      </c>
      <c r="K50" s="816">
        <v>7915</v>
      </c>
      <c r="L50" s="816">
        <v>8747</v>
      </c>
      <c r="M50" s="816">
        <v>5445</v>
      </c>
      <c r="N50" s="817">
        <v>2825</v>
      </c>
      <c r="O50" s="817">
        <v>80854</v>
      </c>
      <c r="P50" s="817">
        <v>3676</v>
      </c>
      <c r="Q50" s="817">
        <v>11814</v>
      </c>
      <c r="R50" s="818">
        <v>6024</v>
      </c>
      <c r="S50" s="819">
        <v>155945</v>
      </c>
      <c r="T50" s="819">
        <v>94687</v>
      </c>
      <c r="U50" s="865">
        <v>164.69525911687984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186.66004962779155</v>
      </c>
      <c r="H51" s="821">
        <v>191.16037735849056</v>
      </c>
      <c r="I51" s="821">
        <v>217.10026385224273</v>
      </c>
      <c r="J51" s="821">
        <v>264.29446064139944</v>
      </c>
      <c r="K51" s="821">
        <v>183.34492753623189</v>
      </c>
      <c r="L51" s="821">
        <v>148.81073446327684</v>
      </c>
      <c r="M51" s="821">
        <v>174.45937499999999</v>
      </c>
      <c r="N51" s="821">
        <v>161.52884615384616</v>
      </c>
      <c r="O51" s="821">
        <v>554.58801498127343</v>
      </c>
      <c r="P51" s="821">
        <v>177.84946236559139</v>
      </c>
      <c r="Q51" s="821">
        <v>238.99193548387098</v>
      </c>
      <c r="R51" s="822">
        <v>205.79710144927537</v>
      </c>
      <c r="S51" s="823">
        <v>220.29544870146566</v>
      </c>
      <c r="T51" s="823">
        <v>189.85333879557558</v>
      </c>
      <c r="U51" s="862">
        <v>116.03454018718553</v>
      </c>
    </row>
    <row r="52" spans="2:21" ht="24.75" customHeight="1" thickBot="1" x14ac:dyDescent="0.25">
      <c r="B52" s="999"/>
      <c r="C52" s="1031" t="s">
        <v>55</v>
      </c>
      <c r="D52" s="1031"/>
      <c r="E52" s="1031"/>
      <c r="F52" s="1032"/>
      <c r="G52" s="824">
        <v>16.832274274167819</v>
      </c>
      <c r="H52" s="825">
        <v>18.551415552155817</v>
      </c>
      <c r="I52" s="825">
        <v>18.272614576876801</v>
      </c>
      <c r="J52" s="825">
        <v>19.558999702160989</v>
      </c>
      <c r="K52" s="825">
        <v>15.682486483068265</v>
      </c>
      <c r="L52" s="825">
        <v>15.716528407904478</v>
      </c>
      <c r="M52" s="825">
        <v>17.403389041144965</v>
      </c>
      <c r="N52" s="825">
        <v>17.111177252614244</v>
      </c>
      <c r="O52" s="825">
        <v>12.663873037312174</v>
      </c>
      <c r="P52" s="825">
        <v>16.923125755743651</v>
      </c>
      <c r="Q52" s="825">
        <v>15.358410663067319</v>
      </c>
      <c r="R52" s="826">
        <v>21.325915492957748</v>
      </c>
      <c r="S52" s="827">
        <v>16.909205828214056</v>
      </c>
      <c r="T52" s="827">
        <v>16.631324552469401</v>
      </c>
      <c r="U52" s="866">
        <v>101.6708306958233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117789</v>
      </c>
      <c r="H53" s="832">
        <v>90391</v>
      </c>
      <c r="I53" s="832">
        <v>114595</v>
      </c>
      <c r="J53" s="832">
        <v>128468</v>
      </c>
      <c r="K53" s="832">
        <v>123957</v>
      </c>
      <c r="L53" s="832">
        <v>93850</v>
      </c>
      <c r="M53" s="832">
        <v>130815</v>
      </c>
      <c r="N53" s="832">
        <v>136789</v>
      </c>
      <c r="O53" s="832">
        <v>98375</v>
      </c>
      <c r="P53" s="832">
        <v>84802</v>
      </c>
      <c r="Q53" s="832">
        <v>160303</v>
      </c>
      <c r="R53" s="833">
        <v>81507</v>
      </c>
      <c r="S53" s="834">
        <v>1361641</v>
      </c>
      <c r="T53" s="834">
        <v>1429805</v>
      </c>
      <c r="U53" s="862">
        <v>95.232636618280125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154975</v>
      </c>
      <c r="H54" s="839">
        <v>101200</v>
      </c>
      <c r="I54" s="839">
        <v>119651</v>
      </c>
      <c r="J54" s="839">
        <v>197096</v>
      </c>
      <c r="K54" s="839">
        <v>174692</v>
      </c>
      <c r="L54" s="839">
        <v>92028</v>
      </c>
      <c r="M54" s="839">
        <v>101903</v>
      </c>
      <c r="N54" s="839">
        <v>78281</v>
      </c>
      <c r="O54" s="839">
        <v>96731</v>
      </c>
      <c r="P54" s="839">
        <v>103455</v>
      </c>
      <c r="Q54" s="839">
        <v>54296</v>
      </c>
      <c r="R54" s="840">
        <v>138098</v>
      </c>
      <c r="S54" s="841">
        <v>1412406</v>
      </c>
      <c r="T54" s="841">
        <v>1394344</v>
      </c>
      <c r="U54" s="867">
        <v>101.29537617689752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347988</v>
      </c>
      <c r="H55" s="843">
        <v>252380</v>
      </c>
      <c r="I55" s="843">
        <v>316527</v>
      </c>
      <c r="J55" s="843">
        <v>416217</v>
      </c>
      <c r="K55" s="843">
        <v>361903</v>
      </c>
      <c r="L55" s="843">
        <v>238557</v>
      </c>
      <c r="M55" s="843">
        <v>288545</v>
      </c>
      <c r="N55" s="843">
        <v>265467</v>
      </c>
      <c r="O55" s="843">
        <v>343181</v>
      </c>
      <c r="P55" s="843">
        <v>221337</v>
      </c>
      <c r="Q55" s="843">
        <v>273869</v>
      </c>
      <c r="R55" s="844">
        <v>304805</v>
      </c>
      <c r="S55" s="845">
        <v>3630776</v>
      </c>
      <c r="T55" s="846">
        <v>3751013</v>
      </c>
      <c r="U55" s="868">
        <v>96.794545900000884</v>
      </c>
    </row>
    <row r="56" spans="2:21" ht="24.75" customHeight="1" thickBot="1" x14ac:dyDescent="0.25">
      <c r="B56" s="995" t="s">
        <v>62</v>
      </c>
      <c r="C56" s="1033"/>
      <c r="D56" s="847"/>
      <c r="E56" s="848" t="s">
        <v>63</v>
      </c>
      <c r="F56" s="849"/>
      <c r="G56" s="850">
        <v>11750039</v>
      </c>
      <c r="H56" s="851">
        <v>10162954</v>
      </c>
      <c r="I56" s="851">
        <v>11883500</v>
      </c>
      <c r="J56" s="851">
        <v>11258966</v>
      </c>
      <c r="K56" s="851">
        <v>11308390</v>
      </c>
      <c r="L56" s="851">
        <v>10878268</v>
      </c>
      <c r="M56" s="851">
        <v>12376293</v>
      </c>
      <c r="N56" s="851">
        <v>10885210</v>
      </c>
      <c r="O56" s="851">
        <v>10300332</v>
      </c>
      <c r="P56" s="851">
        <v>9761576</v>
      </c>
      <c r="Q56" s="851">
        <v>10436800</v>
      </c>
      <c r="R56" s="852">
        <v>9788593</v>
      </c>
      <c r="S56" s="853">
        <v>130790921</v>
      </c>
      <c r="T56" s="853">
        <v>148455938</v>
      </c>
      <c r="U56" s="869">
        <v>88.100835009999997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S4:S5"/>
    <mergeCell ref="C8:F8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E45:F45"/>
    <mergeCell ref="O4:O5"/>
    <mergeCell ref="P4:P5"/>
    <mergeCell ref="Q4:Q5"/>
    <mergeCell ref="R4:R5"/>
    <mergeCell ref="C9:F9"/>
    <mergeCell ref="E41:F41"/>
    <mergeCell ref="E42:F42"/>
    <mergeCell ref="E43:F43"/>
    <mergeCell ref="E44:F44"/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6:F46"/>
    <mergeCell ref="E47:F47"/>
    <mergeCell ref="E48:F48"/>
    <mergeCell ref="E49:F49"/>
    <mergeCell ref="C51:F51"/>
    <mergeCell ref="C45:C50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151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18"/>
      <c r="C4" s="705"/>
      <c r="D4" s="705"/>
      <c r="E4" s="706" t="s">
        <v>65</v>
      </c>
      <c r="F4" s="707"/>
      <c r="G4" s="1020" t="s">
        <v>152</v>
      </c>
      <c r="H4" s="1022" t="s">
        <v>7</v>
      </c>
      <c r="I4" s="1022" t="s">
        <v>0</v>
      </c>
      <c r="J4" s="1022" t="s">
        <v>1</v>
      </c>
      <c r="K4" s="1022" t="s">
        <v>2</v>
      </c>
      <c r="L4" s="1022" t="s">
        <v>3</v>
      </c>
      <c r="M4" s="1022" t="s">
        <v>153</v>
      </c>
      <c r="N4" s="1022" t="s">
        <v>154</v>
      </c>
      <c r="O4" s="1022" t="s">
        <v>155</v>
      </c>
      <c r="P4" s="1036" t="s">
        <v>156</v>
      </c>
      <c r="Q4" s="1022" t="s">
        <v>9</v>
      </c>
      <c r="R4" s="1038" t="s">
        <v>6</v>
      </c>
      <c r="S4" s="1028" t="s">
        <v>10</v>
      </c>
      <c r="T4" s="708" t="s">
        <v>85</v>
      </c>
      <c r="U4" s="709" t="s">
        <v>86</v>
      </c>
    </row>
    <row r="5" spans="2:21" ht="15" customHeight="1" thickBot="1" x14ac:dyDescent="0.25">
      <c r="B5" s="1019"/>
      <c r="C5" s="710" t="s">
        <v>11</v>
      </c>
      <c r="D5" s="710"/>
      <c r="E5" s="711"/>
      <c r="F5" s="712"/>
      <c r="G5" s="1021"/>
      <c r="H5" s="1023"/>
      <c r="I5" s="1023"/>
      <c r="J5" s="1023"/>
      <c r="K5" s="1023"/>
      <c r="L5" s="1023"/>
      <c r="M5" s="1023"/>
      <c r="N5" s="1023"/>
      <c r="O5" s="1023"/>
      <c r="P5" s="1037"/>
      <c r="Q5" s="1023"/>
      <c r="R5" s="1039"/>
      <c r="S5" s="1029"/>
      <c r="T5" s="713" t="s">
        <v>12</v>
      </c>
      <c r="U5" s="714" t="s">
        <v>13</v>
      </c>
    </row>
    <row r="6" spans="2:21" ht="24.75" customHeight="1" thickTop="1" x14ac:dyDescent="0.2">
      <c r="B6" s="997" t="s">
        <v>116</v>
      </c>
      <c r="C6" s="1000" t="s">
        <v>14</v>
      </c>
      <c r="D6" s="1001"/>
      <c r="E6" s="1001"/>
      <c r="F6" s="1002"/>
      <c r="G6" s="715">
        <v>70908</v>
      </c>
      <c r="H6" s="716">
        <v>66482</v>
      </c>
      <c r="I6" s="716">
        <v>103261</v>
      </c>
      <c r="J6" s="716">
        <v>74100</v>
      </c>
      <c r="K6" s="716">
        <v>90988</v>
      </c>
      <c r="L6" s="716">
        <v>89891</v>
      </c>
      <c r="M6" s="716">
        <v>133257</v>
      </c>
      <c r="N6" s="716">
        <v>66228</v>
      </c>
      <c r="O6" s="716">
        <v>73029</v>
      </c>
      <c r="P6" s="716">
        <v>41553</v>
      </c>
      <c r="Q6" s="716">
        <v>38959</v>
      </c>
      <c r="R6" s="717">
        <v>78208</v>
      </c>
      <c r="S6" s="718">
        <v>926864</v>
      </c>
      <c r="T6" s="719">
        <v>824406</v>
      </c>
      <c r="U6" s="856">
        <v>112.42809974696932</v>
      </c>
    </row>
    <row r="7" spans="2:21" ht="24.75" customHeight="1" x14ac:dyDescent="0.2">
      <c r="B7" s="998"/>
      <c r="C7" s="1003" t="s">
        <v>66</v>
      </c>
      <c r="D7" s="1004"/>
      <c r="E7" s="1004"/>
      <c r="F7" s="1005"/>
      <c r="G7" s="720">
        <v>96.462970016868908</v>
      </c>
      <c r="H7" s="721">
        <v>82.744629477509761</v>
      </c>
      <c r="I7" s="721">
        <v>107.10055489291086</v>
      </c>
      <c r="J7" s="721">
        <v>97.980879844499981</v>
      </c>
      <c r="K7" s="721">
        <v>117.9731867333973</v>
      </c>
      <c r="L7" s="721">
        <v>164.62648572422759</v>
      </c>
      <c r="M7" s="721">
        <v>211.49554811370166</v>
      </c>
      <c r="N7" s="721">
        <v>126.65519219736088</v>
      </c>
      <c r="O7" s="721">
        <v>109.0831690267073</v>
      </c>
      <c r="P7" s="721">
        <v>85.926094418825855</v>
      </c>
      <c r="Q7" s="721">
        <v>70.655978526995412</v>
      </c>
      <c r="R7" s="722">
        <v>96.507811150324542</v>
      </c>
      <c r="S7" s="723">
        <v>112.42809974696932</v>
      </c>
      <c r="T7" s="724" t="s">
        <v>68</v>
      </c>
      <c r="U7" s="725" t="s">
        <v>68</v>
      </c>
    </row>
    <row r="8" spans="2:21" s="9" customFormat="1" ht="24.75" customHeight="1" x14ac:dyDescent="0.2">
      <c r="B8" s="998"/>
      <c r="C8" s="1003" t="s">
        <v>15</v>
      </c>
      <c r="D8" s="1004"/>
      <c r="E8" s="1004"/>
      <c r="F8" s="1005"/>
      <c r="G8" s="726">
        <v>408</v>
      </c>
      <c r="H8" s="727">
        <v>427</v>
      </c>
      <c r="I8" s="727">
        <v>469</v>
      </c>
      <c r="J8" s="727">
        <v>381</v>
      </c>
      <c r="K8" s="727">
        <v>515</v>
      </c>
      <c r="L8" s="727">
        <v>475</v>
      </c>
      <c r="M8" s="727">
        <v>533</v>
      </c>
      <c r="N8" s="728">
        <v>465</v>
      </c>
      <c r="O8" s="728">
        <v>361</v>
      </c>
      <c r="P8" s="728">
        <v>213</v>
      </c>
      <c r="Q8" s="728">
        <v>260</v>
      </c>
      <c r="R8" s="729">
        <v>375</v>
      </c>
      <c r="S8" s="730">
        <v>4882</v>
      </c>
      <c r="T8" s="730">
        <v>4334</v>
      </c>
      <c r="U8" s="673">
        <v>112.64420858329487</v>
      </c>
    </row>
    <row r="9" spans="2:21" s="9" customFormat="1" ht="24.75" customHeight="1" thickBot="1" x14ac:dyDescent="0.25">
      <c r="B9" s="998"/>
      <c r="C9" s="1006" t="s">
        <v>16</v>
      </c>
      <c r="D9" s="1007"/>
      <c r="E9" s="1007"/>
      <c r="F9" s="1008"/>
      <c r="G9" s="731">
        <v>1189534</v>
      </c>
      <c r="H9" s="732">
        <v>1035516</v>
      </c>
      <c r="I9" s="732">
        <v>2160901</v>
      </c>
      <c r="J9" s="732">
        <v>1010495</v>
      </c>
      <c r="K9" s="732">
        <v>1487242</v>
      </c>
      <c r="L9" s="732">
        <v>1367850</v>
      </c>
      <c r="M9" s="732">
        <v>2685404</v>
      </c>
      <c r="N9" s="733">
        <v>967913</v>
      </c>
      <c r="O9" s="733">
        <v>1077141</v>
      </c>
      <c r="P9" s="733">
        <v>610664</v>
      </c>
      <c r="Q9" s="733">
        <v>630017</v>
      </c>
      <c r="R9" s="734">
        <v>1192299</v>
      </c>
      <c r="S9" s="730">
        <v>15414976</v>
      </c>
      <c r="T9" s="735">
        <v>12690243</v>
      </c>
      <c r="U9" s="857">
        <v>121.47108609346566</v>
      </c>
    </row>
    <row r="10" spans="2:21" ht="20.25" customHeight="1" thickTop="1" x14ac:dyDescent="0.2">
      <c r="B10" s="998"/>
      <c r="C10" s="736"/>
      <c r="D10" s="737"/>
      <c r="E10" s="738" t="s">
        <v>17</v>
      </c>
      <c r="F10" s="739"/>
      <c r="G10" s="740">
        <v>2282</v>
      </c>
      <c r="H10" s="741">
        <v>111</v>
      </c>
      <c r="I10" s="741">
        <v>0</v>
      </c>
      <c r="J10" s="741">
        <v>720</v>
      </c>
      <c r="K10" s="741">
        <v>0</v>
      </c>
      <c r="L10" s="741">
        <v>0</v>
      </c>
      <c r="M10" s="741">
        <v>898</v>
      </c>
      <c r="N10" s="741">
        <v>91</v>
      </c>
      <c r="O10" s="741">
        <v>0</v>
      </c>
      <c r="P10" s="741">
        <v>0</v>
      </c>
      <c r="Q10" s="741">
        <v>175</v>
      </c>
      <c r="R10" s="742">
        <v>0</v>
      </c>
      <c r="S10" s="743">
        <v>4277</v>
      </c>
      <c r="T10" s="743">
        <v>3043</v>
      </c>
      <c r="U10" s="673">
        <v>140.55208675649033</v>
      </c>
    </row>
    <row r="11" spans="2:21" ht="20.25" customHeight="1" x14ac:dyDescent="0.2">
      <c r="B11" s="998"/>
      <c r="C11" s="736" t="s">
        <v>18</v>
      </c>
      <c r="D11" s="744"/>
      <c r="E11" s="738" t="s">
        <v>19</v>
      </c>
      <c r="F11" s="739"/>
      <c r="G11" s="740">
        <v>167</v>
      </c>
      <c r="H11" s="741">
        <v>0</v>
      </c>
      <c r="I11" s="741">
        <v>237</v>
      </c>
      <c r="J11" s="741">
        <v>1993</v>
      </c>
      <c r="K11" s="741">
        <v>954</v>
      </c>
      <c r="L11" s="741">
        <v>321</v>
      </c>
      <c r="M11" s="741">
        <v>365</v>
      </c>
      <c r="N11" s="741">
        <v>38</v>
      </c>
      <c r="O11" s="741">
        <v>40</v>
      </c>
      <c r="P11" s="741">
        <v>41</v>
      </c>
      <c r="Q11" s="741">
        <v>65</v>
      </c>
      <c r="R11" s="742">
        <v>5547</v>
      </c>
      <c r="S11" s="745">
        <v>9768</v>
      </c>
      <c r="T11" s="745">
        <v>8468</v>
      </c>
      <c r="U11" s="673">
        <v>115.35191308455362</v>
      </c>
    </row>
    <row r="12" spans="2:21" ht="20.25" customHeight="1" x14ac:dyDescent="0.2">
      <c r="B12" s="998"/>
      <c r="C12" s="746" t="s">
        <v>20</v>
      </c>
      <c r="D12" s="747"/>
      <c r="E12" s="748" t="s">
        <v>138</v>
      </c>
      <c r="F12" s="749"/>
      <c r="G12" s="750">
        <v>8154</v>
      </c>
      <c r="H12" s="751">
        <v>3827</v>
      </c>
      <c r="I12" s="751">
        <v>9530</v>
      </c>
      <c r="J12" s="751">
        <v>849</v>
      </c>
      <c r="K12" s="751">
        <v>8132</v>
      </c>
      <c r="L12" s="751">
        <v>3551</v>
      </c>
      <c r="M12" s="751">
        <v>37588</v>
      </c>
      <c r="N12" s="751">
        <v>1108</v>
      </c>
      <c r="O12" s="751">
        <v>311</v>
      </c>
      <c r="P12" s="751">
        <v>56</v>
      </c>
      <c r="Q12" s="751">
        <v>63</v>
      </c>
      <c r="R12" s="752">
        <v>6132</v>
      </c>
      <c r="S12" s="745">
        <v>79301</v>
      </c>
      <c r="T12" s="745">
        <v>51682</v>
      </c>
      <c r="U12" s="673">
        <v>153.44026933942186</v>
      </c>
    </row>
    <row r="13" spans="2:21" ht="20.25" customHeight="1" x14ac:dyDescent="0.2">
      <c r="B13" s="998"/>
      <c r="C13" s="746" t="s">
        <v>22</v>
      </c>
      <c r="D13" s="747"/>
      <c r="E13" s="748" t="s">
        <v>23</v>
      </c>
      <c r="F13" s="749"/>
      <c r="G13" s="750">
        <v>7373</v>
      </c>
      <c r="H13" s="751">
        <v>10672</v>
      </c>
      <c r="I13" s="751">
        <v>33988</v>
      </c>
      <c r="J13" s="751">
        <v>23000</v>
      </c>
      <c r="K13" s="751">
        <v>19595</v>
      </c>
      <c r="L13" s="751">
        <v>19040</v>
      </c>
      <c r="M13" s="751">
        <v>23728</v>
      </c>
      <c r="N13" s="751">
        <v>16067</v>
      </c>
      <c r="O13" s="751">
        <v>28818</v>
      </c>
      <c r="P13" s="751">
        <v>22452</v>
      </c>
      <c r="Q13" s="751">
        <v>10889</v>
      </c>
      <c r="R13" s="752">
        <v>15270</v>
      </c>
      <c r="S13" s="745">
        <v>230892</v>
      </c>
      <c r="T13" s="745">
        <v>263343</v>
      </c>
      <c r="U13" s="673">
        <v>87.677287795764457</v>
      </c>
    </row>
    <row r="14" spans="2:21" ht="20.25" customHeight="1" x14ac:dyDescent="0.2">
      <c r="B14" s="998"/>
      <c r="C14" s="736"/>
      <c r="D14" s="747"/>
      <c r="E14" s="748" t="s">
        <v>24</v>
      </c>
      <c r="F14" s="749"/>
      <c r="G14" s="750">
        <v>3935</v>
      </c>
      <c r="H14" s="751">
        <v>1221</v>
      </c>
      <c r="I14" s="751">
        <v>9832</v>
      </c>
      <c r="J14" s="751">
        <v>6594</v>
      </c>
      <c r="K14" s="751">
        <v>7109</v>
      </c>
      <c r="L14" s="751">
        <v>18926</v>
      </c>
      <c r="M14" s="751">
        <v>11015</v>
      </c>
      <c r="N14" s="751">
        <v>1724</v>
      </c>
      <c r="O14" s="751">
        <v>10263</v>
      </c>
      <c r="P14" s="751">
        <v>785</v>
      </c>
      <c r="Q14" s="751">
        <v>580</v>
      </c>
      <c r="R14" s="752">
        <v>7657</v>
      </c>
      <c r="S14" s="745">
        <v>79641</v>
      </c>
      <c r="T14" s="745">
        <v>57306</v>
      </c>
      <c r="U14" s="673">
        <v>138.97497644225737</v>
      </c>
    </row>
    <row r="15" spans="2:21" ht="20.25" customHeight="1" thickBot="1" x14ac:dyDescent="0.25">
      <c r="B15" s="998"/>
      <c r="C15" s="753"/>
      <c r="D15" s="754"/>
      <c r="E15" s="755" t="s">
        <v>25</v>
      </c>
      <c r="F15" s="756"/>
      <c r="G15" s="757">
        <v>48997</v>
      </c>
      <c r="H15" s="758">
        <v>50651</v>
      </c>
      <c r="I15" s="758">
        <v>49674</v>
      </c>
      <c r="J15" s="758">
        <v>40944</v>
      </c>
      <c r="K15" s="758">
        <v>55198</v>
      </c>
      <c r="L15" s="758">
        <v>48053</v>
      </c>
      <c r="M15" s="758">
        <v>59663</v>
      </c>
      <c r="N15" s="758">
        <v>47200</v>
      </c>
      <c r="O15" s="758">
        <v>33597</v>
      </c>
      <c r="P15" s="758">
        <v>18219</v>
      </c>
      <c r="Q15" s="758">
        <v>27187</v>
      </c>
      <c r="R15" s="759">
        <v>43602</v>
      </c>
      <c r="S15" s="760">
        <v>522985</v>
      </c>
      <c r="T15" s="760">
        <v>440564</v>
      </c>
      <c r="U15" s="857">
        <v>118.70806511653245</v>
      </c>
    </row>
    <row r="16" spans="2:21" ht="20.25" customHeight="1" thickTop="1" x14ac:dyDescent="0.2">
      <c r="B16" s="998"/>
      <c r="C16" s="736"/>
      <c r="D16" s="737"/>
      <c r="E16" s="761" t="s">
        <v>26</v>
      </c>
      <c r="F16" s="739"/>
      <c r="G16" s="762">
        <v>46667</v>
      </c>
      <c r="H16" s="573">
        <v>49755</v>
      </c>
      <c r="I16" s="573">
        <v>49881</v>
      </c>
      <c r="J16" s="573">
        <v>38406</v>
      </c>
      <c r="K16" s="573">
        <v>55436</v>
      </c>
      <c r="L16" s="573">
        <v>46407</v>
      </c>
      <c r="M16" s="573">
        <v>56097</v>
      </c>
      <c r="N16" s="763">
        <v>49792</v>
      </c>
      <c r="O16" s="763">
        <v>34694</v>
      </c>
      <c r="P16" s="763">
        <v>20367</v>
      </c>
      <c r="Q16" s="763">
        <v>26617</v>
      </c>
      <c r="R16" s="764">
        <v>43386</v>
      </c>
      <c r="S16" s="765">
        <v>517505</v>
      </c>
      <c r="T16" s="765">
        <v>443858</v>
      </c>
      <c r="U16" s="858">
        <v>116.59246876253215</v>
      </c>
    </row>
    <row r="17" spans="2:21" ht="20.25" customHeight="1" x14ac:dyDescent="0.2">
      <c r="B17" s="998"/>
      <c r="C17" s="736" t="s">
        <v>27</v>
      </c>
      <c r="D17" s="744"/>
      <c r="E17" s="738" t="s">
        <v>28</v>
      </c>
      <c r="F17" s="739"/>
      <c r="G17" s="766">
        <v>0</v>
      </c>
      <c r="H17" s="571">
        <v>0</v>
      </c>
      <c r="I17" s="571">
        <v>7872</v>
      </c>
      <c r="J17" s="571">
        <v>1614</v>
      </c>
      <c r="K17" s="571">
        <v>1661</v>
      </c>
      <c r="L17" s="571">
        <v>0</v>
      </c>
      <c r="M17" s="571">
        <v>35262</v>
      </c>
      <c r="N17" s="571">
        <v>0</v>
      </c>
      <c r="O17" s="571">
        <v>0</v>
      </c>
      <c r="P17" s="571">
        <v>0</v>
      </c>
      <c r="Q17" s="571">
        <v>0</v>
      </c>
      <c r="R17" s="575">
        <v>78</v>
      </c>
      <c r="S17" s="767">
        <v>46487</v>
      </c>
      <c r="T17" s="767">
        <v>8182</v>
      </c>
      <c r="U17" s="673">
        <v>568.16181862625274</v>
      </c>
    </row>
    <row r="18" spans="2:21" ht="20.25" customHeight="1" x14ac:dyDescent="0.2">
      <c r="B18" s="998"/>
      <c r="C18" s="768" t="s">
        <v>29</v>
      </c>
      <c r="D18" s="747"/>
      <c r="E18" s="738" t="s">
        <v>30</v>
      </c>
      <c r="F18" s="749"/>
      <c r="G18" s="766">
        <v>9616</v>
      </c>
      <c r="H18" s="571">
        <v>2125</v>
      </c>
      <c r="I18" s="571">
        <v>5454</v>
      </c>
      <c r="J18" s="571">
        <v>1035</v>
      </c>
      <c r="K18" s="571">
        <v>6471</v>
      </c>
      <c r="L18" s="571">
        <v>4476</v>
      </c>
      <c r="M18" s="571">
        <v>3165</v>
      </c>
      <c r="N18" s="571">
        <v>45</v>
      </c>
      <c r="O18" s="571">
        <v>205</v>
      </c>
      <c r="P18" s="571">
        <v>14</v>
      </c>
      <c r="Q18" s="571">
        <v>49</v>
      </c>
      <c r="R18" s="575">
        <v>6687</v>
      </c>
      <c r="S18" s="767">
        <v>39342</v>
      </c>
      <c r="T18" s="767">
        <v>27305</v>
      </c>
      <c r="U18" s="673">
        <v>144.08350119025818</v>
      </c>
    </row>
    <row r="19" spans="2:21" ht="20.25" customHeight="1" x14ac:dyDescent="0.2">
      <c r="B19" s="998"/>
      <c r="C19" s="746" t="s">
        <v>22</v>
      </c>
      <c r="D19" s="747"/>
      <c r="E19" s="738" t="s">
        <v>31</v>
      </c>
      <c r="F19" s="749"/>
      <c r="G19" s="766">
        <v>13128</v>
      </c>
      <c r="H19" s="571">
        <v>14149</v>
      </c>
      <c r="I19" s="571">
        <v>25452</v>
      </c>
      <c r="J19" s="571">
        <v>32324</v>
      </c>
      <c r="K19" s="571">
        <v>27037</v>
      </c>
      <c r="L19" s="571">
        <v>38154</v>
      </c>
      <c r="M19" s="571">
        <v>37971</v>
      </c>
      <c r="N19" s="571">
        <v>15475</v>
      </c>
      <c r="O19" s="571">
        <v>37583</v>
      </c>
      <c r="P19" s="571">
        <v>21027</v>
      </c>
      <c r="Q19" s="571">
        <v>12051</v>
      </c>
      <c r="R19" s="575">
        <v>27645</v>
      </c>
      <c r="S19" s="767">
        <v>301996</v>
      </c>
      <c r="T19" s="767">
        <v>335514</v>
      </c>
      <c r="U19" s="673">
        <v>90.009954875206404</v>
      </c>
    </row>
    <row r="20" spans="2:21" ht="20.25" customHeight="1" x14ac:dyDescent="0.2">
      <c r="B20" s="998"/>
      <c r="C20" s="736"/>
      <c r="D20" s="747"/>
      <c r="E20" s="738" t="s">
        <v>32</v>
      </c>
      <c r="F20" s="749"/>
      <c r="G20" s="766">
        <v>0</v>
      </c>
      <c r="H20" s="571">
        <v>0</v>
      </c>
      <c r="I20" s="571">
        <v>0</v>
      </c>
      <c r="J20" s="571">
        <v>0</v>
      </c>
      <c r="K20" s="571">
        <v>21</v>
      </c>
      <c r="L20" s="571">
        <v>0</v>
      </c>
      <c r="M20" s="571">
        <v>0</v>
      </c>
      <c r="N20" s="571">
        <v>24</v>
      </c>
      <c r="O20" s="571">
        <v>46</v>
      </c>
      <c r="P20" s="571">
        <v>0</v>
      </c>
      <c r="Q20" s="571">
        <v>0</v>
      </c>
      <c r="R20" s="575">
        <v>0</v>
      </c>
      <c r="S20" s="767">
        <v>91</v>
      </c>
      <c r="T20" s="767">
        <v>102</v>
      </c>
      <c r="U20" s="673">
        <v>89.215686274509807</v>
      </c>
    </row>
    <row r="21" spans="2:21" ht="20.25" customHeight="1" thickBot="1" x14ac:dyDescent="0.25">
      <c r="B21" s="998"/>
      <c r="C21" s="753"/>
      <c r="D21" s="754"/>
      <c r="E21" s="755" t="s">
        <v>33</v>
      </c>
      <c r="F21" s="756"/>
      <c r="G21" s="769">
        <v>1497</v>
      </c>
      <c r="H21" s="576">
        <v>453</v>
      </c>
      <c r="I21" s="576">
        <v>14602</v>
      </c>
      <c r="J21" s="576">
        <v>721</v>
      </c>
      <c r="K21" s="576">
        <v>362</v>
      </c>
      <c r="L21" s="576">
        <v>854</v>
      </c>
      <c r="M21" s="576">
        <v>762</v>
      </c>
      <c r="N21" s="576">
        <v>892</v>
      </c>
      <c r="O21" s="576">
        <v>501</v>
      </c>
      <c r="P21" s="576">
        <v>145</v>
      </c>
      <c r="Q21" s="576">
        <v>242</v>
      </c>
      <c r="R21" s="577">
        <v>412</v>
      </c>
      <c r="S21" s="770">
        <v>21443</v>
      </c>
      <c r="T21" s="770">
        <v>9445</v>
      </c>
      <c r="U21" s="857">
        <v>227.03017469560615</v>
      </c>
    </row>
    <row r="22" spans="2:21" ht="20.25" customHeight="1" thickTop="1" x14ac:dyDescent="0.2">
      <c r="B22" s="998"/>
      <c r="C22" s="736"/>
      <c r="D22" s="737"/>
      <c r="E22" s="761" t="s">
        <v>93</v>
      </c>
      <c r="F22" s="739"/>
      <c r="G22" s="771">
        <v>49631</v>
      </c>
      <c r="H22" s="772">
        <v>50171</v>
      </c>
      <c r="I22" s="772">
        <v>49966</v>
      </c>
      <c r="J22" s="772">
        <v>37519</v>
      </c>
      <c r="K22" s="772">
        <v>64020</v>
      </c>
      <c r="L22" s="772">
        <v>46025</v>
      </c>
      <c r="M22" s="773">
        <v>57218</v>
      </c>
      <c r="N22" s="773">
        <v>51344</v>
      </c>
      <c r="O22" s="773">
        <v>36019</v>
      </c>
      <c r="P22" s="773">
        <v>19151</v>
      </c>
      <c r="Q22" s="773">
        <v>27794</v>
      </c>
      <c r="R22" s="774">
        <v>43573</v>
      </c>
      <c r="S22" s="775">
        <v>532431</v>
      </c>
      <c r="T22" s="775">
        <v>461495</v>
      </c>
      <c r="U22" s="859">
        <v>115.37091409441057</v>
      </c>
    </row>
    <row r="23" spans="2:21" ht="20.25" customHeight="1" x14ac:dyDescent="0.2">
      <c r="B23" s="998"/>
      <c r="C23" s="736"/>
      <c r="D23" s="737"/>
      <c r="E23" s="776" t="s">
        <v>94</v>
      </c>
      <c r="F23" s="739"/>
      <c r="G23" s="771">
        <v>0</v>
      </c>
      <c r="H23" s="772">
        <v>120</v>
      </c>
      <c r="I23" s="772">
        <v>0</v>
      </c>
      <c r="J23" s="772">
        <v>432</v>
      </c>
      <c r="K23" s="772">
        <v>624</v>
      </c>
      <c r="L23" s="772">
        <v>4548</v>
      </c>
      <c r="M23" s="772">
        <v>1301</v>
      </c>
      <c r="N23" s="773">
        <v>0</v>
      </c>
      <c r="O23" s="773">
        <v>455</v>
      </c>
      <c r="P23" s="773">
        <v>0</v>
      </c>
      <c r="Q23" s="773">
        <v>0</v>
      </c>
      <c r="R23" s="774">
        <v>0</v>
      </c>
      <c r="S23" s="777">
        <v>7480</v>
      </c>
      <c r="T23" s="777">
        <v>2835</v>
      </c>
      <c r="U23" s="860">
        <v>263.84479717813048</v>
      </c>
    </row>
    <row r="24" spans="2:21" ht="20.25" customHeight="1" x14ac:dyDescent="0.2">
      <c r="B24" s="998"/>
      <c r="C24" s="736"/>
      <c r="D24" s="744"/>
      <c r="E24" s="761" t="s">
        <v>35</v>
      </c>
      <c r="F24" s="739"/>
      <c r="G24" s="771">
        <v>1056</v>
      </c>
      <c r="H24" s="772">
        <v>1634</v>
      </c>
      <c r="I24" s="772">
        <v>810</v>
      </c>
      <c r="J24" s="772">
        <v>701</v>
      </c>
      <c r="K24" s="772">
        <v>1175</v>
      </c>
      <c r="L24" s="772">
        <v>894</v>
      </c>
      <c r="M24" s="772">
        <v>36234</v>
      </c>
      <c r="N24" s="773">
        <v>464</v>
      </c>
      <c r="O24" s="773">
        <v>0</v>
      </c>
      <c r="P24" s="773">
        <v>0</v>
      </c>
      <c r="Q24" s="773">
        <v>401</v>
      </c>
      <c r="R24" s="774">
        <v>1410</v>
      </c>
      <c r="S24" s="777">
        <v>44779</v>
      </c>
      <c r="T24" s="777">
        <v>6537</v>
      </c>
      <c r="U24" s="860">
        <v>685.00841364540315</v>
      </c>
    </row>
    <row r="25" spans="2:21" ht="20.25" customHeight="1" x14ac:dyDescent="0.2">
      <c r="B25" s="998"/>
      <c r="C25" s="736"/>
      <c r="D25" s="747"/>
      <c r="E25" s="738" t="s">
        <v>95</v>
      </c>
      <c r="F25" s="749"/>
      <c r="G25" s="740">
        <v>443</v>
      </c>
      <c r="H25" s="741">
        <v>495</v>
      </c>
      <c r="I25" s="741">
        <v>1958</v>
      </c>
      <c r="J25" s="741">
        <v>2314</v>
      </c>
      <c r="K25" s="741">
        <v>1082</v>
      </c>
      <c r="L25" s="741">
        <v>831</v>
      </c>
      <c r="M25" s="741">
        <v>1667</v>
      </c>
      <c r="N25" s="741">
        <v>463</v>
      </c>
      <c r="O25" s="741">
        <v>3509</v>
      </c>
      <c r="P25" s="741">
        <v>1174</v>
      </c>
      <c r="Q25" s="741">
        <v>355</v>
      </c>
      <c r="R25" s="742">
        <v>653</v>
      </c>
      <c r="S25" s="767">
        <v>14944</v>
      </c>
      <c r="T25" s="767">
        <v>9264</v>
      </c>
      <c r="U25" s="673">
        <v>161.31260794473229</v>
      </c>
    </row>
    <row r="26" spans="2:21" ht="20.25" customHeight="1" x14ac:dyDescent="0.2">
      <c r="B26" s="998"/>
      <c r="C26" s="736"/>
      <c r="D26" s="747"/>
      <c r="E26" s="778" t="s">
        <v>96</v>
      </c>
      <c r="F26" s="749"/>
      <c r="G26" s="740">
        <v>1053</v>
      </c>
      <c r="H26" s="741">
        <v>0</v>
      </c>
      <c r="I26" s="741">
        <v>167</v>
      </c>
      <c r="J26" s="741">
        <v>337</v>
      </c>
      <c r="K26" s="741">
        <v>1420</v>
      </c>
      <c r="L26" s="741">
        <v>647</v>
      </c>
      <c r="M26" s="741">
        <v>799</v>
      </c>
      <c r="N26" s="741">
        <v>1164</v>
      </c>
      <c r="O26" s="741">
        <v>137</v>
      </c>
      <c r="P26" s="741">
        <v>131</v>
      </c>
      <c r="Q26" s="741">
        <v>506</v>
      </c>
      <c r="R26" s="742">
        <v>0</v>
      </c>
      <c r="S26" s="767">
        <v>6361</v>
      </c>
      <c r="T26" s="767">
        <v>15714</v>
      </c>
      <c r="U26" s="673">
        <v>40.479826905943746</v>
      </c>
    </row>
    <row r="27" spans="2:21" ht="20.25" customHeight="1" x14ac:dyDescent="0.2">
      <c r="B27" s="998"/>
      <c r="C27" s="736"/>
      <c r="D27" s="747"/>
      <c r="E27" s="779" t="s">
        <v>98</v>
      </c>
      <c r="F27" s="749"/>
      <c r="G27" s="740">
        <v>1254</v>
      </c>
      <c r="H27" s="741">
        <v>5759</v>
      </c>
      <c r="I27" s="741">
        <v>4883</v>
      </c>
      <c r="J27" s="741">
        <v>976</v>
      </c>
      <c r="K27" s="741">
        <v>5938</v>
      </c>
      <c r="L27" s="741">
        <v>6764</v>
      </c>
      <c r="M27" s="741">
        <v>6116</v>
      </c>
      <c r="N27" s="741">
        <v>1452</v>
      </c>
      <c r="O27" s="741">
        <v>5598</v>
      </c>
      <c r="P27" s="741">
        <v>10021</v>
      </c>
      <c r="Q27" s="741">
        <v>1404</v>
      </c>
      <c r="R27" s="742">
        <v>5470</v>
      </c>
      <c r="S27" s="767">
        <v>55635</v>
      </c>
      <c r="T27" s="767">
        <v>85871</v>
      </c>
      <c r="U27" s="673">
        <v>64.78904403116303</v>
      </c>
    </row>
    <row r="28" spans="2:21" ht="20.25" customHeight="1" x14ac:dyDescent="0.2">
      <c r="B28" s="998"/>
      <c r="C28" s="736"/>
      <c r="D28" s="747"/>
      <c r="E28" s="778" t="s">
        <v>99</v>
      </c>
      <c r="F28" s="749"/>
      <c r="G28" s="740">
        <v>451</v>
      </c>
      <c r="H28" s="741">
        <v>181</v>
      </c>
      <c r="I28" s="741">
        <v>20473</v>
      </c>
      <c r="J28" s="741">
        <v>0</v>
      </c>
      <c r="K28" s="741">
        <v>337</v>
      </c>
      <c r="L28" s="741">
        <v>120</v>
      </c>
      <c r="M28" s="741">
        <v>298</v>
      </c>
      <c r="N28" s="741">
        <v>132</v>
      </c>
      <c r="O28" s="741">
        <v>74</v>
      </c>
      <c r="P28" s="741">
        <v>594</v>
      </c>
      <c r="Q28" s="741">
        <v>607</v>
      </c>
      <c r="R28" s="742">
        <v>153</v>
      </c>
      <c r="S28" s="767">
        <v>23420</v>
      </c>
      <c r="T28" s="767">
        <v>3512</v>
      </c>
      <c r="U28" s="673">
        <v>666.85649202733487</v>
      </c>
    </row>
    <row r="29" spans="2:21" ht="20.25" customHeight="1" x14ac:dyDescent="0.2">
      <c r="B29" s="998"/>
      <c r="C29" s="736" t="s">
        <v>37</v>
      </c>
      <c r="D29" s="744"/>
      <c r="E29" s="738" t="s">
        <v>100</v>
      </c>
      <c r="F29" s="749"/>
      <c r="G29" s="750">
        <v>13</v>
      </c>
      <c r="H29" s="751">
        <v>405</v>
      </c>
      <c r="I29" s="751">
        <v>0</v>
      </c>
      <c r="J29" s="751">
        <v>462</v>
      </c>
      <c r="K29" s="751">
        <v>0</v>
      </c>
      <c r="L29" s="751">
        <v>0</v>
      </c>
      <c r="M29" s="751">
        <v>204</v>
      </c>
      <c r="N29" s="751">
        <v>453</v>
      </c>
      <c r="O29" s="751">
        <v>109</v>
      </c>
      <c r="P29" s="751">
        <v>0</v>
      </c>
      <c r="Q29" s="751">
        <v>962</v>
      </c>
      <c r="R29" s="752">
        <v>39</v>
      </c>
      <c r="S29" s="767">
        <v>2647</v>
      </c>
      <c r="T29" s="767">
        <v>3561</v>
      </c>
      <c r="U29" s="673">
        <v>74.333052513338941</v>
      </c>
    </row>
    <row r="30" spans="2:21" ht="20.25" customHeight="1" x14ac:dyDescent="0.2">
      <c r="B30" s="998"/>
      <c r="C30" s="746" t="s">
        <v>39</v>
      </c>
      <c r="D30" s="744"/>
      <c r="E30" s="738" t="s">
        <v>101</v>
      </c>
      <c r="F30" s="749"/>
      <c r="G30" s="750">
        <v>0</v>
      </c>
      <c r="H30" s="751">
        <v>84</v>
      </c>
      <c r="I30" s="751">
        <v>0</v>
      </c>
      <c r="J30" s="751">
        <v>10938</v>
      </c>
      <c r="K30" s="751">
        <v>449</v>
      </c>
      <c r="L30" s="751">
        <v>417</v>
      </c>
      <c r="M30" s="751">
        <v>1394</v>
      </c>
      <c r="N30" s="751">
        <v>3447</v>
      </c>
      <c r="O30" s="751">
        <v>197</v>
      </c>
      <c r="P30" s="751">
        <v>4066</v>
      </c>
      <c r="Q30" s="751">
        <v>22</v>
      </c>
      <c r="R30" s="752">
        <v>94</v>
      </c>
      <c r="S30" s="767">
        <v>21108</v>
      </c>
      <c r="T30" s="767">
        <v>15573</v>
      </c>
      <c r="U30" s="673">
        <v>135.54228472356002</v>
      </c>
    </row>
    <row r="31" spans="2:21" ht="20.25" customHeight="1" x14ac:dyDescent="0.2">
      <c r="B31" s="998"/>
      <c r="C31" s="746" t="s">
        <v>22</v>
      </c>
      <c r="D31" s="744"/>
      <c r="E31" s="779" t="s">
        <v>102</v>
      </c>
      <c r="F31" s="749"/>
      <c r="G31" s="750">
        <v>279</v>
      </c>
      <c r="H31" s="751">
        <v>369</v>
      </c>
      <c r="I31" s="751">
        <v>2916</v>
      </c>
      <c r="J31" s="751">
        <v>1355</v>
      </c>
      <c r="K31" s="751">
        <v>5215</v>
      </c>
      <c r="L31" s="751">
        <v>4494</v>
      </c>
      <c r="M31" s="751">
        <v>6596</v>
      </c>
      <c r="N31" s="751">
        <v>1381</v>
      </c>
      <c r="O31" s="751">
        <v>15101</v>
      </c>
      <c r="P31" s="751">
        <v>1340</v>
      </c>
      <c r="Q31" s="751">
        <v>3021</v>
      </c>
      <c r="R31" s="752">
        <v>6025</v>
      </c>
      <c r="S31" s="767">
        <v>48092</v>
      </c>
      <c r="T31" s="767">
        <v>56155</v>
      </c>
      <c r="U31" s="673">
        <v>85.641527913809995</v>
      </c>
    </row>
    <row r="32" spans="2:21" ht="20.25" customHeight="1" x14ac:dyDescent="0.2">
      <c r="B32" s="998"/>
      <c r="C32" s="736"/>
      <c r="D32" s="744"/>
      <c r="E32" s="779" t="s">
        <v>103</v>
      </c>
      <c r="F32" s="749"/>
      <c r="G32" s="750">
        <v>0</v>
      </c>
      <c r="H32" s="751">
        <v>0</v>
      </c>
      <c r="I32" s="751">
        <v>0</v>
      </c>
      <c r="J32" s="751">
        <v>114</v>
      </c>
      <c r="K32" s="751">
        <v>0</v>
      </c>
      <c r="L32" s="751">
        <v>0</v>
      </c>
      <c r="M32" s="751">
        <v>137</v>
      </c>
      <c r="N32" s="751">
        <v>269</v>
      </c>
      <c r="O32" s="751">
        <v>0</v>
      </c>
      <c r="P32" s="751">
        <v>0</v>
      </c>
      <c r="Q32" s="751">
        <v>0</v>
      </c>
      <c r="R32" s="752">
        <v>0</v>
      </c>
      <c r="S32" s="767">
        <v>520</v>
      </c>
      <c r="T32" s="767">
        <v>1739</v>
      </c>
      <c r="U32" s="673">
        <v>29.902242668200113</v>
      </c>
    </row>
    <row r="33" spans="2:21" ht="20.25" customHeight="1" x14ac:dyDescent="0.2">
      <c r="B33" s="998"/>
      <c r="C33" s="736"/>
      <c r="D33" s="744"/>
      <c r="E33" s="738" t="s">
        <v>104</v>
      </c>
      <c r="F33" s="749"/>
      <c r="G33" s="750">
        <v>0</v>
      </c>
      <c r="H33" s="751">
        <v>173</v>
      </c>
      <c r="I33" s="751">
        <v>0</v>
      </c>
      <c r="J33" s="751">
        <v>0</v>
      </c>
      <c r="K33" s="751">
        <v>0</v>
      </c>
      <c r="L33" s="751">
        <v>0</v>
      </c>
      <c r="M33" s="751">
        <v>45</v>
      </c>
      <c r="N33" s="751">
        <v>0</v>
      </c>
      <c r="O33" s="751">
        <v>20</v>
      </c>
      <c r="P33" s="751">
        <v>186</v>
      </c>
      <c r="Q33" s="751">
        <v>309</v>
      </c>
      <c r="R33" s="752">
        <v>0</v>
      </c>
      <c r="S33" s="767">
        <v>733</v>
      </c>
      <c r="T33" s="767">
        <v>1499</v>
      </c>
      <c r="U33" s="673">
        <v>48.899266177451636</v>
      </c>
    </row>
    <row r="34" spans="2:21" ht="20.25" customHeight="1" x14ac:dyDescent="0.2">
      <c r="B34" s="998"/>
      <c r="C34" s="736"/>
      <c r="D34" s="744"/>
      <c r="E34" s="778" t="s">
        <v>106</v>
      </c>
      <c r="F34" s="749"/>
      <c r="G34" s="750">
        <v>200</v>
      </c>
      <c r="H34" s="751">
        <v>474</v>
      </c>
      <c r="I34" s="751">
        <v>3137</v>
      </c>
      <c r="J34" s="751">
        <v>680</v>
      </c>
      <c r="K34" s="751">
        <v>509</v>
      </c>
      <c r="L34" s="751">
        <v>3114</v>
      </c>
      <c r="M34" s="751">
        <v>368</v>
      </c>
      <c r="N34" s="751">
        <v>868</v>
      </c>
      <c r="O34" s="751">
        <v>370</v>
      </c>
      <c r="P34" s="751">
        <v>795</v>
      </c>
      <c r="Q34" s="751">
        <v>298</v>
      </c>
      <c r="R34" s="752">
        <v>104</v>
      </c>
      <c r="S34" s="767">
        <v>10917</v>
      </c>
      <c r="T34" s="767">
        <v>8211</v>
      </c>
      <c r="U34" s="673">
        <v>132.95579101205698</v>
      </c>
    </row>
    <row r="35" spans="2:21" ht="20.25" customHeight="1" x14ac:dyDescent="0.2">
      <c r="B35" s="998"/>
      <c r="C35" s="736"/>
      <c r="D35" s="744"/>
      <c r="E35" s="780" t="s">
        <v>139</v>
      </c>
      <c r="F35" s="749"/>
      <c r="G35" s="750">
        <v>9392</v>
      </c>
      <c r="H35" s="751">
        <v>2866</v>
      </c>
      <c r="I35" s="751">
        <v>7959</v>
      </c>
      <c r="J35" s="751">
        <v>2343</v>
      </c>
      <c r="K35" s="751">
        <v>2842</v>
      </c>
      <c r="L35" s="751">
        <v>1971</v>
      </c>
      <c r="M35" s="751">
        <v>946</v>
      </c>
      <c r="N35" s="751">
        <v>222</v>
      </c>
      <c r="O35" s="751">
        <v>726</v>
      </c>
      <c r="P35" s="751">
        <v>27</v>
      </c>
      <c r="Q35" s="751">
        <v>244</v>
      </c>
      <c r="R35" s="752">
        <v>7597</v>
      </c>
      <c r="S35" s="767">
        <v>37135</v>
      </c>
      <c r="T35" s="767">
        <v>31819</v>
      </c>
      <c r="U35" s="673">
        <v>116.70699896288382</v>
      </c>
    </row>
    <row r="36" spans="2:21" ht="20.25" customHeight="1" x14ac:dyDescent="0.2">
      <c r="B36" s="998"/>
      <c r="C36" s="736"/>
      <c r="D36" s="744"/>
      <c r="E36" s="779" t="s">
        <v>140</v>
      </c>
      <c r="F36" s="749"/>
      <c r="G36" s="750">
        <v>4113</v>
      </c>
      <c r="H36" s="751">
        <v>1239</v>
      </c>
      <c r="I36" s="751">
        <v>6606</v>
      </c>
      <c r="J36" s="751">
        <v>5471</v>
      </c>
      <c r="K36" s="751">
        <v>5049</v>
      </c>
      <c r="L36" s="751">
        <v>13256</v>
      </c>
      <c r="M36" s="751">
        <v>12886</v>
      </c>
      <c r="N36" s="751">
        <v>2383</v>
      </c>
      <c r="O36" s="751">
        <v>8747</v>
      </c>
      <c r="P36" s="751">
        <v>1810</v>
      </c>
      <c r="Q36" s="751">
        <v>984</v>
      </c>
      <c r="R36" s="752">
        <v>11158</v>
      </c>
      <c r="S36" s="767">
        <v>73702</v>
      </c>
      <c r="T36" s="767">
        <v>48499</v>
      </c>
      <c r="U36" s="673">
        <v>151.96601991793645</v>
      </c>
    </row>
    <row r="37" spans="2:21" ht="20.25" customHeight="1" x14ac:dyDescent="0.2">
      <c r="B37" s="998"/>
      <c r="C37" s="736"/>
      <c r="D37" s="744"/>
      <c r="E37" s="781" t="s">
        <v>111</v>
      </c>
      <c r="F37" s="749"/>
      <c r="G37" s="750">
        <v>1524</v>
      </c>
      <c r="H37" s="751">
        <v>1214</v>
      </c>
      <c r="I37" s="751">
        <v>2350</v>
      </c>
      <c r="J37" s="751">
        <v>8296</v>
      </c>
      <c r="K37" s="751">
        <v>678</v>
      </c>
      <c r="L37" s="751">
        <v>5342</v>
      </c>
      <c r="M37" s="751">
        <v>4537</v>
      </c>
      <c r="N37" s="751">
        <v>761</v>
      </c>
      <c r="O37" s="751">
        <v>1121</v>
      </c>
      <c r="P37" s="751">
        <v>2244</v>
      </c>
      <c r="Q37" s="751">
        <v>1741</v>
      </c>
      <c r="R37" s="752">
        <v>888</v>
      </c>
      <c r="S37" s="767">
        <v>30696</v>
      </c>
      <c r="T37" s="767">
        <v>25476</v>
      </c>
      <c r="U37" s="673">
        <v>120.48987282147905</v>
      </c>
    </row>
    <row r="38" spans="2:21" ht="20.25" customHeight="1" x14ac:dyDescent="0.2">
      <c r="B38" s="998"/>
      <c r="C38" s="736"/>
      <c r="D38" s="744"/>
      <c r="E38" s="738" t="s">
        <v>112</v>
      </c>
      <c r="F38" s="749"/>
      <c r="G38" s="750">
        <v>1015</v>
      </c>
      <c r="H38" s="751">
        <v>1286</v>
      </c>
      <c r="I38" s="751">
        <v>1654</v>
      </c>
      <c r="J38" s="751">
        <v>1466</v>
      </c>
      <c r="K38" s="751">
        <v>1650</v>
      </c>
      <c r="L38" s="751">
        <v>1468</v>
      </c>
      <c r="M38" s="751">
        <v>954</v>
      </c>
      <c r="N38" s="751">
        <v>892</v>
      </c>
      <c r="O38" s="751">
        <v>311</v>
      </c>
      <c r="P38" s="751">
        <v>14</v>
      </c>
      <c r="Q38" s="751">
        <v>38</v>
      </c>
      <c r="R38" s="752">
        <v>401</v>
      </c>
      <c r="S38" s="767">
        <v>11149</v>
      </c>
      <c r="T38" s="767">
        <v>22336</v>
      </c>
      <c r="U38" s="673">
        <v>49.914935530085955</v>
      </c>
    </row>
    <row r="39" spans="2:21" ht="20.25" customHeight="1" thickBot="1" x14ac:dyDescent="0.25">
      <c r="B39" s="998"/>
      <c r="C39" s="782"/>
      <c r="D39" s="754"/>
      <c r="E39" s="783" t="s">
        <v>113</v>
      </c>
      <c r="F39" s="784"/>
      <c r="G39" s="785">
        <v>484</v>
      </c>
      <c r="H39" s="786">
        <v>12</v>
      </c>
      <c r="I39" s="786">
        <v>382</v>
      </c>
      <c r="J39" s="786">
        <v>696</v>
      </c>
      <c r="K39" s="786">
        <v>0</v>
      </c>
      <c r="L39" s="786">
        <v>0</v>
      </c>
      <c r="M39" s="786">
        <v>1557</v>
      </c>
      <c r="N39" s="786">
        <v>533</v>
      </c>
      <c r="O39" s="786">
        <v>535</v>
      </c>
      <c r="P39" s="786">
        <v>0</v>
      </c>
      <c r="Q39" s="786">
        <v>273</v>
      </c>
      <c r="R39" s="787">
        <v>643</v>
      </c>
      <c r="S39" s="770">
        <v>5115</v>
      </c>
      <c r="T39" s="770">
        <v>24310</v>
      </c>
      <c r="U39" s="857">
        <v>21.040723981900452</v>
      </c>
    </row>
    <row r="40" spans="2:21" ht="20.25" customHeight="1" thickTop="1" x14ac:dyDescent="0.2">
      <c r="B40" s="998"/>
      <c r="C40" s="736"/>
      <c r="D40" s="788"/>
      <c r="E40" s="789" t="s">
        <v>43</v>
      </c>
      <c r="F40" s="790"/>
      <c r="G40" s="791">
        <v>63950</v>
      </c>
      <c r="H40" s="792">
        <v>62103</v>
      </c>
      <c r="I40" s="792">
        <v>77556</v>
      </c>
      <c r="J40" s="792">
        <v>70133</v>
      </c>
      <c r="K40" s="792">
        <v>84926</v>
      </c>
      <c r="L40" s="792">
        <v>83653</v>
      </c>
      <c r="M40" s="792">
        <v>126732</v>
      </c>
      <c r="N40" s="792">
        <v>58185</v>
      </c>
      <c r="O40" s="792">
        <v>59075</v>
      </c>
      <c r="P40" s="792">
        <v>38342</v>
      </c>
      <c r="Q40" s="792">
        <v>35884</v>
      </c>
      <c r="R40" s="793">
        <v>71638</v>
      </c>
      <c r="S40" s="794">
        <v>832177</v>
      </c>
      <c r="T40" s="794">
        <v>743404</v>
      </c>
      <c r="U40" s="861">
        <v>111.94142081559959</v>
      </c>
    </row>
    <row r="41" spans="2:21" ht="20.25" customHeight="1" x14ac:dyDescent="0.2">
      <c r="B41" s="998"/>
      <c r="C41" s="736" t="s">
        <v>46</v>
      </c>
      <c r="D41" s="795"/>
      <c r="E41" s="1009" t="s">
        <v>44</v>
      </c>
      <c r="F41" s="1010"/>
      <c r="G41" s="796">
        <v>30630</v>
      </c>
      <c r="H41" s="797">
        <v>21962</v>
      </c>
      <c r="I41" s="797">
        <v>31437</v>
      </c>
      <c r="J41" s="797">
        <v>16670</v>
      </c>
      <c r="K41" s="797">
        <v>42545</v>
      </c>
      <c r="L41" s="797">
        <v>44494</v>
      </c>
      <c r="M41" s="797">
        <v>63938</v>
      </c>
      <c r="N41" s="797">
        <v>23660</v>
      </c>
      <c r="O41" s="797">
        <v>44857</v>
      </c>
      <c r="P41" s="797">
        <v>14231</v>
      </c>
      <c r="Q41" s="797">
        <v>12391</v>
      </c>
      <c r="R41" s="798">
        <v>32926</v>
      </c>
      <c r="S41" s="799">
        <v>379741</v>
      </c>
      <c r="T41" s="799">
        <v>297229</v>
      </c>
      <c r="U41" s="862">
        <v>127.76041368776264</v>
      </c>
    </row>
    <row r="42" spans="2:21" ht="20.25" customHeight="1" x14ac:dyDescent="0.2">
      <c r="B42" s="998"/>
      <c r="C42" s="746" t="s">
        <v>48</v>
      </c>
      <c r="D42" s="800"/>
      <c r="E42" s="1011" t="s">
        <v>45</v>
      </c>
      <c r="F42" s="1012"/>
      <c r="G42" s="796">
        <v>5957</v>
      </c>
      <c r="H42" s="797">
        <v>4319</v>
      </c>
      <c r="I42" s="797">
        <v>6029</v>
      </c>
      <c r="J42" s="797">
        <v>19873</v>
      </c>
      <c r="K42" s="797">
        <v>6990</v>
      </c>
      <c r="L42" s="797">
        <v>3590</v>
      </c>
      <c r="M42" s="797">
        <v>10105</v>
      </c>
      <c r="N42" s="797">
        <v>4685</v>
      </c>
      <c r="O42" s="797">
        <v>3129</v>
      </c>
      <c r="P42" s="797">
        <v>1407</v>
      </c>
      <c r="Q42" s="797">
        <v>2606</v>
      </c>
      <c r="R42" s="798">
        <v>5473</v>
      </c>
      <c r="S42" s="799">
        <v>74163</v>
      </c>
      <c r="T42" s="799">
        <v>78666</v>
      </c>
      <c r="U42" s="673">
        <v>94.275798947448706</v>
      </c>
    </row>
    <row r="43" spans="2:21" ht="20.25" customHeight="1" x14ac:dyDescent="0.2">
      <c r="B43" s="998"/>
      <c r="C43" s="746" t="s">
        <v>22</v>
      </c>
      <c r="D43" s="800"/>
      <c r="E43" s="1011" t="s">
        <v>137</v>
      </c>
      <c r="F43" s="1012"/>
      <c r="G43" s="796">
        <v>6985</v>
      </c>
      <c r="H43" s="797">
        <v>7531</v>
      </c>
      <c r="I43" s="797">
        <v>14002</v>
      </c>
      <c r="J43" s="797">
        <v>6072</v>
      </c>
      <c r="K43" s="797">
        <v>6611</v>
      </c>
      <c r="L43" s="797">
        <v>12886</v>
      </c>
      <c r="M43" s="797">
        <v>15177</v>
      </c>
      <c r="N43" s="797">
        <v>6476</v>
      </c>
      <c r="O43" s="797">
        <v>1804</v>
      </c>
      <c r="P43" s="797">
        <v>7073</v>
      </c>
      <c r="Q43" s="797">
        <v>4071</v>
      </c>
      <c r="R43" s="798">
        <v>6069</v>
      </c>
      <c r="S43" s="799">
        <v>94757</v>
      </c>
      <c r="T43" s="799">
        <v>71942</v>
      </c>
      <c r="U43" s="673">
        <v>131.71304662088906</v>
      </c>
    </row>
    <row r="44" spans="2:21" ht="20.25" customHeight="1" x14ac:dyDescent="0.2">
      <c r="B44" s="998"/>
      <c r="C44" s="736"/>
      <c r="D44" s="800"/>
      <c r="E44" s="1011" t="s">
        <v>49</v>
      </c>
      <c r="F44" s="1012"/>
      <c r="G44" s="796">
        <v>2298</v>
      </c>
      <c r="H44" s="797">
        <v>3151</v>
      </c>
      <c r="I44" s="797">
        <v>1837</v>
      </c>
      <c r="J44" s="797">
        <v>1516</v>
      </c>
      <c r="K44" s="797">
        <v>2082</v>
      </c>
      <c r="L44" s="797">
        <v>2009</v>
      </c>
      <c r="M44" s="797">
        <v>4026</v>
      </c>
      <c r="N44" s="797">
        <v>2554</v>
      </c>
      <c r="O44" s="797">
        <v>1259</v>
      </c>
      <c r="P44" s="797">
        <v>809</v>
      </c>
      <c r="Q44" s="797">
        <v>1973</v>
      </c>
      <c r="R44" s="798">
        <v>1405</v>
      </c>
      <c r="S44" s="799">
        <v>24919</v>
      </c>
      <c r="T44" s="799">
        <v>26977</v>
      </c>
      <c r="U44" s="673">
        <v>92.371279237869302</v>
      </c>
    </row>
    <row r="45" spans="2:21" ht="20.25" customHeight="1" x14ac:dyDescent="0.2">
      <c r="B45" s="998"/>
      <c r="C45" s="1013"/>
      <c r="D45" s="800"/>
      <c r="E45" s="1011" t="s">
        <v>50</v>
      </c>
      <c r="F45" s="1012"/>
      <c r="G45" s="796">
        <v>1854</v>
      </c>
      <c r="H45" s="797">
        <v>3174</v>
      </c>
      <c r="I45" s="797">
        <v>2299</v>
      </c>
      <c r="J45" s="797">
        <v>2245</v>
      </c>
      <c r="K45" s="797">
        <v>2052</v>
      </c>
      <c r="L45" s="797">
        <v>1961</v>
      </c>
      <c r="M45" s="797">
        <v>3186</v>
      </c>
      <c r="N45" s="797">
        <v>1589</v>
      </c>
      <c r="O45" s="797">
        <v>372</v>
      </c>
      <c r="P45" s="797">
        <v>389</v>
      </c>
      <c r="Q45" s="797">
        <v>2279</v>
      </c>
      <c r="R45" s="798">
        <v>1742</v>
      </c>
      <c r="S45" s="799">
        <v>23142</v>
      </c>
      <c r="T45" s="799">
        <v>38603</v>
      </c>
      <c r="U45" s="673">
        <v>59.948708649586827</v>
      </c>
    </row>
    <row r="46" spans="2:21" ht="20.25" customHeight="1" x14ac:dyDescent="0.2">
      <c r="B46" s="998"/>
      <c r="C46" s="1013"/>
      <c r="D46" s="800"/>
      <c r="E46" s="1011" t="s">
        <v>51</v>
      </c>
      <c r="F46" s="1012"/>
      <c r="G46" s="796">
        <v>978</v>
      </c>
      <c r="H46" s="797">
        <v>1598</v>
      </c>
      <c r="I46" s="797">
        <v>2258</v>
      </c>
      <c r="J46" s="797">
        <v>2406</v>
      </c>
      <c r="K46" s="797">
        <v>1938</v>
      </c>
      <c r="L46" s="797">
        <v>922</v>
      </c>
      <c r="M46" s="797">
        <v>1703</v>
      </c>
      <c r="N46" s="797">
        <v>1423</v>
      </c>
      <c r="O46" s="797">
        <v>301</v>
      </c>
      <c r="P46" s="797">
        <v>315</v>
      </c>
      <c r="Q46" s="797">
        <v>702</v>
      </c>
      <c r="R46" s="798">
        <v>577</v>
      </c>
      <c r="S46" s="799">
        <v>15121</v>
      </c>
      <c r="T46" s="799">
        <v>12315</v>
      </c>
      <c r="U46" s="673">
        <v>122.78522127486804</v>
      </c>
    </row>
    <row r="47" spans="2:21" ht="20.25" customHeight="1" x14ac:dyDescent="0.2">
      <c r="B47" s="998"/>
      <c r="C47" s="1013"/>
      <c r="D47" s="800"/>
      <c r="E47" s="1034" t="s">
        <v>52</v>
      </c>
      <c r="F47" s="1035"/>
      <c r="G47" s="801">
        <v>6344</v>
      </c>
      <c r="H47" s="802">
        <v>5517</v>
      </c>
      <c r="I47" s="802">
        <v>5210</v>
      </c>
      <c r="J47" s="802">
        <v>6973</v>
      </c>
      <c r="K47" s="802">
        <v>8998</v>
      </c>
      <c r="L47" s="802">
        <v>4722</v>
      </c>
      <c r="M47" s="802">
        <v>11684</v>
      </c>
      <c r="N47" s="802">
        <v>7243</v>
      </c>
      <c r="O47" s="802">
        <v>1698</v>
      </c>
      <c r="P47" s="802">
        <v>2620</v>
      </c>
      <c r="Q47" s="802">
        <v>5136</v>
      </c>
      <c r="R47" s="803">
        <v>5130</v>
      </c>
      <c r="S47" s="799">
        <v>71275</v>
      </c>
      <c r="T47" s="799">
        <v>61479</v>
      </c>
      <c r="U47" s="863">
        <v>115.93389612713285</v>
      </c>
    </row>
    <row r="48" spans="2:21" ht="20.25" customHeight="1" x14ac:dyDescent="0.2">
      <c r="B48" s="998"/>
      <c r="C48" s="1013"/>
      <c r="D48" s="804"/>
      <c r="E48" s="1034" t="s">
        <v>118</v>
      </c>
      <c r="F48" s="1035"/>
      <c r="G48" s="805">
        <v>1653</v>
      </c>
      <c r="H48" s="806">
        <v>1761</v>
      </c>
      <c r="I48" s="806">
        <v>1238</v>
      </c>
      <c r="J48" s="806">
        <v>1289</v>
      </c>
      <c r="K48" s="806">
        <v>2468</v>
      </c>
      <c r="L48" s="806">
        <v>7303</v>
      </c>
      <c r="M48" s="806">
        <v>4999</v>
      </c>
      <c r="N48" s="806">
        <v>2895</v>
      </c>
      <c r="O48" s="806">
        <v>961</v>
      </c>
      <c r="P48" s="806">
        <v>8963</v>
      </c>
      <c r="Q48" s="806">
        <v>1639</v>
      </c>
      <c r="R48" s="807">
        <v>5584</v>
      </c>
      <c r="S48" s="799">
        <v>40753</v>
      </c>
      <c r="T48" s="799">
        <v>35017</v>
      </c>
      <c r="U48" s="863">
        <v>116.38061512979409</v>
      </c>
    </row>
    <row r="49" spans="2:21" ht="20.25" customHeight="1" x14ac:dyDescent="0.2">
      <c r="B49" s="998"/>
      <c r="C49" s="1013"/>
      <c r="D49" s="804"/>
      <c r="E49" s="1015" t="s">
        <v>134</v>
      </c>
      <c r="F49" s="1016"/>
      <c r="G49" s="808">
        <v>7251</v>
      </c>
      <c r="H49" s="809">
        <v>13090</v>
      </c>
      <c r="I49" s="809">
        <v>13246</v>
      </c>
      <c r="J49" s="809">
        <v>13089</v>
      </c>
      <c r="K49" s="809">
        <v>11242</v>
      </c>
      <c r="L49" s="809">
        <v>5766</v>
      </c>
      <c r="M49" s="809">
        <v>11914</v>
      </c>
      <c r="N49" s="809">
        <v>7660</v>
      </c>
      <c r="O49" s="809">
        <v>4694</v>
      </c>
      <c r="P49" s="809">
        <v>2535</v>
      </c>
      <c r="Q49" s="809">
        <v>5087</v>
      </c>
      <c r="R49" s="810">
        <v>12732</v>
      </c>
      <c r="S49" s="811">
        <v>108306</v>
      </c>
      <c r="T49" s="811">
        <v>121176</v>
      </c>
      <c r="U49" s="864">
        <v>89.379084967320267</v>
      </c>
    </row>
    <row r="50" spans="2:21" ht="20.25" customHeight="1" thickBot="1" x14ac:dyDescent="0.25">
      <c r="B50" s="998"/>
      <c r="C50" s="1014"/>
      <c r="D50" s="812"/>
      <c r="E50" s="813" t="s">
        <v>53</v>
      </c>
      <c r="F50" s="814"/>
      <c r="G50" s="815">
        <v>6958</v>
      </c>
      <c r="H50" s="816">
        <v>4379</v>
      </c>
      <c r="I50" s="816">
        <v>25705</v>
      </c>
      <c r="J50" s="816">
        <v>3967</v>
      </c>
      <c r="K50" s="816">
        <v>6062</v>
      </c>
      <c r="L50" s="816">
        <v>6238</v>
      </c>
      <c r="M50" s="816">
        <v>6525</v>
      </c>
      <c r="N50" s="817">
        <v>8043</v>
      </c>
      <c r="O50" s="817">
        <v>13954</v>
      </c>
      <c r="P50" s="817">
        <v>3211</v>
      </c>
      <c r="Q50" s="817">
        <v>3075</v>
      </c>
      <c r="R50" s="818">
        <v>6570</v>
      </c>
      <c r="S50" s="819">
        <v>94687</v>
      </c>
      <c r="T50" s="819">
        <v>81002</v>
      </c>
      <c r="U50" s="865">
        <v>116.89464457667711</v>
      </c>
    </row>
    <row r="51" spans="2:21" ht="24.75" customHeight="1" thickTop="1" x14ac:dyDescent="0.2">
      <c r="B51" s="998"/>
      <c r="C51" s="983" t="s">
        <v>54</v>
      </c>
      <c r="D51" s="984"/>
      <c r="E51" s="984"/>
      <c r="F51" s="985"/>
      <c r="G51" s="820">
        <v>173.79411764705881</v>
      </c>
      <c r="H51" s="821">
        <v>155.69555035128806</v>
      </c>
      <c r="I51" s="821">
        <v>220.1727078891258</v>
      </c>
      <c r="J51" s="821">
        <v>194.48818897637796</v>
      </c>
      <c r="K51" s="821">
        <v>176.67572815533981</v>
      </c>
      <c r="L51" s="821">
        <v>189.24421052631578</v>
      </c>
      <c r="M51" s="821">
        <v>250.01313320825517</v>
      </c>
      <c r="N51" s="821">
        <v>142.42580645161291</v>
      </c>
      <c r="O51" s="821">
        <v>202.29639889196676</v>
      </c>
      <c r="P51" s="821">
        <v>195.08450704225353</v>
      </c>
      <c r="Q51" s="821">
        <v>149.84230769230768</v>
      </c>
      <c r="R51" s="822">
        <v>208.55466666666666</v>
      </c>
      <c r="S51" s="823">
        <v>189.85333879557558</v>
      </c>
      <c r="T51" s="823">
        <v>190.21827411167513</v>
      </c>
      <c r="U51" s="862">
        <v>99.808149181352945</v>
      </c>
    </row>
    <row r="52" spans="2:21" ht="24.75" customHeight="1" thickBot="1" x14ac:dyDescent="0.25">
      <c r="B52" s="999"/>
      <c r="C52" s="1031" t="s">
        <v>55</v>
      </c>
      <c r="D52" s="1031"/>
      <c r="E52" s="1031"/>
      <c r="F52" s="1032"/>
      <c r="G52" s="824">
        <v>16.775737575449877</v>
      </c>
      <c r="H52" s="825">
        <v>15.575885202009566</v>
      </c>
      <c r="I52" s="825">
        <v>20.926593776934176</v>
      </c>
      <c r="J52" s="825">
        <v>13.636909581646425</v>
      </c>
      <c r="K52" s="825">
        <v>16.345474128456498</v>
      </c>
      <c r="L52" s="825">
        <v>15.216762523500684</v>
      </c>
      <c r="M52" s="825">
        <v>20.15206705839093</v>
      </c>
      <c r="N52" s="825">
        <v>14.614860783958447</v>
      </c>
      <c r="O52" s="825">
        <v>14.749496775253666</v>
      </c>
      <c r="P52" s="825">
        <v>14.696026761004019</v>
      </c>
      <c r="Q52" s="825">
        <v>16.171282630457661</v>
      </c>
      <c r="R52" s="826">
        <v>15.245230666939444</v>
      </c>
      <c r="S52" s="827">
        <v>16.631324552469401</v>
      </c>
      <c r="T52" s="827">
        <v>15.39319582826908</v>
      </c>
      <c r="U52" s="866">
        <v>108.0433506986674</v>
      </c>
    </row>
    <row r="53" spans="2:21" ht="24.75" customHeight="1" thickTop="1" x14ac:dyDescent="0.2">
      <c r="B53" s="989" t="s">
        <v>56</v>
      </c>
      <c r="C53" s="990"/>
      <c r="D53" s="828"/>
      <c r="E53" s="829" t="s">
        <v>57</v>
      </c>
      <c r="F53" s="830"/>
      <c r="G53" s="831">
        <v>167230</v>
      </c>
      <c r="H53" s="832">
        <v>162015</v>
      </c>
      <c r="I53" s="832">
        <v>151904</v>
      </c>
      <c r="J53" s="832">
        <v>134444</v>
      </c>
      <c r="K53" s="832">
        <v>95028</v>
      </c>
      <c r="L53" s="832">
        <v>99546</v>
      </c>
      <c r="M53" s="832">
        <v>173575</v>
      </c>
      <c r="N53" s="832">
        <v>109273</v>
      </c>
      <c r="O53" s="832">
        <v>95329</v>
      </c>
      <c r="P53" s="832">
        <v>68210</v>
      </c>
      <c r="Q53" s="832">
        <v>63774</v>
      </c>
      <c r="R53" s="833">
        <v>109477</v>
      </c>
      <c r="S53" s="834">
        <v>1429805</v>
      </c>
      <c r="T53" s="834">
        <v>1275618</v>
      </c>
      <c r="U53" s="862">
        <v>112.0872392832337</v>
      </c>
    </row>
    <row r="54" spans="2:21" ht="24.75" customHeight="1" x14ac:dyDescent="0.2">
      <c r="B54" s="991" t="s">
        <v>58</v>
      </c>
      <c r="C54" s="992"/>
      <c r="D54" s="835"/>
      <c r="E54" s="836" t="s">
        <v>59</v>
      </c>
      <c r="F54" s="837"/>
      <c r="G54" s="838">
        <v>110739</v>
      </c>
      <c r="H54" s="839">
        <v>80705</v>
      </c>
      <c r="I54" s="839">
        <v>138159</v>
      </c>
      <c r="J54" s="839">
        <v>125376</v>
      </c>
      <c r="K54" s="839">
        <v>149369</v>
      </c>
      <c r="L54" s="839">
        <v>140866</v>
      </c>
      <c r="M54" s="839">
        <v>186104</v>
      </c>
      <c r="N54" s="839">
        <v>121841</v>
      </c>
      <c r="O54" s="839">
        <v>98019</v>
      </c>
      <c r="P54" s="839">
        <v>105665</v>
      </c>
      <c r="Q54" s="839">
        <v>71343</v>
      </c>
      <c r="R54" s="840">
        <v>66158</v>
      </c>
      <c r="S54" s="841">
        <v>1394344</v>
      </c>
      <c r="T54" s="841">
        <v>1288083</v>
      </c>
      <c r="U54" s="867">
        <v>108.24954603080702</v>
      </c>
    </row>
    <row r="55" spans="2:21" ht="24.75" customHeight="1" x14ac:dyDescent="0.2">
      <c r="B55" s="993" t="s">
        <v>60</v>
      </c>
      <c r="C55" s="994"/>
      <c r="D55" s="828"/>
      <c r="E55" s="829" t="s">
        <v>61</v>
      </c>
      <c r="F55" s="830"/>
      <c r="G55" s="842">
        <v>348877</v>
      </c>
      <c r="H55" s="843">
        <v>309202</v>
      </c>
      <c r="I55" s="843">
        <v>393324</v>
      </c>
      <c r="J55" s="843">
        <v>333920</v>
      </c>
      <c r="K55" s="843">
        <v>335385</v>
      </c>
      <c r="L55" s="843">
        <v>330303</v>
      </c>
      <c r="M55" s="843">
        <v>492936</v>
      </c>
      <c r="N55" s="843">
        <v>297342</v>
      </c>
      <c r="O55" s="843">
        <v>266377</v>
      </c>
      <c r="P55" s="843">
        <v>215428</v>
      </c>
      <c r="Q55" s="843">
        <v>174076</v>
      </c>
      <c r="R55" s="844">
        <v>253843</v>
      </c>
      <c r="S55" s="845">
        <v>3751013</v>
      </c>
      <c r="T55" s="846">
        <v>3388107</v>
      </c>
      <c r="U55" s="868">
        <v>110.71117293521131</v>
      </c>
    </row>
    <row r="56" spans="2:21" ht="24.75" customHeight="1" thickBot="1" x14ac:dyDescent="0.25">
      <c r="B56" s="995" t="s">
        <v>62</v>
      </c>
      <c r="C56" s="1033"/>
      <c r="D56" s="847"/>
      <c r="E56" s="848" t="s">
        <v>63</v>
      </c>
      <c r="F56" s="849"/>
      <c r="G56" s="850">
        <v>12452460</v>
      </c>
      <c r="H56" s="851">
        <v>12156670</v>
      </c>
      <c r="I56" s="851">
        <v>12762842</v>
      </c>
      <c r="J56" s="851">
        <v>13070205</v>
      </c>
      <c r="K56" s="851">
        <v>12603733</v>
      </c>
      <c r="L56" s="851">
        <v>13473504</v>
      </c>
      <c r="M56" s="851">
        <v>13196162</v>
      </c>
      <c r="N56" s="851">
        <v>13065471</v>
      </c>
      <c r="O56" s="851">
        <v>12637459</v>
      </c>
      <c r="P56" s="851">
        <v>12049874</v>
      </c>
      <c r="Q56" s="851">
        <v>10476095</v>
      </c>
      <c r="R56" s="852">
        <v>10691414</v>
      </c>
      <c r="S56" s="853">
        <v>148635889</v>
      </c>
      <c r="T56" s="853">
        <v>135454057</v>
      </c>
      <c r="U56" s="869">
        <v>109.73158891800487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157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E49:F49"/>
    <mergeCell ref="C51:F51"/>
    <mergeCell ref="C45:C50"/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4:F44"/>
    <mergeCell ref="E45:F45"/>
    <mergeCell ref="E46:F46"/>
    <mergeCell ref="E47:F47"/>
    <mergeCell ref="E48:F48"/>
    <mergeCell ref="C8:F8"/>
    <mergeCell ref="C9:F9"/>
    <mergeCell ref="E41:F41"/>
    <mergeCell ref="E42:F42"/>
    <mergeCell ref="E43:F43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179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83"/>
      <c r="C4" s="584"/>
      <c r="D4" s="584"/>
      <c r="E4" s="585" t="s">
        <v>65</v>
      </c>
      <c r="F4" s="586"/>
      <c r="G4" s="1085" t="s">
        <v>150</v>
      </c>
      <c r="H4" s="1061" t="s">
        <v>7</v>
      </c>
      <c r="I4" s="1061" t="s">
        <v>0</v>
      </c>
      <c r="J4" s="1061" t="s">
        <v>1</v>
      </c>
      <c r="K4" s="1061" t="s">
        <v>2</v>
      </c>
      <c r="L4" s="1061" t="s">
        <v>3</v>
      </c>
      <c r="M4" s="1061" t="s">
        <v>145</v>
      </c>
      <c r="N4" s="1061" t="s">
        <v>146</v>
      </c>
      <c r="O4" s="1061" t="s">
        <v>147</v>
      </c>
      <c r="P4" s="1079" t="s">
        <v>149</v>
      </c>
      <c r="Q4" s="1061" t="s">
        <v>9</v>
      </c>
      <c r="R4" s="1081" t="s">
        <v>6</v>
      </c>
      <c r="S4" s="1059" t="s">
        <v>10</v>
      </c>
      <c r="T4" s="674" t="s">
        <v>85</v>
      </c>
      <c r="U4" s="675" t="s">
        <v>86</v>
      </c>
    </row>
    <row r="5" spans="2:21" ht="15" customHeight="1" thickBot="1" x14ac:dyDescent="0.25">
      <c r="B5" s="1084"/>
      <c r="C5" s="98" t="s">
        <v>11</v>
      </c>
      <c r="D5" s="98"/>
      <c r="E5" s="99"/>
      <c r="F5" s="589"/>
      <c r="G5" s="1086"/>
      <c r="H5" s="1062"/>
      <c r="I5" s="1062"/>
      <c r="J5" s="1062"/>
      <c r="K5" s="1062"/>
      <c r="L5" s="1062"/>
      <c r="M5" s="1062"/>
      <c r="N5" s="1062"/>
      <c r="O5" s="1062"/>
      <c r="P5" s="1080"/>
      <c r="Q5" s="1062"/>
      <c r="R5" s="1082"/>
      <c r="S5" s="1060"/>
      <c r="T5" s="676" t="s">
        <v>12</v>
      </c>
      <c r="U5" s="677" t="s">
        <v>13</v>
      </c>
    </row>
    <row r="6" spans="2:21" ht="24.75" customHeight="1" thickTop="1" x14ac:dyDescent="0.2">
      <c r="B6" s="1065" t="s">
        <v>116</v>
      </c>
      <c r="C6" s="1068" t="s">
        <v>14</v>
      </c>
      <c r="D6" s="1069"/>
      <c r="E6" s="1069"/>
      <c r="F6" s="1070"/>
      <c r="G6" s="630">
        <v>73508</v>
      </c>
      <c r="H6" s="630">
        <v>80346</v>
      </c>
      <c r="I6" s="630">
        <v>96415</v>
      </c>
      <c r="J6" s="630">
        <v>75627</v>
      </c>
      <c r="K6" s="630">
        <v>77126</v>
      </c>
      <c r="L6" s="630">
        <v>54603</v>
      </c>
      <c r="M6" s="630">
        <v>63007</v>
      </c>
      <c r="N6" s="630">
        <v>52290</v>
      </c>
      <c r="O6" s="630">
        <v>66948</v>
      </c>
      <c r="P6" s="630">
        <v>48359</v>
      </c>
      <c r="Q6" s="630">
        <v>55139</v>
      </c>
      <c r="R6" s="631">
        <v>81038</v>
      </c>
      <c r="S6" s="632">
        <v>824406</v>
      </c>
      <c r="T6" s="633">
        <v>855458</v>
      </c>
      <c r="U6" s="914">
        <v>96.370131555260457</v>
      </c>
    </row>
    <row r="7" spans="2:21" ht="24.75" customHeight="1" x14ac:dyDescent="0.2">
      <c r="B7" s="1066"/>
      <c r="C7" s="1071" t="s">
        <v>66</v>
      </c>
      <c r="D7" s="1072"/>
      <c r="E7" s="1072"/>
      <c r="F7" s="1073"/>
      <c r="G7" s="634">
        <v>100.56364233336981</v>
      </c>
      <c r="H7" s="635">
        <v>109.11831812255541</v>
      </c>
      <c r="I7" s="635">
        <v>98.855748428704715</v>
      </c>
      <c r="J7" s="635">
        <v>87.687544929619918</v>
      </c>
      <c r="K7" s="635">
        <v>110.8100341944197</v>
      </c>
      <c r="L7" s="635">
        <v>86.758186758186767</v>
      </c>
      <c r="M7" s="635">
        <v>95.276043005549596</v>
      </c>
      <c r="N7" s="635">
        <v>75.274234877494024</v>
      </c>
      <c r="O7" s="635">
        <v>119.83031734951403</v>
      </c>
      <c r="P7" s="635">
        <v>122.13719250391473</v>
      </c>
      <c r="Q7" s="635">
        <v>56.610882956878847</v>
      </c>
      <c r="R7" s="635">
        <v>126.71294993276419</v>
      </c>
      <c r="S7" s="636">
        <v>96.370131555260457</v>
      </c>
      <c r="T7" s="637" t="s">
        <v>68</v>
      </c>
      <c r="U7" s="673" t="s">
        <v>68</v>
      </c>
    </row>
    <row r="8" spans="2:21" s="9" customFormat="1" ht="24.75" customHeight="1" x14ac:dyDescent="0.2">
      <c r="B8" s="1066"/>
      <c r="C8" s="1071" t="s">
        <v>15</v>
      </c>
      <c r="D8" s="1072"/>
      <c r="E8" s="1072"/>
      <c r="F8" s="1073"/>
      <c r="G8" s="571">
        <v>349</v>
      </c>
      <c r="H8" s="571">
        <v>414</v>
      </c>
      <c r="I8" s="571">
        <v>381</v>
      </c>
      <c r="J8" s="571">
        <v>401</v>
      </c>
      <c r="K8" s="571">
        <v>378</v>
      </c>
      <c r="L8" s="571">
        <v>366</v>
      </c>
      <c r="M8" s="571">
        <v>374</v>
      </c>
      <c r="N8" s="571">
        <v>367</v>
      </c>
      <c r="O8" s="571">
        <v>327</v>
      </c>
      <c r="P8" s="571">
        <v>271</v>
      </c>
      <c r="Q8" s="571">
        <v>322</v>
      </c>
      <c r="R8" s="575">
        <v>384</v>
      </c>
      <c r="S8" s="638">
        <v>4334</v>
      </c>
      <c r="T8" s="638">
        <v>3967</v>
      </c>
      <c r="U8" s="673">
        <v>109.25132341820014</v>
      </c>
    </row>
    <row r="9" spans="2:21" s="9" customFormat="1" ht="24.75" customHeight="1" thickBot="1" x14ac:dyDescent="0.25">
      <c r="B9" s="1066"/>
      <c r="C9" s="1074" t="s">
        <v>16</v>
      </c>
      <c r="D9" s="1075"/>
      <c r="E9" s="1075"/>
      <c r="F9" s="1076"/>
      <c r="G9" s="576">
        <v>984488</v>
      </c>
      <c r="H9" s="576">
        <v>1317608</v>
      </c>
      <c r="I9" s="639">
        <v>1275591</v>
      </c>
      <c r="J9" s="639">
        <v>1209962</v>
      </c>
      <c r="K9" s="639">
        <v>1285346</v>
      </c>
      <c r="L9" s="639">
        <v>826376</v>
      </c>
      <c r="M9" s="639">
        <v>901970</v>
      </c>
      <c r="N9" s="639">
        <v>817646</v>
      </c>
      <c r="O9" s="639">
        <v>1040437</v>
      </c>
      <c r="P9" s="639">
        <v>758839</v>
      </c>
      <c r="Q9" s="639">
        <v>870817</v>
      </c>
      <c r="R9" s="640">
        <v>1401163</v>
      </c>
      <c r="S9" s="638">
        <v>12690243</v>
      </c>
      <c r="T9" s="641">
        <v>13605812</v>
      </c>
      <c r="U9" s="926">
        <v>93.270750764452728</v>
      </c>
    </row>
    <row r="10" spans="2:21" ht="20.25" customHeight="1" thickTop="1" x14ac:dyDescent="0.2">
      <c r="B10" s="1066"/>
      <c r="C10" s="592"/>
      <c r="D10" s="593"/>
      <c r="E10" s="594" t="s">
        <v>17</v>
      </c>
      <c r="F10" s="595"/>
      <c r="G10" s="570">
        <v>0</v>
      </c>
      <c r="H10" s="570">
        <v>47</v>
      </c>
      <c r="I10" s="570">
        <v>0</v>
      </c>
      <c r="J10" s="570">
        <v>97</v>
      </c>
      <c r="K10" s="570">
        <v>0</v>
      </c>
      <c r="L10" s="570">
        <v>48</v>
      </c>
      <c r="M10" s="570">
        <v>157</v>
      </c>
      <c r="N10" s="570">
        <v>0</v>
      </c>
      <c r="O10" s="570">
        <v>2694</v>
      </c>
      <c r="P10" s="570">
        <v>0</v>
      </c>
      <c r="Q10" s="570">
        <v>0</v>
      </c>
      <c r="R10" s="642">
        <v>0</v>
      </c>
      <c r="S10" s="643">
        <v>3043</v>
      </c>
      <c r="T10" s="643">
        <v>26288</v>
      </c>
      <c r="U10" s="673">
        <v>11.575623858794886</v>
      </c>
    </row>
    <row r="11" spans="2:21" ht="20.25" customHeight="1" x14ac:dyDescent="0.2">
      <c r="B11" s="1066"/>
      <c r="C11" s="592" t="s">
        <v>18</v>
      </c>
      <c r="D11" s="582"/>
      <c r="E11" s="594" t="s">
        <v>19</v>
      </c>
      <c r="F11" s="595"/>
      <c r="G11" s="570">
        <v>0</v>
      </c>
      <c r="H11" s="570">
        <v>0</v>
      </c>
      <c r="I11" s="570">
        <v>2369</v>
      </c>
      <c r="J11" s="570">
        <v>0</v>
      </c>
      <c r="K11" s="570">
        <v>164</v>
      </c>
      <c r="L11" s="570">
        <v>0</v>
      </c>
      <c r="M11" s="570">
        <v>84</v>
      </c>
      <c r="N11" s="570">
        <v>0</v>
      </c>
      <c r="O11" s="570">
        <v>137</v>
      </c>
      <c r="P11" s="570">
        <v>44</v>
      </c>
      <c r="Q11" s="570">
        <v>2135</v>
      </c>
      <c r="R11" s="642">
        <v>3535</v>
      </c>
      <c r="S11" s="644">
        <v>8468</v>
      </c>
      <c r="T11" s="644">
        <v>12936</v>
      </c>
      <c r="U11" s="673">
        <v>65.460729746444031</v>
      </c>
    </row>
    <row r="12" spans="2:21" ht="20.25" customHeight="1" x14ac:dyDescent="0.2">
      <c r="B12" s="1066"/>
      <c r="C12" s="596" t="s">
        <v>20</v>
      </c>
      <c r="D12" s="597"/>
      <c r="E12" s="598" t="s">
        <v>138</v>
      </c>
      <c r="F12" s="583"/>
      <c r="G12" s="571">
        <v>12737</v>
      </c>
      <c r="H12" s="571">
        <v>8131</v>
      </c>
      <c r="I12" s="571">
        <v>1600</v>
      </c>
      <c r="J12" s="571">
        <v>138</v>
      </c>
      <c r="K12" s="571">
        <v>4254</v>
      </c>
      <c r="L12" s="571">
        <v>402</v>
      </c>
      <c r="M12" s="571">
        <v>3118</v>
      </c>
      <c r="N12" s="571">
        <v>213</v>
      </c>
      <c r="O12" s="571">
        <v>10018</v>
      </c>
      <c r="P12" s="571">
        <v>408</v>
      </c>
      <c r="Q12" s="571">
        <v>799</v>
      </c>
      <c r="R12" s="575">
        <v>9864</v>
      </c>
      <c r="S12" s="644">
        <v>51682</v>
      </c>
      <c r="T12" s="644">
        <v>43422</v>
      </c>
      <c r="U12" s="673">
        <v>119.02261526415181</v>
      </c>
    </row>
    <row r="13" spans="2:21" ht="20.25" customHeight="1" x14ac:dyDescent="0.2">
      <c r="B13" s="1066"/>
      <c r="C13" s="592" t="s">
        <v>22</v>
      </c>
      <c r="D13" s="597"/>
      <c r="E13" s="598" t="s">
        <v>23</v>
      </c>
      <c r="F13" s="583"/>
      <c r="G13" s="571">
        <v>15321</v>
      </c>
      <c r="H13" s="571">
        <v>25310</v>
      </c>
      <c r="I13" s="571">
        <v>47476</v>
      </c>
      <c r="J13" s="571">
        <v>22377</v>
      </c>
      <c r="K13" s="571">
        <v>26601</v>
      </c>
      <c r="L13" s="571">
        <v>10691</v>
      </c>
      <c r="M13" s="571">
        <v>21174</v>
      </c>
      <c r="N13" s="571">
        <v>11407</v>
      </c>
      <c r="O13" s="571">
        <v>20453</v>
      </c>
      <c r="P13" s="571">
        <v>24343</v>
      </c>
      <c r="Q13" s="571">
        <v>13283</v>
      </c>
      <c r="R13" s="575">
        <v>24907</v>
      </c>
      <c r="S13" s="644">
        <v>263343</v>
      </c>
      <c r="T13" s="644">
        <v>256142</v>
      </c>
      <c r="U13" s="673">
        <v>102.81133121471684</v>
      </c>
    </row>
    <row r="14" spans="2:21" ht="20.25" customHeight="1" x14ac:dyDescent="0.2">
      <c r="B14" s="1066"/>
      <c r="C14" s="592"/>
      <c r="D14" s="597"/>
      <c r="E14" s="598" t="s">
        <v>24</v>
      </c>
      <c r="F14" s="583"/>
      <c r="G14" s="571">
        <v>7465</v>
      </c>
      <c r="H14" s="571">
        <v>3634</v>
      </c>
      <c r="I14" s="571">
        <v>5557</v>
      </c>
      <c r="J14" s="571">
        <v>8841</v>
      </c>
      <c r="K14" s="571">
        <v>8917</v>
      </c>
      <c r="L14" s="571">
        <v>6385</v>
      </c>
      <c r="M14" s="571">
        <v>4724</v>
      </c>
      <c r="N14" s="571">
        <v>3351</v>
      </c>
      <c r="O14" s="571">
        <v>3164</v>
      </c>
      <c r="P14" s="571">
        <v>1199</v>
      </c>
      <c r="Q14" s="571">
        <v>2990</v>
      </c>
      <c r="R14" s="575">
        <v>1079</v>
      </c>
      <c r="S14" s="644">
        <v>57306</v>
      </c>
      <c r="T14" s="644">
        <v>94608</v>
      </c>
      <c r="U14" s="673">
        <v>60.572044647387116</v>
      </c>
    </row>
    <row r="15" spans="2:21" ht="20.25" customHeight="1" thickBot="1" x14ac:dyDescent="0.25">
      <c r="B15" s="1066"/>
      <c r="C15" s="599"/>
      <c r="D15" s="600"/>
      <c r="E15" s="601" t="s">
        <v>25</v>
      </c>
      <c r="F15" s="602"/>
      <c r="G15" s="572">
        <v>37985</v>
      </c>
      <c r="H15" s="572">
        <v>43224</v>
      </c>
      <c r="I15" s="572">
        <v>39413</v>
      </c>
      <c r="J15" s="572">
        <v>44174</v>
      </c>
      <c r="K15" s="572">
        <v>37190</v>
      </c>
      <c r="L15" s="572">
        <v>37077</v>
      </c>
      <c r="M15" s="572">
        <v>33750</v>
      </c>
      <c r="N15" s="572">
        <v>37319</v>
      </c>
      <c r="O15" s="572">
        <v>30482</v>
      </c>
      <c r="P15" s="572">
        <v>22365</v>
      </c>
      <c r="Q15" s="572">
        <v>35932</v>
      </c>
      <c r="R15" s="645">
        <v>41653</v>
      </c>
      <c r="S15" s="646">
        <v>440564</v>
      </c>
      <c r="T15" s="646">
        <v>422062</v>
      </c>
      <c r="U15" s="926">
        <v>104.3837161364918</v>
      </c>
    </row>
    <row r="16" spans="2:21" ht="20.25" customHeight="1" thickTop="1" x14ac:dyDescent="0.2">
      <c r="B16" s="1066"/>
      <c r="C16" s="592"/>
      <c r="D16" s="593"/>
      <c r="E16" s="603" t="s">
        <v>26</v>
      </c>
      <c r="F16" s="595"/>
      <c r="G16" s="573">
        <v>38184</v>
      </c>
      <c r="H16" s="573">
        <v>45809</v>
      </c>
      <c r="I16" s="573">
        <v>40241</v>
      </c>
      <c r="J16" s="573">
        <v>44459</v>
      </c>
      <c r="K16" s="573">
        <v>36578</v>
      </c>
      <c r="L16" s="573">
        <v>36887</v>
      </c>
      <c r="M16" s="573">
        <v>33541</v>
      </c>
      <c r="N16" s="573">
        <v>37788</v>
      </c>
      <c r="O16" s="573">
        <v>34305</v>
      </c>
      <c r="P16" s="573">
        <v>21116</v>
      </c>
      <c r="Q16" s="573">
        <v>33098</v>
      </c>
      <c r="R16" s="574">
        <v>41852</v>
      </c>
      <c r="S16" s="643">
        <v>443858</v>
      </c>
      <c r="T16" s="643">
        <v>422058</v>
      </c>
      <c r="U16" s="927">
        <v>105.16516687279946</v>
      </c>
    </row>
    <row r="17" spans="2:21" ht="20.25" customHeight="1" x14ac:dyDescent="0.2">
      <c r="B17" s="1066"/>
      <c r="C17" s="592" t="s">
        <v>27</v>
      </c>
      <c r="D17" s="582"/>
      <c r="E17" s="594" t="s">
        <v>28</v>
      </c>
      <c r="F17" s="595"/>
      <c r="G17" s="571">
        <v>0</v>
      </c>
      <c r="H17" s="571">
        <v>3330</v>
      </c>
      <c r="I17" s="571">
        <v>69</v>
      </c>
      <c r="J17" s="571">
        <v>227</v>
      </c>
      <c r="K17" s="571">
        <v>0</v>
      </c>
      <c r="L17" s="571">
        <v>0</v>
      </c>
      <c r="M17" s="571">
        <v>0</v>
      </c>
      <c r="N17" s="571">
        <v>0</v>
      </c>
      <c r="O17" s="571">
        <v>4380</v>
      </c>
      <c r="P17" s="571">
        <v>163</v>
      </c>
      <c r="Q17" s="571">
        <v>0</v>
      </c>
      <c r="R17" s="575">
        <v>13</v>
      </c>
      <c r="S17" s="647">
        <v>8182</v>
      </c>
      <c r="T17" s="647">
        <v>1783</v>
      </c>
      <c r="U17" s="673">
        <v>458.88951205832865</v>
      </c>
    </row>
    <row r="18" spans="2:21" ht="20.25" customHeight="1" x14ac:dyDescent="0.2">
      <c r="B18" s="1066"/>
      <c r="C18" s="596" t="s">
        <v>29</v>
      </c>
      <c r="D18" s="597"/>
      <c r="E18" s="594" t="s">
        <v>30</v>
      </c>
      <c r="F18" s="583"/>
      <c r="G18" s="571">
        <v>9756</v>
      </c>
      <c r="H18" s="648">
        <v>927</v>
      </c>
      <c r="I18" s="571">
        <v>3125</v>
      </c>
      <c r="J18" s="571">
        <v>1481</v>
      </c>
      <c r="K18" s="571">
        <v>1135</v>
      </c>
      <c r="L18" s="571">
        <v>364</v>
      </c>
      <c r="M18" s="571">
        <v>2076</v>
      </c>
      <c r="N18" s="571">
        <v>2837</v>
      </c>
      <c r="O18" s="571">
        <v>382</v>
      </c>
      <c r="P18" s="571">
        <v>693</v>
      </c>
      <c r="Q18" s="571">
        <v>3560</v>
      </c>
      <c r="R18" s="575">
        <v>969</v>
      </c>
      <c r="S18" s="647">
        <v>27305</v>
      </c>
      <c r="T18" s="647">
        <v>94639</v>
      </c>
      <c r="U18" s="673">
        <v>28.851741882310677</v>
      </c>
    </row>
    <row r="19" spans="2:21" ht="20.25" customHeight="1" x14ac:dyDescent="0.2">
      <c r="B19" s="1066"/>
      <c r="C19" s="592" t="s">
        <v>22</v>
      </c>
      <c r="D19" s="597"/>
      <c r="E19" s="594" t="s">
        <v>31</v>
      </c>
      <c r="F19" s="583"/>
      <c r="G19" s="571">
        <v>19880</v>
      </c>
      <c r="H19" s="571">
        <v>30055</v>
      </c>
      <c r="I19" s="571">
        <v>52828</v>
      </c>
      <c r="J19" s="571">
        <v>29277</v>
      </c>
      <c r="K19" s="571">
        <v>39235</v>
      </c>
      <c r="L19" s="571">
        <v>16782</v>
      </c>
      <c r="M19" s="571">
        <v>26655</v>
      </c>
      <c r="N19" s="571">
        <v>11104</v>
      </c>
      <c r="O19" s="571">
        <v>27607</v>
      </c>
      <c r="P19" s="571">
        <v>26106</v>
      </c>
      <c r="Q19" s="571">
        <v>18255</v>
      </c>
      <c r="R19" s="575">
        <v>37730</v>
      </c>
      <c r="S19" s="647">
        <v>335514</v>
      </c>
      <c r="T19" s="647">
        <v>331264</v>
      </c>
      <c r="U19" s="673">
        <v>101.28296464451314</v>
      </c>
    </row>
    <row r="20" spans="2:21" ht="20.25" customHeight="1" x14ac:dyDescent="0.2">
      <c r="B20" s="1066"/>
      <c r="C20" s="592"/>
      <c r="D20" s="597"/>
      <c r="E20" s="594" t="s">
        <v>32</v>
      </c>
      <c r="F20" s="583"/>
      <c r="G20" s="571">
        <v>0</v>
      </c>
      <c r="H20" s="571">
        <v>13</v>
      </c>
      <c r="I20" s="571">
        <v>0</v>
      </c>
      <c r="J20" s="571">
        <v>34</v>
      </c>
      <c r="K20" s="571">
        <v>0</v>
      </c>
      <c r="L20" s="571">
        <v>14</v>
      </c>
      <c r="M20" s="571">
        <v>0</v>
      </c>
      <c r="N20" s="571">
        <v>0</v>
      </c>
      <c r="O20" s="571">
        <v>14</v>
      </c>
      <c r="P20" s="571">
        <v>0</v>
      </c>
      <c r="Q20" s="571">
        <v>27</v>
      </c>
      <c r="R20" s="575">
        <v>0</v>
      </c>
      <c r="S20" s="647">
        <v>102</v>
      </c>
      <c r="T20" s="647">
        <v>101</v>
      </c>
      <c r="U20" s="673">
        <v>100.99009900990099</v>
      </c>
    </row>
    <row r="21" spans="2:21" ht="20.25" customHeight="1" thickBot="1" x14ac:dyDescent="0.25">
      <c r="B21" s="1066"/>
      <c r="C21" s="599"/>
      <c r="D21" s="600"/>
      <c r="E21" s="601" t="s">
        <v>33</v>
      </c>
      <c r="F21" s="602"/>
      <c r="G21" s="576">
        <v>5688</v>
      </c>
      <c r="H21" s="576">
        <v>212</v>
      </c>
      <c r="I21" s="576">
        <v>152</v>
      </c>
      <c r="J21" s="576">
        <v>149</v>
      </c>
      <c r="K21" s="576">
        <v>178</v>
      </c>
      <c r="L21" s="576">
        <v>556</v>
      </c>
      <c r="M21" s="576">
        <v>735</v>
      </c>
      <c r="N21" s="576">
        <v>561</v>
      </c>
      <c r="O21" s="576">
        <v>260</v>
      </c>
      <c r="P21" s="576">
        <v>281</v>
      </c>
      <c r="Q21" s="576">
        <v>199</v>
      </c>
      <c r="R21" s="577">
        <v>474</v>
      </c>
      <c r="S21" s="649">
        <v>9445</v>
      </c>
      <c r="T21" s="649">
        <v>5613</v>
      </c>
      <c r="U21" s="926">
        <v>168.27008729734544</v>
      </c>
    </row>
    <row r="22" spans="2:21" ht="20.25" customHeight="1" thickTop="1" x14ac:dyDescent="0.2">
      <c r="B22" s="1066"/>
      <c r="C22" s="592"/>
      <c r="D22" s="593"/>
      <c r="E22" s="603" t="s">
        <v>93</v>
      </c>
      <c r="F22" s="595"/>
      <c r="G22" s="578">
        <v>39308</v>
      </c>
      <c r="H22" s="578">
        <v>45984</v>
      </c>
      <c r="I22" s="578">
        <v>42006</v>
      </c>
      <c r="J22" s="578">
        <v>45006</v>
      </c>
      <c r="K22" s="578">
        <v>38828</v>
      </c>
      <c r="L22" s="578">
        <v>36170</v>
      </c>
      <c r="M22" s="578">
        <v>33961</v>
      </c>
      <c r="N22" s="578">
        <v>39910</v>
      </c>
      <c r="O22" s="578">
        <v>38500</v>
      </c>
      <c r="P22" s="578">
        <v>23308</v>
      </c>
      <c r="Q22" s="578">
        <v>35622</v>
      </c>
      <c r="R22" s="650">
        <v>42892</v>
      </c>
      <c r="S22" s="644">
        <v>461495</v>
      </c>
      <c r="T22" s="644">
        <v>428184</v>
      </c>
      <c r="U22" s="928">
        <v>107.77959942454645</v>
      </c>
    </row>
    <row r="23" spans="2:21" ht="20.25" customHeight="1" x14ac:dyDescent="0.2">
      <c r="B23" s="1066"/>
      <c r="C23" s="592"/>
      <c r="D23" s="593"/>
      <c r="E23" s="604" t="s">
        <v>94</v>
      </c>
      <c r="F23" s="595"/>
      <c r="G23" s="578">
        <v>0</v>
      </c>
      <c r="H23" s="578">
        <v>0</v>
      </c>
      <c r="I23" s="578">
        <v>0</v>
      </c>
      <c r="J23" s="578">
        <v>0</v>
      </c>
      <c r="K23" s="578">
        <v>2785</v>
      </c>
      <c r="L23" s="578">
        <v>0</v>
      </c>
      <c r="M23" s="578">
        <v>50</v>
      </c>
      <c r="N23" s="578">
        <v>0</v>
      </c>
      <c r="O23" s="578">
        <v>0</v>
      </c>
      <c r="P23" s="578">
        <v>0</v>
      </c>
      <c r="Q23" s="578">
        <v>0</v>
      </c>
      <c r="R23" s="650">
        <v>0</v>
      </c>
      <c r="S23" s="647">
        <v>2835</v>
      </c>
      <c r="T23" s="647">
        <v>8602</v>
      </c>
      <c r="U23" s="673">
        <v>32.957451755405721</v>
      </c>
    </row>
    <row r="24" spans="2:21" ht="20.25" customHeight="1" x14ac:dyDescent="0.2">
      <c r="B24" s="1066"/>
      <c r="C24" s="592"/>
      <c r="D24" s="582"/>
      <c r="E24" s="603" t="s">
        <v>35</v>
      </c>
      <c r="F24" s="595"/>
      <c r="G24" s="578">
        <v>422</v>
      </c>
      <c r="H24" s="578">
        <v>1234</v>
      </c>
      <c r="I24" s="578">
        <v>971</v>
      </c>
      <c r="J24" s="578">
        <v>963</v>
      </c>
      <c r="K24" s="578">
        <v>182</v>
      </c>
      <c r="L24" s="578">
        <v>262</v>
      </c>
      <c r="M24" s="578">
        <v>1536</v>
      </c>
      <c r="N24" s="578">
        <v>492</v>
      </c>
      <c r="O24" s="578">
        <v>0</v>
      </c>
      <c r="P24" s="578">
        <v>243</v>
      </c>
      <c r="Q24" s="578">
        <v>232</v>
      </c>
      <c r="R24" s="650">
        <v>0</v>
      </c>
      <c r="S24" s="647">
        <v>6537</v>
      </c>
      <c r="T24" s="647">
        <v>5558</v>
      </c>
      <c r="U24" s="929">
        <v>117.61424973011876</v>
      </c>
    </row>
    <row r="25" spans="2:21" ht="20.25" customHeight="1" x14ac:dyDescent="0.2">
      <c r="B25" s="1066"/>
      <c r="C25" s="592"/>
      <c r="D25" s="597"/>
      <c r="E25" s="594" t="s">
        <v>95</v>
      </c>
      <c r="F25" s="583"/>
      <c r="G25" s="570">
        <v>1278</v>
      </c>
      <c r="H25" s="570">
        <v>1029</v>
      </c>
      <c r="I25" s="570">
        <v>544</v>
      </c>
      <c r="J25" s="570">
        <v>1298</v>
      </c>
      <c r="K25" s="570">
        <v>97</v>
      </c>
      <c r="L25" s="570">
        <v>592</v>
      </c>
      <c r="M25" s="570">
        <v>535</v>
      </c>
      <c r="N25" s="570">
        <v>908</v>
      </c>
      <c r="O25" s="570">
        <v>387</v>
      </c>
      <c r="P25" s="570">
        <v>250</v>
      </c>
      <c r="Q25" s="570">
        <v>722</v>
      </c>
      <c r="R25" s="642">
        <v>1624</v>
      </c>
      <c r="S25" s="647">
        <v>9264</v>
      </c>
      <c r="T25" s="647">
        <v>13819</v>
      </c>
      <c r="U25" s="673">
        <v>67.038135899848044</v>
      </c>
    </row>
    <row r="26" spans="2:21" ht="20.25" customHeight="1" x14ac:dyDescent="0.2">
      <c r="B26" s="1066"/>
      <c r="C26" s="592"/>
      <c r="D26" s="597"/>
      <c r="E26" s="605" t="s">
        <v>96</v>
      </c>
      <c r="F26" s="583"/>
      <c r="G26" s="570">
        <v>271</v>
      </c>
      <c r="H26" s="570">
        <v>306</v>
      </c>
      <c r="I26" s="570">
        <v>1861</v>
      </c>
      <c r="J26" s="570">
        <v>526</v>
      </c>
      <c r="K26" s="570">
        <v>799</v>
      </c>
      <c r="L26" s="570">
        <v>198</v>
      </c>
      <c r="M26" s="570">
        <v>8860</v>
      </c>
      <c r="N26" s="570">
        <v>423</v>
      </c>
      <c r="O26" s="570">
        <v>521</v>
      </c>
      <c r="P26" s="570">
        <v>1143</v>
      </c>
      <c r="Q26" s="570">
        <v>793</v>
      </c>
      <c r="R26" s="642">
        <v>13</v>
      </c>
      <c r="S26" s="647">
        <v>15714</v>
      </c>
      <c r="T26" s="647">
        <v>8095</v>
      </c>
      <c r="U26" s="673">
        <v>194.11982705373688</v>
      </c>
    </row>
    <row r="27" spans="2:21" ht="20.25" customHeight="1" x14ac:dyDescent="0.2">
      <c r="B27" s="1066"/>
      <c r="C27" s="592"/>
      <c r="D27" s="597"/>
      <c r="E27" s="606" t="s">
        <v>98</v>
      </c>
      <c r="F27" s="583"/>
      <c r="G27" s="570">
        <v>2017</v>
      </c>
      <c r="H27" s="570">
        <v>8698</v>
      </c>
      <c r="I27" s="570">
        <v>15898</v>
      </c>
      <c r="J27" s="570">
        <v>11125</v>
      </c>
      <c r="K27" s="570">
        <v>12281</v>
      </c>
      <c r="L27" s="570">
        <v>186</v>
      </c>
      <c r="M27" s="570">
        <v>4473</v>
      </c>
      <c r="N27" s="570">
        <v>3317</v>
      </c>
      <c r="O27" s="570">
        <v>3875</v>
      </c>
      <c r="P27" s="570">
        <v>9211</v>
      </c>
      <c r="Q27" s="570">
        <v>1582</v>
      </c>
      <c r="R27" s="642">
        <v>13208</v>
      </c>
      <c r="S27" s="647">
        <v>85871</v>
      </c>
      <c r="T27" s="647">
        <v>126291</v>
      </c>
      <c r="U27" s="673">
        <v>67.994552264215173</v>
      </c>
    </row>
    <row r="28" spans="2:21" ht="20.25" customHeight="1" x14ac:dyDescent="0.2">
      <c r="B28" s="1066"/>
      <c r="C28" s="592"/>
      <c r="D28" s="597"/>
      <c r="E28" s="605" t="s">
        <v>99</v>
      </c>
      <c r="F28" s="583"/>
      <c r="G28" s="570">
        <v>379</v>
      </c>
      <c r="H28" s="570">
        <v>536</v>
      </c>
      <c r="I28" s="570">
        <v>115</v>
      </c>
      <c r="J28" s="570">
        <v>0</v>
      </c>
      <c r="K28" s="570">
        <v>177</v>
      </c>
      <c r="L28" s="570">
        <v>243</v>
      </c>
      <c r="M28" s="570">
        <v>825</v>
      </c>
      <c r="N28" s="570">
        <v>195</v>
      </c>
      <c r="O28" s="570">
        <v>399</v>
      </c>
      <c r="P28" s="570">
        <v>0</v>
      </c>
      <c r="Q28" s="570">
        <v>126</v>
      </c>
      <c r="R28" s="642">
        <v>517</v>
      </c>
      <c r="S28" s="647">
        <v>3512</v>
      </c>
      <c r="T28" s="647">
        <v>5861</v>
      </c>
      <c r="U28" s="673">
        <v>59.921515099812318</v>
      </c>
    </row>
    <row r="29" spans="2:21" ht="20.25" customHeight="1" x14ac:dyDescent="0.2">
      <c r="B29" s="1066"/>
      <c r="C29" s="592" t="s">
        <v>37</v>
      </c>
      <c r="D29" s="582"/>
      <c r="E29" s="594" t="s">
        <v>100</v>
      </c>
      <c r="F29" s="583"/>
      <c r="G29" s="571">
        <v>0</v>
      </c>
      <c r="H29" s="571">
        <v>0</v>
      </c>
      <c r="I29" s="571">
        <v>666</v>
      </c>
      <c r="J29" s="571">
        <v>551</v>
      </c>
      <c r="K29" s="571">
        <v>290</v>
      </c>
      <c r="L29" s="571">
        <v>1526</v>
      </c>
      <c r="M29" s="571">
        <v>418</v>
      </c>
      <c r="N29" s="571">
        <v>0</v>
      </c>
      <c r="O29" s="571">
        <v>110</v>
      </c>
      <c r="P29" s="571">
        <v>0</v>
      </c>
      <c r="Q29" s="571">
        <v>0</v>
      </c>
      <c r="R29" s="575">
        <v>0</v>
      </c>
      <c r="S29" s="647">
        <v>3561</v>
      </c>
      <c r="T29" s="647">
        <v>1144</v>
      </c>
      <c r="U29" s="673">
        <v>311.27622377622379</v>
      </c>
    </row>
    <row r="30" spans="2:21" ht="20.25" customHeight="1" x14ac:dyDescent="0.2">
      <c r="B30" s="1066"/>
      <c r="C30" s="596" t="s">
        <v>39</v>
      </c>
      <c r="D30" s="582"/>
      <c r="E30" s="594" t="s">
        <v>101</v>
      </c>
      <c r="F30" s="583"/>
      <c r="G30" s="571">
        <v>953</v>
      </c>
      <c r="H30" s="571">
        <v>34</v>
      </c>
      <c r="I30" s="571">
        <v>8126</v>
      </c>
      <c r="J30" s="571">
        <v>1875</v>
      </c>
      <c r="K30" s="571">
        <v>130</v>
      </c>
      <c r="L30" s="571">
        <v>0</v>
      </c>
      <c r="M30" s="571">
        <v>0</v>
      </c>
      <c r="N30" s="571">
        <v>71</v>
      </c>
      <c r="O30" s="571">
        <v>3864</v>
      </c>
      <c r="P30" s="571">
        <v>520</v>
      </c>
      <c r="Q30" s="571">
        <v>0</v>
      </c>
      <c r="R30" s="575">
        <v>0</v>
      </c>
      <c r="S30" s="647">
        <v>15573</v>
      </c>
      <c r="T30" s="647">
        <v>3517</v>
      </c>
      <c r="U30" s="673">
        <v>442.7921524026159</v>
      </c>
    </row>
    <row r="31" spans="2:21" ht="20.25" customHeight="1" x14ac:dyDescent="0.2">
      <c r="B31" s="1066"/>
      <c r="C31" s="592" t="s">
        <v>22</v>
      </c>
      <c r="D31" s="582"/>
      <c r="E31" s="606" t="s">
        <v>102</v>
      </c>
      <c r="F31" s="583"/>
      <c r="G31" s="571">
        <v>4197</v>
      </c>
      <c r="H31" s="571">
        <v>9146</v>
      </c>
      <c r="I31" s="571">
        <v>14620</v>
      </c>
      <c r="J31" s="571">
        <v>1672</v>
      </c>
      <c r="K31" s="571">
        <v>6761</v>
      </c>
      <c r="L31" s="571">
        <v>674</v>
      </c>
      <c r="M31" s="571">
        <v>1056</v>
      </c>
      <c r="N31" s="571">
        <v>636</v>
      </c>
      <c r="O31" s="571">
        <v>1999</v>
      </c>
      <c r="P31" s="571">
        <v>7634</v>
      </c>
      <c r="Q31" s="571">
        <v>2898</v>
      </c>
      <c r="R31" s="575">
        <v>4862</v>
      </c>
      <c r="S31" s="647">
        <v>56155</v>
      </c>
      <c r="T31" s="647">
        <v>30794</v>
      </c>
      <c r="U31" s="673">
        <v>182.35695265311423</v>
      </c>
    </row>
    <row r="32" spans="2:21" ht="20.25" customHeight="1" x14ac:dyDescent="0.2">
      <c r="B32" s="1066"/>
      <c r="C32" s="592"/>
      <c r="D32" s="582"/>
      <c r="E32" s="606" t="s">
        <v>103</v>
      </c>
      <c r="F32" s="583"/>
      <c r="G32" s="571">
        <v>11</v>
      </c>
      <c r="H32" s="571">
        <v>0</v>
      </c>
      <c r="I32" s="571">
        <v>0</v>
      </c>
      <c r="J32" s="571">
        <v>369</v>
      </c>
      <c r="K32" s="571">
        <v>0</v>
      </c>
      <c r="L32" s="571">
        <v>876</v>
      </c>
      <c r="M32" s="571">
        <v>92</v>
      </c>
      <c r="N32" s="571">
        <v>0</v>
      </c>
      <c r="O32" s="571">
        <v>11</v>
      </c>
      <c r="P32" s="571">
        <v>0</v>
      </c>
      <c r="Q32" s="571">
        <v>380</v>
      </c>
      <c r="R32" s="575">
        <v>0</v>
      </c>
      <c r="S32" s="647">
        <v>1739</v>
      </c>
      <c r="T32" s="647">
        <v>2977</v>
      </c>
      <c r="U32" s="673">
        <v>58.414511252939207</v>
      </c>
    </row>
    <row r="33" spans="2:21" ht="20.25" customHeight="1" x14ac:dyDescent="0.2">
      <c r="B33" s="1066"/>
      <c r="C33" s="592"/>
      <c r="D33" s="582"/>
      <c r="E33" s="594" t="s">
        <v>104</v>
      </c>
      <c r="F33" s="583"/>
      <c r="G33" s="571">
        <v>148</v>
      </c>
      <c r="H33" s="571">
        <v>0</v>
      </c>
      <c r="I33" s="571">
        <v>0</v>
      </c>
      <c r="J33" s="571">
        <v>89</v>
      </c>
      <c r="K33" s="571">
        <v>0</v>
      </c>
      <c r="L33" s="571">
        <v>292</v>
      </c>
      <c r="M33" s="571">
        <v>0</v>
      </c>
      <c r="N33" s="571">
        <v>0</v>
      </c>
      <c r="O33" s="571">
        <v>134</v>
      </c>
      <c r="P33" s="571">
        <v>0</v>
      </c>
      <c r="Q33" s="571">
        <v>0</v>
      </c>
      <c r="R33" s="651">
        <v>836</v>
      </c>
      <c r="S33" s="647">
        <v>1499</v>
      </c>
      <c r="T33" s="647">
        <v>2993</v>
      </c>
      <c r="U33" s="673">
        <v>50.083528232542598</v>
      </c>
    </row>
    <row r="34" spans="2:21" ht="20.25" customHeight="1" x14ac:dyDescent="0.2">
      <c r="B34" s="1066"/>
      <c r="C34" s="592"/>
      <c r="D34" s="582"/>
      <c r="E34" s="605" t="s">
        <v>106</v>
      </c>
      <c r="F34" s="583"/>
      <c r="G34" s="571">
        <v>315</v>
      </c>
      <c r="H34" s="571">
        <v>474</v>
      </c>
      <c r="I34" s="571">
        <v>634</v>
      </c>
      <c r="J34" s="571">
        <v>3312</v>
      </c>
      <c r="K34" s="571">
        <v>571</v>
      </c>
      <c r="L34" s="571">
        <v>78</v>
      </c>
      <c r="M34" s="571">
        <v>432</v>
      </c>
      <c r="N34" s="571">
        <v>0</v>
      </c>
      <c r="O34" s="571">
        <v>1282</v>
      </c>
      <c r="P34" s="571">
        <v>287</v>
      </c>
      <c r="Q34" s="571">
        <v>0</v>
      </c>
      <c r="R34" s="651">
        <v>826</v>
      </c>
      <c r="S34" s="647">
        <v>8211</v>
      </c>
      <c r="T34" s="647">
        <v>8790</v>
      </c>
      <c r="U34" s="673">
        <v>93.412969283276453</v>
      </c>
    </row>
    <row r="35" spans="2:21" ht="20.25" customHeight="1" x14ac:dyDescent="0.2">
      <c r="B35" s="1066"/>
      <c r="C35" s="592"/>
      <c r="D35" s="582"/>
      <c r="E35" s="607" t="s">
        <v>139</v>
      </c>
      <c r="F35" s="583"/>
      <c r="G35" s="571">
        <v>10327</v>
      </c>
      <c r="H35" s="571">
        <v>4203</v>
      </c>
      <c r="I35" s="571">
        <v>914</v>
      </c>
      <c r="J35" s="571">
        <v>316</v>
      </c>
      <c r="K35" s="571">
        <v>5409</v>
      </c>
      <c r="L35" s="571">
        <v>1332</v>
      </c>
      <c r="M35" s="571">
        <v>134</v>
      </c>
      <c r="N35" s="571">
        <v>376</v>
      </c>
      <c r="O35" s="571">
        <v>6337</v>
      </c>
      <c r="P35" s="571">
        <v>189</v>
      </c>
      <c r="Q35" s="571">
        <v>2255</v>
      </c>
      <c r="R35" s="651">
        <v>27</v>
      </c>
      <c r="S35" s="647">
        <v>31819</v>
      </c>
      <c r="T35" s="647">
        <v>55609</v>
      </c>
      <c r="U35" s="673">
        <v>57.219155172723838</v>
      </c>
    </row>
    <row r="36" spans="2:21" ht="20.25" customHeight="1" x14ac:dyDescent="0.2">
      <c r="B36" s="1066"/>
      <c r="C36" s="592"/>
      <c r="D36" s="582"/>
      <c r="E36" s="605" t="s">
        <v>140</v>
      </c>
      <c r="F36" s="583"/>
      <c r="G36" s="571">
        <v>6312</v>
      </c>
      <c r="H36" s="571">
        <v>2216</v>
      </c>
      <c r="I36" s="571">
        <v>6045</v>
      </c>
      <c r="J36" s="571">
        <v>7205</v>
      </c>
      <c r="K36" s="571">
        <v>6012</v>
      </c>
      <c r="L36" s="571">
        <v>5768</v>
      </c>
      <c r="M36" s="571">
        <v>5324</v>
      </c>
      <c r="N36" s="571">
        <v>1630</v>
      </c>
      <c r="O36" s="571">
        <v>2852</v>
      </c>
      <c r="P36" s="571">
        <v>558</v>
      </c>
      <c r="Q36" s="571">
        <v>3533</v>
      </c>
      <c r="R36" s="651">
        <v>1044</v>
      </c>
      <c r="S36" s="647">
        <v>48499</v>
      </c>
      <c r="T36" s="647">
        <v>79693</v>
      </c>
      <c r="U36" s="673">
        <v>60.857289849798605</v>
      </c>
    </row>
    <row r="37" spans="2:21" ht="20.25" customHeight="1" x14ac:dyDescent="0.2">
      <c r="B37" s="1066"/>
      <c r="C37" s="592"/>
      <c r="D37" s="582"/>
      <c r="E37" s="608" t="s">
        <v>111</v>
      </c>
      <c r="F37" s="583"/>
      <c r="G37" s="571">
        <v>4247</v>
      </c>
      <c r="H37" s="571">
        <v>4677</v>
      </c>
      <c r="I37" s="571">
        <v>1585</v>
      </c>
      <c r="J37" s="571">
        <v>191</v>
      </c>
      <c r="K37" s="571">
        <v>1691</v>
      </c>
      <c r="L37" s="571">
        <v>3114</v>
      </c>
      <c r="M37" s="571">
        <v>1250</v>
      </c>
      <c r="N37" s="571">
        <v>2458</v>
      </c>
      <c r="O37" s="571">
        <v>11</v>
      </c>
      <c r="P37" s="571">
        <v>1407</v>
      </c>
      <c r="Q37" s="571">
        <v>3567</v>
      </c>
      <c r="R37" s="651">
        <v>1278</v>
      </c>
      <c r="S37" s="647">
        <v>25476</v>
      </c>
      <c r="T37" s="647">
        <v>35101</v>
      </c>
      <c r="U37" s="673">
        <v>72.579128799749299</v>
      </c>
    </row>
    <row r="38" spans="2:21" ht="20.25" customHeight="1" x14ac:dyDescent="0.2">
      <c r="B38" s="1066"/>
      <c r="C38" s="592"/>
      <c r="D38" s="582"/>
      <c r="E38" s="594" t="s">
        <v>112</v>
      </c>
      <c r="F38" s="583"/>
      <c r="G38" s="571">
        <v>0</v>
      </c>
      <c r="H38" s="571">
        <v>0</v>
      </c>
      <c r="I38" s="571">
        <v>2395</v>
      </c>
      <c r="J38" s="571">
        <v>100</v>
      </c>
      <c r="K38" s="571">
        <v>848</v>
      </c>
      <c r="L38" s="571">
        <v>20</v>
      </c>
      <c r="M38" s="571">
        <v>2694</v>
      </c>
      <c r="N38" s="571">
        <v>49</v>
      </c>
      <c r="O38" s="571">
        <v>3188</v>
      </c>
      <c r="P38" s="571">
        <v>110</v>
      </c>
      <c r="Q38" s="571">
        <v>538</v>
      </c>
      <c r="R38" s="651">
        <v>12394</v>
      </c>
      <c r="S38" s="647">
        <v>22336</v>
      </c>
      <c r="T38" s="647">
        <v>11331</v>
      </c>
      <c r="U38" s="673">
        <v>197.12293707528022</v>
      </c>
    </row>
    <row r="39" spans="2:21" ht="20.25" customHeight="1" thickBot="1" x14ac:dyDescent="0.25">
      <c r="B39" s="1066"/>
      <c r="C39" s="609"/>
      <c r="D39" s="600"/>
      <c r="E39" s="610" t="s">
        <v>113</v>
      </c>
      <c r="F39" s="611"/>
      <c r="G39" s="576">
        <v>3323</v>
      </c>
      <c r="H39" s="576">
        <v>1809</v>
      </c>
      <c r="I39" s="576">
        <v>35</v>
      </c>
      <c r="J39" s="576">
        <v>1029</v>
      </c>
      <c r="K39" s="576">
        <v>265</v>
      </c>
      <c r="L39" s="576">
        <v>3272</v>
      </c>
      <c r="M39" s="576">
        <v>1367</v>
      </c>
      <c r="N39" s="576">
        <v>1825</v>
      </c>
      <c r="O39" s="576">
        <v>3478</v>
      </c>
      <c r="P39" s="576">
        <v>3499</v>
      </c>
      <c r="Q39" s="576">
        <v>2891</v>
      </c>
      <c r="R39" s="652">
        <v>1517</v>
      </c>
      <c r="S39" s="649">
        <v>24310</v>
      </c>
      <c r="T39" s="649">
        <v>27099</v>
      </c>
      <c r="U39" s="926">
        <v>89.708107310232847</v>
      </c>
    </row>
    <row r="40" spans="2:21" ht="20.25" customHeight="1" thickTop="1" x14ac:dyDescent="0.2">
      <c r="B40" s="1066"/>
      <c r="C40" s="592"/>
      <c r="D40" s="612"/>
      <c r="E40" s="613" t="s">
        <v>43</v>
      </c>
      <c r="F40" s="614"/>
      <c r="G40" s="653">
        <v>67101</v>
      </c>
      <c r="H40" s="653">
        <v>67259</v>
      </c>
      <c r="I40" s="653">
        <v>91118</v>
      </c>
      <c r="J40" s="653">
        <v>61285</v>
      </c>
      <c r="K40" s="653">
        <v>67550</v>
      </c>
      <c r="L40" s="653">
        <v>50797</v>
      </c>
      <c r="M40" s="653">
        <v>58452</v>
      </c>
      <c r="N40" s="653">
        <v>47722</v>
      </c>
      <c r="O40" s="653">
        <v>61556</v>
      </c>
      <c r="P40" s="653">
        <v>43885</v>
      </c>
      <c r="Q40" s="653">
        <v>52620</v>
      </c>
      <c r="R40" s="653">
        <v>74059</v>
      </c>
      <c r="S40" s="654">
        <v>743404</v>
      </c>
      <c r="T40" s="654">
        <v>731604</v>
      </c>
      <c r="U40" s="930">
        <v>101.61289440735699</v>
      </c>
    </row>
    <row r="41" spans="2:21" ht="20.25" customHeight="1" x14ac:dyDescent="0.2">
      <c r="B41" s="1066"/>
      <c r="C41" s="592" t="s">
        <v>46</v>
      </c>
      <c r="D41" s="615"/>
      <c r="E41" s="1077" t="s">
        <v>44</v>
      </c>
      <c r="F41" s="1078"/>
      <c r="G41" s="579">
        <v>23241</v>
      </c>
      <c r="H41" s="579">
        <v>22407</v>
      </c>
      <c r="I41" s="579">
        <v>33765</v>
      </c>
      <c r="J41" s="579">
        <v>29111</v>
      </c>
      <c r="K41" s="579">
        <v>31905</v>
      </c>
      <c r="L41" s="579">
        <v>15372</v>
      </c>
      <c r="M41" s="579">
        <v>17801</v>
      </c>
      <c r="N41" s="579">
        <v>26010</v>
      </c>
      <c r="O41" s="579">
        <v>36163</v>
      </c>
      <c r="P41" s="579">
        <v>17409</v>
      </c>
      <c r="Q41" s="579">
        <v>27544</v>
      </c>
      <c r="R41" s="655">
        <v>16501</v>
      </c>
      <c r="S41" s="656">
        <v>297229</v>
      </c>
      <c r="T41" s="656">
        <v>290996</v>
      </c>
      <c r="U41" s="931">
        <v>102.14195384128992</v>
      </c>
    </row>
    <row r="42" spans="2:21" ht="20.25" customHeight="1" x14ac:dyDescent="0.2">
      <c r="B42" s="1066"/>
      <c r="C42" s="592" t="s">
        <v>48</v>
      </c>
      <c r="D42" s="616"/>
      <c r="E42" s="1052" t="s">
        <v>45</v>
      </c>
      <c r="F42" s="1053"/>
      <c r="G42" s="579">
        <v>6371</v>
      </c>
      <c r="H42" s="579">
        <v>5327</v>
      </c>
      <c r="I42" s="579">
        <v>17843</v>
      </c>
      <c r="J42" s="579">
        <v>4609</v>
      </c>
      <c r="K42" s="579">
        <v>5445</v>
      </c>
      <c r="L42" s="579">
        <v>2698</v>
      </c>
      <c r="M42" s="579">
        <v>4225</v>
      </c>
      <c r="N42" s="579">
        <v>2988</v>
      </c>
      <c r="O42" s="579">
        <v>4522</v>
      </c>
      <c r="P42" s="579">
        <v>4716</v>
      </c>
      <c r="Q42" s="579">
        <v>3247</v>
      </c>
      <c r="R42" s="655">
        <v>16675</v>
      </c>
      <c r="S42" s="656">
        <v>78666</v>
      </c>
      <c r="T42" s="656">
        <v>92259</v>
      </c>
      <c r="U42" s="932">
        <v>85.266478067180444</v>
      </c>
    </row>
    <row r="43" spans="2:21" ht="20.25" customHeight="1" x14ac:dyDescent="0.2">
      <c r="B43" s="1066"/>
      <c r="C43" s="592" t="s">
        <v>22</v>
      </c>
      <c r="D43" s="616"/>
      <c r="E43" s="1052" t="s">
        <v>137</v>
      </c>
      <c r="F43" s="1053"/>
      <c r="G43" s="579">
        <v>4083</v>
      </c>
      <c r="H43" s="579">
        <v>8832</v>
      </c>
      <c r="I43" s="579">
        <v>10531</v>
      </c>
      <c r="J43" s="579">
        <v>4961</v>
      </c>
      <c r="K43" s="579">
        <v>7615</v>
      </c>
      <c r="L43" s="579">
        <v>6094</v>
      </c>
      <c r="M43" s="579">
        <v>5436</v>
      </c>
      <c r="N43" s="579">
        <v>4067</v>
      </c>
      <c r="O43" s="579">
        <v>2588</v>
      </c>
      <c r="P43" s="579">
        <v>3984</v>
      </c>
      <c r="Q43" s="579">
        <v>7725</v>
      </c>
      <c r="R43" s="655">
        <v>6026</v>
      </c>
      <c r="S43" s="656">
        <v>71942</v>
      </c>
      <c r="T43" s="656">
        <v>71103</v>
      </c>
      <c r="U43" s="932">
        <v>101.17997834127954</v>
      </c>
    </row>
    <row r="44" spans="2:21" ht="20.25" customHeight="1" x14ac:dyDescent="0.2">
      <c r="B44" s="1066"/>
      <c r="C44" s="592"/>
      <c r="D44" s="616"/>
      <c r="E44" s="1052" t="s">
        <v>49</v>
      </c>
      <c r="F44" s="1053"/>
      <c r="G44" s="579">
        <v>3517</v>
      </c>
      <c r="H44" s="579">
        <v>1320</v>
      </c>
      <c r="I44" s="579">
        <v>1631</v>
      </c>
      <c r="J44" s="579">
        <v>2350</v>
      </c>
      <c r="K44" s="579">
        <v>7469</v>
      </c>
      <c r="L44" s="579">
        <v>1563</v>
      </c>
      <c r="M44" s="579">
        <v>1163</v>
      </c>
      <c r="N44" s="579">
        <v>2331</v>
      </c>
      <c r="O44" s="579">
        <v>974</v>
      </c>
      <c r="P44" s="579">
        <v>2284</v>
      </c>
      <c r="Q44" s="579">
        <v>1935</v>
      </c>
      <c r="R44" s="655">
        <v>440</v>
      </c>
      <c r="S44" s="656">
        <v>26977</v>
      </c>
      <c r="T44" s="656">
        <v>24592</v>
      </c>
      <c r="U44" s="932">
        <v>109.69827586206897</v>
      </c>
    </row>
    <row r="45" spans="2:21" ht="20.25" customHeight="1" x14ac:dyDescent="0.2">
      <c r="B45" s="1066"/>
      <c r="C45" s="1050"/>
      <c r="D45" s="616"/>
      <c r="E45" s="1052" t="s">
        <v>50</v>
      </c>
      <c r="F45" s="1053"/>
      <c r="G45" s="579">
        <v>2412</v>
      </c>
      <c r="H45" s="579">
        <v>2773</v>
      </c>
      <c r="I45" s="579">
        <v>2112</v>
      </c>
      <c r="J45" s="579">
        <v>1290</v>
      </c>
      <c r="K45" s="579">
        <v>2325</v>
      </c>
      <c r="L45" s="579">
        <v>2198</v>
      </c>
      <c r="M45" s="579">
        <v>9019</v>
      </c>
      <c r="N45" s="579">
        <v>1167</v>
      </c>
      <c r="O45" s="579">
        <v>1844</v>
      </c>
      <c r="P45" s="579">
        <v>524</v>
      </c>
      <c r="Q45" s="579">
        <v>13</v>
      </c>
      <c r="R45" s="655">
        <v>12926</v>
      </c>
      <c r="S45" s="656">
        <v>38603</v>
      </c>
      <c r="T45" s="656">
        <v>42606</v>
      </c>
      <c r="U45" s="932">
        <v>90.604609679387877</v>
      </c>
    </row>
    <row r="46" spans="2:21" ht="20.25" customHeight="1" x14ac:dyDescent="0.2">
      <c r="B46" s="1066"/>
      <c r="C46" s="1050"/>
      <c r="D46" s="616"/>
      <c r="E46" s="1052" t="s">
        <v>51</v>
      </c>
      <c r="F46" s="1053"/>
      <c r="G46" s="579">
        <v>556</v>
      </c>
      <c r="H46" s="579">
        <v>2108</v>
      </c>
      <c r="I46" s="579">
        <v>1844</v>
      </c>
      <c r="J46" s="579">
        <v>715</v>
      </c>
      <c r="K46" s="579">
        <v>1414</v>
      </c>
      <c r="L46" s="579">
        <v>928</v>
      </c>
      <c r="M46" s="579">
        <v>1258</v>
      </c>
      <c r="N46" s="579">
        <v>1235</v>
      </c>
      <c r="O46" s="579">
        <v>379</v>
      </c>
      <c r="P46" s="579">
        <v>181</v>
      </c>
      <c r="Q46" s="579">
        <v>458</v>
      </c>
      <c r="R46" s="655">
        <v>1239</v>
      </c>
      <c r="S46" s="656">
        <v>12315</v>
      </c>
      <c r="T46" s="656">
        <v>19567</v>
      </c>
      <c r="U46" s="932">
        <v>62.937599018756075</v>
      </c>
    </row>
    <row r="47" spans="2:21" ht="20.25" customHeight="1" x14ac:dyDescent="0.2">
      <c r="B47" s="1066"/>
      <c r="C47" s="1050"/>
      <c r="D47" s="616"/>
      <c r="E47" s="1054" t="s">
        <v>52</v>
      </c>
      <c r="F47" s="1055"/>
      <c r="G47" s="580">
        <v>3535</v>
      </c>
      <c r="H47" s="580">
        <v>6907</v>
      </c>
      <c r="I47" s="580">
        <v>5361</v>
      </c>
      <c r="J47" s="580">
        <v>7060</v>
      </c>
      <c r="K47" s="580">
        <v>3254</v>
      </c>
      <c r="L47" s="580">
        <v>5506</v>
      </c>
      <c r="M47" s="580">
        <v>5070</v>
      </c>
      <c r="N47" s="580">
        <v>4627</v>
      </c>
      <c r="O47" s="580">
        <v>5943</v>
      </c>
      <c r="P47" s="580">
        <v>3271</v>
      </c>
      <c r="Q47" s="580">
        <v>5259</v>
      </c>
      <c r="R47" s="657">
        <v>5686</v>
      </c>
      <c r="S47" s="656">
        <v>61479</v>
      </c>
      <c r="T47" s="656">
        <v>62821</v>
      </c>
      <c r="U47" s="933">
        <v>97.863771668709504</v>
      </c>
    </row>
    <row r="48" spans="2:21" ht="20.25" customHeight="1" x14ac:dyDescent="0.2">
      <c r="B48" s="1066"/>
      <c r="C48" s="1050"/>
      <c r="D48" s="617"/>
      <c r="E48" s="1054" t="s">
        <v>118</v>
      </c>
      <c r="F48" s="1055"/>
      <c r="G48" s="581">
        <v>2749</v>
      </c>
      <c r="H48" s="581">
        <v>3035</v>
      </c>
      <c r="I48" s="581">
        <v>3458</v>
      </c>
      <c r="J48" s="581">
        <v>2591</v>
      </c>
      <c r="K48" s="581">
        <v>173</v>
      </c>
      <c r="L48" s="581">
        <v>3195</v>
      </c>
      <c r="M48" s="581">
        <v>3064</v>
      </c>
      <c r="N48" s="581">
        <v>1081</v>
      </c>
      <c r="O48" s="581">
        <v>3733</v>
      </c>
      <c r="P48" s="581">
        <v>5790</v>
      </c>
      <c r="Q48" s="581">
        <v>487</v>
      </c>
      <c r="R48" s="658">
        <v>5661</v>
      </c>
      <c r="S48" s="656">
        <v>35017</v>
      </c>
      <c r="T48" s="656">
        <v>34863</v>
      </c>
      <c r="U48" s="933">
        <v>100.44172905372457</v>
      </c>
    </row>
    <row r="49" spans="2:21" ht="20.25" customHeight="1" x14ac:dyDescent="0.2">
      <c r="B49" s="1066"/>
      <c r="C49" s="1050"/>
      <c r="D49" s="617"/>
      <c r="E49" s="1063" t="s">
        <v>134</v>
      </c>
      <c r="F49" s="1064"/>
      <c r="G49" s="659">
        <v>20637</v>
      </c>
      <c r="H49" s="659">
        <v>14550</v>
      </c>
      <c r="I49" s="659">
        <v>14573</v>
      </c>
      <c r="J49" s="659">
        <v>8598</v>
      </c>
      <c r="K49" s="659">
        <v>7950</v>
      </c>
      <c r="L49" s="659">
        <v>13243</v>
      </c>
      <c r="M49" s="659">
        <v>11416</v>
      </c>
      <c r="N49" s="659">
        <v>4216</v>
      </c>
      <c r="O49" s="659">
        <v>5410</v>
      </c>
      <c r="P49" s="659">
        <v>5726</v>
      </c>
      <c r="Q49" s="659">
        <v>5952</v>
      </c>
      <c r="R49" s="660">
        <v>8905</v>
      </c>
      <c r="S49" s="661">
        <v>121176</v>
      </c>
      <c r="T49" s="661">
        <v>92797</v>
      </c>
      <c r="U49" s="934">
        <v>130.58180760153883</v>
      </c>
    </row>
    <row r="50" spans="2:21" ht="20.25" customHeight="1" thickBot="1" x14ac:dyDescent="0.25">
      <c r="B50" s="1066"/>
      <c r="C50" s="1051"/>
      <c r="D50" s="618"/>
      <c r="E50" s="619" t="s">
        <v>53</v>
      </c>
      <c r="F50" s="620"/>
      <c r="G50" s="662">
        <v>6407</v>
      </c>
      <c r="H50" s="662">
        <v>13087</v>
      </c>
      <c r="I50" s="662">
        <v>5297</v>
      </c>
      <c r="J50" s="662">
        <v>14342</v>
      </c>
      <c r="K50" s="662">
        <v>9576</v>
      </c>
      <c r="L50" s="662">
        <v>3806</v>
      </c>
      <c r="M50" s="662">
        <v>4555</v>
      </c>
      <c r="N50" s="662">
        <v>4568</v>
      </c>
      <c r="O50" s="662">
        <v>5392</v>
      </c>
      <c r="P50" s="662">
        <v>4474</v>
      </c>
      <c r="Q50" s="662">
        <v>2519</v>
      </c>
      <c r="R50" s="662">
        <v>6979</v>
      </c>
      <c r="S50" s="663">
        <v>81002</v>
      </c>
      <c r="T50" s="663">
        <v>123854</v>
      </c>
      <c r="U50" s="935">
        <v>65.401198184959711</v>
      </c>
    </row>
    <row r="51" spans="2:21" ht="24.75" customHeight="1" thickTop="1" x14ac:dyDescent="0.2">
      <c r="B51" s="1066"/>
      <c r="C51" s="1056" t="s">
        <v>54</v>
      </c>
      <c r="D51" s="1057"/>
      <c r="E51" s="1057"/>
      <c r="F51" s="1058"/>
      <c r="G51" s="664">
        <v>210.6246418338109</v>
      </c>
      <c r="H51" s="664">
        <v>194.07246376811594</v>
      </c>
      <c r="I51" s="664">
        <v>253.05774278215222</v>
      </c>
      <c r="J51" s="664">
        <v>188.59600997506234</v>
      </c>
      <c r="K51" s="664">
        <v>204.03703703703704</v>
      </c>
      <c r="L51" s="664">
        <v>149.18852459016392</v>
      </c>
      <c r="M51" s="664">
        <v>168.46791443850267</v>
      </c>
      <c r="N51" s="664">
        <v>142.47956403269754</v>
      </c>
      <c r="O51" s="664">
        <v>204.73394495412845</v>
      </c>
      <c r="P51" s="664">
        <v>178.44649446494466</v>
      </c>
      <c r="Q51" s="664">
        <v>171.2391304347826</v>
      </c>
      <c r="R51" s="664">
        <v>211.03645833333334</v>
      </c>
      <c r="S51" s="665">
        <v>190.21827411167513</v>
      </c>
      <c r="T51" s="665">
        <v>215.64355936475926</v>
      </c>
      <c r="U51" s="924">
        <v>88.209578190982512</v>
      </c>
    </row>
    <row r="52" spans="2:21" ht="24.75" customHeight="1" thickBot="1" x14ac:dyDescent="0.25">
      <c r="B52" s="1067"/>
      <c r="C52" s="1040" t="s">
        <v>55</v>
      </c>
      <c r="D52" s="1040"/>
      <c r="E52" s="1040"/>
      <c r="F52" s="1041"/>
      <c r="G52" s="666">
        <v>13.392936823202916</v>
      </c>
      <c r="H52" s="666">
        <v>16.39917357429119</v>
      </c>
      <c r="I52" s="666">
        <v>13.230213141108749</v>
      </c>
      <c r="J52" s="666">
        <v>15.999074404643844</v>
      </c>
      <c r="K52" s="666">
        <v>16.665534320462619</v>
      </c>
      <c r="L52" s="666">
        <v>15.134260022343094</v>
      </c>
      <c r="M52" s="666">
        <v>14.315393527703272</v>
      </c>
      <c r="N52" s="666">
        <v>15.636756550009562</v>
      </c>
      <c r="O52" s="666">
        <v>15.540972097747506</v>
      </c>
      <c r="P52" s="666">
        <v>15.691784362786658</v>
      </c>
      <c r="Q52" s="666">
        <v>15.793122835016957</v>
      </c>
      <c r="R52" s="666">
        <v>17.290197191441052</v>
      </c>
      <c r="S52" s="667">
        <v>15.39319582826908</v>
      </c>
      <c r="T52" s="667">
        <v>15.904710692985512</v>
      </c>
      <c r="U52" s="936">
        <v>96.783878219538906</v>
      </c>
    </row>
    <row r="53" spans="2:21" ht="24.75" customHeight="1" thickTop="1" x14ac:dyDescent="0.2">
      <c r="B53" s="1042" t="s">
        <v>56</v>
      </c>
      <c r="C53" s="1043"/>
      <c r="D53" s="621"/>
      <c r="E53" s="622" t="s">
        <v>57</v>
      </c>
      <c r="F53" s="623"/>
      <c r="G53" s="678">
        <v>137878</v>
      </c>
      <c r="H53" s="678">
        <v>121190</v>
      </c>
      <c r="I53" s="678">
        <v>101604</v>
      </c>
      <c r="J53" s="678">
        <v>82954</v>
      </c>
      <c r="K53" s="678">
        <v>149326</v>
      </c>
      <c r="L53" s="678">
        <v>112581</v>
      </c>
      <c r="M53" s="678">
        <v>94799</v>
      </c>
      <c r="N53" s="678">
        <v>107732</v>
      </c>
      <c r="O53" s="678">
        <v>113511</v>
      </c>
      <c r="P53" s="678">
        <v>87183</v>
      </c>
      <c r="Q53" s="678">
        <v>72972</v>
      </c>
      <c r="R53" s="679">
        <v>93888</v>
      </c>
      <c r="S53" s="668">
        <v>1275618</v>
      </c>
      <c r="T53" s="668">
        <v>1216047</v>
      </c>
      <c r="U53" s="924">
        <v>104.89874157824492</v>
      </c>
    </row>
    <row r="54" spans="2:21" ht="24.75" customHeight="1" x14ac:dyDescent="0.2">
      <c r="B54" s="1044" t="s">
        <v>58</v>
      </c>
      <c r="C54" s="1045"/>
      <c r="D54" s="624"/>
      <c r="E54" s="625" t="s">
        <v>59</v>
      </c>
      <c r="F54" s="626"/>
      <c r="G54" s="680">
        <v>104236</v>
      </c>
      <c r="H54" s="680">
        <v>128294</v>
      </c>
      <c r="I54" s="680">
        <v>119079</v>
      </c>
      <c r="J54" s="680">
        <v>123581</v>
      </c>
      <c r="K54" s="680">
        <v>119768</v>
      </c>
      <c r="L54" s="680">
        <v>112246</v>
      </c>
      <c r="M54" s="680">
        <v>113270</v>
      </c>
      <c r="N54" s="680">
        <v>106954</v>
      </c>
      <c r="O54" s="680">
        <v>80773</v>
      </c>
      <c r="P54" s="680">
        <v>83624</v>
      </c>
      <c r="Q54" s="680">
        <v>99408</v>
      </c>
      <c r="R54" s="681">
        <v>96850</v>
      </c>
      <c r="S54" s="669">
        <v>1288083</v>
      </c>
      <c r="T54" s="669">
        <v>1116729</v>
      </c>
      <c r="U54" s="937">
        <v>115.34427779703043</v>
      </c>
    </row>
    <row r="55" spans="2:21" ht="24.75" customHeight="1" x14ac:dyDescent="0.2">
      <c r="B55" s="1046" t="s">
        <v>60</v>
      </c>
      <c r="C55" s="1047"/>
      <c r="D55" s="621"/>
      <c r="E55" s="622" t="s">
        <v>61</v>
      </c>
      <c r="F55" s="623"/>
      <c r="G55" s="682">
        <v>315622</v>
      </c>
      <c r="H55" s="683">
        <v>329830</v>
      </c>
      <c r="I55" s="683">
        <v>317098</v>
      </c>
      <c r="J55" s="683">
        <v>282162</v>
      </c>
      <c r="K55" s="683">
        <v>346220</v>
      </c>
      <c r="L55" s="683">
        <v>279430</v>
      </c>
      <c r="M55" s="683">
        <v>271076</v>
      </c>
      <c r="N55" s="683">
        <v>266976</v>
      </c>
      <c r="O55" s="683">
        <v>261232</v>
      </c>
      <c r="P55" s="683">
        <v>219166</v>
      </c>
      <c r="Q55" s="683">
        <v>227519</v>
      </c>
      <c r="R55" s="684">
        <v>271776</v>
      </c>
      <c r="S55" s="670">
        <v>3388107</v>
      </c>
      <c r="T55" s="671">
        <v>3188234</v>
      </c>
      <c r="U55" s="924">
        <v>106.26908188043913</v>
      </c>
    </row>
    <row r="56" spans="2:21" ht="24.75" customHeight="1" thickBot="1" x14ac:dyDescent="0.25">
      <c r="B56" s="1048" t="s">
        <v>62</v>
      </c>
      <c r="C56" s="1049"/>
      <c r="D56" s="627"/>
      <c r="E56" s="628" t="s">
        <v>63</v>
      </c>
      <c r="F56" s="629"/>
      <c r="G56" s="680">
        <v>10954144</v>
      </c>
      <c r="H56" s="680">
        <v>10697355</v>
      </c>
      <c r="I56" s="685">
        <v>11411415</v>
      </c>
      <c r="J56" s="685">
        <v>11418872</v>
      </c>
      <c r="K56" s="685">
        <v>11706436</v>
      </c>
      <c r="L56" s="685">
        <v>11674306</v>
      </c>
      <c r="M56" s="685">
        <v>12195312</v>
      </c>
      <c r="N56" s="685">
        <v>11472113</v>
      </c>
      <c r="O56" s="685">
        <v>11489851</v>
      </c>
      <c r="P56" s="685">
        <v>10326127</v>
      </c>
      <c r="Q56" s="685">
        <v>10712251</v>
      </c>
      <c r="R56" s="685">
        <v>11395875</v>
      </c>
      <c r="S56" s="672">
        <v>135454057</v>
      </c>
      <c r="T56" s="672">
        <v>127292010</v>
      </c>
      <c r="U56" s="925">
        <v>106.412065454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136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P4:P5"/>
    <mergeCell ref="Q4:Q5"/>
    <mergeCell ref="R4:R5"/>
    <mergeCell ref="B4:B5"/>
    <mergeCell ref="G4:G5"/>
    <mergeCell ref="H4:H5"/>
    <mergeCell ref="I4:I5"/>
    <mergeCell ref="J4:J5"/>
    <mergeCell ref="K4:K5"/>
    <mergeCell ref="L4:L5"/>
    <mergeCell ref="E49:F49"/>
    <mergeCell ref="O4:O5"/>
    <mergeCell ref="B6:B52"/>
    <mergeCell ref="C6:F6"/>
    <mergeCell ref="C7:F7"/>
    <mergeCell ref="C8:F8"/>
    <mergeCell ref="C9:F9"/>
    <mergeCell ref="E41:F41"/>
    <mergeCell ref="E42:F42"/>
    <mergeCell ref="E43:F43"/>
    <mergeCell ref="E44:F44"/>
    <mergeCell ref="E45:F45"/>
    <mergeCell ref="B1:U2"/>
    <mergeCell ref="R57:U57"/>
    <mergeCell ref="C52:F52"/>
    <mergeCell ref="B53:C53"/>
    <mergeCell ref="B54:C54"/>
    <mergeCell ref="B55:C55"/>
    <mergeCell ref="B56:C56"/>
    <mergeCell ref="C57:Q57"/>
    <mergeCell ref="C45:C50"/>
    <mergeCell ref="E46:F46"/>
    <mergeCell ref="E47:F47"/>
    <mergeCell ref="E48:F48"/>
    <mergeCell ref="C51:F51"/>
    <mergeCell ref="S4:S5"/>
    <mergeCell ref="M4:M5"/>
    <mergeCell ref="N4:N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180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83"/>
      <c r="C4" s="584"/>
      <c r="D4" s="584"/>
      <c r="E4" s="585" t="s">
        <v>65</v>
      </c>
      <c r="F4" s="586"/>
      <c r="G4" s="1085" t="s">
        <v>144</v>
      </c>
      <c r="H4" s="1061" t="s">
        <v>7</v>
      </c>
      <c r="I4" s="1061" t="s">
        <v>0</v>
      </c>
      <c r="J4" s="1061" t="s">
        <v>1</v>
      </c>
      <c r="K4" s="1061" t="s">
        <v>2</v>
      </c>
      <c r="L4" s="1061" t="s">
        <v>3</v>
      </c>
      <c r="M4" s="1061" t="s">
        <v>145</v>
      </c>
      <c r="N4" s="1061" t="s">
        <v>146</v>
      </c>
      <c r="O4" s="1061" t="s">
        <v>147</v>
      </c>
      <c r="P4" s="1079" t="s">
        <v>148</v>
      </c>
      <c r="Q4" s="1061" t="s">
        <v>9</v>
      </c>
      <c r="R4" s="1081" t="s">
        <v>6</v>
      </c>
      <c r="S4" s="1059" t="s">
        <v>10</v>
      </c>
      <c r="T4" s="674" t="s">
        <v>85</v>
      </c>
      <c r="U4" s="675" t="s">
        <v>86</v>
      </c>
    </row>
    <row r="5" spans="2:21" ht="15" customHeight="1" thickBot="1" x14ac:dyDescent="0.25">
      <c r="B5" s="1084"/>
      <c r="C5" s="98" t="s">
        <v>11</v>
      </c>
      <c r="D5" s="98"/>
      <c r="E5" s="99"/>
      <c r="F5" s="589"/>
      <c r="G5" s="1086"/>
      <c r="H5" s="1062"/>
      <c r="I5" s="1062"/>
      <c r="J5" s="1062"/>
      <c r="K5" s="1062"/>
      <c r="L5" s="1062"/>
      <c r="M5" s="1062"/>
      <c r="N5" s="1062"/>
      <c r="O5" s="1062"/>
      <c r="P5" s="1080"/>
      <c r="Q5" s="1062"/>
      <c r="R5" s="1082"/>
      <c r="S5" s="1060"/>
      <c r="T5" s="676" t="s">
        <v>12</v>
      </c>
      <c r="U5" s="677" t="s">
        <v>13</v>
      </c>
    </row>
    <row r="6" spans="2:21" ht="24.75" customHeight="1" thickTop="1" x14ac:dyDescent="0.2">
      <c r="B6" s="1065" t="s">
        <v>116</v>
      </c>
      <c r="C6" s="1068" t="s">
        <v>14</v>
      </c>
      <c r="D6" s="1069"/>
      <c r="E6" s="1069"/>
      <c r="F6" s="1070"/>
      <c r="G6" s="630">
        <v>73096</v>
      </c>
      <c r="H6" s="630">
        <v>73632</v>
      </c>
      <c r="I6" s="630">
        <v>97531</v>
      </c>
      <c r="J6" s="630">
        <v>86246</v>
      </c>
      <c r="K6" s="630">
        <v>69602</v>
      </c>
      <c r="L6" s="630">
        <v>62937</v>
      </c>
      <c r="M6" s="630">
        <v>66131</v>
      </c>
      <c r="N6" s="630">
        <v>69466</v>
      </c>
      <c r="O6" s="630">
        <v>55869</v>
      </c>
      <c r="P6" s="630">
        <v>39594</v>
      </c>
      <c r="Q6" s="630">
        <v>97400</v>
      </c>
      <c r="R6" s="631">
        <v>63954</v>
      </c>
      <c r="S6" s="632">
        <v>855458</v>
      </c>
      <c r="T6" s="633">
        <v>913491</v>
      </c>
      <c r="U6" s="914">
        <v>93.647118581354377</v>
      </c>
    </row>
    <row r="7" spans="2:21" ht="24.75" customHeight="1" x14ac:dyDescent="0.2">
      <c r="B7" s="1066"/>
      <c r="C7" s="1071" t="s">
        <v>66</v>
      </c>
      <c r="D7" s="1072"/>
      <c r="E7" s="1072"/>
      <c r="F7" s="1073"/>
      <c r="G7" s="634">
        <v>113.43089027172142</v>
      </c>
      <c r="H7" s="635">
        <v>109.14103609278885</v>
      </c>
      <c r="I7" s="635">
        <v>95.185626171143028</v>
      </c>
      <c r="J7" s="635">
        <v>79.763611308923771</v>
      </c>
      <c r="K7" s="635">
        <v>89.838012262020001</v>
      </c>
      <c r="L7" s="635">
        <v>67.103453423036328</v>
      </c>
      <c r="M7" s="635">
        <v>109.4739107402993</v>
      </c>
      <c r="N7" s="635">
        <v>74.26738653979794</v>
      </c>
      <c r="O7" s="635">
        <v>121.13833477883782</v>
      </c>
      <c r="P7" s="635">
        <v>57.348532031691313</v>
      </c>
      <c r="Q7" s="635">
        <v>185.35081542940875</v>
      </c>
      <c r="R7" s="635">
        <v>77.34749165497557</v>
      </c>
      <c r="S7" s="636">
        <v>93.647118581354377</v>
      </c>
      <c r="T7" s="637" t="s">
        <v>68</v>
      </c>
      <c r="U7" s="673" t="s">
        <v>68</v>
      </c>
    </row>
    <row r="8" spans="2:21" s="9" customFormat="1" ht="24.75" customHeight="1" x14ac:dyDescent="0.2">
      <c r="B8" s="1066"/>
      <c r="C8" s="1071" t="s">
        <v>15</v>
      </c>
      <c r="D8" s="1072"/>
      <c r="E8" s="1072"/>
      <c r="F8" s="1073"/>
      <c r="G8" s="571">
        <v>314</v>
      </c>
      <c r="H8" s="571">
        <v>345</v>
      </c>
      <c r="I8" s="571">
        <v>435</v>
      </c>
      <c r="J8" s="571">
        <v>466</v>
      </c>
      <c r="K8" s="571">
        <v>348</v>
      </c>
      <c r="L8" s="571">
        <v>350</v>
      </c>
      <c r="M8" s="571">
        <v>359</v>
      </c>
      <c r="N8" s="571">
        <v>312</v>
      </c>
      <c r="O8" s="571">
        <v>287</v>
      </c>
      <c r="P8" s="571">
        <v>221</v>
      </c>
      <c r="Q8" s="571">
        <v>224</v>
      </c>
      <c r="R8" s="575">
        <v>306</v>
      </c>
      <c r="S8" s="638">
        <v>3967</v>
      </c>
      <c r="T8" s="638">
        <v>4136</v>
      </c>
      <c r="U8" s="673">
        <v>95.913926499032883</v>
      </c>
    </row>
    <row r="9" spans="2:21" s="9" customFormat="1" ht="24.75" customHeight="1" thickBot="1" x14ac:dyDescent="0.25">
      <c r="B9" s="1066"/>
      <c r="C9" s="1074" t="s">
        <v>16</v>
      </c>
      <c r="D9" s="1075"/>
      <c r="E9" s="1075"/>
      <c r="F9" s="1076"/>
      <c r="G9" s="576">
        <v>1080210</v>
      </c>
      <c r="H9" s="576">
        <v>1069770</v>
      </c>
      <c r="I9" s="639">
        <v>1355347</v>
      </c>
      <c r="J9" s="639">
        <v>1387214</v>
      </c>
      <c r="K9" s="639">
        <v>1087433</v>
      </c>
      <c r="L9" s="639">
        <v>1038009</v>
      </c>
      <c r="M9" s="639">
        <v>1041420</v>
      </c>
      <c r="N9" s="639">
        <v>960467</v>
      </c>
      <c r="O9" s="639">
        <v>925054</v>
      </c>
      <c r="P9" s="639">
        <v>599250</v>
      </c>
      <c r="Q9" s="639">
        <v>2041553</v>
      </c>
      <c r="R9" s="640">
        <v>1020085</v>
      </c>
      <c r="S9" s="638">
        <v>13605812</v>
      </c>
      <c r="T9" s="641">
        <v>13842561</v>
      </c>
      <c r="U9" s="926">
        <v>98.289702317367428</v>
      </c>
    </row>
    <row r="10" spans="2:21" ht="20.25" customHeight="1" thickTop="1" x14ac:dyDescent="0.2">
      <c r="B10" s="1066"/>
      <c r="C10" s="592"/>
      <c r="D10" s="593"/>
      <c r="E10" s="594" t="s">
        <v>17</v>
      </c>
      <c r="F10" s="595"/>
      <c r="G10" s="570">
        <v>570</v>
      </c>
      <c r="H10" s="570">
        <v>0</v>
      </c>
      <c r="I10" s="570">
        <v>0</v>
      </c>
      <c r="J10" s="570">
        <v>0</v>
      </c>
      <c r="K10" s="570">
        <v>283</v>
      </c>
      <c r="L10" s="570">
        <v>0</v>
      </c>
      <c r="M10" s="570">
        <v>0</v>
      </c>
      <c r="N10" s="570">
        <v>0</v>
      </c>
      <c r="O10" s="570">
        <v>76</v>
      </c>
      <c r="P10" s="570">
        <v>0</v>
      </c>
      <c r="Q10" s="570">
        <v>25359</v>
      </c>
      <c r="R10" s="642">
        <v>0</v>
      </c>
      <c r="S10" s="643">
        <v>26288</v>
      </c>
      <c r="T10" s="643">
        <v>561</v>
      </c>
      <c r="U10" s="673">
        <v>4685.9180035650625</v>
      </c>
    </row>
    <row r="11" spans="2:21" ht="20.25" customHeight="1" x14ac:dyDescent="0.2">
      <c r="B11" s="1066"/>
      <c r="C11" s="592" t="s">
        <v>18</v>
      </c>
      <c r="D11" s="582"/>
      <c r="E11" s="594" t="s">
        <v>19</v>
      </c>
      <c r="F11" s="595"/>
      <c r="G11" s="570">
        <v>2303</v>
      </c>
      <c r="H11" s="570">
        <v>2858</v>
      </c>
      <c r="I11" s="570">
        <v>409</v>
      </c>
      <c r="J11" s="570">
        <v>60</v>
      </c>
      <c r="K11" s="570">
        <v>185</v>
      </c>
      <c r="L11" s="570">
        <v>77</v>
      </c>
      <c r="M11" s="570">
        <v>0</v>
      </c>
      <c r="N11" s="570">
        <v>398</v>
      </c>
      <c r="O11" s="570">
        <v>41</v>
      </c>
      <c r="P11" s="570">
        <v>218</v>
      </c>
      <c r="Q11" s="570">
        <v>6387</v>
      </c>
      <c r="R11" s="642">
        <v>0</v>
      </c>
      <c r="S11" s="644">
        <v>12936</v>
      </c>
      <c r="T11" s="644">
        <v>23658</v>
      </c>
      <c r="U11" s="673">
        <v>54.679178290641637</v>
      </c>
    </row>
    <row r="12" spans="2:21" ht="20.25" customHeight="1" x14ac:dyDescent="0.2">
      <c r="B12" s="1066"/>
      <c r="C12" s="596" t="s">
        <v>20</v>
      </c>
      <c r="D12" s="597"/>
      <c r="E12" s="598" t="s">
        <v>138</v>
      </c>
      <c r="F12" s="583"/>
      <c r="G12" s="571">
        <v>1101</v>
      </c>
      <c r="H12" s="571">
        <v>7121</v>
      </c>
      <c r="I12" s="571">
        <v>2933</v>
      </c>
      <c r="J12" s="571">
        <v>2500</v>
      </c>
      <c r="K12" s="571">
        <v>5056</v>
      </c>
      <c r="L12" s="571">
        <v>4896</v>
      </c>
      <c r="M12" s="571">
        <v>2756</v>
      </c>
      <c r="N12" s="571">
        <v>12475</v>
      </c>
      <c r="O12" s="571">
        <v>297</v>
      </c>
      <c r="P12" s="571">
        <v>725</v>
      </c>
      <c r="Q12" s="571">
        <v>1066</v>
      </c>
      <c r="R12" s="575">
        <v>2496</v>
      </c>
      <c r="S12" s="644">
        <v>43422</v>
      </c>
      <c r="T12" s="644">
        <v>50859</v>
      </c>
      <c r="U12" s="673">
        <v>85.377219371202742</v>
      </c>
    </row>
    <row r="13" spans="2:21" ht="20.25" customHeight="1" x14ac:dyDescent="0.2">
      <c r="B13" s="1066"/>
      <c r="C13" s="592" t="s">
        <v>22</v>
      </c>
      <c r="D13" s="597"/>
      <c r="E13" s="598" t="s">
        <v>23</v>
      </c>
      <c r="F13" s="583"/>
      <c r="G13" s="571">
        <v>30576</v>
      </c>
      <c r="H13" s="571">
        <v>22725</v>
      </c>
      <c r="I13" s="571">
        <v>22689</v>
      </c>
      <c r="J13" s="571">
        <v>22813</v>
      </c>
      <c r="K13" s="571">
        <v>17905</v>
      </c>
      <c r="L13" s="571">
        <v>13590</v>
      </c>
      <c r="M13" s="571">
        <v>14490</v>
      </c>
      <c r="N13" s="571">
        <v>23873</v>
      </c>
      <c r="O13" s="571">
        <v>14468</v>
      </c>
      <c r="P13" s="571">
        <v>17082</v>
      </c>
      <c r="Q13" s="571">
        <v>39396</v>
      </c>
      <c r="R13" s="575">
        <v>16535</v>
      </c>
      <c r="S13" s="644">
        <v>256142</v>
      </c>
      <c r="T13" s="644">
        <v>241564</v>
      </c>
      <c r="U13" s="673">
        <v>106.03483962842147</v>
      </c>
    </row>
    <row r="14" spans="2:21" ht="20.25" customHeight="1" x14ac:dyDescent="0.2">
      <c r="B14" s="1066"/>
      <c r="C14" s="592"/>
      <c r="D14" s="597"/>
      <c r="E14" s="598" t="s">
        <v>24</v>
      </c>
      <c r="F14" s="583"/>
      <c r="G14" s="571">
        <v>2358</v>
      </c>
      <c r="H14" s="571">
        <v>6585</v>
      </c>
      <c r="I14" s="571">
        <v>21602</v>
      </c>
      <c r="J14" s="571">
        <v>6188</v>
      </c>
      <c r="K14" s="571">
        <v>10941</v>
      </c>
      <c r="L14" s="571">
        <v>9272</v>
      </c>
      <c r="M14" s="571">
        <v>12606</v>
      </c>
      <c r="N14" s="571">
        <v>1955</v>
      </c>
      <c r="O14" s="571">
        <v>9023</v>
      </c>
      <c r="P14" s="571">
        <v>2465</v>
      </c>
      <c r="Q14" s="571">
        <v>1710</v>
      </c>
      <c r="R14" s="575">
        <v>9903</v>
      </c>
      <c r="S14" s="644">
        <v>94608</v>
      </c>
      <c r="T14" s="644">
        <v>127793</v>
      </c>
      <c r="U14" s="673">
        <v>74.032223987229344</v>
      </c>
    </row>
    <row r="15" spans="2:21" ht="20.25" customHeight="1" thickBot="1" x14ac:dyDescent="0.25">
      <c r="B15" s="1066"/>
      <c r="C15" s="599"/>
      <c r="D15" s="600"/>
      <c r="E15" s="601" t="s">
        <v>25</v>
      </c>
      <c r="F15" s="602"/>
      <c r="G15" s="572">
        <v>36188</v>
      </c>
      <c r="H15" s="572">
        <v>34343</v>
      </c>
      <c r="I15" s="572">
        <v>49898</v>
      </c>
      <c r="J15" s="572">
        <v>54685</v>
      </c>
      <c r="K15" s="572">
        <v>35232</v>
      </c>
      <c r="L15" s="572">
        <v>35102</v>
      </c>
      <c r="M15" s="572">
        <v>36279</v>
      </c>
      <c r="N15" s="572">
        <v>30765</v>
      </c>
      <c r="O15" s="572">
        <v>31964</v>
      </c>
      <c r="P15" s="572">
        <v>19104</v>
      </c>
      <c r="Q15" s="572">
        <v>23482</v>
      </c>
      <c r="R15" s="645">
        <v>35020</v>
      </c>
      <c r="S15" s="646">
        <v>422062</v>
      </c>
      <c r="T15" s="646">
        <v>469056</v>
      </c>
      <c r="U15" s="926">
        <v>89.981153636239597</v>
      </c>
    </row>
    <row r="16" spans="2:21" ht="20.25" customHeight="1" thickTop="1" x14ac:dyDescent="0.2">
      <c r="B16" s="1066"/>
      <c r="C16" s="592"/>
      <c r="D16" s="593"/>
      <c r="E16" s="603" t="s">
        <v>26</v>
      </c>
      <c r="F16" s="595"/>
      <c r="G16" s="573">
        <v>36159</v>
      </c>
      <c r="H16" s="573">
        <v>34522</v>
      </c>
      <c r="I16" s="573">
        <v>54519</v>
      </c>
      <c r="J16" s="573">
        <v>49141</v>
      </c>
      <c r="K16" s="573">
        <v>36579</v>
      </c>
      <c r="L16" s="573">
        <v>34660</v>
      </c>
      <c r="M16" s="573">
        <v>37422</v>
      </c>
      <c r="N16" s="573">
        <v>30880</v>
      </c>
      <c r="O16" s="573">
        <v>29415</v>
      </c>
      <c r="P16" s="573">
        <v>23548</v>
      </c>
      <c r="Q16" s="573">
        <v>22960</v>
      </c>
      <c r="R16" s="574">
        <v>32253</v>
      </c>
      <c r="S16" s="643">
        <v>422058</v>
      </c>
      <c r="T16" s="643">
        <v>445632</v>
      </c>
      <c r="U16" s="927">
        <v>94.709984920292982</v>
      </c>
    </row>
    <row r="17" spans="2:21" ht="20.25" customHeight="1" x14ac:dyDescent="0.2">
      <c r="B17" s="1066"/>
      <c r="C17" s="592" t="s">
        <v>27</v>
      </c>
      <c r="D17" s="582"/>
      <c r="E17" s="594" t="s">
        <v>28</v>
      </c>
      <c r="F17" s="595"/>
      <c r="G17" s="571">
        <v>0</v>
      </c>
      <c r="H17" s="571">
        <v>0</v>
      </c>
      <c r="I17" s="571">
        <v>0</v>
      </c>
      <c r="J17" s="571">
        <v>0</v>
      </c>
      <c r="K17" s="571">
        <v>0</v>
      </c>
      <c r="L17" s="571">
        <v>0</v>
      </c>
      <c r="M17" s="571">
        <v>0</v>
      </c>
      <c r="N17" s="571">
        <v>108</v>
      </c>
      <c r="O17" s="571">
        <v>0</v>
      </c>
      <c r="P17" s="571">
        <v>0</v>
      </c>
      <c r="Q17" s="571">
        <v>1675</v>
      </c>
      <c r="R17" s="575">
        <v>0</v>
      </c>
      <c r="S17" s="647">
        <v>1783</v>
      </c>
      <c r="T17" s="647">
        <v>38084</v>
      </c>
      <c r="U17" s="673">
        <v>4.6817561180548264</v>
      </c>
    </row>
    <row r="18" spans="2:21" ht="20.25" customHeight="1" x14ac:dyDescent="0.2">
      <c r="B18" s="1066"/>
      <c r="C18" s="596" t="s">
        <v>29</v>
      </c>
      <c r="D18" s="597"/>
      <c r="E18" s="594" t="s">
        <v>30</v>
      </c>
      <c r="F18" s="583"/>
      <c r="G18" s="571">
        <v>3675</v>
      </c>
      <c r="H18" s="648">
        <v>7346</v>
      </c>
      <c r="I18" s="571">
        <v>3765</v>
      </c>
      <c r="J18" s="571">
        <v>4847</v>
      </c>
      <c r="K18" s="571">
        <v>9414</v>
      </c>
      <c r="L18" s="571">
        <v>8190</v>
      </c>
      <c r="M18" s="571">
        <v>405</v>
      </c>
      <c r="N18" s="571">
        <v>11669</v>
      </c>
      <c r="O18" s="571">
        <v>4464</v>
      </c>
      <c r="P18" s="571">
        <v>412</v>
      </c>
      <c r="Q18" s="571">
        <v>31619</v>
      </c>
      <c r="R18" s="575">
        <v>8833</v>
      </c>
      <c r="S18" s="647">
        <v>94639</v>
      </c>
      <c r="T18" s="647">
        <v>92725</v>
      </c>
      <c r="U18" s="673">
        <v>102.06416823941764</v>
      </c>
    </row>
    <row r="19" spans="2:21" ht="20.25" customHeight="1" x14ac:dyDescent="0.2">
      <c r="B19" s="1066"/>
      <c r="C19" s="592" t="s">
        <v>22</v>
      </c>
      <c r="D19" s="597"/>
      <c r="E19" s="594" t="s">
        <v>31</v>
      </c>
      <c r="F19" s="583"/>
      <c r="G19" s="571">
        <v>33214</v>
      </c>
      <c r="H19" s="571">
        <v>28854</v>
      </c>
      <c r="I19" s="571">
        <v>39071</v>
      </c>
      <c r="J19" s="571">
        <v>31989</v>
      </c>
      <c r="K19" s="571">
        <v>23304</v>
      </c>
      <c r="L19" s="571">
        <v>19463</v>
      </c>
      <c r="M19" s="571">
        <v>28113</v>
      </c>
      <c r="N19" s="571">
        <v>26402</v>
      </c>
      <c r="O19" s="571">
        <v>21771</v>
      </c>
      <c r="P19" s="571">
        <v>15415</v>
      </c>
      <c r="Q19" s="571">
        <v>41053</v>
      </c>
      <c r="R19" s="575">
        <v>22615</v>
      </c>
      <c r="S19" s="647">
        <v>331264</v>
      </c>
      <c r="T19" s="647">
        <v>333250</v>
      </c>
      <c r="U19" s="673">
        <v>99.404051012753186</v>
      </c>
    </row>
    <row r="20" spans="2:21" ht="20.25" customHeight="1" x14ac:dyDescent="0.2">
      <c r="B20" s="1066"/>
      <c r="C20" s="592"/>
      <c r="D20" s="597"/>
      <c r="E20" s="594" t="s">
        <v>32</v>
      </c>
      <c r="F20" s="583"/>
      <c r="G20" s="571">
        <v>0</v>
      </c>
      <c r="H20" s="571">
        <v>40</v>
      </c>
      <c r="I20" s="571">
        <v>0</v>
      </c>
      <c r="J20" s="571">
        <v>0</v>
      </c>
      <c r="K20" s="571">
        <v>21</v>
      </c>
      <c r="L20" s="571">
        <v>0</v>
      </c>
      <c r="M20" s="571">
        <v>21</v>
      </c>
      <c r="N20" s="571">
        <v>19</v>
      </c>
      <c r="O20" s="571">
        <v>0</v>
      </c>
      <c r="P20" s="571">
        <v>0</v>
      </c>
      <c r="Q20" s="571">
        <v>0</v>
      </c>
      <c r="R20" s="575">
        <v>0</v>
      </c>
      <c r="S20" s="647">
        <v>101</v>
      </c>
      <c r="T20" s="647">
        <v>115</v>
      </c>
      <c r="U20" s="673">
        <v>87.826086956521749</v>
      </c>
    </row>
    <row r="21" spans="2:21" ht="20.25" customHeight="1" thickBot="1" x14ac:dyDescent="0.25">
      <c r="B21" s="1066"/>
      <c r="C21" s="599"/>
      <c r="D21" s="600"/>
      <c r="E21" s="601" t="s">
        <v>33</v>
      </c>
      <c r="F21" s="602"/>
      <c r="G21" s="576">
        <v>48</v>
      </c>
      <c r="H21" s="576">
        <v>2870</v>
      </c>
      <c r="I21" s="576">
        <v>176</v>
      </c>
      <c r="J21" s="576">
        <v>269</v>
      </c>
      <c r="K21" s="576">
        <v>284</v>
      </c>
      <c r="L21" s="576">
        <v>624</v>
      </c>
      <c r="M21" s="576">
        <v>170</v>
      </c>
      <c r="N21" s="576">
        <v>388</v>
      </c>
      <c r="O21" s="576">
        <v>219</v>
      </c>
      <c r="P21" s="576">
        <v>219</v>
      </c>
      <c r="Q21" s="576">
        <v>93</v>
      </c>
      <c r="R21" s="577">
        <v>253</v>
      </c>
      <c r="S21" s="649">
        <v>5613</v>
      </c>
      <c r="T21" s="649">
        <v>3685</v>
      </c>
      <c r="U21" s="926">
        <v>152.32021709633651</v>
      </c>
    </row>
    <row r="22" spans="2:21" ht="20.25" customHeight="1" thickTop="1" x14ac:dyDescent="0.2">
      <c r="B22" s="1066"/>
      <c r="C22" s="592"/>
      <c r="D22" s="593"/>
      <c r="E22" s="603" t="s">
        <v>93</v>
      </c>
      <c r="F22" s="595"/>
      <c r="G22" s="578">
        <v>37634</v>
      </c>
      <c r="H22" s="578">
        <v>35180</v>
      </c>
      <c r="I22" s="578">
        <v>50815</v>
      </c>
      <c r="J22" s="578">
        <v>53831</v>
      </c>
      <c r="K22" s="578">
        <v>36077</v>
      </c>
      <c r="L22" s="578">
        <v>34404</v>
      </c>
      <c r="M22" s="578">
        <v>35225</v>
      </c>
      <c r="N22" s="578">
        <v>30819</v>
      </c>
      <c r="O22" s="578">
        <v>33190</v>
      </c>
      <c r="P22" s="578">
        <v>21977</v>
      </c>
      <c r="Q22" s="578">
        <v>24298</v>
      </c>
      <c r="R22" s="650">
        <v>34734</v>
      </c>
      <c r="S22" s="644">
        <v>428184</v>
      </c>
      <c r="T22" s="644">
        <v>481977</v>
      </c>
      <c r="U22" s="928">
        <v>88.839093981663027</v>
      </c>
    </row>
    <row r="23" spans="2:21" ht="20.25" customHeight="1" x14ac:dyDescent="0.2">
      <c r="B23" s="1066"/>
      <c r="C23" s="592"/>
      <c r="D23" s="593"/>
      <c r="E23" s="604" t="s">
        <v>94</v>
      </c>
      <c r="F23" s="595"/>
      <c r="G23" s="578">
        <v>0</v>
      </c>
      <c r="H23" s="578">
        <v>670</v>
      </c>
      <c r="I23" s="578">
        <v>672</v>
      </c>
      <c r="J23" s="578">
        <v>46</v>
      </c>
      <c r="K23" s="578">
        <v>317</v>
      </c>
      <c r="L23" s="578">
        <v>605</v>
      </c>
      <c r="M23" s="578">
        <v>1584</v>
      </c>
      <c r="N23" s="578">
        <v>948</v>
      </c>
      <c r="O23" s="578">
        <v>0</v>
      </c>
      <c r="P23" s="578">
        <v>1524</v>
      </c>
      <c r="Q23" s="578">
        <v>2236</v>
      </c>
      <c r="R23" s="650">
        <v>0</v>
      </c>
      <c r="S23" s="647">
        <v>8602</v>
      </c>
      <c r="T23" s="647">
        <v>6628</v>
      </c>
      <c r="U23" s="673">
        <v>129.78273989136994</v>
      </c>
    </row>
    <row r="24" spans="2:21" ht="20.25" customHeight="1" x14ac:dyDescent="0.2">
      <c r="B24" s="1066"/>
      <c r="C24" s="592"/>
      <c r="D24" s="582"/>
      <c r="E24" s="603" t="s">
        <v>35</v>
      </c>
      <c r="F24" s="595"/>
      <c r="G24" s="578">
        <v>530</v>
      </c>
      <c r="H24" s="578">
        <v>1182</v>
      </c>
      <c r="I24" s="578">
        <v>323</v>
      </c>
      <c r="J24" s="578">
        <v>766</v>
      </c>
      <c r="K24" s="578">
        <v>363</v>
      </c>
      <c r="L24" s="578">
        <v>98</v>
      </c>
      <c r="M24" s="578">
        <v>309</v>
      </c>
      <c r="N24" s="578">
        <v>510</v>
      </c>
      <c r="O24" s="578">
        <v>132</v>
      </c>
      <c r="P24" s="578">
        <v>355</v>
      </c>
      <c r="Q24" s="578">
        <v>0</v>
      </c>
      <c r="R24" s="650">
        <v>990</v>
      </c>
      <c r="S24" s="647">
        <v>5558</v>
      </c>
      <c r="T24" s="647">
        <v>25176</v>
      </c>
      <c r="U24" s="929">
        <v>22.07658087067048</v>
      </c>
    </row>
    <row r="25" spans="2:21" ht="20.25" customHeight="1" x14ac:dyDescent="0.2">
      <c r="B25" s="1066"/>
      <c r="C25" s="592"/>
      <c r="D25" s="597"/>
      <c r="E25" s="594" t="s">
        <v>95</v>
      </c>
      <c r="F25" s="583"/>
      <c r="G25" s="570">
        <v>1652</v>
      </c>
      <c r="H25" s="570">
        <v>2833</v>
      </c>
      <c r="I25" s="570">
        <v>610</v>
      </c>
      <c r="J25" s="570">
        <v>902</v>
      </c>
      <c r="K25" s="570">
        <v>866</v>
      </c>
      <c r="L25" s="570">
        <v>1231</v>
      </c>
      <c r="M25" s="570">
        <v>1248</v>
      </c>
      <c r="N25" s="570">
        <v>1853</v>
      </c>
      <c r="O25" s="570">
        <v>1250</v>
      </c>
      <c r="P25" s="570">
        <v>545</v>
      </c>
      <c r="Q25" s="570">
        <v>481</v>
      </c>
      <c r="R25" s="642">
        <v>348</v>
      </c>
      <c r="S25" s="647">
        <v>13819</v>
      </c>
      <c r="T25" s="647">
        <v>13508</v>
      </c>
      <c r="U25" s="673">
        <v>102.30233935445663</v>
      </c>
    </row>
    <row r="26" spans="2:21" ht="20.25" customHeight="1" x14ac:dyDescent="0.2">
      <c r="B26" s="1066"/>
      <c r="C26" s="592"/>
      <c r="D26" s="597"/>
      <c r="E26" s="605" t="s">
        <v>96</v>
      </c>
      <c r="F26" s="583"/>
      <c r="G26" s="570">
        <v>2086</v>
      </c>
      <c r="H26" s="570">
        <v>1031</v>
      </c>
      <c r="I26" s="570">
        <v>814</v>
      </c>
      <c r="J26" s="570">
        <v>574</v>
      </c>
      <c r="K26" s="570">
        <v>270</v>
      </c>
      <c r="L26" s="570">
        <v>1501</v>
      </c>
      <c r="M26" s="570">
        <v>342</v>
      </c>
      <c r="N26" s="570">
        <v>105</v>
      </c>
      <c r="O26" s="570">
        <v>102</v>
      </c>
      <c r="P26" s="570">
        <v>866</v>
      </c>
      <c r="Q26" s="570">
        <v>192</v>
      </c>
      <c r="R26" s="642">
        <v>212</v>
      </c>
      <c r="S26" s="647">
        <v>8095</v>
      </c>
      <c r="T26" s="647">
        <v>17851</v>
      </c>
      <c r="U26" s="673">
        <v>45.347599574253543</v>
      </c>
    </row>
    <row r="27" spans="2:21" ht="20.25" customHeight="1" x14ac:dyDescent="0.2">
      <c r="B27" s="1066"/>
      <c r="C27" s="592"/>
      <c r="D27" s="597"/>
      <c r="E27" s="606" t="s">
        <v>98</v>
      </c>
      <c r="F27" s="583"/>
      <c r="G27" s="570">
        <v>18179</v>
      </c>
      <c r="H27" s="570">
        <v>5073</v>
      </c>
      <c r="I27" s="570">
        <v>14843</v>
      </c>
      <c r="J27" s="570">
        <v>14513</v>
      </c>
      <c r="K27" s="570">
        <v>8477</v>
      </c>
      <c r="L27" s="570">
        <v>757</v>
      </c>
      <c r="M27" s="570">
        <v>3691</v>
      </c>
      <c r="N27" s="570">
        <v>11340</v>
      </c>
      <c r="O27" s="570">
        <v>5282</v>
      </c>
      <c r="P27" s="570">
        <v>3051</v>
      </c>
      <c r="Q27" s="570">
        <v>32680</v>
      </c>
      <c r="R27" s="642">
        <v>8405</v>
      </c>
      <c r="S27" s="647">
        <v>126291</v>
      </c>
      <c r="T27" s="647">
        <v>40141</v>
      </c>
      <c r="U27" s="673">
        <v>314.61846989362499</v>
      </c>
    </row>
    <row r="28" spans="2:21" ht="20.25" customHeight="1" x14ac:dyDescent="0.2">
      <c r="B28" s="1066"/>
      <c r="C28" s="592"/>
      <c r="D28" s="597"/>
      <c r="E28" s="605" t="s">
        <v>99</v>
      </c>
      <c r="F28" s="583"/>
      <c r="G28" s="570">
        <v>229</v>
      </c>
      <c r="H28" s="570">
        <v>116</v>
      </c>
      <c r="I28" s="570">
        <v>1129</v>
      </c>
      <c r="J28" s="570">
        <v>1597</v>
      </c>
      <c r="K28" s="570">
        <v>0</v>
      </c>
      <c r="L28" s="570">
        <v>249</v>
      </c>
      <c r="M28" s="570">
        <v>311</v>
      </c>
      <c r="N28" s="570">
        <v>132</v>
      </c>
      <c r="O28" s="570">
        <v>0</v>
      </c>
      <c r="P28" s="570">
        <v>1143</v>
      </c>
      <c r="Q28" s="570">
        <v>99</v>
      </c>
      <c r="R28" s="642">
        <v>856</v>
      </c>
      <c r="S28" s="647">
        <v>5861</v>
      </c>
      <c r="T28" s="647">
        <v>25051</v>
      </c>
      <c r="U28" s="673">
        <v>23.396271605923914</v>
      </c>
    </row>
    <row r="29" spans="2:21" ht="20.25" customHeight="1" x14ac:dyDescent="0.2">
      <c r="B29" s="1066"/>
      <c r="C29" s="592" t="s">
        <v>37</v>
      </c>
      <c r="D29" s="582"/>
      <c r="E29" s="594" t="s">
        <v>100</v>
      </c>
      <c r="F29" s="583"/>
      <c r="G29" s="571">
        <v>12</v>
      </c>
      <c r="H29" s="571">
        <v>0</v>
      </c>
      <c r="I29" s="571">
        <v>0</v>
      </c>
      <c r="J29" s="571">
        <v>19</v>
      </c>
      <c r="K29" s="571">
        <v>0</v>
      </c>
      <c r="L29" s="571">
        <v>132</v>
      </c>
      <c r="M29" s="571">
        <v>981</v>
      </c>
      <c r="N29" s="571">
        <v>0</v>
      </c>
      <c r="O29" s="571">
        <v>0</v>
      </c>
      <c r="P29" s="571">
        <v>0</v>
      </c>
      <c r="Q29" s="571">
        <v>0</v>
      </c>
      <c r="R29" s="575">
        <v>0</v>
      </c>
      <c r="S29" s="647">
        <v>1144</v>
      </c>
      <c r="T29" s="647">
        <v>1014</v>
      </c>
      <c r="U29" s="673">
        <v>112.82051282051282</v>
      </c>
    </row>
    <row r="30" spans="2:21" ht="20.25" customHeight="1" x14ac:dyDescent="0.2">
      <c r="B30" s="1066"/>
      <c r="C30" s="596" t="s">
        <v>39</v>
      </c>
      <c r="D30" s="582"/>
      <c r="E30" s="594" t="s">
        <v>101</v>
      </c>
      <c r="F30" s="583"/>
      <c r="G30" s="571">
        <v>64</v>
      </c>
      <c r="H30" s="571">
        <v>0</v>
      </c>
      <c r="I30" s="571">
        <v>0</v>
      </c>
      <c r="J30" s="571">
        <v>0</v>
      </c>
      <c r="K30" s="571">
        <v>2773</v>
      </c>
      <c r="L30" s="571">
        <v>0</v>
      </c>
      <c r="M30" s="571">
        <v>0</v>
      </c>
      <c r="N30" s="571">
        <v>230</v>
      </c>
      <c r="O30" s="571">
        <v>172</v>
      </c>
      <c r="P30" s="571">
        <v>22</v>
      </c>
      <c r="Q30" s="571">
        <v>26</v>
      </c>
      <c r="R30" s="575">
        <v>230</v>
      </c>
      <c r="S30" s="647">
        <v>3517</v>
      </c>
      <c r="T30" s="647">
        <v>6807</v>
      </c>
      <c r="U30" s="673">
        <v>51.667401204642282</v>
      </c>
    </row>
    <row r="31" spans="2:21" ht="20.25" customHeight="1" x14ac:dyDescent="0.2">
      <c r="B31" s="1066"/>
      <c r="C31" s="592" t="s">
        <v>22</v>
      </c>
      <c r="D31" s="582"/>
      <c r="E31" s="606" t="s">
        <v>102</v>
      </c>
      <c r="F31" s="583"/>
      <c r="G31" s="571">
        <v>5740</v>
      </c>
      <c r="H31" s="571">
        <v>3020</v>
      </c>
      <c r="I31" s="571">
        <v>209</v>
      </c>
      <c r="J31" s="571">
        <v>1373</v>
      </c>
      <c r="K31" s="571">
        <v>574</v>
      </c>
      <c r="L31" s="571">
        <v>3888</v>
      </c>
      <c r="M31" s="571">
        <v>4050</v>
      </c>
      <c r="N31" s="571">
        <v>3298</v>
      </c>
      <c r="O31" s="571">
        <v>3957</v>
      </c>
      <c r="P31" s="571">
        <v>2501</v>
      </c>
      <c r="Q31" s="571">
        <v>1347</v>
      </c>
      <c r="R31" s="575">
        <v>837</v>
      </c>
      <c r="S31" s="647">
        <v>30794</v>
      </c>
      <c r="T31" s="647">
        <v>81801</v>
      </c>
      <c r="U31" s="673">
        <v>37.645016564589675</v>
      </c>
    </row>
    <row r="32" spans="2:21" ht="20.25" customHeight="1" x14ac:dyDescent="0.2">
      <c r="B32" s="1066"/>
      <c r="C32" s="592"/>
      <c r="D32" s="582"/>
      <c r="E32" s="606" t="s">
        <v>103</v>
      </c>
      <c r="F32" s="583"/>
      <c r="G32" s="571">
        <v>0</v>
      </c>
      <c r="H32" s="571">
        <v>830</v>
      </c>
      <c r="I32" s="571">
        <v>0</v>
      </c>
      <c r="J32" s="571">
        <v>0</v>
      </c>
      <c r="K32" s="571">
        <v>0</v>
      </c>
      <c r="L32" s="571">
        <v>0</v>
      </c>
      <c r="M32" s="571">
        <v>0</v>
      </c>
      <c r="N32" s="571">
        <v>0</v>
      </c>
      <c r="O32" s="571">
        <v>1290</v>
      </c>
      <c r="P32" s="571">
        <v>379</v>
      </c>
      <c r="Q32" s="571">
        <v>0</v>
      </c>
      <c r="R32" s="575">
        <v>478</v>
      </c>
      <c r="S32" s="647">
        <v>2977</v>
      </c>
      <c r="T32" s="647">
        <v>2141</v>
      </c>
      <c r="U32" s="673">
        <v>139.04717421765531</v>
      </c>
    </row>
    <row r="33" spans="2:21" ht="20.25" customHeight="1" x14ac:dyDescent="0.2">
      <c r="B33" s="1066"/>
      <c r="C33" s="592"/>
      <c r="D33" s="582"/>
      <c r="E33" s="594" t="s">
        <v>104</v>
      </c>
      <c r="F33" s="583"/>
      <c r="G33" s="571">
        <v>0</v>
      </c>
      <c r="H33" s="571">
        <v>0</v>
      </c>
      <c r="I33" s="571">
        <v>0</v>
      </c>
      <c r="J33" s="571">
        <v>27</v>
      </c>
      <c r="K33" s="571">
        <v>0</v>
      </c>
      <c r="L33" s="571">
        <v>0</v>
      </c>
      <c r="M33" s="571">
        <v>0</v>
      </c>
      <c r="N33" s="571">
        <v>0</v>
      </c>
      <c r="O33" s="571">
        <v>0</v>
      </c>
      <c r="P33" s="571">
        <v>1467</v>
      </c>
      <c r="Q33" s="571">
        <v>0</v>
      </c>
      <c r="R33" s="651">
        <v>1499</v>
      </c>
      <c r="S33" s="647">
        <v>2993</v>
      </c>
      <c r="T33" s="647">
        <v>1057</v>
      </c>
      <c r="U33" s="673">
        <v>283.15988647114472</v>
      </c>
    </row>
    <row r="34" spans="2:21" ht="20.25" customHeight="1" x14ac:dyDescent="0.2">
      <c r="B34" s="1066"/>
      <c r="C34" s="592"/>
      <c r="D34" s="582"/>
      <c r="E34" s="605" t="s">
        <v>106</v>
      </c>
      <c r="F34" s="583"/>
      <c r="G34" s="571">
        <v>402</v>
      </c>
      <c r="H34" s="571">
        <v>630</v>
      </c>
      <c r="I34" s="571">
        <v>237</v>
      </c>
      <c r="J34" s="571">
        <v>126</v>
      </c>
      <c r="K34" s="571">
        <v>1861</v>
      </c>
      <c r="L34" s="571">
        <v>3153</v>
      </c>
      <c r="M34" s="571">
        <v>475</v>
      </c>
      <c r="N34" s="571">
        <v>276</v>
      </c>
      <c r="O34" s="571">
        <v>587</v>
      </c>
      <c r="P34" s="571">
        <v>0</v>
      </c>
      <c r="Q34" s="571">
        <v>697</v>
      </c>
      <c r="R34" s="651">
        <v>346</v>
      </c>
      <c r="S34" s="647">
        <v>8790</v>
      </c>
      <c r="T34" s="647">
        <v>6589</v>
      </c>
      <c r="U34" s="673">
        <v>133.40415844589469</v>
      </c>
    </row>
    <row r="35" spans="2:21" ht="20.25" customHeight="1" x14ac:dyDescent="0.2">
      <c r="B35" s="1066"/>
      <c r="C35" s="592"/>
      <c r="D35" s="582"/>
      <c r="E35" s="607" t="s">
        <v>139</v>
      </c>
      <c r="F35" s="583"/>
      <c r="G35" s="571">
        <v>1098</v>
      </c>
      <c r="H35" s="571">
        <v>10926</v>
      </c>
      <c r="I35" s="571">
        <v>12962</v>
      </c>
      <c r="J35" s="571">
        <v>392</v>
      </c>
      <c r="K35" s="571">
        <v>4641</v>
      </c>
      <c r="L35" s="571">
        <v>0</v>
      </c>
      <c r="M35" s="571">
        <v>1190</v>
      </c>
      <c r="N35" s="571">
        <v>11648</v>
      </c>
      <c r="O35" s="571">
        <v>1647</v>
      </c>
      <c r="P35" s="571">
        <v>944</v>
      </c>
      <c r="Q35" s="571">
        <v>7438</v>
      </c>
      <c r="R35" s="651">
        <v>2723</v>
      </c>
      <c r="S35" s="647">
        <v>55609</v>
      </c>
      <c r="T35" s="647">
        <v>53444</v>
      </c>
      <c r="U35" s="673">
        <v>104.05096923882944</v>
      </c>
    </row>
    <row r="36" spans="2:21" ht="20.25" customHeight="1" x14ac:dyDescent="0.2">
      <c r="B36" s="1066"/>
      <c r="C36" s="592"/>
      <c r="D36" s="582"/>
      <c r="E36" s="605" t="s">
        <v>140</v>
      </c>
      <c r="F36" s="583"/>
      <c r="G36" s="571">
        <v>1696</v>
      </c>
      <c r="H36" s="571">
        <v>2810</v>
      </c>
      <c r="I36" s="571">
        <v>2977</v>
      </c>
      <c r="J36" s="571">
        <v>7536</v>
      </c>
      <c r="K36" s="571">
        <v>10703</v>
      </c>
      <c r="L36" s="571">
        <v>1684</v>
      </c>
      <c r="M36" s="571">
        <v>9445</v>
      </c>
      <c r="N36" s="571">
        <v>1982</v>
      </c>
      <c r="O36" s="571">
        <v>6110</v>
      </c>
      <c r="P36" s="571">
        <v>70</v>
      </c>
      <c r="Q36" s="571">
        <v>25648</v>
      </c>
      <c r="R36" s="651">
        <v>9032</v>
      </c>
      <c r="S36" s="647">
        <v>79693</v>
      </c>
      <c r="T36" s="647">
        <v>96377</v>
      </c>
      <c r="U36" s="673">
        <v>82.688815796299949</v>
      </c>
    </row>
    <row r="37" spans="2:21" ht="20.25" customHeight="1" x14ac:dyDescent="0.2">
      <c r="B37" s="1066"/>
      <c r="C37" s="592"/>
      <c r="D37" s="582"/>
      <c r="E37" s="608" t="s">
        <v>111</v>
      </c>
      <c r="F37" s="583"/>
      <c r="G37" s="571">
        <v>3465</v>
      </c>
      <c r="H37" s="571">
        <v>7266</v>
      </c>
      <c r="I37" s="571">
        <v>8058</v>
      </c>
      <c r="J37" s="571">
        <v>1722</v>
      </c>
      <c r="K37" s="571">
        <v>352</v>
      </c>
      <c r="L37" s="571">
        <v>3389</v>
      </c>
      <c r="M37" s="571">
        <v>3410</v>
      </c>
      <c r="N37" s="571">
        <v>603</v>
      </c>
      <c r="O37" s="571">
        <v>649</v>
      </c>
      <c r="P37" s="571">
        <v>4410</v>
      </c>
      <c r="Q37" s="571">
        <v>1437</v>
      </c>
      <c r="R37" s="651">
        <v>340</v>
      </c>
      <c r="S37" s="647">
        <v>35101</v>
      </c>
      <c r="T37" s="647">
        <v>17174</v>
      </c>
      <c r="U37" s="673">
        <v>204.38453476184932</v>
      </c>
    </row>
    <row r="38" spans="2:21" ht="20.25" customHeight="1" x14ac:dyDescent="0.2">
      <c r="B38" s="1066"/>
      <c r="C38" s="592"/>
      <c r="D38" s="582"/>
      <c r="E38" s="594" t="s">
        <v>112</v>
      </c>
      <c r="F38" s="583"/>
      <c r="G38" s="571">
        <v>71</v>
      </c>
      <c r="H38" s="571">
        <v>0</v>
      </c>
      <c r="I38" s="571">
        <v>848</v>
      </c>
      <c r="J38" s="571">
        <v>1607</v>
      </c>
      <c r="K38" s="571">
        <v>140</v>
      </c>
      <c r="L38" s="571">
        <v>5473</v>
      </c>
      <c r="M38" s="571">
        <v>2070</v>
      </c>
      <c r="N38" s="571">
        <v>558</v>
      </c>
      <c r="O38" s="571">
        <v>271</v>
      </c>
      <c r="P38" s="571">
        <v>23</v>
      </c>
      <c r="Q38" s="571">
        <v>270</v>
      </c>
      <c r="R38" s="651">
        <v>0</v>
      </c>
      <c r="S38" s="647">
        <v>11331</v>
      </c>
      <c r="T38" s="647">
        <v>3687</v>
      </c>
      <c r="U38" s="673">
        <v>307.32302685109846</v>
      </c>
    </row>
    <row r="39" spans="2:21" ht="20.25" customHeight="1" thickBot="1" x14ac:dyDescent="0.25">
      <c r="B39" s="1066"/>
      <c r="C39" s="609"/>
      <c r="D39" s="600"/>
      <c r="E39" s="610" t="s">
        <v>113</v>
      </c>
      <c r="F39" s="611"/>
      <c r="G39" s="576">
        <v>238</v>
      </c>
      <c r="H39" s="576">
        <v>2065</v>
      </c>
      <c r="I39" s="576">
        <v>3034</v>
      </c>
      <c r="J39" s="576">
        <v>1215</v>
      </c>
      <c r="K39" s="576">
        <v>2188</v>
      </c>
      <c r="L39" s="576">
        <v>6373</v>
      </c>
      <c r="M39" s="576">
        <v>1800</v>
      </c>
      <c r="N39" s="576">
        <v>5164</v>
      </c>
      <c r="O39" s="576">
        <v>1230</v>
      </c>
      <c r="P39" s="576">
        <v>317</v>
      </c>
      <c r="Q39" s="576">
        <v>551</v>
      </c>
      <c r="R39" s="652">
        <v>2924</v>
      </c>
      <c r="S39" s="649">
        <v>27099</v>
      </c>
      <c r="T39" s="649">
        <v>33068</v>
      </c>
      <c r="U39" s="926">
        <v>81.949316559816126</v>
      </c>
    </row>
    <row r="40" spans="2:21" ht="20.25" customHeight="1" thickTop="1" x14ac:dyDescent="0.2">
      <c r="B40" s="1066"/>
      <c r="C40" s="592"/>
      <c r="D40" s="612"/>
      <c r="E40" s="613" t="s">
        <v>43</v>
      </c>
      <c r="F40" s="614"/>
      <c r="G40" s="653">
        <v>59472</v>
      </c>
      <c r="H40" s="653">
        <v>67638</v>
      </c>
      <c r="I40" s="653">
        <v>91549</v>
      </c>
      <c r="J40" s="653">
        <v>78874</v>
      </c>
      <c r="K40" s="653">
        <v>57196</v>
      </c>
      <c r="L40" s="653">
        <v>54872</v>
      </c>
      <c r="M40" s="653">
        <v>55292</v>
      </c>
      <c r="N40" s="653">
        <v>64634</v>
      </c>
      <c r="O40" s="653">
        <v>43800</v>
      </c>
      <c r="P40" s="653">
        <v>37645</v>
      </c>
      <c r="Q40" s="653">
        <v>67097</v>
      </c>
      <c r="R40" s="653">
        <v>53535</v>
      </c>
      <c r="S40" s="654">
        <v>731604</v>
      </c>
      <c r="T40" s="654">
        <v>837682</v>
      </c>
      <c r="U40" s="930">
        <v>87.336722049656075</v>
      </c>
    </row>
    <row r="41" spans="2:21" ht="20.25" customHeight="1" x14ac:dyDescent="0.2">
      <c r="B41" s="1066"/>
      <c r="C41" s="592" t="s">
        <v>46</v>
      </c>
      <c r="D41" s="615"/>
      <c r="E41" s="1077" t="s">
        <v>44</v>
      </c>
      <c r="F41" s="1078"/>
      <c r="G41" s="579">
        <v>14621</v>
      </c>
      <c r="H41" s="579">
        <v>26894</v>
      </c>
      <c r="I41" s="579">
        <v>33286</v>
      </c>
      <c r="J41" s="579">
        <v>31079</v>
      </c>
      <c r="K41" s="579">
        <v>19516</v>
      </c>
      <c r="L41" s="579">
        <v>24882</v>
      </c>
      <c r="M41" s="579">
        <v>28970</v>
      </c>
      <c r="N41" s="579">
        <v>31077</v>
      </c>
      <c r="O41" s="579">
        <v>13937</v>
      </c>
      <c r="P41" s="579">
        <v>20336</v>
      </c>
      <c r="Q41" s="579">
        <v>28001</v>
      </c>
      <c r="R41" s="655">
        <v>18397</v>
      </c>
      <c r="S41" s="656">
        <v>290996</v>
      </c>
      <c r="T41" s="656">
        <v>336044</v>
      </c>
      <c r="U41" s="931">
        <v>86.594612610253421</v>
      </c>
    </row>
    <row r="42" spans="2:21" ht="20.25" customHeight="1" x14ac:dyDescent="0.2">
      <c r="B42" s="1066"/>
      <c r="C42" s="592" t="s">
        <v>48</v>
      </c>
      <c r="D42" s="616"/>
      <c r="E42" s="1052" t="s">
        <v>45</v>
      </c>
      <c r="F42" s="1053"/>
      <c r="G42" s="579">
        <v>4709</v>
      </c>
      <c r="H42" s="579">
        <v>6950</v>
      </c>
      <c r="I42" s="579">
        <v>10580</v>
      </c>
      <c r="J42" s="579">
        <v>12219</v>
      </c>
      <c r="K42" s="579">
        <v>8759</v>
      </c>
      <c r="L42" s="579">
        <v>6644</v>
      </c>
      <c r="M42" s="579">
        <v>5574</v>
      </c>
      <c r="N42" s="579">
        <v>5326</v>
      </c>
      <c r="O42" s="579">
        <v>5394</v>
      </c>
      <c r="P42" s="579">
        <v>4650</v>
      </c>
      <c r="Q42" s="579">
        <v>16481</v>
      </c>
      <c r="R42" s="655">
        <v>4973</v>
      </c>
      <c r="S42" s="656">
        <v>92259</v>
      </c>
      <c r="T42" s="656">
        <v>91352</v>
      </c>
      <c r="U42" s="932">
        <v>100.99286277257202</v>
      </c>
    </row>
    <row r="43" spans="2:21" ht="20.25" customHeight="1" x14ac:dyDescent="0.2">
      <c r="B43" s="1066"/>
      <c r="C43" s="592" t="s">
        <v>22</v>
      </c>
      <c r="D43" s="616"/>
      <c r="E43" s="1052" t="s">
        <v>137</v>
      </c>
      <c r="F43" s="1053"/>
      <c r="G43" s="579">
        <v>7137</v>
      </c>
      <c r="H43" s="579">
        <v>6412</v>
      </c>
      <c r="I43" s="579">
        <v>7060</v>
      </c>
      <c r="J43" s="579">
        <v>9341</v>
      </c>
      <c r="K43" s="579">
        <v>8039</v>
      </c>
      <c r="L43" s="579">
        <v>6901</v>
      </c>
      <c r="M43" s="579">
        <v>4116</v>
      </c>
      <c r="N43" s="579">
        <v>2885</v>
      </c>
      <c r="O43" s="579">
        <v>3449</v>
      </c>
      <c r="P43" s="579">
        <v>5594</v>
      </c>
      <c r="Q43" s="579">
        <v>5587</v>
      </c>
      <c r="R43" s="655">
        <v>4582</v>
      </c>
      <c r="S43" s="656">
        <v>71103</v>
      </c>
      <c r="T43" s="656">
        <v>107469</v>
      </c>
      <c r="U43" s="932">
        <v>66.161404684141473</v>
      </c>
    </row>
    <row r="44" spans="2:21" ht="20.25" customHeight="1" x14ac:dyDescent="0.2">
      <c r="B44" s="1066"/>
      <c r="C44" s="592"/>
      <c r="D44" s="616"/>
      <c r="E44" s="1052" t="s">
        <v>49</v>
      </c>
      <c r="F44" s="1053"/>
      <c r="G44" s="579">
        <v>1928</v>
      </c>
      <c r="H44" s="579">
        <v>2815</v>
      </c>
      <c r="I44" s="579">
        <v>1346</v>
      </c>
      <c r="J44" s="579">
        <v>3917</v>
      </c>
      <c r="K44" s="579">
        <v>4495</v>
      </c>
      <c r="L44" s="579">
        <v>913</v>
      </c>
      <c r="M44" s="579">
        <v>3399</v>
      </c>
      <c r="N44" s="579">
        <v>387</v>
      </c>
      <c r="O44" s="579">
        <v>1344</v>
      </c>
      <c r="P44" s="579">
        <v>1033</v>
      </c>
      <c r="Q44" s="579">
        <v>2258</v>
      </c>
      <c r="R44" s="655">
        <v>757</v>
      </c>
      <c r="S44" s="656">
        <v>24592</v>
      </c>
      <c r="T44" s="656">
        <v>27821</v>
      </c>
      <c r="U44" s="932">
        <v>88.393659465871096</v>
      </c>
    </row>
    <row r="45" spans="2:21" ht="20.25" customHeight="1" x14ac:dyDescent="0.2">
      <c r="B45" s="1066"/>
      <c r="C45" s="1050"/>
      <c r="D45" s="616"/>
      <c r="E45" s="1052" t="s">
        <v>50</v>
      </c>
      <c r="F45" s="1053"/>
      <c r="G45" s="579">
        <v>16157</v>
      </c>
      <c r="H45" s="579">
        <v>3016</v>
      </c>
      <c r="I45" s="579">
        <v>5082</v>
      </c>
      <c r="J45" s="579">
        <v>2310</v>
      </c>
      <c r="K45" s="579">
        <v>1491</v>
      </c>
      <c r="L45" s="579">
        <v>1745</v>
      </c>
      <c r="M45" s="579">
        <v>1492</v>
      </c>
      <c r="N45" s="579">
        <v>6744</v>
      </c>
      <c r="O45" s="579">
        <v>1584</v>
      </c>
      <c r="P45" s="579">
        <v>229</v>
      </c>
      <c r="Q45" s="579">
        <v>627</v>
      </c>
      <c r="R45" s="655">
        <v>2129</v>
      </c>
      <c r="S45" s="656">
        <v>42606</v>
      </c>
      <c r="T45" s="656">
        <v>32102</v>
      </c>
      <c r="U45" s="932">
        <v>132.72070275995264</v>
      </c>
    </row>
    <row r="46" spans="2:21" ht="20.25" customHeight="1" x14ac:dyDescent="0.2">
      <c r="B46" s="1066"/>
      <c r="C46" s="1050"/>
      <c r="D46" s="616"/>
      <c r="E46" s="1052" t="s">
        <v>51</v>
      </c>
      <c r="F46" s="1053"/>
      <c r="G46" s="579">
        <v>2048</v>
      </c>
      <c r="H46" s="579">
        <v>1494</v>
      </c>
      <c r="I46" s="579">
        <v>699</v>
      </c>
      <c r="J46" s="579">
        <v>1475</v>
      </c>
      <c r="K46" s="579">
        <v>1530</v>
      </c>
      <c r="L46" s="579">
        <v>619</v>
      </c>
      <c r="M46" s="579">
        <v>849</v>
      </c>
      <c r="N46" s="579">
        <v>1117</v>
      </c>
      <c r="O46" s="579">
        <v>1369</v>
      </c>
      <c r="P46" s="579">
        <v>319</v>
      </c>
      <c r="Q46" s="579">
        <v>7157</v>
      </c>
      <c r="R46" s="655">
        <v>891</v>
      </c>
      <c r="S46" s="656">
        <v>19567</v>
      </c>
      <c r="T46" s="656">
        <v>14280</v>
      </c>
      <c r="U46" s="932">
        <v>137.02380952380952</v>
      </c>
    </row>
    <row r="47" spans="2:21" ht="20.25" customHeight="1" x14ac:dyDescent="0.2">
      <c r="B47" s="1066"/>
      <c r="C47" s="1050"/>
      <c r="D47" s="616"/>
      <c r="E47" s="1054" t="s">
        <v>52</v>
      </c>
      <c r="F47" s="1055"/>
      <c r="G47" s="580">
        <v>2822</v>
      </c>
      <c r="H47" s="580">
        <v>4675</v>
      </c>
      <c r="I47" s="580">
        <v>6670</v>
      </c>
      <c r="J47" s="580">
        <v>7110</v>
      </c>
      <c r="K47" s="580">
        <v>6507</v>
      </c>
      <c r="L47" s="580">
        <v>3819</v>
      </c>
      <c r="M47" s="580">
        <v>4507</v>
      </c>
      <c r="N47" s="580">
        <v>5959</v>
      </c>
      <c r="O47" s="580">
        <v>5012</v>
      </c>
      <c r="P47" s="580">
        <v>2899</v>
      </c>
      <c r="Q47" s="580">
        <v>3164</v>
      </c>
      <c r="R47" s="657">
        <v>9677</v>
      </c>
      <c r="S47" s="656">
        <v>62821</v>
      </c>
      <c r="T47" s="656">
        <v>78531</v>
      </c>
      <c r="U47" s="933">
        <v>79.995161146553599</v>
      </c>
    </row>
    <row r="48" spans="2:21" ht="20.25" customHeight="1" x14ac:dyDescent="0.2">
      <c r="B48" s="1066"/>
      <c r="C48" s="1050"/>
      <c r="D48" s="617"/>
      <c r="E48" s="1054" t="s">
        <v>118</v>
      </c>
      <c r="F48" s="1055"/>
      <c r="G48" s="581">
        <v>1340</v>
      </c>
      <c r="H48" s="581">
        <v>3494</v>
      </c>
      <c r="I48" s="581">
        <v>9406</v>
      </c>
      <c r="J48" s="581">
        <v>2554</v>
      </c>
      <c r="K48" s="581">
        <v>1706</v>
      </c>
      <c r="L48" s="581">
        <v>4350</v>
      </c>
      <c r="M48" s="581">
        <v>2269</v>
      </c>
      <c r="N48" s="581">
        <v>1509</v>
      </c>
      <c r="O48" s="581">
        <v>3022</v>
      </c>
      <c r="P48" s="581">
        <v>840</v>
      </c>
      <c r="Q48" s="581">
        <v>473</v>
      </c>
      <c r="R48" s="658">
        <v>3900</v>
      </c>
      <c r="S48" s="656">
        <v>34863</v>
      </c>
      <c r="T48" s="656">
        <v>50877</v>
      </c>
      <c r="U48" s="933">
        <v>68.5240875051595</v>
      </c>
    </row>
    <row r="49" spans="2:21" ht="20.25" customHeight="1" x14ac:dyDescent="0.2">
      <c r="B49" s="1066"/>
      <c r="C49" s="1050"/>
      <c r="D49" s="617"/>
      <c r="E49" s="1063" t="s">
        <v>134</v>
      </c>
      <c r="F49" s="1064"/>
      <c r="G49" s="659">
        <v>8710</v>
      </c>
      <c r="H49" s="659">
        <v>11888</v>
      </c>
      <c r="I49" s="659">
        <v>17420</v>
      </c>
      <c r="J49" s="659">
        <v>8869</v>
      </c>
      <c r="K49" s="659">
        <v>5153</v>
      </c>
      <c r="L49" s="659">
        <v>4999</v>
      </c>
      <c r="M49" s="659">
        <v>4116</v>
      </c>
      <c r="N49" s="659">
        <v>9630</v>
      </c>
      <c r="O49" s="659">
        <v>8689</v>
      </c>
      <c r="P49" s="659">
        <v>1745</v>
      </c>
      <c r="Q49" s="659">
        <v>3349</v>
      </c>
      <c r="R49" s="660">
        <v>8229</v>
      </c>
      <c r="S49" s="661">
        <v>92797</v>
      </c>
      <c r="T49" s="661">
        <v>99206</v>
      </c>
      <c r="U49" s="934">
        <v>93.539705259762513</v>
      </c>
    </row>
    <row r="50" spans="2:21" ht="20.25" customHeight="1" thickBot="1" x14ac:dyDescent="0.25">
      <c r="B50" s="1066"/>
      <c r="C50" s="1051"/>
      <c r="D50" s="618"/>
      <c r="E50" s="619" t="s">
        <v>53</v>
      </c>
      <c r="F50" s="620"/>
      <c r="G50" s="662">
        <v>13624</v>
      </c>
      <c r="H50" s="662">
        <v>5994</v>
      </c>
      <c r="I50" s="662">
        <v>5982</v>
      </c>
      <c r="J50" s="662">
        <v>7372</v>
      </c>
      <c r="K50" s="662">
        <v>12406</v>
      </c>
      <c r="L50" s="662">
        <v>8065</v>
      </c>
      <c r="M50" s="662">
        <v>10839</v>
      </c>
      <c r="N50" s="662">
        <v>4832</v>
      </c>
      <c r="O50" s="662">
        <v>12069</v>
      </c>
      <c r="P50" s="662">
        <v>1949</v>
      </c>
      <c r="Q50" s="662">
        <v>30303</v>
      </c>
      <c r="R50" s="662">
        <v>10419</v>
      </c>
      <c r="S50" s="663">
        <v>123854</v>
      </c>
      <c r="T50" s="663">
        <v>75809</v>
      </c>
      <c r="U50" s="935">
        <v>163.37638011317915</v>
      </c>
    </row>
    <row r="51" spans="2:21" ht="24.75" customHeight="1" thickTop="1" x14ac:dyDescent="0.2">
      <c r="B51" s="1066"/>
      <c r="C51" s="1056" t="s">
        <v>54</v>
      </c>
      <c r="D51" s="1057"/>
      <c r="E51" s="1057"/>
      <c r="F51" s="1058"/>
      <c r="G51" s="664">
        <v>232.78980891719746</v>
      </c>
      <c r="H51" s="664">
        <v>213.42608695652174</v>
      </c>
      <c r="I51" s="664">
        <v>224.20919540229886</v>
      </c>
      <c r="J51" s="664">
        <v>185.07725321888412</v>
      </c>
      <c r="K51" s="664">
        <v>200.00574712643677</v>
      </c>
      <c r="L51" s="664">
        <v>179.82</v>
      </c>
      <c r="M51" s="664">
        <v>184.20891364902508</v>
      </c>
      <c r="N51" s="664">
        <v>222.64743589743588</v>
      </c>
      <c r="O51" s="664">
        <v>194.66550522648083</v>
      </c>
      <c r="P51" s="664">
        <v>179.15837104072398</v>
      </c>
      <c r="Q51" s="664">
        <v>434.82142857142856</v>
      </c>
      <c r="R51" s="664">
        <v>209</v>
      </c>
      <c r="S51" s="665">
        <v>215.64355936475926</v>
      </c>
      <c r="T51" s="665">
        <v>220.86339458413926</v>
      </c>
      <c r="U51" s="924">
        <v>97.636622750814666</v>
      </c>
    </row>
    <row r="52" spans="2:21" ht="24.75" customHeight="1" thickBot="1" x14ac:dyDescent="0.25">
      <c r="B52" s="1067"/>
      <c r="C52" s="1040" t="s">
        <v>55</v>
      </c>
      <c r="D52" s="1040"/>
      <c r="E52" s="1040"/>
      <c r="F52" s="1041"/>
      <c r="G52" s="666">
        <v>14.777963226441939</v>
      </c>
      <c r="H52" s="666">
        <v>14.528601694915254</v>
      </c>
      <c r="I52" s="666">
        <v>13.896576473121366</v>
      </c>
      <c r="J52" s="666">
        <v>16.084386522273498</v>
      </c>
      <c r="K52" s="666">
        <v>15.623588402632109</v>
      </c>
      <c r="L52" s="666">
        <v>16.492826159492825</v>
      </c>
      <c r="M52" s="666">
        <v>15.747833844944125</v>
      </c>
      <c r="N52" s="666">
        <v>13.826433075173465</v>
      </c>
      <c r="O52" s="666">
        <v>16.557554278759241</v>
      </c>
      <c r="P52" s="666">
        <v>15.134868919533263</v>
      </c>
      <c r="Q52" s="666">
        <v>20.960503080082134</v>
      </c>
      <c r="R52" s="666">
        <v>15.950292397660819</v>
      </c>
      <c r="S52" s="667">
        <v>15.904710692985512</v>
      </c>
      <c r="T52" s="667">
        <v>17.560510981247614</v>
      </c>
      <c r="U52" s="936">
        <v>90.570887771829163</v>
      </c>
    </row>
    <row r="53" spans="2:21" ht="24.75" customHeight="1" thickTop="1" x14ac:dyDescent="0.2">
      <c r="B53" s="1042" t="s">
        <v>56</v>
      </c>
      <c r="C53" s="1043"/>
      <c r="D53" s="621"/>
      <c r="E53" s="622" t="s">
        <v>57</v>
      </c>
      <c r="F53" s="623"/>
      <c r="G53" s="678">
        <v>105639</v>
      </c>
      <c r="H53" s="678">
        <v>131824</v>
      </c>
      <c r="I53" s="678">
        <v>120218</v>
      </c>
      <c r="J53" s="678">
        <v>126908</v>
      </c>
      <c r="K53" s="678">
        <v>86837</v>
      </c>
      <c r="L53" s="678">
        <v>85490</v>
      </c>
      <c r="M53" s="678">
        <v>123957</v>
      </c>
      <c r="N53" s="678">
        <v>98385</v>
      </c>
      <c r="O53" s="678">
        <v>66870</v>
      </c>
      <c r="P53" s="678">
        <v>76322</v>
      </c>
      <c r="Q53" s="678">
        <v>79357</v>
      </c>
      <c r="R53" s="679">
        <v>114240</v>
      </c>
      <c r="S53" s="668">
        <v>1216047</v>
      </c>
      <c r="T53" s="668">
        <v>1266018</v>
      </c>
      <c r="U53" s="924">
        <v>96.052899721804906</v>
      </c>
    </row>
    <row r="54" spans="2:21" ht="24.75" customHeight="1" x14ac:dyDescent="0.2">
      <c r="B54" s="1044" t="s">
        <v>58</v>
      </c>
      <c r="C54" s="1045"/>
      <c r="D54" s="624"/>
      <c r="E54" s="625" t="s">
        <v>59</v>
      </c>
      <c r="F54" s="626"/>
      <c r="G54" s="680">
        <v>77425</v>
      </c>
      <c r="H54" s="680">
        <v>124760</v>
      </c>
      <c r="I54" s="680">
        <v>110268</v>
      </c>
      <c r="J54" s="680">
        <v>108552</v>
      </c>
      <c r="K54" s="680">
        <v>154327</v>
      </c>
      <c r="L54" s="680">
        <v>81286</v>
      </c>
      <c r="M54" s="680">
        <v>106086</v>
      </c>
      <c r="N54" s="680">
        <v>91311</v>
      </c>
      <c r="O54" s="680">
        <v>67999</v>
      </c>
      <c r="P54" s="680">
        <v>57031</v>
      </c>
      <c r="Q54" s="680">
        <v>71655</v>
      </c>
      <c r="R54" s="681">
        <v>66029</v>
      </c>
      <c r="S54" s="669">
        <v>1116729</v>
      </c>
      <c r="T54" s="669">
        <v>1220282</v>
      </c>
      <c r="U54" s="937">
        <v>91.514010695888331</v>
      </c>
    </row>
    <row r="55" spans="2:21" ht="24.75" customHeight="1" x14ac:dyDescent="0.2">
      <c r="B55" s="1046" t="s">
        <v>60</v>
      </c>
      <c r="C55" s="1047"/>
      <c r="D55" s="621"/>
      <c r="E55" s="622" t="s">
        <v>61</v>
      </c>
      <c r="F55" s="623"/>
      <c r="G55" s="682">
        <v>256160</v>
      </c>
      <c r="H55" s="683">
        <v>330216</v>
      </c>
      <c r="I55" s="683">
        <v>328017</v>
      </c>
      <c r="J55" s="683">
        <v>321706</v>
      </c>
      <c r="K55" s="683">
        <v>310766</v>
      </c>
      <c r="L55" s="683">
        <v>229713</v>
      </c>
      <c r="M55" s="683">
        <v>296174</v>
      </c>
      <c r="N55" s="683">
        <v>259162</v>
      </c>
      <c r="O55" s="683">
        <v>190738</v>
      </c>
      <c r="P55" s="683">
        <v>172947</v>
      </c>
      <c r="Q55" s="683">
        <v>248412</v>
      </c>
      <c r="R55" s="684">
        <v>244223</v>
      </c>
      <c r="S55" s="670">
        <v>3188234</v>
      </c>
      <c r="T55" s="671">
        <v>3399791</v>
      </c>
      <c r="U55" s="924">
        <v>93.777352784332919</v>
      </c>
    </row>
    <row r="56" spans="2:21" ht="24.75" customHeight="1" thickBot="1" x14ac:dyDescent="0.25">
      <c r="B56" s="1048" t="s">
        <v>62</v>
      </c>
      <c r="C56" s="1049"/>
      <c r="D56" s="627"/>
      <c r="E56" s="628" t="s">
        <v>63</v>
      </c>
      <c r="F56" s="629"/>
      <c r="G56" s="680">
        <v>10855306</v>
      </c>
      <c r="H56" s="680">
        <v>10018779</v>
      </c>
      <c r="I56" s="685">
        <v>11311236</v>
      </c>
      <c r="J56" s="685">
        <v>12274486</v>
      </c>
      <c r="K56" s="685">
        <v>12336556</v>
      </c>
      <c r="L56" s="685">
        <v>9741081</v>
      </c>
      <c r="M56" s="685">
        <v>10363674</v>
      </c>
      <c r="N56" s="685">
        <v>10644974</v>
      </c>
      <c r="O56" s="685">
        <v>10157192</v>
      </c>
      <c r="P56" s="685">
        <v>9894535</v>
      </c>
      <c r="Q56" s="685">
        <v>9787790</v>
      </c>
      <c r="R56" s="685">
        <v>9906401</v>
      </c>
      <c r="S56" s="672">
        <v>127292010</v>
      </c>
      <c r="T56" s="672">
        <v>122283007</v>
      </c>
      <c r="U56" s="925">
        <v>104.096237999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136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1:F51"/>
    <mergeCell ref="R57:U57"/>
    <mergeCell ref="C52:F52"/>
    <mergeCell ref="B53:C53"/>
    <mergeCell ref="B54:C54"/>
    <mergeCell ref="B55:C55"/>
    <mergeCell ref="B6:B52"/>
    <mergeCell ref="C6:F6"/>
    <mergeCell ref="C7:F7"/>
    <mergeCell ref="E42:F42"/>
    <mergeCell ref="C8:F8"/>
    <mergeCell ref="E41:F41"/>
    <mergeCell ref="B56:C56"/>
    <mergeCell ref="C57:Q57"/>
    <mergeCell ref="E45:F45"/>
    <mergeCell ref="E46:F46"/>
    <mergeCell ref="E47:F47"/>
    <mergeCell ref="E43:F43"/>
    <mergeCell ref="E44:F44"/>
    <mergeCell ref="C45:C50"/>
    <mergeCell ref="N4:N5"/>
    <mergeCell ref="E49:F49"/>
    <mergeCell ref="G4:G5"/>
    <mergeCell ref="H4:H5"/>
    <mergeCell ref="J4:J5"/>
    <mergeCell ref="C9:F9"/>
    <mergeCell ref="E48:F48"/>
    <mergeCell ref="B1:U2"/>
    <mergeCell ref="K4:K5"/>
    <mergeCell ref="L4:L5"/>
    <mergeCell ref="M4:M5"/>
    <mergeCell ref="B4:B5"/>
    <mergeCell ref="O4:O5"/>
    <mergeCell ref="P4:P5"/>
    <mergeCell ref="Q4:Q5"/>
    <mergeCell ref="I4:I5"/>
    <mergeCell ref="R4:R5"/>
    <mergeCell ref="S4:S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U60"/>
  <sheetViews>
    <sheetView tabSelected="1"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640625" defaultRowHeight="16.2" x14ac:dyDescent="0.2"/>
  <cols>
    <col min="1" max="1" width="1.08203125" style="2" customWidth="1"/>
    <col min="2" max="2" width="4.1640625" style="2" customWidth="1"/>
    <col min="3" max="3" width="11.83203125" style="2" customWidth="1"/>
    <col min="4" max="4" width="4.6640625" style="2" customWidth="1"/>
    <col min="5" max="5" width="13.5" style="6" customWidth="1"/>
    <col min="6" max="6" width="2" style="2" customWidth="1"/>
    <col min="7" max="17" width="13.1640625" style="2" customWidth="1"/>
    <col min="18" max="18" width="13.1640625" style="7" customWidth="1"/>
    <col min="19" max="20" width="15.83203125" style="7" customWidth="1"/>
    <col min="21" max="21" width="12" style="7" customWidth="1"/>
    <col min="22" max="16384" width="8.6640625" style="2"/>
  </cols>
  <sheetData>
    <row r="1" spans="2:21" ht="19.5" customHeight="1" x14ac:dyDescent="0.2">
      <c r="B1" s="1017" t="s">
        <v>181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  <c r="T1" s="1017"/>
      <c r="U1" s="1017"/>
    </row>
    <row r="2" spans="2:21" ht="21" customHeight="1" x14ac:dyDescent="0.2"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083"/>
      <c r="C4" s="584"/>
      <c r="D4" s="584"/>
      <c r="E4" s="585" t="s">
        <v>65</v>
      </c>
      <c r="F4" s="586"/>
      <c r="G4" s="1087" t="s">
        <v>165</v>
      </c>
      <c r="H4" s="1089" t="s">
        <v>7</v>
      </c>
      <c r="I4" s="1089" t="s">
        <v>0</v>
      </c>
      <c r="J4" s="1089" t="s">
        <v>1</v>
      </c>
      <c r="K4" s="1089" t="s">
        <v>2</v>
      </c>
      <c r="L4" s="1089" t="s">
        <v>3</v>
      </c>
      <c r="M4" s="1089" t="s">
        <v>172</v>
      </c>
      <c r="N4" s="1089" t="s">
        <v>173</v>
      </c>
      <c r="O4" s="1089" t="s">
        <v>175</v>
      </c>
      <c r="P4" s="1093" t="s">
        <v>166</v>
      </c>
      <c r="Q4" s="1089" t="s">
        <v>9</v>
      </c>
      <c r="R4" s="1095" t="s">
        <v>6</v>
      </c>
      <c r="S4" s="1091" t="s">
        <v>10</v>
      </c>
      <c r="T4" s="587" t="s">
        <v>85</v>
      </c>
      <c r="U4" s="588" t="s">
        <v>86</v>
      </c>
    </row>
    <row r="5" spans="2:21" ht="15" customHeight="1" thickBot="1" x14ac:dyDescent="0.25">
      <c r="B5" s="1084"/>
      <c r="C5" s="98" t="s">
        <v>11</v>
      </c>
      <c r="D5" s="98"/>
      <c r="E5" s="99"/>
      <c r="F5" s="589"/>
      <c r="G5" s="1088"/>
      <c r="H5" s="1090"/>
      <c r="I5" s="1090"/>
      <c r="J5" s="1090"/>
      <c r="K5" s="1090"/>
      <c r="L5" s="1090"/>
      <c r="M5" s="1090"/>
      <c r="N5" s="1090"/>
      <c r="O5" s="1090"/>
      <c r="P5" s="1094"/>
      <c r="Q5" s="1090"/>
      <c r="R5" s="1096"/>
      <c r="S5" s="1092"/>
      <c r="T5" s="590" t="s">
        <v>12</v>
      </c>
      <c r="U5" s="591" t="s">
        <v>13</v>
      </c>
    </row>
    <row r="6" spans="2:21" ht="24.75" customHeight="1" thickTop="1" x14ac:dyDescent="0.2">
      <c r="B6" s="1065" t="s">
        <v>116</v>
      </c>
      <c r="C6" s="1068" t="s">
        <v>14</v>
      </c>
      <c r="D6" s="1069"/>
      <c r="E6" s="1069"/>
      <c r="F6" s="1070"/>
      <c r="G6" s="630">
        <v>64441</v>
      </c>
      <c r="H6" s="630">
        <v>67465</v>
      </c>
      <c r="I6" s="630">
        <v>102464</v>
      </c>
      <c r="J6" s="630">
        <v>108127</v>
      </c>
      <c r="K6" s="630">
        <v>77475</v>
      </c>
      <c r="L6" s="630">
        <v>93791</v>
      </c>
      <c r="M6" s="630">
        <v>60408</v>
      </c>
      <c r="N6" s="630">
        <v>93535</v>
      </c>
      <c r="O6" s="630">
        <v>46120</v>
      </c>
      <c r="P6" s="630">
        <v>69041</v>
      </c>
      <c r="Q6" s="630">
        <v>47940</v>
      </c>
      <c r="R6" s="631">
        <v>82684</v>
      </c>
      <c r="S6" s="632">
        <v>913491</v>
      </c>
      <c r="T6" s="633">
        <v>777459</v>
      </c>
      <c r="U6" s="914">
        <v>117.49699984179229</v>
      </c>
    </row>
    <row r="7" spans="2:21" ht="24.75" customHeight="1" x14ac:dyDescent="0.2">
      <c r="B7" s="1066"/>
      <c r="C7" s="1071" t="s">
        <v>66</v>
      </c>
      <c r="D7" s="1072"/>
      <c r="E7" s="1072"/>
      <c r="F7" s="1073"/>
      <c r="G7" s="634">
        <v>92.498600485165142</v>
      </c>
      <c r="H7" s="635">
        <v>93.31904004426309</v>
      </c>
      <c r="I7" s="635">
        <v>133.01139756471167</v>
      </c>
      <c r="J7" s="635">
        <v>135.22974561644864</v>
      </c>
      <c r="K7" s="635">
        <v>131.54766958145854</v>
      </c>
      <c r="L7" s="635">
        <v>150.42903655231038</v>
      </c>
      <c r="M7" s="635">
        <v>69.19191340702136</v>
      </c>
      <c r="N7" s="635">
        <v>164.56420000703756</v>
      </c>
      <c r="O7" s="635">
        <v>85.012257838565191</v>
      </c>
      <c r="P7" s="635">
        <v>153.03675134104714</v>
      </c>
      <c r="Q7" s="635">
        <v>91.229138518335276</v>
      </c>
      <c r="R7" s="635">
        <v>135.09574537611923</v>
      </c>
      <c r="S7" s="636">
        <v>117.49699984179229</v>
      </c>
      <c r="T7" s="637" t="s">
        <v>68</v>
      </c>
      <c r="U7" s="673" t="s">
        <v>68</v>
      </c>
    </row>
    <row r="8" spans="2:21" s="9" customFormat="1" ht="24.75" customHeight="1" x14ac:dyDescent="0.2">
      <c r="B8" s="1066"/>
      <c r="C8" s="1071" t="s">
        <v>15</v>
      </c>
      <c r="D8" s="1072"/>
      <c r="E8" s="1072"/>
      <c r="F8" s="1073"/>
      <c r="G8" s="571">
        <v>351</v>
      </c>
      <c r="H8" s="571">
        <v>367</v>
      </c>
      <c r="I8" s="571">
        <v>406</v>
      </c>
      <c r="J8" s="571">
        <v>421</v>
      </c>
      <c r="K8" s="571">
        <v>366</v>
      </c>
      <c r="L8" s="571">
        <v>405</v>
      </c>
      <c r="M8" s="571">
        <v>350</v>
      </c>
      <c r="N8" s="571">
        <v>396</v>
      </c>
      <c r="O8" s="571">
        <v>255</v>
      </c>
      <c r="P8" s="571">
        <v>198</v>
      </c>
      <c r="Q8" s="571">
        <v>231</v>
      </c>
      <c r="R8" s="575">
        <v>390</v>
      </c>
      <c r="S8" s="638">
        <v>4136</v>
      </c>
      <c r="T8" s="638">
        <v>3699</v>
      </c>
      <c r="U8" s="673">
        <v>111.8140037848067</v>
      </c>
    </row>
    <row r="9" spans="2:21" s="9" customFormat="1" ht="24.75" customHeight="1" thickBot="1" x14ac:dyDescent="0.25">
      <c r="B9" s="1066"/>
      <c r="C9" s="1097" t="s">
        <v>16</v>
      </c>
      <c r="D9" s="1098"/>
      <c r="E9" s="1098"/>
      <c r="F9" s="1099"/>
      <c r="G9" s="576">
        <v>895875</v>
      </c>
      <c r="H9" s="576">
        <v>994192</v>
      </c>
      <c r="I9" s="639">
        <v>1549410</v>
      </c>
      <c r="J9" s="639">
        <v>1460087</v>
      </c>
      <c r="K9" s="639">
        <v>1084100</v>
      </c>
      <c r="L9" s="639">
        <v>1536176</v>
      </c>
      <c r="M9" s="639">
        <v>956332</v>
      </c>
      <c r="N9" s="639">
        <v>1340053</v>
      </c>
      <c r="O9" s="639">
        <v>637053</v>
      </c>
      <c r="P9" s="639">
        <v>1235699</v>
      </c>
      <c r="Q9" s="639">
        <v>840997</v>
      </c>
      <c r="R9" s="640">
        <v>1312587</v>
      </c>
      <c r="S9" s="638">
        <v>13842561</v>
      </c>
      <c r="T9" s="641">
        <v>11616260</v>
      </c>
      <c r="U9" s="857">
        <v>119.16538541664875</v>
      </c>
    </row>
    <row r="10" spans="2:21" ht="20.25" customHeight="1" thickTop="1" x14ac:dyDescent="0.2">
      <c r="B10" s="1066"/>
      <c r="C10" s="592"/>
      <c r="D10" s="593"/>
      <c r="E10" s="594" t="s">
        <v>17</v>
      </c>
      <c r="F10" s="595"/>
      <c r="G10" s="570">
        <v>0</v>
      </c>
      <c r="H10" s="570">
        <v>0</v>
      </c>
      <c r="I10" s="570">
        <v>0</v>
      </c>
      <c r="J10" s="570">
        <v>0</v>
      </c>
      <c r="K10" s="570">
        <v>0</v>
      </c>
      <c r="L10" s="570">
        <v>0</v>
      </c>
      <c r="M10" s="570">
        <v>304</v>
      </c>
      <c r="N10" s="570">
        <v>151</v>
      </c>
      <c r="O10" s="570">
        <v>106</v>
      </c>
      <c r="P10" s="570">
        <v>0</v>
      </c>
      <c r="Q10" s="570">
        <v>0</v>
      </c>
      <c r="R10" s="642">
        <v>0</v>
      </c>
      <c r="S10" s="643">
        <v>561</v>
      </c>
      <c r="T10" s="643">
        <v>8792</v>
      </c>
      <c r="U10" s="673">
        <v>6.3808007279344849</v>
      </c>
    </row>
    <row r="11" spans="2:21" ht="20.25" customHeight="1" x14ac:dyDescent="0.2">
      <c r="B11" s="1066"/>
      <c r="C11" s="592" t="s">
        <v>18</v>
      </c>
      <c r="D11" s="582"/>
      <c r="E11" s="594" t="s">
        <v>19</v>
      </c>
      <c r="F11" s="595"/>
      <c r="G11" s="570">
        <v>529</v>
      </c>
      <c r="H11" s="570">
        <v>1087</v>
      </c>
      <c r="I11" s="570">
        <v>5198</v>
      </c>
      <c r="J11" s="570">
        <v>211</v>
      </c>
      <c r="K11" s="570">
        <v>424</v>
      </c>
      <c r="L11" s="570">
        <v>14897</v>
      </c>
      <c r="M11" s="570">
        <v>879</v>
      </c>
      <c r="N11" s="570">
        <v>71</v>
      </c>
      <c r="O11" s="570">
        <v>15</v>
      </c>
      <c r="P11" s="570">
        <v>0</v>
      </c>
      <c r="Q11" s="570">
        <v>315</v>
      </c>
      <c r="R11" s="642">
        <v>32</v>
      </c>
      <c r="S11" s="644">
        <v>23658</v>
      </c>
      <c r="T11" s="644">
        <v>6887</v>
      </c>
      <c r="U11" s="673">
        <v>343.51677072745753</v>
      </c>
    </row>
    <row r="12" spans="2:21" ht="20.25" customHeight="1" x14ac:dyDescent="0.2">
      <c r="B12" s="1066"/>
      <c r="C12" s="596" t="s">
        <v>20</v>
      </c>
      <c r="D12" s="597"/>
      <c r="E12" s="598" t="s">
        <v>141</v>
      </c>
      <c r="F12" s="583"/>
      <c r="G12" s="571">
        <v>0</v>
      </c>
      <c r="H12" s="571">
        <v>1890</v>
      </c>
      <c r="I12" s="571">
        <v>4289</v>
      </c>
      <c r="J12" s="571">
        <v>5334</v>
      </c>
      <c r="K12" s="571">
        <v>3454</v>
      </c>
      <c r="L12" s="571">
        <v>18078</v>
      </c>
      <c r="M12" s="571">
        <v>5012</v>
      </c>
      <c r="N12" s="571">
        <v>111</v>
      </c>
      <c r="O12" s="571">
        <v>247</v>
      </c>
      <c r="P12" s="571">
        <v>3542</v>
      </c>
      <c r="Q12" s="571">
        <v>1641</v>
      </c>
      <c r="R12" s="575">
        <v>7261</v>
      </c>
      <c r="S12" s="644">
        <v>50859</v>
      </c>
      <c r="T12" s="644">
        <v>38737</v>
      </c>
      <c r="U12" s="673">
        <v>131.29307896842812</v>
      </c>
    </row>
    <row r="13" spans="2:21" ht="20.25" customHeight="1" x14ac:dyDescent="0.2">
      <c r="B13" s="1066"/>
      <c r="C13" s="592" t="s">
        <v>22</v>
      </c>
      <c r="D13" s="597"/>
      <c r="E13" s="598" t="s">
        <v>23</v>
      </c>
      <c r="F13" s="583"/>
      <c r="G13" s="571">
        <v>19838</v>
      </c>
      <c r="H13" s="571">
        <v>13954</v>
      </c>
      <c r="I13" s="571">
        <v>23851</v>
      </c>
      <c r="J13" s="571">
        <v>32220</v>
      </c>
      <c r="K13" s="571">
        <v>24390</v>
      </c>
      <c r="L13" s="571">
        <v>10730</v>
      </c>
      <c r="M13" s="571">
        <v>16869</v>
      </c>
      <c r="N13" s="571">
        <v>30294</v>
      </c>
      <c r="O13" s="571">
        <v>12520</v>
      </c>
      <c r="P13" s="571">
        <v>26693</v>
      </c>
      <c r="Q13" s="571">
        <v>8915</v>
      </c>
      <c r="R13" s="575">
        <v>21290</v>
      </c>
      <c r="S13" s="644">
        <v>241564</v>
      </c>
      <c r="T13" s="644">
        <v>229354</v>
      </c>
      <c r="U13" s="673">
        <v>105.32364815961353</v>
      </c>
    </row>
    <row r="14" spans="2:21" ht="20.25" customHeight="1" x14ac:dyDescent="0.2">
      <c r="B14" s="1066"/>
      <c r="C14" s="592"/>
      <c r="D14" s="597"/>
      <c r="E14" s="598" t="s">
        <v>24</v>
      </c>
      <c r="F14" s="583"/>
      <c r="G14" s="571">
        <v>942</v>
      </c>
      <c r="H14" s="571">
        <v>3363</v>
      </c>
      <c r="I14" s="571">
        <v>25477</v>
      </c>
      <c r="J14" s="571">
        <v>24771</v>
      </c>
      <c r="K14" s="571">
        <v>8058</v>
      </c>
      <c r="L14" s="571">
        <v>7220</v>
      </c>
      <c r="M14" s="571">
        <v>2931</v>
      </c>
      <c r="N14" s="571">
        <v>18835</v>
      </c>
      <c r="O14" s="571">
        <v>3684</v>
      </c>
      <c r="P14" s="571">
        <v>16204</v>
      </c>
      <c r="Q14" s="571">
        <v>8043</v>
      </c>
      <c r="R14" s="575">
        <v>8265</v>
      </c>
      <c r="S14" s="644">
        <v>127793</v>
      </c>
      <c r="T14" s="644">
        <v>73099</v>
      </c>
      <c r="U14" s="673">
        <v>174.8218169879205</v>
      </c>
    </row>
    <row r="15" spans="2:21" ht="20.25" customHeight="1" thickBot="1" x14ac:dyDescent="0.25">
      <c r="B15" s="1066"/>
      <c r="C15" s="599"/>
      <c r="D15" s="600"/>
      <c r="E15" s="601" t="s">
        <v>25</v>
      </c>
      <c r="F15" s="602"/>
      <c r="G15" s="572">
        <v>43132</v>
      </c>
      <c r="H15" s="572">
        <v>47171</v>
      </c>
      <c r="I15" s="572">
        <v>43649</v>
      </c>
      <c r="J15" s="572">
        <v>45591</v>
      </c>
      <c r="K15" s="572">
        <v>41149</v>
      </c>
      <c r="L15" s="572">
        <v>42866</v>
      </c>
      <c r="M15" s="572">
        <v>34413</v>
      </c>
      <c r="N15" s="572">
        <v>44073</v>
      </c>
      <c r="O15" s="572">
        <v>29548</v>
      </c>
      <c r="P15" s="572">
        <v>22602</v>
      </c>
      <c r="Q15" s="572">
        <v>29026</v>
      </c>
      <c r="R15" s="645">
        <v>45836</v>
      </c>
      <c r="S15" s="646">
        <v>469056</v>
      </c>
      <c r="T15" s="646">
        <v>420590</v>
      </c>
      <c r="U15" s="857">
        <v>111.52333626572198</v>
      </c>
    </row>
    <row r="16" spans="2:21" ht="20.25" customHeight="1" thickTop="1" x14ac:dyDescent="0.2">
      <c r="B16" s="1066"/>
      <c r="C16" s="592"/>
      <c r="D16" s="593"/>
      <c r="E16" s="603" t="s">
        <v>26</v>
      </c>
      <c r="F16" s="595"/>
      <c r="G16" s="573">
        <v>41722</v>
      </c>
      <c r="H16" s="573">
        <v>43798</v>
      </c>
      <c r="I16" s="573">
        <v>39501</v>
      </c>
      <c r="J16" s="573">
        <v>44578</v>
      </c>
      <c r="K16" s="573">
        <v>40587</v>
      </c>
      <c r="L16" s="573">
        <v>40662</v>
      </c>
      <c r="M16" s="573">
        <v>35632</v>
      </c>
      <c r="N16" s="573">
        <v>40359</v>
      </c>
      <c r="O16" s="573">
        <v>26163</v>
      </c>
      <c r="P16" s="573">
        <v>21752</v>
      </c>
      <c r="Q16" s="573">
        <v>27187</v>
      </c>
      <c r="R16" s="574">
        <v>43691</v>
      </c>
      <c r="S16" s="643">
        <v>445632</v>
      </c>
      <c r="T16" s="643">
        <v>404385</v>
      </c>
      <c r="U16" s="915">
        <v>110.19993323194481</v>
      </c>
    </row>
    <row r="17" spans="2:21" ht="20.25" customHeight="1" x14ac:dyDescent="0.2">
      <c r="B17" s="1066"/>
      <c r="C17" s="592" t="s">
        <v>27</v>
      </c>
      <c r="D17" s="582"/>
      <c r="E17" s="594" t="s">
        <v>28</v>
      </c>
      <c r="F17" s="595"/>
      <c r="G17" s="571">
        <v>200</v>
      </c>
      <c r="H17" s="571">
        <v>62</v>
      </c>
      <c r="I17" s="571">
        <v>15060</v>
      </c>
      <c r="J17" s="571">
        <v>142</v>
      </c>
      <c r="K17" s="571">
        <v>2322</v>
      </c>
      <c r="L17" s="571">
        <v>14474</v>
      </c>
      <c r="M17" s="571">
        <v>2921</v>
      </c>
      <c r="N17" s="571">
        <v>1678</v>
      </c>
      <c r="O17" s="571">
        <v>0</v>
      </c>
      <c r="P17" s="571">
        <v>0</v>
      </c>
      <c r="Q17" s="571">
        <v>1225</v>
      </c>
      <c r="R17" s="575">
        <v>0</v>
      </c>
      <c r="S17" s="647">
        <v>38084</v>
      </c>
      <c r="T17" s="647">
        <v>10427</v>
      </c>
      <c r="U17" s="673">
        <v>365.24407787474826</v>
      </c>
    </row>
    <row r="18" spans="2:21" ht="20.25" customHeight="1" x14ac:dyDescent="0.2">
      <c r="B18" s="1066"/>
      <c r="C18" s="596" t="s">
        <v>29</v>
      </c>
      <c r="D18" s="597"/>
      <c r="E18" s="594" t="s">
        <v>30</v>
      </c>
      <c r="F18" s="583"/>
      <c r="G18" s="571">
        <v>2045</v>
      </c>
      <c r="H18" s="648">
        <v>5696</v>
      </c>
      <c r="I18" s="571">
        <v>4463</v>
      </c>
      <c r="J18" s="571">
        <v>10207</v>
      </c>
      <c r="K18" s="571">
        <v>5191</v>
      </c>
      <c r="L18" s="571">
        <v>18620</v>
      </c>
      <c r="M18" s="571">
        <v>1626</v>
      </c>
      <c r="N18" s="571">
        <v>202</v>
      </c>
      <c r="O18" s="571">
        <v>217</v>
      </c>
      <c r="P18" s="571">
        <v>18667</v>
      </c>
      <c r="Q18" s="571">
        <v>9630</v>
      </c>
      <c r="R18" s="575">
        <v>16161</v>
      </c>
      <c r="S18" s="647">
        <v>92725</v>
      </c>
      <c r="T18" s="647">
        <v>73612</v>
      </c>
      <c r="U18" s="673">
        <v>125.96451665489323</v>
      </c>
    </row>
    <row r="19" spans="2:21" ht="20.25" customHeight="1" x14ac:dyDescent="0.2">
      <c r="B19" s="1066"/>
      <c r="C19" s="592" t="s">
        <v>22</v>
      </c>
      <c r="D19" s="597"/>
      <c r="E19" s="594" t="s">
        <v>31</v>
      </c>
      <c r="F19" s="583"/>
      <c r="G19" s="571">
        <v>20243</v>
      </c>
      <c r="H19" s="571">
        <v>17862</v>
      </c>
      <c r="I19" s="571">
        <v>42269</v>
      </c>
      <c r="J19" s="571">
        <v>53131</v>
      </c>
      <c r="K19" s="571">
        <v>29137</v>
      </c>
      <c r="L19" s="571">
        <v>19759</v>
      </c>
      <c r="M19" s="571">
        <v>19887</v>
      </c>
      <c r="N19" s="571">
        <v>50889</v>
      </c>
      <c r="O19" s="571">
        <v>19740</v>
      </c>
      <c r="P19" s="571">
        <v>28570</v>
      </c>
      <c r="Q19" s="571">
        <v>9882</v>
      </c>
      <c r="R19" s="575">
        <v>21881</v>
      </c>
      <c r="S19" s="647">
        <v>333250</v>
      </c>
      <c r="T19" s="647">
        <v>281498</v>
      </c>
      <c r="U19" s="673">
        <v>118.38450006749603</v>
      </c>
    </row>
    <row r="20" spans="2:21" ht="20.25" customHeight="1" x14ac:dyDescent="0.2">
      <c r="B20" s="1066"/>
      <c r="C20" s="592"/>
      <c r="D20" s="597"/>
      <c r="E20" s="594" t="s">
        <v>32</v>
      </c>
      <c r="F20" s="583"/>
      <c r="G20" s="571">
        <v>0</v>
      </c>
      <c r="H20" s="571">
        <v>23</v>
      </c>
      <c r="I20" s="571">
        <v>11</v>
      </c>
      <c r="J20" s="571">
        <v>21</v>
      </c>
      <c r="K20" s="571">
        <v>0</v>
      </c>
      <c r="L20" s="571">
        <v>0</v>
      </c>
      <c r="M20" s="571">
        <v>19</v>
      </c>
      <c r="N20" s="571">
        <v>0</v>
      </c>
      <c r="O20" s="571">
        <v>0</v>
      </c>
      <c r="P20" s="571">
        <v>0</v>
      </c>
      <c r="Q20" s="571">
        <v>16</v>
      </c>
      <c r="R20" s="575">
        <v>25</v>
      </c>
      <c r="S20" s="647">
        <v>115</v>
      </c>
      <c r="T20" s="647">
        <v>26</v>
      </c>
      <c r="U20" s="673">
        <v>442.30769230769232</v>
      </c>
    </row>
    <row r="21" spans="2:21" ht="20.25" customHeight="1" thickBot="1" x14ac:dyDescent="0.25">
      <c r="B21" s="1066"/>
      <c r="C21" s="599"/>
      <c r="D21" s="600"/>
      <c r="E21" s="601" t="s">
        <v>33</v>
      </c>
      <c r="F21" s="602"/>
      <c r="G21" s="576">
        <v>231</v>
      </c>
      <c r="H21" s="576">
        <v>24</v>
      </c>
      <c r="I21" s="576">
        <v>1160</v>
      </c>
      <c r="J21" s="576">
        <v>48</v>
      </c>
      <c r="K21" s="576">
        <v>238</v>
      </c>
      <c r="L21" s="576">
        <v>276</v>
      </c>
      <c r="M21" s="576">
        <v>323</v>
      </c>
      <c r="N21" s="576">
        <v>407</v>
      </c>
      <c r="O21" s="576">
        <v>0</v>
      </c>
      <c r="P21" s="576">
        <v>52</v>
      </c>
      <c r="Q21" s="576">
        <v>0</v>
      </c>
      <c r="R21" s="577">
        <v>926</v>
      </c>
      <c r="S21" s="649">
        <v>3685</v>
      </c>
      <c r="T21" s="649">
        <v>7511</v>
      </c>
      <c r="U21" s="857">
        <v>49.061376647583543</v>
      </c>
    </row>
    <row r="22" spans="2:21" ht="20.25" customHeight="1" thickTop="1" x14ac:dyDescent="0.2">
      <c r="B22" s="1066"/>
      <c r="C22" s="592"/>
      <c r="D22" s="593"/>
      <c r="E22" s="603" t="s">
        <v>93</v>
      </c>
      <c r="F22" s="595"/>
      <c r="G22" s="578">
        <v>43163</v>
      </c>
      <c r="H22" s="578">
        <v>47928</v>
      </c>
      <c r="I22" s="578">
        <v>42582</v>
      </c>
      <c r="J22" s="578">
        <v>44689</v>
      </c>
      <c r="K22" s="578">
        <v>42269</v>
      </c>
      <c r="L22" s="578">
        <v>43732</v>
      </c>
      <c r="M22" s="578">
        <v>35231</v>
      </c>
      <c r="N22" s="578">
        <v>44606</v>
      </c>
      <c r="O22" s="578">
        <v>28258</v>
      </c>
      <c r="P22" s="578">
        <v>33275</v>
      </c>
      <c r="Q22" s="578">
        <v>29159</v>
      </c>
      <c r="R22" s="650">
        <v>47085</v>
      </c>
      <c r="S22" s="644">
        <v>481977</v>
      </c>
      <c r="T22" s="644">
        <v>429024</v>
      </c>
      <c r="U22" s="916">
        <v>112.34266614455134</v>
      </c>
    </row>
    <row r="23" spans="2:21" ht="20.25" customHeight="1" x14ac:dyDescent="0.2">
      <c r="B23" s="1066"/>
      <c r="C23" s="592"/>
      <c r="D23" s="593"/>
      <c r="E23" s="604" t="s">
        <v>94</v>
      </c>
      <c r="F23" s="595"/>
      <c r="G23" s="578">
        <v>1997</v>
      </c>
      <c r="H23" s="578">
        <v>0</v>
      </c>
      <c r="I23" s="578">
        <v>16</v>
      </c>
      <c r="J23" s="578">
        <v>594</v>
      </c>
      <c r="K23" s="578">
        <v>282</v>
      </c>
      <c r="L23" s="578">
        <v>850</v>
      </c>
      <c r="M23" s="578">
        <v>0</v>
      </c>
      <c r="N23" s="578">
        <v>0</v>
      </c>
      <c r="O23" s="578">
        <v>800</v>
      </c>
      <c r="P23" s="578">
        <v>0</v>
      </c>
      <c r="Q23" s="578">
        <v>373</v>
      </c>
      <c r="R23" s="650">
        <v>1716</v>
      </c>
      <c r="S23" s="647">
        <v>6628</v>
      </c>
      <c r="T23" s="647">
        <v>5159</v>
      </c>
      <c r="U23" s="673">
        <v>128.4745105640628</v>
      </c>
    </row>
    <row r="24" spans="2:21" ht="20.25" customHeight="1" x14ac:dyDescent="0.2">
      <c r="B24" s="1066"/>
      <c r="C24" s="592"/>
      <c r="D24" s="582"/>
      <c r="E24" s="603" t="s">
        <v>35</v>
      </c>
      <c r="F24" s="595"/>
      <c r="G24" s="578">
        <v>1218</v>
      </c>
      <c r="H24" s="578">
        <v>837</v>
      </c>
      <c r="I24" s="578">
        <v>2848</v>
      </c>
      <c r="J24" s="578">
        <v>7555</v>
      </c>
      <c r="K24" s="578">
        <v>3669</v>
      </c>
      <c r="L24" s="578">
        <v>1140</v>
      </c>
      <c r="M24" s="578">
        <v>366</v>
      </c>
      <c r="N24" s="578">
        <v>1332</v>
      </c>
      <c r="O24" s="578">
        <v>1630</v>
      </c>
      <c r="P24" s="578">
        <v>418</v>
      </c>
      <c r="Q24" s="578">
        <v>603</v>
      </c>
      <c r="R24" s="650">
        <v>3560</v>
      </c>
      <c r="S24" s="647">
        <v>25176</v>
      </c>
      <c r="T24" s="647">
        <v>28239</v>
      </c>
      <c r="U24" s="917">
        <v>89.153298629554868</v>
      </c>
    </row>
    <row r="25" spans="2:21" ht="20.25" customHeight="1" x14ac:dyDescent="0.2">
      <c r="B25" s="1066"/>
      <c r="C25" s="592"/>
      <c r="D25" s="597"/>
      <c r="E25" s="594" t="s">
        <v>95</v>
      </c>
      <c r="F25" s="583"/>
      <c r="G25" s="570">
        <v>1470</v>
      </c>
      <c r="H25" s="570">
        <v>1070</v>
      </c>
      <c r="I25" s="570">
        <v>2272</v>
      </c>
      <c r="J25" s="570">
        <v>1130</v>
      </c>
      <c r="K25" s="570">
        <v>1095</v>
      </c>
      <c r="L25" s="570">
        <v>538</v>
      </c>
      <c r="M25" s="570">
        <v>847</v>
      </c>
      <c r="N25" s="570">
        <v>3000</v>
      </c>
      <c r="O25" s="570">
        <v>620</v>
      </c>
      <c r="P25" s="570">
        <v>815</v>
      </c>
      <c r="Q25" s="570">
        <v>206</v>
      </c>
      <c r="R25" s="642">
        <v>445</v>
      </c>
      <c r="S25" s="647">
        <v>13508</v>
      </c>
      <c r="T25" s="647">
        <v>14414</v>
      </c>
      <c r="U25" s="673">
        <v>93.714444290273349</v>
      </c>
    </row>
    <row r="26" spans="2:21" ht="20.25" customHeight="1" x14ac:dyDescent="0.2">
      <c r="B26" s="1066"/>
      <c r="C26" s="592"/>
      <c r="D26" s="597"/>
      <c r="E26" s="605" t="s">
        <v>96</v>
      </c>
      <c r="F26" s="583"/>
      <c r="G26" s="570">
        <v>507</v>
      </c>
      <c r="H26" s="570">
        <v>37</v>
      </c>
      <c r="I26" s="570">
        <v>684</v>
      </c>
      <c r="J26" s="570">
        <v>3422</v>
      </c>
      <c r="K26" s="570">
        <v>345</v>
      </c>
      <c r="L26" s="570">
        <v>192</v>
      </c>
      <c r="M26" s="570">
        <v>705</v>
      </c>
      <c r="N26" s="570">
        <v>1684</v>
      </c>
      <c r="O26" s="570">
        <v>126</v>
      </c>
      <c r="P26" s="570">
        <v>9368</v>
      </c>
      <c r="Q26" s="570">
        <v>335</v>
      </c>
      <c r="R26" s="642">
        <v>446</v>
      </c>
      <c r="S26" s="647">
        <v>17851</v>
      </c>
      <c r="T26" s="647">
        <v>12521</v>
      </c>
      <c r="U26" s="673">
        <v>142.56848494529191</v>
      </c>
    </row>
    <row r="27" spans="2:21" ht="20.25" customHeight="1" x14ac:dyDescent="0.2">
      <c r="B27" s="1066"/>
      <c r="C27" s="592"/>
      <c r="D27" s="597"/>
      <c r="E27" s="606" t="s">
        <v>98</v>
      </c>
      <c r="F27" s="583"/>
      <c r="G27" s="570">
        <v>2278</v>
      </c>
      <c r="H27" s="570">
        <v>768</v>
      </c>
      <c r="I27" s="570">
        <v>7399</v>
      </c>
      <c r="J27" s="570">
        <v>10625</v>
      </c>
      <c r="K27" s="570">
        <v>465</v>
      </c>
      <c r="L27" s="570">
        <v>3282</v>
      </c>
      <c r="M27" s="570">
        <v>6098</v>
      </c>
      <c r="N27" s="570">
        <v>1273</v>
      </c>
      <c r="O27" s="570">
        <v>837</v>
      </c>
      <c r="P27" s="570">
        <v>785</v>
      </c>
      <c r="Q27" s="570">
        <v>3514</v>
      </c>
      <c r="R27" s="642">
        <v>2817</v>
      </c>
      <c r="S27" s="647">
        <v>40141</v>
      </c>
      <c r="T27" s="647">
        <v>46057</v>
      </c>
      <c r="U27" s="673">
        <v>87.155047006969625</v>
      </c>
    </row>
    <row r="28" spans="2:21" ht="20.25" customHeight="1" x14ac:dyDescent="0.2">
      <c r="B28" s="1066"/>
      <c r="C28" s="592"/>
      <c r="D28" s="597"/>
      <c r="E28" s="605" t="s">
        <v>99</v>
      </c>
      <c r="F28" s="583"/>
      <c r="G28" s="570">
        <v>86</v>
      </c>
      <c r="H28" s="570">
        <v>2046</v>
      </c>
      <c r="I28" s="570">
        <v>66</v>
      </c>
      <c r="J28" s="570">
        <v>2044</v>
      </c>
      <c r="K28" s="570">
        <v>989</v>
      </c>
      <c r="L28" s="570">
        <v>1511</v>
      </c>
      <c r="M28" s="570">
        <v>0</v>
      </c>
      <c r="N28" s="570">
        <v>6964</v>
      </c>
      <c r="O28" s="570">
        <v>1073</v>
      </c>
      <c r="P28" s="570">
        <v>8896</v>
      </c>
      <c r="Q28" s="570">
        <v>1264</v>
      </c>
      <c r="R28" s="642">
        <v>112</v>
      </c>
      <c r="S28" s="647">
        <v>25051</v>
      </c>
      <c r="T28" s="647">
        <v>5117</v>
      </c>
      <c r="U28" s="673">
        <v>489.5641977721321</v>
      </c>
    </row>
    <row r="29" spans="2:21" ht="20.25" customHeight="1" x14ac:dyDescent="0.2">
      <c r="B29" s="1066"/>
      <c r="C29" s="592" t="s">
        <v>37</v>
      </c>
      <c r="D29" s="582"/>
      <c r="E29" s="594" t="s">
        <v>100</v>
      </c>
      <c r="F29" s="583"/>
      <c r="G29" s="571">
        <v>0</v>
      </c>
      <c r="H29" s="571">
        <v>0</v>
      </c>
      <c r="I29" s="571">
        <v>0</v>
      </c>
      <c r="J29" s="571">
        <v>0</v>
      </c>
      <c r="K29" s="571">
        <v>0</v>
      </c>
      <c r="L29" s="571">
        <v>0</v>
      </c>
      <c r="M29" s="571">
        <v>0</v>
      </c>
      <c r="N29" s="571">
        <v>1014</v>
      </c>
      <c r="O29" s="571">
        <v>0</v>
      </c>
      <c r="P29" s="571">
        <v>0</v>
      </c>
      <c r="Q29" s="571">
        <v>0</v>
      </c>
      <c r="R29" s="575">
        <v>0</v>
      </c>
      <c r="S29" s="647">
        <v>1014</v>
      </c>
      <c r="T29" s="647">
        <v>4811</v>
      </c>
      <c r="U29" s="673">
        <v>21.076699230929123</v>
      </c>
    </row>
    <row r="30" spans="2:21" ht="20.25" customHeight="1" x14ac:dyDescent="0.2">
      <c r="B30" s="1066"/>
      <c r="C30" s="596" t="s">
        <v>39</v>
      </c>
      <c r="D30" s="582"/>
      <c r="E30" s="594" t="s">
        <v>101</v>
      </c>
      <c r="F30" s="583"/>
      <c r="G30" s="571">
        <v>334</v>
      </c>
      <c r="H30" s="571">
        <v>0</v>
      </c>
      <c r="I30" s="571">
        <v>2090</v>
      </c>
      <c r="J30" s="571">
        <v>517</v>
      </c>
      <c r="K30" s="571">
        <v>698</v>
      </c>
      <c r="L30" s="571">
        <v>1074</v>
      </c>
      <c r="M30" s="571">
        <v>0</v>
      </c>
      <c r="N30" s="571">
        <v>250</v>
      </c>
      <c r="O30" s="571">
        <v>11</v>
      </c>
      <c r="P30" s="571">
        <v>0</v>
      </c>
      <c r="Q30" s="571">
        <v>1716</v>
      </c>
      <c r="R30" s="575">
        <v>117</v>
      </c>
      <c r="S30" s="647">
        <v>6807</v>
      </c>
      <c r="T30" s="647">
        <v>27877</v>
      </c>
      <c r="U30" s="673">
        <v>24.417978979086701</v>
      </c>
    </row>
    <row r="31" spans="2:21" ht="20.25" customHeight="1" x14ac:dyDescent="0.2">
      <c r="B31" s="1066"/>
      <c r="C31" s="592" t="s">
        <v>22</v>
      </c>
      <c r="D31" s="582"/>
      <c r="E31" s="606" t="s">
        <v>102</v>
      </c>
      <c r="F31" s="583"/>
      <c r="G31" s="571">
        <v>9833</v>
      </c>
      <c r="H31" s="571">
        <v>3695</v>
      </c>
      <c r="I31" s="571">
        <v>9254</v>
      </c>
      <c r="J31" s="571">
        <v>11383</v>
      </c>
      <c r="K31" s="571">
        <v>13659</v>
      </c>
      <c r="L31" s="571">
        <v>486</v>
      </c>
      <c r="M31" s="571">
        <v>5665</v>
      </c>
      <c r="N31" s="571">
        <v>10050</v>
      </c>
      <c r="O31" s="571">
        <v>5170</v>
      </c>
      <c r="P31" s="571">
        <v>3040</v>
      </c>
      <c r="Q31" s="571">
        <v>0</v>
      </c>
      <c r="R31" s="575">
        <v>9566</v>
      </c>
      <c r="S31" s="647">
        <v>81801</v>
      </c>
      <c r="T31" s="647">
        <v>58818</v>
      </c>
      <c r="U31" s="673">
        <v>139.07477302866468</v>
      </c>
    </row>
    <row r="32" spans="2:21" ht="20.25" customHeight="1" x14ac:dyDescent="0.2">
      <c r="B32" s="1066"/>
      <c r="C32" s="592"/>
      <c r="D32" s="582"/>
      <c r="E32" s="606" t="s">
        <v>103</v>
      </c>
      <c r="F32" s="583"/>
      <c r="G32" s="571">
        <v>498</v>
      </c>
      <c r="H32" s="571">
        <v>0</v>
      </c>
      <c r="I32" s="571">
        <v>0</v>
      </c>
      <c r="J32" s="571">
        <v>0</v>
      </c>
      <c r="K32" s="571">
        <v>0</v>
      </c>
      <c r="L32" s="571">
        <v>0</v>
      </c>
      <c r="M32" s="571">
        <v>0</v>
      </c>
      <c r="N32" s="571">
        <v>1643</v>
      </c>
      <c r="O32" s="571">
        <v>0</v>
      </c>
      <c r="P32" s="571">
        <v>0</v>
      </c>
      <c r="Q32" s="571">
        <v>0</v>
      </c>
      <c r="R32" s="575">
        <v>0</v>
      </c>
      <c r="S32" s="647">
        <v>2141</v>
      </c>
      <c r="T32" s="647">
        <v>351</v>
      </c>
      <c r="U32" s="673">
        <v>609.97150997151005</v>
      </c>
    </row>
    <row r="33" spans="2:21" ht="20.25" customHeight="1" x14ac:dyDescent="0.2">
      <c r="B33" s="1066"/>
      <c r="C33" s="592"/>
      <c r="D33" s="582"/>
      <c r="E33" s="594" t="s">
        <v>104</v>
      </c>
      <c r="F33" s="583"/>
      <c r="G33" s="571">
        <v>65</v>
      </c>
      <c r="H33" s="571">
        <v>12</v>
      </c>
      <c r="I33" s="571">
        <v>0</v>
      </c>
      <c r="J33" s="571">
        <v>88</v>
      </c>
      <c r="K33" s="571">
        <v>303</v>
      </c>
      <c r="L33" s="571">
        <v>0</v>
      </c>
      <c r="M33" s="571">
        <v>192</v>
      </c>
      <c r="N33" s="571">
        <v>397</v>
      </c>
      <c r="O33" s="571">
        <v>0</v>
      </c>
      <c r="P33" s="571">
        <v>0</v>
      </c>
      <c r="Q33" s="571">
        <v>0</v>
      </c>
      <c r="R33" s="651">
        <v>0</v>
      </c>
      <c r="S33" s="647">
        <v>1057</v>
      </c>
      <c r="T33" s="647">
        <v>543</v>
      </c>
      <c r="U33" s="673">
        <v>194.65930018416208</v>
      </c>
    </row>
    <row r="34" spans="2:21" ht="20.25" customHeight="1" x14ac:dyDescent="0.2">
      <c r="B34" s="1066"/>
      <c r="C34" s="592"/>
      <c r="D34" s="582"/>
      <c r="E34" s="605" t="s">
        <v>106</v>
      </c>
      <c r="F34" s="583"/>
      <c r="G34" s="571">
        <v>671</v>
      </c>
      <c r="H34" s="571">
        <v>660</v>
      </c>
      <c r="I34" s="571">
        <v>127</v>
      </c>
      <c r="J34" s="571">
        <v>0</v>
      </c>
      <c r="K34" s="571">
        <v>948</v>
      </c>
      <c r="L34" s="571">
        <v>694</v>
      </c>
      <c r="M34" s="571">
        <v>575</v>
      </c>
      <c r="N34" s="571">
        <v>1688</v>
      </c>
      <c r="O34" s="571">
        <v>371</v>
      </c>
      <c r="P34" s="571">
        <v>0</v>
      </c>
      <c r="Q34" s="571">
        <v>63</v>
      </c>
      <c r="R34" s="651">
        <v>792</v>
      </c>
      <c r="S34" s="647">
        <v>6589</v>
      </c>
      <c r="T34" s="647">
        <v>6997</v>
      </c>
      <c r="U34" s="673">
        <v>94.168929541231961</v>
      </c>
    </row>
    <row r="35" spans="2:21" ht="20.25" customHeight="1" x14ac:dyDescent="0.2">
      <c r="B35" s="1066"/>
      <c r="C35" s="592"/>
      <c r="D35" s="582"/>
      <c r="E35" s="607" t="s">
        <v>142</v>
      </c>
      <c r="F35" s="583"/>
      <c r="G35" s="571">
        <v>434</v>
      </c>
      <c r="H35" s="571">
        <v>3398</v>
      </c>
      <c r="I35" s="571">
        <v>9521</v>
      </c>
      <c r="J35" s="571">
        <v>4536</v>
      </c>
      <c r="K35" s="571">
        <v>6790</v>
      </c>
      <c r="L35" s="571">
        <v>16512</v>
      </c>
      <c r="M35" s="571">
        <v>1618</v>
      </c>
      <c r="N35" s="571">
        <v>196</v>
      </c>
      <c r="O35" s="571">
        <v>1183</v>
      </c>
      <c r="P35" s="571">
        <v>289</v>
      </c>
      <c r="Q35" s="571">
        <v>1530</v>
      </c>
      <c r="R35" s="651">
        <v>7437</v>
      </c>
      <c r="S35" s="647">
        <v>53444</v>
      </c>
      <c r="T35" s="647">
        <v>31037</v>
      </c>
      <c r="U35" s="673">
        <v>172.19447755904241</v>
      </c>
    </row>
    <row r="36" spans="2:21" ht="20.25" customHeight="1" x14ac:dyDescent="0.2">
      <c r="B36" s="1066"/>
      <c r="C36" s="592"/>
      <c r="D36" s="582"/>
      <c r="E36" s="605" t="s">
        <v>143</v>
      </c>
      <c r="F36" s="583"/>
      <c r="G36" s="571">
        <v>803</v>
      </c>
      <c r="H36" s="571">
        <v>2658</v>
      </c>
      <c r="I36" s="571">
        <v>21079</v>
      </c>
      <c r="J36" s="571">
        <v>14128</v>
      </c>
      <c r="K36" s="571">
        <v>3487</v>
      </c>
      <c r="L36" s="571">
        <v>4170</v>
      </c>
      <c r="M36" s="571">
        <v>6657</v>
      </c>
      <c r="N36" s="571">
        <v>16781</v>
      </c>
      <c r="O36" s="571">
        <v>4137</v>
      </c>
      <c r="P36" s="571">
        <v>10404</v>
      </c>
      <c r="Q36" s="571">
        <v>7986</v>
      </c>
      <c r="R36" s="651">
        <v>4087</v>
      </c>
      <c r="S36" s="647">
        <v>96377</v>
      </c>
      <c r="T36" s="647">
        <v>53186</v>
      </c>
      <c r="U36" s="673">
        <v>181.20746060993497</v>
      </c>
    </row>
    <row r="37" spans="2:21" ht="20.25" customHeight="1" x14ac:dyDescent="0.2">
      <c r="B37" s="1066"/>
      <c r="C37" s="592"/>
      <c r="D37" s="582"/>
      <c r="E37" s="608" t="s">
        <v>111</v>
      </c>
      <c r="F37" s="583"/>
      <c r="G37" s="571">
        <v>489</v>
      </c>
      <c r="H37" s="571">
        <v>1174</v>
      </c>
      <c r="I37" s="571">
        <v>715</v>
      </c>
      <c r="J37" s="571">
        <v>2534</v>
      </c>
      <c r="K37" s="571">
        <v>2070</v>
      </c>
      <c r="L37" s="571">
        <v>2865</v>
      </c>
      <c r="M37" s="571">
        <v>1069</v>
      </c>
      <c r="N37" s="571">
        <v>1445</v>
      </c>
      <c r="O37" s="571">
        <v>643</v>
      </c>
      <c r="P37" s="571">
        <v>382</v>
      </c>
      <c r="Q37" s="571">
        <v>464</v>
      </c>
      <c r="R37" s="651">
        <v>3324</v>
      </c>
      <c r="S37" s="647">
        <v>17174</v>
      </c>
      <c r="T37" s="647">
        <v>24848</v>
      </c>
      <c r="U37" s="673">
        <v>69.116226658081132</v>
      </c>
    </row>
    <row r="38" spans="2:21" ht="20.25" customHeight="1" x14ac:dyDescent="0.2">
      <c r="B38" s="1066"/>
      <c r="C38" s="592"/>
      <c r="D38" s="582"/>
      <c r="E38" s="594" t="s">
        <v>112</v>
      </c>
      <c r="F38" s="583"/>
      <c r="G38" s="571">
        <v>0</v>
      </c>
      <c r="H38" s="571">
        <v>272</v>
      </c>
      <c r="I38" s="571">
        <v>0</v>
      </c>
      <c r="J38" s="571">
        <v>833</v>
      </c>
      <c r="K38" s="571">
        <v>52</v>
      </c>
      <c r="L38" s="571">
        <v>1564</v>
      </c>
      <c r="M38" s="571">
        <v>82</v>
      </c>
      <c r="N38" s="571">
        <v>183</v>
      </c>
      <c r="O38" s="571">
        <v>139</v>
      </c>
      <c r="P38" s="571">
        <v>153</v>
      </c>
      <c r="Q38" s="571">
        <v>315</v>
      </c>
      <c r="R38" s="651">
        <v>94</v>
      </c>
      <c r="S38" s="647">
        <v>3687</v>
      </c>
      <c r="T38" s="647">
        <v>8533</v>
      </c>
      <c r="U38" s="673">
        <v>43.208719090589476</v>
      </c>
    </row>
    <row r="39" spans="2:21" ht="20.25" customHeight="1" thickBot="1" x14ac:dyDescent="0.25">
      <c r="B39" s="1066"/>
      <c r="C39" s="609"/>
      <c r="D39" s="600"/>
      <c r="E39" s="610" t="s">
        <v>113</v>
      </c>
      <c r="F39" s="611"/>
      <c r="G39" s="576">
        <v>595</v>
      </c>
      <c r="H39" s="576">
        <v>2910</v>
      </c>
      <c r="I39" s="576">
        <v>3811</v>
      </c>
      <c r="J39" s="576">
        <v>4049</v>
      </c>
      <c r="K39" s="576">
        <v>354</v>
      </c>
      <c r="L39" s="576">
        <v>15181</v>
      </c>
      <c r="M39" s="576">
        <v>1303</v>
      </c>
      <c r="N39" s="576">
        <v>1029</v>
      </c>
      <c r="O39" s="576">
        <v>1122</v>
      </c>
      <c r="P39" s="576">
        <v>1216</v>
      </c>
      <c r="Q39" s="576">
        <v>412</v>
      </c>
      <c r="R39" s="652">
        <v>1086</v>
      </c>
      <c r="S39" s="649">
        <v>33068</v>
      </c>
      <c r="T39" s="649">
        <v>19927</v>
      </c>
      <c r="U39" s="857">
        <v>165.94570181161239</v>
      </c>
    </row>
    <row r="40" spans="2:21" ht="20.25" customHeight="1" thickTop="1" x14ac:dyDescent="0.2">
      <c r="B40" s="1066"/>
      <c r="C40" s="592"/>
      <c r="D40" s="612"/>
      <c r="E40" s="613" t="s">
        <v>43</v>
      </c>
      <c r="F40" s="614"/>
      <c r="G40" s="653">
        <v>57857</v>
      </c>
      <c r="H40" s="653">
        <v>62846</v>
      </c>
      <c r="I40" s="653">
        <v>96203</v>
      </c>
      <c r="J40" s="653">
        <v>102214</v>
      </c>
      <c r="K40" s="653">
        <v>70488</v>
      </c>
      <c r="L40" s="653">
        <v>85988</v>
      </c>
      <c r="M40" s="653">
        <v>55524</v>
      </c>
      <c r="N40" s="653">
        <v>89389</v>
      </c>
      <c r="O40" s="653">
        <v>40075</v>
      </c>
      <c r="P40" s="653">
        <v>58058</v>
      </c>
      <c r="Q40" s="653">
        <v>44787</v>
      </c>
      <c r="R40" s="653">
        <v>74253</v>
      </c>
      <c r="S40" s="654">
        <v>837682</v>
      </c>
      <c r="T40" s="654">
        <v>700588</v>
      </c>
      <c r="U40" s="918">
        <v>119.56841967033407</v>
      </c>
    </row>
    <row r="41" spans="2:21" ht="20.25" customHeight="1" x14ac:dyDescent="0.2">
      <c r="B41" s="1066"/>
      <c r="C41" s="592" t="s">
        <v>46</v>
      </c>
      <c r="D41" s="615"/>
      <c r="E41" s="1077" t="s">
        <v>44</v>
      </c>
      <c r="F41" s="1078"/>
      <c r="G41" s="579">
        <v>21912</v>
      </c>
      <c r="H41" s="579">
        <v>25552</v>
      </c>
      <c r="I41" s="579">
        <v>31501</v>
      </c>
      <c r="J41" s="579">
        <v>40584</v>
      </c>
      <c r="K41" s="579">
        <v>29757</v>
      </c>
      <c r="L41" s="579">
        <v>45075</v>
      </c>
      <c r="M41" s="579">
        <v>17085</v>
      </c>
      <c r="N41" s="579">
        <v>26185</v>
      </c>
      <c r="O41" s="579">
        <v>20681</v>
      </c>
      <c r="P41" s="579">
        <v>32247</v>
      </c>
      <c r="Q41" s="579">
        <v>12098</v>
      </c>
      <c r="R41" s="655">
        <v>33367</v>
      </c>
      <c r="S41" s="656">
        <v>336044</v>
      </c>
      <c r="T41" s="656">
        <v>323712</v>
      </c>
      <c r="U41" s="919">
        <v>103.80955911427441</v>
      </c>
    </row>
    <row r="42" spans="2:21" ht="20.25" customHeight="1" x14ac:dyDescent="0.2">
      <c r="B42" s="1066"/>
      <c r="C42" s="592" t="s">
        <v>48</v>
      </c>
      <c r="D42" s="616"/>
      <c r="E42" s="1052" t="s">
        <v>45</v>
      </c>
      <c r="F42" s="1053"/>
      <c r="G42" s="579">
        <v>3590</v>
      </c>
      <c r="H42" s="579">
        <v>9142</v>
      </c>
      <c r="I42" s="579">
        <v>7051</v>
      </c>
      <c r="J42" s="579">
        <v>9098</v>
      </c>
      <c r="K42" s="579">
        <v>5089</v>
      </c>
      <c r="L42" s="579">
        <v>11048</v>
      </c>
      <c r="M42" s="579">
        <v>5749</v>
      </c>
      <c r="N42" s="579">
        <v>14288</v>
      </c>
      <c r="O42" s="579">
        <v>5068</v>
      </c>
      <c r="P42" s="579">
        <v>12723</v>
      </c>
      <c r="Q42" s="579">
        <v>3893</v>
      </c>
      <c r="R42" s="655">
        <v>4613</v>
      </c>
      <c r="S42" s="656">
        <v>91352</v>
      </c>
      <c r="T42" s="656">
        <v>65742</v>
      </c>
      <c r="U42" s="920">
        <v>138.95531015180552</v>
      </c>
    </row>
    <row r="43" spans="2:21" ht="20.25" customHeight="1" x14ac:dyDescent="0.2">
      <c r="B43" s="1066"/>
      <c r="C43" s="592" t="s">
        <v>22</v>
      </c>
      <c r="D43" s="616"/>
      <c r="E43" s="1052" t="s">
        <v>137</v>
      </c>
      <c r="F43" s="1053"/>
      <c r="G43" s="579">
        <v>4313</v>
      </c>
      <c r="H43" s="579">
        <v>9245</v>
      </c>
      <c r="I43" s="579">
        <v>9492</v>
      </c>
      <c r="J43" s="579">
        <v>22712</v>
      </c>
      <c r="K43" s="579">
        <v>9918</v>
      </c>
      <c r="L43" s="579">
        <v>7074</v>
      </c>
      <c r="M43" s="579">
        <v>8976</v>
      </c>
      <c r="N43" s="579">
        <v>13638</v>
      </c>
      <c r="O43" s="579">
        <v>3450</v>
      </c>
      <c r="P43" s="579">
        <v>2534</v>
      </c>
      <c r="Q43" s="579">
        <v>7061</v>
      </c>
      <c r="R43" s="655">
        <v>9056</v>
      </c>
      <c r="S43" s="656">
        <v>107469</v>
      </c>
      <c r="T43" s="656">
        <v>70136</v>
      </c>
      <c r="U43" s="920">
        <v>153.22943994524923</v>
      </c>
    </row>
    <row r="44" spans="2:21" ht="20.25" customHeight="1" x14ac:dyDescent="0.2">
      <c r="B44" s="1066"/>
      <c r="C44" s="592"/>
      <c r="D44" s="616"/>
      <c r="E44" s="1052" t="s">
        <v>49</v>
      </c>
      <c r="F44" s="1053"/>
      <c r="G44" s="579">
        <v>2709</v>
      </c>
      <c r="H44" s="579">
        <v>2076</v>
      </c>
      <c r="I44" s="579">
        <v>1245</v>
      </c>
      <c r="J44" s="579">
        <v>2203</v>
      </c>
      <c r="K44" s="579">
        <v>2070</v>
      </c>
      <c r="L44" s="579">
        <v>2817</v>
      </c>
      <c r="M44" s="579">
        <v>5382</v>
      </c>
      <c r="N44" s="579">
        <v>731</v>
      </c>
      <c r="O44" s="579">
        <v>2614</v>
      </c>
      <c r="P44" s="579">
        <v>617</v>
      </c>
      <c r="Q44" s="579">
        <v>1143</v>
      </c>
      <c r="R44" s="655">
        <v>4214</v>
      </c>
      <c r="S44" s="656">
        <v>27821</v>
      </c>
      <c r="T44" s="656">
        <v>26099</v>
      </c>
      <c r="U44" s="920">
        <v>106.59795394459557</v>
      </c>
    </row>
    <row r="45" spans="2:21" ht="20.25" customHeight="1" x14ac:dyDescent="0.2">
      <c r="B45" s="1066"/>
      <c r="C45" s="1050"/>
      <c r="D45" s="616"/>
      <c r="E45" s="1052" t="s">
        <v>50</v>
      </c>
      <c r="F45" s="1053"/>
      <c r="G45" s="579">
        <v>2688</v>
      </c>
      <c r="H45" s="579">
        <v>2753</v>
      </c>
      <c r="I45" s="579">
        <v>2984</v>
      </c>
      <c r="J45" s="579">
        <v>1516</v>
      </c>
      <c r="K45" s="579">
        <v>1710</v>
      </c>
      <c r="L45" s="579">
        <v>3512</v>
      </c>
      <c r="M45" s="579">
        <v>5497</v>
      </c>
      <c r="N45" s="579">
        <v>4851</v>
      </c>
      <c r="O45" s="579">
        <v>1107</v>
      </c>
      <c r="P45" s="579">
        <v>2163</v>
      </c>
      <c r="Q45" s="579">
        <v>829</v>
      </c>
      <c r="R45" s="655">
        <v>2492</v>
      </c>
      <c r="S45" s="656">
        <v>32102</v>
      </c>
      <c r="T45" s="656">
        <v>25900</v>
      </c>
      <c r="U45" s="920">
        <v>123.94594594594595</v>
      </c>
    </row>
    <row r="46" spans="2:21" ht="20.25" customHeight="1" x14ac:dyDescent="0.2">
      <c r="B46" s="1066"/>
      <c r="C46" s="1050"/>
      <c r="D46" s="616"/>
      <c r="E46" s="1052" t="s">
        <v>51</v>
      </c>
      <c r="F46" s="1053"/>
      <c r="G46" s="579">
        <v>1345</v>
      </c>
      <c r="H46" s="579">
        <v>1156</v>
      </c>
      <c r="I46" s="579">
        <v>1781</v>
      </c>
      <c r="J46" s="579">
        <v>2325</v>
      </c>
      <c r="K46" s="579">
        <v>1445</v>
      </c>
      <c r="L46" s="579">
        <v>578</v>
      </c>
      <c r="M46" s="579">
        <v>1498</v>
      </c>
      <c r="N46" s="579">
        <v>1012</v>
      </c>
      <c r="O46" s="579">
        <v>509</v>
      </c>
      <c r="P46" s="579">
        <v>644</v>
      </c>
      <c r="Q46" s="579">
        <v>1005</v>
      </c>
      <c r="R46" s="655">
        <v>982</v>
      </c>
      <c r="S46" s="656">
        <v>14280</v>
      </c>
      <c r="T46" s="656">
        <v>8130</v>
      </c>
      <c r="U46" s="920">
        <v>175.64575645756457</v>
      </c>
    </row>
    <row r="47" spans="2:21" ht="20.25" customHeight="1" x14ac:dyDescent="0.2">
      <c r="B47" s="1066"/>
      <c r="C47" s="1050"/>
      <c r="D47" s="616"/>
      <c r="E47" s="1054" t="s">
        <v>52</v>
      </c>
      <c r="F47" s="1055"/>
      <c r="G47" s="580">
        <v>5462</v>
      </c>
      <c r="H47" s="580">
        <v>6367</v>
      </c>
      <c r="I47" s="580">
        <v>19860</v>
      </c>
      <c r="J47" s="580">
        <v>8039</v>
      </c>
      <c r="K47" s="580">
        <v>4465</v>
      </c>
      <c r="L47" s="580">
        <v>3799</v>
      </c>
      <c r="M47" s="580">
        <v>4776</v>
      </c>
      <c r="N47" s="580">
        <v>4442</v>
      </c>
      <c r="O47" s="580">
        <v>3356</v>
      </c>
      <c r="P47" s="580">
        <v>1933</v>
      </c>
      <c r="Q47" s="580">
        <v>4640</v>
      </c>
      <c r="R47" s="657">
        <v>11392</v>
      </c>
      <c r="S47" s="656">
        <v>78531</v>
      </c>
      <c r="T47" s="656">
        <v>59555</v>
      </c>
      <c r="U47" s="921">
        <v>131.86298379649065</v>
      </c>
    </row>
    <row r="48" spans="2:21" ht="20.25" customHeight="1" x14ac:dyDescent="0.2">
      <c r="B48" s="1066"/>
      <c r="C48" s="1050"/>
      <c r="D48" s="617"/>
      <c r="E48" s="1054" t="s">
        <v>118</v>
      </c>
      <c r="F48" s="1055"/>
      <c r="G48" s="581">
        <v>1561</v>
      </c>
      <c r="H48" s="581">
        <v>1912</v>
      </c>
      <c r="I48" s="581">
        <v>9180</v>
      </c>
      <c r="J48" s="581">
        <v>4205</v>
      </c>
      <c r="K48" s="581">
        <v>1248</v>
      </c>
      <c r="L48" s="581">
        <v>3993</v>
      </c>
      <c r="M48" s="581">
        <v>2048</v>
      </c>
      <c r="N48" s="581">
        <v>14666</v>
      </c>
      <c r="O48" s="581">
        <v>1279</v>
      </c>
      <c r="P48" s="581">
        <v>1260</v>
      </c>
      <c r="Q48" s="581">
        <v>7831</v>
      </c>
      <c r="R48" s="658">
        <v>1694</v>
      </c>
      <c r="S48" s="656">
        <v>50877</v>
      </c>
      <c r="T48" s="656">
        <v>34735</v>
      </c>
      <c r="U48" s="921">
        <v>146.47185835612495</v>
      </c>
    </row>
    <row r="49" spans="2:21" ht="20.25" customHeight="1" x14ac:dyDescent="0.2">
      <c r="B49" s="1066"/>
      <c r="C49" s="1050"/>
      <c r="D49" s="617"/>
      <c r="E49" s="1063" t="s">
        <v>134</v>
      </c>
      <c r="F49" s="1064"/>
      <c r="G49" s="659">
        <v>14277</v>
      </c>
      <c r="H49" s="659">
        <v>4643</v>
      </c>
      <c r="I49" s="659">
        <v>13109</v>
      </c>
      <c r="J49" s="659">
        <v>11532</v>
      </c>
      <c r="K49" s="659">
        <v>14786</v>
      </c>
      <c r="L49" s="659">
        <v>8092</v>
      </c>
      <c r="M49" s="659">
        <v>4513</v>
      </c>
      <c r="N49" s="659">
        <v>9576</v>
      </c>
      <c r="O49" s="659">
        <v>2011</v>
      </c>
      <c r="P49" s="659">
        <v>3937</v>
      </c>
      <c r="Q49" s="659">
        <v>6287</v>
      </c>
      <c r="R49" s="660">
        <v>6443</v>
      </c>
      <c r="S49" s="661">
        <v>99206</v>
      </c>
      <c r="T49" s="661">
        <v>86579</v>
      </c>
      <c r="U49" s="922">
        <v>114.58436803381882</v>
      </c>
    </row>
    <row r="50" spans="2:21" ht="20.25" customHeight="1" thickBot="1" x14ac:dyDescent="0.25">
      <c r="B50" s="1066"/>
      <c r="C50" s="1051"/>
      <c r="D50" s="618"/>
      <c r="E50" s="619" t="s">
        <v>53</v>
      </c>
      <c r="F50" s="620"/>
      <c r="G50" s="662">
        <v>6584</v>
      </c>
      <c r="H50" s="662">
        <v>4619</v>
      </c>
      <c r="I50" s="662">
        <v>6261</v>
      </c>
      <c r="J50" s="662">
        <v>5913</v>
      </c>
      <c r="K50" s="662">
        <v>6987</v>
      </c>
      <c r="L50" s="662">
        <v>7803</v>
      </c>
      <c r="M50" s="662">
        <v>4884</v>
      </c>
      <c r="N50" s="662">
        <v>4146</v>
      </c>
      <c r="O50" s="662">
        <v>6045</v>
      </c>
      <c r="P50" s="662">
        <v>10983</v>
      </c>
      <c r="Q50" s="662">
        <v>3153</v>
      </c>
      <c r="R50" s="662">
        <v>8431</v>
      </c>
      <c r="S50" s="663">
        <v>75809</v>
      </c>
      <c r="T50" s="663">
        <v>76871</v>
      </c>
      <c r="U50" s="923">
        <v>98.618464700602303</v>
      </c>
    </row>
    <row r="51" spans="2:21" ht="24.75" customHeight="1" thickTop="1" x14ac:dyDescent="0.2">
      <c r="B51" s="1066"/>
      <c r="C51" s="1056" t="s">
        <v>54</v>
      </c>
      <c r="D51" s="1057"/>
      <c r="E51" s="1057"/>
      <c r="F51" s="1058"/>
      <c r="G51" s="664">
        <v>183.59259259259258</v>
      </c>
      <c r="H51" s="664">
        <v>183.82833787465941</v>
      </c>
      <c r="I51" s="664">
        <v>252.37438423645321</v>
      </c>
      <c r="J51" s="664">
        <v>256.83372921615199</v>
      </c>
      <c r="K51" s="664">
        <v>211.68032786885246</v>
      </c>
      <c r="L51" s="664">
        <v>231.58271604938273</v>
      </c>
      <c r="M51" s="664">
        <v>172.59428571428572</v>
      </c>
      <c r="N51" s="664">
        <v>236.19949494949495</v>
      </c>
      <c r="O51" s="664">
        <v>180.86274509803923</v>
      </c>
      <c r="P51" s="664">
        <v>348.69191919191917</v>
      </c>
      <c r="Q51" s="664">
        <v>207.53246753246754</v>
      </c>
      <c r="R51" s="664">
        <v>212.0102564102564</v>
      </c>
      <c r="S51" s="665">
        <v>220.86339458413926</v>
      </c>
      <c r="T51" s="665">
        <v>2544.0950088551717</v>
      </c>
      <c r="U51" s="862">
        <v>8.6814129902926283</v>
      </c>
    </row>
    <row r="52" spans="2:21" ht="24.75" customHeight="1" thickBot="1" x14ac:dyDescent="0.25">
      <c r="B52" s="1067"/>
      <c r="C52" s="1040" t="s">
        <v>55</v>
      </c>
      <c r="D52" s="1040"/>
      <c r="E52" s="1040"/>
      <c r="F52" s="1041"/>
      <c r="G52" s="666">
        <v>13.902251672072127</v>
      </c>
      <c r="H52" s="666">
        <v>14.73641147261543</v>
      </c>
      <c r="I52" s="666">
        <v>15.121506089943786</v>
      </c>
      <c r="J52" s="666">
        <v>13.503445022982234</v>
      </c>
      <c r="K52" s="666">
        <v>13.992900935785737</v>
      </c>
      <c r="L52" s="666">
        <v>16.378714375579747</v>
      </c>
      <c r="M52" s="666">
        <v>15.831214408687591</v>
      </c>
      <c r="N52" s="666">
        <v>14.32675469075747</v>
      </c>
      <c r="O52" s="666">
        <v>13.812944492627928</v>
      </c>
      <c r="P52" s="666">
        <v>17.898046088556075</v>
      </c>
      <c r="Q52" s="666">
        <v>17.542699207342512</v>
      </c>
      <c r="R52" s="666">
        <v>15.874739973876446</v>
      </c>
      <c r="S52" s="667">
        <v>15.153472776414874</v>
      </c>
      <c r="T52" s="667">
        <v>180.71393335719458</v>
      </c>
      <c r="U52" s="866">
        <v>8.3853372536930539</v>
      </c>
    </row>
    <row r="53" spans="2:21" ht="24.75" customHeight="1" thickTop="1" x14ac:dyDescent="0.2">
      <c r="B53" s="1042" t="s">
        <v>56</v>
      </c>
      <c r="C53" s="1043"/>
      <c r="D53" s="621"/>
      <c r="E53" s="622" t="s">
        <v>57</v>
      </c>
      <c r="F53" s="623"/>
      <c r="G53" s="678">
        <v>84659</v>
      </c>
      <c r="H53" s="678">
        <v>121599</v>
      </c>
      <c r="I53" s="678">
        <v>103051</v>
      </c>
      <c r="J53" s="678">
        <v>135050</v>
      </c>
      <c r="K53" s="678">
        <v>91576</v>
      </c>
      <c r="L53" s="678">
        <v>88618</v>
      </c>
      <c r="M53" s="678">
        <v>98466</v>
      </c>
      <c r="N53" s="678">
        <v>78685</v>
      </c>
      <c r="O53" s="678">
        <v>103936</v>
      </c>
      <c r="P53" s="678">
        <v>68409</v>
      </c>
      <c r="Q53" s="678">
        <v>86009</v>
      </c>
      <c r="R53" s="679">
        <v>205960</v>
      </c>
      <c r="S53" s="668">
        <v>1266018</v>
      </c>
      <c r="T53" s="668">
        <v>1088322</v>
      </c>
      <c r="U53" s="924">
        <v>116.32752071537651</v>
      </c>
    </row>
    <row r="54" spans="2:21" ht="24.75" customHeight="1" x14ac:dyDescent="0.2">
      <c r="B54" s="1044" t="s">
        <v>58</v>
      </c>
      <c r="C54" s="1045"/>
      <c r="D54" s="624"/>
      <c r="E54" s="625" t="s">
        <v>59</v>
      </c>
      <c r="F54" s="626"/>
      <c r="G54" s="680">
        <v>82610</v>
      </c>
      <c r="H54" s="680">
        <v>145595</v>
      </c>
      <c r="I54" s="680">
        <v>107651</v>
      </c>
      <c r="J54" s="680">
        <v>145818</v>
      </c>
      <c r="K54" s="680">
        <v>94116</v>
      </c>
      <c r="L54" s="680">
        <v>87679</v>
      </c>
      <c r="M54" s="680">
        <v>134413</v>
      </c>
      <c r="N54" s="680">
        <v>120437</v>
      </c>
      <c r="O54" s="680">
        <v>96545</v>
      </c>
      <c r="P54" s="680">
        <v>44770</v>
      </c>
      <c r="Q54" s="680">
        <v>84304</v>
      </c>
      <c r="R54" s="681">
        <v>76344</v>
      </c>
      <c r="S54" s="669">
        <v>1220282</v>
      </c>
      <c r="T54" s="669">
        <v>1008052</v>
      </c>
      <c r="U54" s="867">
        <v>121.05347739997541</v>
      </c>
    </row>
    <row r="55" spans="2:21" ht="24.75" customHeight="1" x14ac:dyDescent="0.2">
      <c r="B55" s="1046" t="s">
        <v>60</v>
      </c>
      <c r="C55" s="1047"/>
      <c r="D55" s="621"/>
      <c r="E55" s="622" t="s">
        <v>61</v>
      </c>
      <c r="F55" s="623"/>
      <c r="G55" s="682">
        <v>231710</v>
      </c>
      <c r="H55" s="683">
        <v>334659</v>
      </c>
      <c r="I55" s="683">
        <v>313166</v>
      </c>
      <c r="J55" s="683">
        <v>388995</v>
      </c>
      <c r="K55" s="683">
        <v>263167</v>
      </c>
      <c r="L55" s="683">
        <v>270088</v>
      </c>
      <c r="M55" s="683">
        <v>293287</v>
      </c>
      <c r="N55" s="683">
        <v>292657</v>
      </c>
      <c r="O55" s="683">
        <v>246601</v>
      </c>
      <c r="P55" s="683">
        <v>182220</v>
      </c>
      <c r="Q55" s="683">
        <v>218253</v>
      </c>
      <c r="R55" s="684">
        <v>364988</v>
      </c>
      <c r="S55" s="670">
        <v>3399791</v>
      </c>
      <c r="T55" s="671">
        <v>2873833</v>
      </c>
      <c r="U55" s="924">
        <v>118.3016201706919</v>
      </c>
    </row>
    <row r="56" spans="2:21" ht="24.75" customHeight="1" thickBot="1" x14ac:dyDescent="0.25">
      <c r="B56" s="1048" t="s">
        <v>62</v>
      </c>
      <c r="C56" s="1049"/>
      <c r="D56" s="627"/>
      <c r="E56" s="628" t="s">
        <v>63</v>
      </c>
      <c r="F56" s="629"/>
      <c r="G56" s="680">
        <v>9905478</v>
      </c>
      <c r="H56" s="680">
        <v>9262239</v>
      </c>
      <c r="I56" s="685">
        <v>10480197</v>
      </c>
      <c r="J56" s="685">
        <v>10701081</v>
      </c>
      <c r="K56" s="685">
        <v>10697994</v>
      </c>
      <c r="L56" s="685">
        <v>11278663</v>
      </c>
      <c r="M56" s="685">
        <v>10601911</v>
      </c>
      <c r="N56" s="685">
        <v>10271409</v>
      </c>
      <c r="O56" s="685">
        <v>10278749</v>
      </c>
      <c r="P56" s="685">
        <v>9733128</v>
      </c>
      <c r="Q56" s="685">
        <v>8985051</v>
      </c>
      <c r="R56" s="685">
        <v>10087107</v>
      </c>
      <c r="S56" s="672">
        <v>122283007</v>
      </c>
      <c r="T56" s="672">
        <v>113196104</v>
      </c>
      <c r="U56" s="925">
        <v>108.027575754</v>
      </c>
    </row>
    <row r="57" spans="2:21" s="10" customFormat="1" ht="33.75" customHeight="1" x14ac:dyDescent="0.2">
      <c r="B57" s="10" t="s">
        <v>64</v>
      </c>
      <c r="C57" s="981" t="s">
        <v>135</v>
      </c>
      <c r="D57" s="981"/>
      <c r="E57" s="981"/>
      <c r="F57" s="981"/>
      <c r="G57" s="981"/>
      <c r="H57" s="981"/>
      <c r="I57" s="981"/>
      <c r="J57" s="981"/>
      <c r="K57" s="981"/>
      <c r="L57" s="981"/>
      <c r="M57" s="981"/>
      <c r="N57" s="981"/>
      <c r="O57" s="981"/>
      <c r="P57" s="981"/>
      <c r="Q57" s="981"/>
      <c r="R57" s="982" t="s">
        <v>136</v>
      </c>
      <c r="S57" s="1030"/>
      <c r="T57" s="1030"/>
      <c r="U57" s="103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7:Q57"/>
    <mergeCell ref="R57:U57"/>
    <mergeCell ref="C51:F51"/>
    <mergeCell ref="C52:F52"/>
    <mergeCell ref="B53:C53"/>
    <mergeCell ref="B54:C54"/>
    <mergeCell ref="B6:B52"/>
    <mergeCell ref="C6:F6"/>
    <mergeCell ref="E42:F42"/>
    <mergeCell ref="E43:F43"/>
    <mergeCell ref="B55:C55"/>
    <mergeCell ref="B56:C56"/>
    <mergeCell ref="C45:C50"/>
    <mergeCell ref="E45:F45"/>
    <mergeCell ref="E46:F46"/>
    <mergeCell ref="E47:F47"/>
    <mergeCell ref="E48:F48"/>
    <mergeCell ref="E49:F49"/>
    <mergeCell ref="S4:S5"/>
    <mergeCell ref="M4:M5"/>
    <mergeCell ref="N4:N5"/>
    <mergeCell ref="O4:O5"/>
    <mergeCell ref="P4:P5"/>
    <mergeCell ref="E44:F44"/>
    <mergeCell ref="C7:F7"/>
    <mergeCell ref="C8:F8"/>
    <mergeCell ref="Q4:Q5"/>
    <mergeCell ref="R4:R5"/>
    <mergeCell ref="C9:F9"/>
    <mergeCell ref="E41:F41"/>
    <mergeCell ref="B1:U2"/>
    <mergeCell ref="B4:B5"/>
    <mergeCell ref="G4:G5"/>
    <mergeCell ref="H4:H5"/>
    <mergeCell ref="I4:I5"/>
    <mergeCell ref="J4:J5"/>
    <mergeCell ref="K4:K5"/>
    <mergeCell ref="L4:L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0fb305b12697856011fa8e7607b3f7a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05119464227cc68bb213b749595610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4E782E-A25F-41FE-80DF-475B51B9246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documentManagement/types"/>
    <ds:schemaRef ds:uri="http://purl.org/dc/elements/1.1/"/>
    <ds:schemaRef ds:uri="http://schemas.microsoft.com/office/2006/metadata/propertie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72E440-B502-4370-B490-8936E57D68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52043-ADDF-442D-8D05-FDEE7C906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H30月別</vt:lpstr>
      <vt:lpstr>H29月別</vt:lpstr>
      <vt:lpstr>H28月別</vt:lpstr>
      <vt:lpstr>H27月別</vt:lpstr>
      <vt:lpstr>H26月別</vt:lpstr>
      <vt:lpstr>H25月別</vt:lpstr>
      <vt:lpstr>H24月別 </vt:lpstr>
      <vt:lpstr>H23月別</vt:lpstr>
      <vt:lpstr>H22月別</vt:lpstr>
      <vt:lpstr>H21月別</vt:lpstr>
      <vt:lpstr>H20月別 </vt:lpstr>
      <vt:lpstr>H19月別</vt:lpstr>
      <vt:lpstr>H18月別</vt:lpstr>
      <vt:lpstr>H17月別</vt:lpstr>
      <vt:lpstr>H16月別 </vt:lpstr>
      <vt:lpstr>H15月別</vt:lpstr>
      <vt:lpstr>H14月別</vt:lpstr>
      <vt:lpstr>H13月別</vt:lpstr>
      <vt:lpstr>H12月別</vt:lpstr>
      <vt:lpstr>H11月別</vt:lpstr>
      <vt:lpstr>H10月別</vt:lpstr>
      <vt:lpstr>H10月別!Print_Area</vt:lpstr>
      <vt:lpstr>H11月別!Print_Area</vt:lpstr>
      <vt:lpstr>H12月別!Print_Area</vt:lpstr>
      <vt:lpstr>H13月別!Print_Area</vt:lpstr>
      <vt:lpstr>H14月別!Print_Area</vt:lpstr>
      <vt:lpstr>H15月別!Print_Area</vt:lpstr>
      <vt:lpstr>'H16月別 '!Print_Area</vt:lpstr>
      <vt:lpstr>H17月別!Print_Area</vt:lpstr>
      <vt:lpstr>H18月別!Print_Area</vt:lpstr>
      <vt:lpstr>H19月別!Print_Area</vt:lpstr>
      <vt:lpstr>'H20月別 '!Print_Area</vt:lpstr>
      <vt:lpstr>H21月別!Print_Area</vt:lpstr>
      <vt:lpstr>H22月別!Print_Area</vt:lpstr>
      <vt:lpstr>H23月別!Print_Area</vt:lpstr>
      <vt:lpstr>'H24月別 '!Print_Area</vt:lpstr>
      <vt:lpstr>H25月別!Print_Area</vt:lpstr>
      <vt:lpstr>H26月別!Print_Area</vt:lpstr>
      <vt:lpstr>H27月別!Print_Area</vt:lpstr>
      <vt:lpstr>H28月別!Print_Area</vt:lpstr>
      <vt:lpstr>H29月別!Print_Area</vt:lpstr>
      <vt:lpstr>H30月別!Print_Area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正志</dc:creator>
  <cp:lastModifiedBy>柳澤 隼一</cp:lastModifiedBy>
  <cp:lastPrinted>2025-05-08T10:36:19Z</cp:lastPrinted>
  <dcterms:created xsi:type="dcterms:W3CDTF">1997-07-31T13:59:01Z</dcterms:created>
  <dcterms:modified xsi:type="dcterms:W3CDTF">2025-05-08T10:36:19Z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