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20736" windowHeight="11712" activeTab="0"/>
  </bookViews>
  <sheets>
    <sheet name="申請書" sheetId="1" r:id="rId1"/>
  </sheets>
  <definedNames>
    <definedName name="_xlnm.Print_Area" localSheetId="0">'申請書'!$A$1:$BU$97</definedName>
  </definedNames>
  <calcPr fullCalcOnLoad="1"/>
</workbook>
</file>

<file path=xl/sharedStrings.xml><?xml version="1.0" encoding="utf-8"?>
<sst xmlns="http://schemas.openxmlformats.org/spreadsheetml/2006/main" count="189" uniqueCount="164">
  <si>
    <t>特定医療費（指定難病）支給認定申請書（新規・更新・変更）（※１）</t>
  </si>
  <si>
    <t>病　　名</t>
  </si>
  <si>
    <t>＊受 給 者 番 号（※２）</t>
  </si>
  <si>
    <t>フリガナ</t>
  </si>
  <si>
    <t>年齢</t>
  </si>
  <si>
    <t>氏　　名</t>
  </si>
  <si>
    <t>年</t>
  </si>
  <si>
    <t>月</t>
  </si>
  <si>
    <t>日</t>
  </si>
  <si>
    <t>郵便番号</t>
  </si>
  <si>
    <t>〒</t>
  </si>
  <si>
    <t>住　　所</t>
  </si>
  <si>
    <t>電話番号</t>
  </si>
  <si>
    <t>携帯電話番号</t>
  </si>
  <si>
    <t>受給者との続柄</t>
  </si>
  <si>
    <t>被保険者氏名</t>
  </si>
  <si>
    <t>＊高額療養費適用区分</t>
  </si>
  <si>
    <t>身体障害者手帳の有無</t>
  </si>
  <si>
    <t>自己負担上限額の特例</t>
  </si>
  <si>
    <t>□</t>
  </si>
  <si>
    <t>～</t>
  </si>
  <si>
    <t>生年
月日</t>
  </si>
  <si>
    <t>加入医療保険</t>
  </si>
  <si>
    <t>フリガナ</t>
  </si>
  <si>
    <t>受診者と
の関係</t>
  </si>
  <si>
    <t>氏　　名</t>
  </si>
  <si>
    <t>福井県知事　様</t>
  </si>
  <si>
    <t>＊認定期間</t>
  </si>
  <si>
    <t>健康保険者証発行機関名</t>
  </si>
  <si>
    <t>＊健康保険者コード</t>
  </si>
  <si>
    <t>（該当するものに☑）</t>
  </si>
  <si>
    <t>平成</t>
  </si>
  <si>
    <t>年</t>
  </si>
  <si>
    <t>月</t>
  </si>
  <si>
    <t>日</t>
  </si>
  <si>
    <t>明治</t>
  </si>
  <si>
    <t>大正</t>
  </si>
  <si>
    <t>昭和</t>
  </si>
  <si>
    <t>健康保険者証記号番号</t>
  </si>
  <si>
    <t>■</t>
  </si>
  <si>
    <t>A</t>
  </si>
  <si>
    <t>B</t>
  </si>
  <si>
    <t>C</t>
  </si>
  <si>
    <t>D</t>
  </si>
  <si>
    <t>E</t>
  </si>
  <si>
    <t>F</t>
  </si>
  <si>
    <t>Z</t>
  </si>
  <si>
    <t>生保</t>
  </si>
  <si>
    <t>低Ⅰ</t>
  </si>
  <si>
    <t>低Ⅱ</t>
  </si>
  <si>
    <t>一般Ⅰ</t>
  </si>
  <si>
    <t>一般Ⅱ</t>
  </si>
  <si>
    <t>上位</t>
  </si>
  <si>
    <t>＊　保　健　所　名</t>
  </si>
  <si>
    <t>（裏面）</t>
  </si>
  <si>
    <t>（記入要領）</t>
  </si>
  <si>
    <t>※１</t>
  </si>
  <si>
    <t>新規・更新・変更のいずれかに○をする。</t>
  </si>
  <si>
    <t>※２</t>
  </si>
  <si>
    <t>更新または変更の方のみ記入。</t>
  </si>
  <si>
    <t>支給認定基準世帯員（受診者と同じ医療保険に加入する者）</t>
  </si>
  <si>
    <t>世帯員氏名</t>
  </si>
  <si>
    <t>受      診      者</t>
  </si>
  <si>
    <t>↓受給者番号の参照式</t>
  </si>
  <si>
    <t>生保 ・ 低Ⅰ ・ 低Ⅱ ・ 一般Ⅰ ・ 一般Ⅱ ・ 上位</t>
  </si>
  <si>
    <t>生活・療養の状況</t>
  </si>
  <si>
    <t>社会活動</t>
  </si>
  <si>
    <t>日常生活</t>
  </si>
  <si>
    <t>住　　所</t>
  </si>
  <si>
    <t>電話番号</t>
  </si>
  <si>
    <t>【裏面あり】</t>
  </si>
  <si>
    <t>0010017</t>
  </si>
  <si>
    <t>001</t>
  </si>
  <si>
    <t>1</t>
  </si>
  <si>
    <t>昭和9年12月2日</t>
  </si>
  <si>
    <t xml:space="preserve">80 </t>
  </si>
  <si>
    <t>男</t>
  </si>
  <si>
    <t>3級</t>
  </si>
  <si>
    <t>未申請</t>
  </si>
  <si>
    <t>0</t>
  </si>
  <si>
    <t>39184817</t>
  </si>
  <si>
    <t>02</t>
  </si>
  <si>
    <t>06</t>
  </si>
  <si>
    <t/>
  </si>
  <si>
    <t>C</t>
  </si>
  <si>
    <t>平成23年2月23日</t>
  </si>
  <si>
    <t>平成27年10月1日</t>
  </si>
  <si>
    <t>　　　歳</t>
  </si>
  <si>
    <t>□１　有　　□２　無</t>
  </si>
  <si>
    <t>　　 年　 　月　 　日　取得</t>
  </si>
  <si>
    <t>介護保険の要介護認定</t>
  </si>
  <si>
    <t>□１　有</t>
  </si>
  <si>
    <t>生保 ・ 低Ⅰ ・ 低Ⅱ ・ 一般Ⅰ ・ 一般Ⅱ ・ 上位</t>
  </si>
  <si>
    <t>保健所</t>
  </si>
  <si>
    <t>　　（　　　　　　　）　　　　　　－</t>
  </si>
  <si>
    <t>□５　後期高齢者医療保険</t>
  </si>
  <si>
    <t>□２　無</t>
  </si>
  <si>
    <t>（　　　　　　　　　　　）</t>
  </si>
  <si>
    <t>　種　　 　級</t>
  </si>
  <si>
    <t>受診者が18歳未満の方のみ記入</t>
  </si>
  <si>
    <t>保護者</t>
  </si>
  <si>
    <t>＊所 得 階 層 区 分</t>
  </si>
  <si>
    <t>1、就労　　2、就学　　３、家事労働　　４、在宅療養　　５、入院　　６、入所　　７、その他</t>
  </si>
  <si>
    <t>個人番号</t>
  </si>
  <si>
    <t>申請者氏名</t>
  </si>
  <si>
    <t>（受診者または保護者）</t>
  </si>
  <si>
    <t>申請者氏名は、受診者本人か保護者（受診者が１８歳未満の場合）の氏名を記入。</t>
  </si>
  <si>
    <t>個人番号</t>
  </si>
  <si>
    <t>受診者との続柄</t>
  </si>
  <si>
    <t>　　　　　　　　　　　　　　　　　　　　　</t>
  </si>
  <si>
    <t>指定難病または小児慢性　　　　　　　　　　　　特定疾病医療受給者番号</t>
  </si>
  <si>
    <t>□指定難病　　　　　　　　　　　　　　　　　　　　　　□小児慢性　</t>
  </si>
  <si>
    <t>連絡先</t>
  </si>
  <si>
    <t>住所</t>
  </si>
  <si>
    <t>氏名</t>
  </si>
  <si>
    <t>受診者との続柄</t>
  </si>
  <si>
    <t>電話　　　番号</t>
  </si>
  <si>
    <t>送付先</t>
  </si>
  <si>
    <t>※連絡先および受給者証の送付先が受診者以外の場合にご記入ください。</t>
  </si>
  <si>
    <t>登録済　・　未登録</t>
  </si>
  <si>
    <t>登録済　・　未登録</t>
  </si>
  <si>
    <t>（※４）</t>
  </si>
  <si>
    <t>　　　　　年　　　　　月　　　　　日</t>
  </si>
  <si>
    <t>いる場合は、年金証書、給付決定通知書、入金記録のある通帳など受給額のわかる書類の写しを添付すること。</t>
  </si>
  <si>
    <t>（障害基礎・障害厚生・障害共済年金、遺族基礎・遺族厚生・遺族共済年金、特別児童扶養手当、障害児</t>
  </si>
  <si>
    <t>福祉手当、経過的福祉手当、特別障害者手当、特別障害給付金、障害補償給付、その他）</t>
  </si>
  <si>
    <t>□　障害年金等受給　(※５)</t>
  </si>
  <si>
    <t>　私は、指定難病の研究を推進するため、提出した臨床調査個人票が、別添「研究利用に関するご説明」のとおり、指</t>
  </si>
  <si>
    <t>定難病の治療研究等、指定難病に係る研究および政策を立案するための基礎資料として利用されることを同意します。</t>
  </si>
  <si>
    <t>受診者氏名</t>
  </si>
  <si>
    <t>申請者氏名</t>
  </si>
  <si>
    <t>厚生労働大臣　様</t>
  </si>
  <si>
    <t>※６</t>
  </si>
  <si>
    <t>　臨床調査個人票の研究等への利用についての同意をされる方は、別添「研究利用に関するご説明」をご確認いただき、以下に署名をお願いします。</t>
  </si>
  <si>
    <t>私は、上記のとおり、特定医療費の支給を申請します。</t>
  </si>
  <si>
    <t>（※６）</t>
  </si>
  <si>
    <t>申請者氏名については、患者が未成年または成年被後見人等の理由により、受診者に代わって申請者が同意する場合に記入。</t>
  </si>
  <si>
    <r>
      <t>（</t>
    </r>
    <r>
      <rPr>
        <sz val="10"/>
        <color indexed="8"/>
        <rFont val="ＭＳ Ｐ明朝"/>
        <family val="1"/>
      </rPr>
      <t>別紙様式</t>
    </r>
    <r>
      <rPr>
        <sz val="10"/>
        <color indexed="8"/>
        <rFont val="ＭＳ Ｐ明朝"/>
        <family val="1"/>
      </rPr>
      <t>第１号）</t>
    </r>
  </si>
  <si>
    <t>医療機器</t>
  </si>
  <si>
    <t>　□人工呼吸器使用　　　　時間/日　　　　　　　　□気管切開　　　　　　　　□在宅酸素</t>
  </si>
  <si>
    <t>大正　昭和　平成　令和</t>
  </si>
  <si>
    <t>２　　　３　　　４　　　５</t>
  </si>
  <si>
    <t>　1、正常　 2、やや不自由であるが独力で可能　 ３、制限があり部分介助　 ４、全面介助</t>
  </si>
  <si>
    <t>　&lt;市町における災害時要支援者名簿の作成について&gt;</t>
  </si>
  <si>
    <t>　　　　　年　　　　　月　　　　　日</t>
  </si>
  <si>
    <t>指定医療機関</t>
  </si>
  <si>
    <t>特定医療費の支給を開始することが適当と考えられる年月日（※3,4）</t>
  </si>
  <si>
    <t>(※5)</t>
  </si>
  <si>
    <t>※８</t>
  </si>
  <si>
    <t>※７　支給認定世帯が市町村民税世帯非課税世帯である場合、受診者または保護者が以下の年金等を受給して　</t>
  </si>
  <si>
    <t>※５</t>
  </si>
  <si>
    <t>※３</t>
  </si>
  <si>
    <t>※４</t>
  </si>
  <si>
    <t>特定医療費の支給開始日は、指定医が重症度分類を満たしていると診断した日又は軽症高額の基準を満たした日の</t>
  </si>
  <si>
    <t>翌日（ただし遡り期間は原則申請日から１か月前（やむを得ない理由により申請が行えなかった場合は最長３か月前）</t>
  </si>
  <si>
    <t>　平成２５年６月に災害対策基本法が改正され、市町において避難行動要支援者名簿の作成が義務付けられました。</t>
  </si>
  <si>
    <t>これにより、ご家族やご本人の同意の有無に関わらず、県は市町の求めに応じて特定医療費（指定難病）支給認定</t>
  </si>
  <si>
    <t>申請書の内容（氏名等の基礎情報や療養状況、人工呼吸器の使用状況等）を提供することがあります。</t>
  </si>
  <si>
    <t>これは、災害時の要支援者への対応をより充実することを目的としており、本目的以外には用いられませんので、</t>
  </si>
  <si>
    <t>ご承知ください。</t>
  </si>
  <si>
    <t>更新の場合は、原則、記入不要。</t>
  </si>
  <si>
    <t>の同じ日）まで遡ることが可能。そのため、申請日に関わらず、臨床調査個人票に記載された診断年月日等、</t>
  </si>
  <si>
    <t>特定医療費の支給を開始することが適当と考えられる年月日を記載。</t>
  </si>
  <si>
    <t>【左記の欄が申請日から１か月以上前の年月日となっている理由】
 □臨床調査個人票の受領に時間を要したため
 □症状の悪化等により、申請書類の準備や提出に時間を要したため
 □大規模災害に被災したこと等により、申請書類の提出に時間を要したため
 □その他（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</si>
</sst>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67">
    <font>
      <sz val="11"/>
      <color theme="1"/>
      <name val="Calibri"/>
      <family val="3"/>
    </font>
    <font>
      <sz val="11"/>
      <color indexed="8"/>
      <name val="ＭＳ Ｐゴシック"/>
      <family val="3"/>
    </font>
    <font>
      <b/>
      <sz val="13"/>
      <color indexed="56"/>
      <name val="ＭＳ Ｐゴシック"/>
      <family val="3"/>
    </font>
    <font>
      <sz val="6"/>
      <name val="ＭＳ Ｐゴシック"/>
      <family val="3"/>
    </font>
    <font>
      <sz val="10.5"/>
      <name val="ＭＳ Ｐ明朝"/>
      <family val="1"/>
    </font>
    <font>
      <sz val="10.5"/>
      <color indexed="8"/>
      <name val="ＭＳ Ｐ明朝"/>
      <family val="1"/>
    </font>
    <font>
      <sz val="14"/>
      <color indexed="8"/>
      <name val="ＭＳ ゴシック"/>
      <family val="3"/>
    </font>
    <font>
      <sz val="10"/>
      <color indexed="8"/>
      <name val="ＭＳ Ｐ明朝"/>
      <family val="1"/>
    </font>
    <font>
      <sz val="11"/>
      <color indexed="8"/>
      <name val="ＭＳ Ｐ明朝"/>
      <family val="1"/>
    </font>
    <font>
      <sz val="16"/>
      <color indexed="8"/>
      <name val="ＭＳ Ｐ明朝"/>
      <family val="1"/>
    </font>
    <font>
      <sz val="14"/>
      <color indexed="8"/>
      <name val="HG丸ｺﾞｼｯｸM-PRO"/>
      <family val="3"/>
    </font>
    <font>
      <b/>
      <sz val="16"/>
      <color indexed="8"/>
      <name val="ＭＳ Ｐ明朝"/>
      <family val="1"/>
    </font>
    <font>
      <sz val="10"/>
      <name val="ＭＳ Ｐ明朝"/>
      <family val="1"/>
    </font>
    <font>
      <sz val="9"/>
      <name val="ＭＳ Ｐ明朝"/>
      <family val="1"/>
    </font>
    <font>
      <sz val="11"/>
      <name val="ＭＳ Ｐ明朝"/>
      <family val="1"/>
    </font>
    <font>
      <sz val="12"/>
      <name val="ＭＳ Ｐ明朝"/>
      <family val="1"/>
    </font>
    <font>
      <sz val="16"/>
      <name val="ＭＳ Ｐ明朝"/>
      <family val="1"/>
    </font>
    <font>
      <sz val="10"/>
      <name val="ＭＳ Ｐゴシック"/>
      <family val="3"/>
    </font>
    <font>
      <sz val="10.5"/>
      <name val="ＭＳ Ｐゴシック"/>
      <family val="3"/>
    </font>
    <font>
      <sz val="16"/>
      <name val="ＭＳ Ｐゴシック"/>
      <family val="3"/>
    </font>
    <font>
      <u val="single"/>
      <sz val="10.5"/>
      <name val="ＭＳ Ｐ明朝"/>
      <family val="1"/>
    </font>
    <font>
      <sz val="13"/>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3"/>
      <name val="ＭＳ Ｐゴシック"/>
      <family val="3"/>
    </font>
    <font>
      <b/>
      <sz val="14"/>
      <name val="ＭＳ Ｐゴシック"/>
      <family val="3"/>
    </font>
    <font>
      <sz val="11"/>
      <name val="ＭＳ Ｐゴシック"/>
      <family val="3"/>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3"/>
      <name val="Calibri"/>
      <family val="3"/>
    </font>
    <font>
      <sz val="10"/>
      <color rgb="FF000000"/>
      <name val="ＭＳ Ｐ明朝"/>
      <family val="1"/>
    </font>
    <font>
      <sz val="11"/>
      <name val="Calibri"/>
      <family val="3"/>
    </font>
    <font>
      <sz val="10.5"/>
      <color rgb="FF000000"/>
      <name val="Calibri"/>
      <family val="3"/>
    </font>
    <font>
      <sz val="10.5"/>
      <name val="Calibri"/>
      <family val="3"/>
    </font>
    <font>
      <b/>
      <sz val="14"/>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right/>
      <top/>
      <bottom style="thin"/>
    </border>
    <border>
      <left/>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style="thin"/>
      <right/>
      <top/>
      <bottom style="thin"/>
    </border>
    <border>
      <left/>
      <right style="thin"/>
      <top/>
      <bottom style="thin"/>
    </border>
    <border>
      <left style="dashed"/>
      <right style="thin"/>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style="thin"/>
      <bottom>
        <color indexed="63"/>
      </bottom>
    </border>
    <border>
      <left style="thin"/>
      <right style="thin"/>
      <top>
        <color indexed="63"/>
      </top>
      <bottom style="thin"/>
    </border>
    <border>
      <left style="dashed"/>
      <right>
        <color indexed="63"/>
      </right>
      <top style="thin"/>
      <bottom style="thin"/>
    </border>
    <border>
      <left style="dotted"/>
      <right>
        <color indexed="63"/>
      </right>
      <top style="thin"/>
      <bottom style="thin"/>
    </border>
    <border>
      <left>
        <color indexed="63"/>
      </left>
      <right style="dotted"/>
      <top style="thin"/>
      <bottom style="thin"/>
    </border>
    <border>
      <left style="dotted"/>
      <right style="dashed"/>
      <top style="thin"/>
      <bottom style="thin"/>
    </border>
    <border>
      <left style="dashed"/>
      <right style="dashed"/>
      <top style="thin"/>
      <bottom style="thin"/>
    </border>
    <border>
      <left style="dashed"/>
      <right style="dotted"/>
      <top style="thin"/>
      <bottom style="thin"/>
    </border>
    <border>
      <left style="dotted"/>
      <right style="thin"/>
      <top style="thin"/>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1"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0" borderId="4" applyNumberFormat="0" applyAlignment="0" applyProtection="0"/>
    <xf numFmtId="0" fontId="0" fillId="0" borderId="0">
      <alignment vertical="center"/>
      <protection/>
    </xf>
    <xf numFmtId="0" fontId="59" fillId="0" borderId="0" applyNumberFormat="0" applyFill="0" applyBorder="0" applyAlignment="0" applyProtection="0"/>
    <xf numFmtId="0" fontId="60" fillId="31" borderId="0" applyNumberFormat="0" applyBorder="0" applyAlignment="0" applyProtection="0"/>
  </cellStyleXfs>
  <cellXfs count="327">
    <xf numFmtId="0" fontId="0"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8" fillId="0" borderId="0" xfId="61" applyFont="1" quotePrefix="1">
      <alignment vertical="center"/>
      <protection/>
    </xf>
    <xf numFmtId="0" fontId="7" fillId="0" borderId="10" xfId="0" applyFont="1" applyBorder="1" applyAlignment="1">
      <alignment vertical="center"/>
    </xf>
    <xf numFmtId="0" fontId="8" fillId="0" borderId="0" xfId="61" applyFont="1">
      <alignment vertical="center"/>
      <protection/>
    </xf>
    <xf numFmtId="0" fontId="9" fillId="0" borderId="0" xfId="0" applyFont="1" applyAlignment="1">
      <alignment horizontal="center"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textRotation="255"/>
    </xf>
    <xf numFmtId="0" fontId="5" fillId="0" borderId="0" xfId="0" applyFont="1" applyFill="1" applyBorder="1" applyAlignment="1">
      <alignment vertical="center" shrinkToFit="1"/>
    </xf>
    <xf numFmtId="0" fontId="5" fillId="0" borderId="0" xfId="0" applyFont="1" applyFill="1" applyBorder="1" applyAlignment="1">
      <alignment vertical="center" wrapText="1"/>
    </xf>
    <xf numFmtId="0" fontId="5" fillId="0" borderId="11" xfId="0" applyFont="1" applyFill="1" applyBorder="1" applyAlignment="1">
      <alignment vertical="center"/>
    </xf>
    <xf numFmtId="0" fontId="10" fillId="0" borderId="0" xfId="0" applyFont="1" applyFill="1" applyBorder="1" applyAlignment="1">
      <alignment vertical="center"/>
    </xf>
    <xf numFmtId="0" fontId="5" fillId="32" borderId="13" xfId="0" applyFont="1" applyFill="1" applyBorder="1" applyAlignment="1">
      <alignment vertical="center"/>
    </xf>
    <xf numFmtId="0" fontId="5" fillId="0" borderId="14" xfId="0" applyFont="1" applyBorder="1" applyAlignment="1">
      <alignment vertical="center"/>
    </xf>
    <xf numFmtId="0" fontId="5" fillId="0" borderId="11" xfId="0" applyFont="1" applyFill="1" applyBorder="1" applyAlignment="1">
      <alignment vertical="center" wrapText="1"/>
    </xf>
    <xf numFmtId="0" fontId="5" fillId="0" borderId="0" xfId="0" applyFont="1" applyAlignment="1">
      <alignment vertical="top"/>
    </xf>
    <xf numFmtId="58" fontId="5" fillId="0" borderId="0" xfId="0" applyNumberFormat="1" applyFont="1" applyAlignment="1">
      <alignment vertical="center"/>
    </xf>
    <xf numFmtId="0" fontId="5" fillId="0" borderId="0" xfId="0" applyNumberFormat="1" applyFont="1" applyAlignment="1">
      <alignment vertical="center"/>
    </xf>
    <xf numFmtId="0" fontId="5" fillId="0" borderId="0" xfId="0" applyNumberFormat="1" applyFont="1" applyAlignment="1">
      <alignment vertical="top"/>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0" xfId="0" applyFont="1" applyAlignment="1" quotePrefix="1">
      <alignment vertical="center"/>
    </xf>
    <xf numFmtId="49" fontId="1" fillId="0" borderId="0" xfId="61" applyNumberFormat="1" applyFont="1" quotePrefix="1">
      <alignment vertical="center"/>
      <protection/>
    </xf>
    <xf numFmtId="0" fontId="5" fillId="0" borderId="18" xfId="0" applyFont="1" applyBorder="1" applyAlignment="1">
      <alignment vertical="center"/>
    </xf>
    <xf numFmtId="0" fontId="5" fillId="0" borderId="19" xfId="0" applyFont="1" applyBorder="1" applyAlignment="1">
      <alignment vertical="center"/>
    </xf>
    <xf numFmtId="0" fontId="5" fillId="0" borderId="14" xfId="0" applyFont="1" applyBorder="1" applyAlignment="1">
      <alignment vertical="center"/>
    </xf>
    <xf numFmtId="0" fontId="5" fillId="0" borderId="20" xfId="0" applyFont="1" applyBorder="1" applyAlignment="1">
      <alignment vertical="center"/>
    </xf>
    <xf numFmtId="0" fontId="5" fillId="0" borderId="13" xfId="0" applyFont="1" applyBorder="1" applyAlignment="1">
      <alignment vertical="center"/>
    </xf>
    <xf numFmtId="0" fontId="5" fillId="0" borderId="21" xfId="0" applyFont="1" applyBorder="1" applyAlignment="1">
      <alignment vertical="center"/>
    </xf>
    <xf numFmtId="0" fontId="5" fillId="0" borderId="16" xfId="0" applyFont="1" applyBorder="1" applyAlignment="1">
      <alignment vertical="center"/>
    </xf>
    <xf numFmtId="49" fontId="8" fillId="0" borderId="0" xfId="61" applyNumberFormat="1" applyFont="1">
      <alignment vertical="center"/>
      <protection/>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5" xfId="0" applyFont="1" applyBorder="1" applyAlignment="1">
      <alignment horizontal="center" vertical="center"/>
    </xf>
    <xf numFmtId="0" fontId="4" fillId="0" borderId="0" xfId="0" applyFont="1" applyFill="1" applyBorder="1" applyAlignment="1">
      <alignment vertical="center"/>
    </xf>
    <xf numFmtId="0" fontId="0" fillId="0" borderId="0" xfId="61">
      <alignment vertical="center"/>
      <protection/>
    </xf>
    <xf numFmtId="0" fontId="6" fillId="0" borderId="0" xfId="0" applyFont="1" applyFill="1" applyBorder="1" applyAlignment="1">
      <alignment vertical="center"/>
    </xf>
    <xf numFmtId="0" fontId="5" fillId="0" borderId="13" xfId="0" applyFont="1" applyBorder="1" applyAlignment="1">
      <alignment vertical="center"/>
    </xf>
    <xf numFmtId="0" fontId="5" fillId="0" borderId="16" xfId="0" applyFont="1" applyFill="1" applyBorder="1" applyAlignment="1">
      <alignment horizontal="left" vertical="center"/>
    </xf>
    <xf numFmtId="0" fontId="5" fillId="0" borderId="16"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5" fillId="0" borderId="0" xfId="0" applyFont="1" applyBorder="1" applyAlignment="1">
      <alignment vertical="center"/>
    </xf>
    <xf numFmtId="0" fontId="5" fillId="0" borderId="16" xfId="0" applyFont="1" applyFill="1" applyBorder="1" applyAlignment="1">
      <alignment vertical="center" wrapText="1"/>
    </xf>
    <xf numFmtId="0" fontId="7" fillId="0" borderId="0" xfId="0" applyFont="1" applyFill="1" applyAlignment="1">
      <alignment vertical="center"/>
    </xf>
    <xf numFmtId="0" fontId="5" fillId="0" borderId="0" xfId="0" applyFont="1" applyFill="1" applyBorder="1" applyAlignment="1">
      <alignment vertical="center"/>
    </xf>
    <xf numFmtId="0" fontId="4" fillId="0" borderId="0" xfId="0" applyFont="1" applyBorder="1" applyAlignment="1">
      <alignment vertical="center"/>
    </xf>
    <xf numFmtId="0" fontId="12" fillId="0" borderId="0" xfId="0" applyFont="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shrinkToFit="1"/>
    </xf>
    <xf numFmtId="0" fontId="4" fillId="0" borderId="0" xfId="0" applyFont="1" applyAlignment="1">
      <alignment vertical="center"/>
    </xf>
    <xf numFmtId="49" fontId="4" fillId="0" borderId="0" xfId="0" applyNumberFormat="1" applyFont="1" applyFill="1" applyBorder="1" applyAlignment="1">
      <alignment vertical="center"/>
    </xf>
    <xf numFmtId="0" fontId="12" fillId="0" borderId="0" xfId="0" applyFont="1" applyFill="1" applyBorder="1" applyAlignment="1">
      <alignment vertical="center"/>
    </xf>
    <xf numFmtId="0" fontId="14" fillId="0" borderId="0" xfId="61" applyFont="1">
      <alignment vertical="center"/>
      <protection/>
    </xf>
    <xf numFmtId="0" fontId="15" fillId="0" borderId="12" xfId="0" applyFont="1" applyFill="1" applyBorder="1" applyAlignment="1">
      <alignment horizontal="left" vertical="center"/>
    </xf>
    <xf numFmtId="0" fontId="15" fillId="0" borderId="19" xfId="0" applyFont="1" applyFill="1" applyBorder="1" applyAlignment="1">
      <alignment horizontal="left" vertical="center"/>
    </xf>
    <xf numFmtId="0" fontId="16" fillId="0" borderId="19" xfId="0" applyFont="1" applyFill="1" applyBorder="1" applyAlignment="1">
      <alignment horizontal="center" vertical="center"/>
    </xf>
    <xf numFmtId="0" fontId="12" fillId="0" borderId="19" xfId="0" applyFont="1" applyBorder="1" applyAlignment="1">
      <alignment vertical="center"/>
    </xf>
    <xf numFmtId="0" fontId="12" fillId="0" borderId="19" xfId="0" applyFont="1" applyFill="1" applyBorder="1" applyAlignment="1">
      <alignment vertical="center"/>
    </xf>
    <xf numFmtId="0" fontId="12" fillId="0" borderId="14" xfId="0" applyFont="1" applyFill="1" applyBorder="1" applyAlignment="1">
      <alignment vertical="center"/>
    </xf>
    <xf numFmtId="0" fontId="17" fillId="0" borderId="12" xfId="0" applyFont="1" applyFill="1" applyBorder="1" applyAlignment="1">
      <alignment vertical="center"/>
    </xf>
    <xf numFmtId="0" fontId="12" fillId="0" borderId="12" xfId="0" applyFont="1" applyBorder="1" applyAlignment="1">
      <alignment vertical="center"/>
    </xf>
    <xf numFmtId="0" fontId="17" fillId="0" borderId="12" xfId="0" applyFont="1" applyFill="1" applyBorder="1" applyAlignment="1">
      <alignment vertical="center"/>
    </xf>
    <xf numFmtId="0" fontId="12" fillId="0" borderId="0" xfId="0" applyFont="1" applyBorder="1" applyAlignment="1">
      <alignment vertical="center"/>
    </xf>
    <xf numFmtId="0" fontId="4" fillId="0" borderId="0" xfId="0" applyFont="1" applyFill="1" applyBorder="1" applyAlignment="1">
      <alignment vertical="center" textRotation="255"/>
    </xf>
    <xf numFmtId="0" fontId="4" fillId="0" borderId="12" xfId="0" applyFont="1" applyFill="1" applyBorder="1" applyAlignment="1">
      <alignment vertical="center"/>
    </xf>
    <xf numFmtId="0" fontId="18" fillId="0" borderId="12" xfId="0" applyFont="1" applyFill="1" applyBorder="1" applyAlignment="1">
      <alignment vertical="center"/>
    </xf>
    <xf numFmtId="0" fontId="4" fillId="0" borderId="12" xfId="0" applyFont="1" applyBorder="1" applyAlignment="1">
      <alignment vertical="center"/>
    </xf>
    <xf numFmtId="0" fontId="18" fillId="0" borderId="12" xfId="0" applyFont="1" applyFill="1" applyBorder="1" applyAlignment="1">
      <alignment vertical="center" shrinkToFit="1"/>
    </xf>
    <xf numFmtId="0" fontId="18" fillId="0" borderId="21" xfId="0" applyFont="1" applyFill="1" applyBorder="1" applyAlignment="1">
      <alignment vertical="center"/>
    </xf>
    <xf numFmtId="0" fontId="4"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7" fillId="0" borderId="0" xfId="0" applyFont="1" applyBorder="1" applyAlignment="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7" fillId="0" borderId="0" xfId="0" applyFont="1" applyFill="1" applyBorder="1" applyAlignment="1">
      <alignment vertical="center" shrinkToFit="1"/>
    </xf>
    <xf numFmtId="0" fontId="18" fillId="0" borderId="0" xfId="0" applyFont="1" applyFill="1" applyBorder="1" applyAlignment="1">
      <alignment horizontal="center" vertical="center"/>
    </xf>
    <xf numFmtId="0" fontId="17" fillId="0" borderId="0" xfId="0" applyFont="1" applyFill="1" applyBorder="1" applyAlignment="1">
      <alignment vertical="center"/>
    </xf>
    <xf numFmtId="0" fontId="18" fillId="0" borderId="0" xfId="0" applyFont="1" applyBorder="1" applyAlignment="1">
      <alignment vertical="center"/>
    </xf>
    <xf numFmtId="0" fontId="18" fillId="0" borderId="0" xfId="0" applyFont="1" applyFill="1" applyBorder="1" applyAlignment="1">
      <alignment vertical="center" shrinkToFit="1"/>
    </xf>
    <xf numFmtId="0" fontId="18" fillId="0" borderId="0" xfId="0" applyNumberFormat="1" applyFont="1" applyFill="1" applyBorder="1" applyAlignment="1">
      <alignment vertical="center"/>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vertical="center"/>
    </xf>
    <xf numFmtId="0" fontId="18" fillId="0" borderId="13" xfId="0" applyFont="1" applyFill="1" applyBorder="1" applyAlignment="1">
      <alignment vertical="center"/>
    </xf>
    <xf numFmtId="0" fontId="18" fillId="0" borderId="13" xfId="0" applyFont="1" applyFill="1" applyBorder="1" applyAlignment="1">
      <alignment vertical="center" textRotation="255"/>
    </xf>
    <xf numFmtId="0" fontId="18" fillId="0" borderId="13" xfId="0" applyFont="1" applyBorder="1" applyAlignment="1">
      <alignment vertical="center"/>
    </xf>
    <xf numFmtId="0" fontId="18" fillId="0" borderId="13" xfId="0" applyFont="1" applyFill="1" applyBorder="1" applyAlignment="1">
      <alignment vertical="center" shrinkToFit="1"/>
    </xf>
    <xf numFmtId="0" fontId="20" fillId="0" borderId="0" xfId="0" applyFont="1" applyFill="1" applyBorder="1" applyAlignment="1">
      <alignment vertical="center"/>
    </xf>
    <xf numFmtId="0" fontId="21" fillId="0" borderId="0" xfId="0" applyFont="1" applyAlignment="1">
      <alignment vertical="center"/>
    </xf>
    <xf numFmtId="0" fontId="61" fillId="0" borderId="0" xfId="0" applyFont="1" applyAlignment="1">
      <alignment horizontal="left" vertical="center"/>
    </xf>
    <xf numFmtId="0" fontId="61" fillId="0" borderId="0" xfId="0" applyFont="1" applyAlignment="1">
      <alignment horizontal="center" vertical="center"/>
    </xf>
    <xf numFmtId="0" fontId="61" fillId="0" borderId="0" xfId="0" applyFont="1" applyAlignment="1">
      <alignment vertical="center"/>
    </xf>
    <xf numFmtId="0" fontId="61" fillId="0" borderId="0" xfId="0" applyFont="1" applyAlignment="1">
      <alignment vertical="center" shrinkToFit="1"/>
    </xf>
    <xf numFmtId="0" fontId="21" fillId="0" borderId="0" xfId="61" applyFont="1">
      <alignment vertical="center"/>
      <protection/>
    </xf>
    <xf numFmtId="0" fontId="21" fillId="0" borderId="0" xfId="0" applyFont="1" applyAlignment="1">
      <alignment vertical="center" textRotation="255"/>
    </xf>
    <xf numFmtId="0" fontId="61" fillId="0" borderId="0" xfId="0" applyFont="1" applyAlignment="1">
      <alignment vertical="center" wrapText="1"/>
    </xf>
    <xf numFmtId="0" fontId="4" fillId="0" borderId="21" xfId="0" applyFont="1" applyFill="1" applyBorder="1" applyAlignment="1">
      <alignment vertical="center"/>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5" fillId="0" borderId="14" xfId="0" applyFont="1" applyBorder="1" applyAlignment="1">
      <alignment horizontal="center" vertical="top" wrapText="1"/>
    </xf>
    <xf numFmtId="0" fontId="5" fillId="0" borderId="11" xfId="0" applyFont="1" applyBorder="1" applyAlignment="1">
      <alignment horizontal="center" vertical="top" wrapText="1"/>
    </xf>
    <xf numFmtId="0" fontId="5" fillId="0" borderId="0" xfId="0" applyFont="1" applyBorder="1" applyAlignment="1">
      <alignment horizontal="center" vertical="top" wrapText="1"/>
    </xf>
    <xf numFmtId="0" fontId="5" fillId="0" borderId="12" xfId="0" applyFont="1" applyBorder="1" applyAlignment="1">
      <alignment horizontal="center" vertical="top" wrapText="1"/>
    </xf>
    <xf numFmtId="0" fontId="5" fillId="0" borderId="20" xfId="0" applyFont="1" applyBorder="1" applyAlignment="1">
      <alignment horizontal="center" vertical="top" wrapText="1"/>
    </xf>
    <xf numFmtId="0" fontId="5" fillId="0" borderId="13" xfId="0" applyFont="1" applyBorder="1" applyAlignment="1">
      <alignment horizontal="center" vertical="top" wrapText="1"/>
    </xf>
    <xf numFmtId="0" fontId="5" fillId="0" borderId="21" xfId="0" applyFont="1" applyBorder="1" applyAlignment="1">
      <alignment horizontal="center" vertical="top" wrapText="1"/>
    </xf>
    <xf numFmtId="0" fontId="7" fillId="0" borderId="19" xfId="0" applyFont="1" applyBorder="1" applyAlignment="1">
      <alignment vertical="center" wrapText="1"/>
    </xf>
    <xf numFmtId="0" fontId="7" fillId="0" borderId="14" xfId="0" applyFont="1" applyBorder="1" applyAlignment="1">
      <alignment vertical="center" wrapText="1"/>
    </xf>
    <xf numFmtId="0" fontId="7" fillId="0" borderId="0" xfId="0" applyFont="1" applyFill="1" applyBorder="1" applyAlignment="1">
      <alignment vertical="center"/>
    </xf>
    <xf numFmtId="0" fontId="62" fillId="0" borderId="0" xfId="0" applyFont="1" applyFill="1" applyBorder="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4"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0" borderId="20" xfId="0" applyFont="1" applyBorder="1" applyAlignment="1">
      <alignment horizontal="left" vertical="center" wrapText="1"/>
    </xf>
    <xf numFmtId="0" fontId="7" fillId="0" borderId="13" xfId="0" applyFont="1" applyBorder="1" applyAlignment="1">
      <alignment horizontal="left" vertical="center" wrapText="1"/>
    </xf>
    <xf numFmtId="0" fontId="7" fillId="0" borderId="21" xfId="0" applyFont="1" applyBorder="1" applyAlignment="1">
      <alignment horizontal="lef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8" xfId="0" applyFont="1" applyBorder="1" applyAlignment="1">
      <alignment horizontal="center" vertical="center" wrapText="1" readingOrder="1"/>
    </xf>
    <xf numFmtId="0" fontId="7" fillId="0" borderId="19" xfId="0" applyFont="1" applyBorder="1" applyAlignment="1">
      <alignment horizontal="center" vertical="center" wrapText="1" readingOrder="1"/>
    </xf>
    <xf numFmtId="0" fontId="7" fillId="0" borderId="11" xfId="0" applyFont="1" applyBorder="1" applyAlignment="1">
      <alignment horizontal="center" vertical="center" wrapText="1" readingOrder="1"/>
    </xf>
    <xf numFmtId="0" fontId="7" fillId="0" borderId="0" xfId="0" applyFont="1" applyBorder="1" applyAlignment="1">
      <alignment horizontal="center" vertical="center" wrapText="1" readingOrder="1"/>
    </xf>
    <xf numFmtId="0" fontId="7" fillId="0" borderId="20"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66" fillId="0" borderId="0" xfId="0" applyFont="1" applyAlignment="1">
      <alignment horizontal="left" vertical="center" shrinkToFit="1"/>
    </xf>
    <xf numFmtId="0" fontId="4"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4" fillId="0" borderId="16"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15" xfId="0" applyNumberFormat="1" applyFont="1" applyFill="1" applyBorder="1" applyAlignment="1">
      <alignment horizontal="left" vertical="top" wrapText="1"/>
    </xf>
    <xf numFmtId="0" fontId="7" fillId="0" borderId="16" xfId="0" applyNumberFormat="1" applyFont="1" applyFill="1" applyBorder="1" applyAlignment="1">
      <alignment horizontal="left" vertical="top" wrapText="1"/>
    </xf>
    <xf numFmtId="0" fontId="7" fillId="0" borderId="17" xfId="0" applyNumberFormat="1" applyFont="1" applyFill="1" applyBorder="1" applyAlignment="1">
      <alignment horizontal="left" vertical="top" wrapTex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7" fillId="0" borderId="15" xfId="0" applyNumberFormat="1" applyFont="1" applyFill="1" applyBorder="1" applyAlignment="1">
      <alignment horizontal="center" vertical="top"/>
    </xf>
    <xf numFmtId="0" fontId="7" fillId="0" borderId="16" xfId="0" applyNumberFormat="1" applyFont="1" applyFill="1" applyBorder="1" applyAlignment="1">
      <alignment horizontal="center" vertical="top"/>
    </xf>
    <xf numFmtId="0" fontId="7" fillId="0" borderId="17" xfId="0" applyNumberFormat="1" applyFont="1" applyFill="1" applyBorder="1" applyAlignment="1">
      <alignment horizontal="center" vertical="top"/>
    </xf>
    <xf numFmtId="0" fontId="5" fillId="0" borderId="15"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11" fillId="0" borderId="0" xfId="0" applyFont="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32" borderId="10" xfId="0" applyFont="1" applyFill="1" applyBorder="1" applyAlignment="1">
      <alignment horizontal="center" vertical="center"/>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0" borderId="17" xfId="0" applyFont="1" applyBorder="1" applyAlignment="1">
      <alignment vertical="center" shrinkToFi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6"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left" vertical="center"/>
    </xf>
    <xf numFmtId="0" fontId="5" fillId="0" borderId="10" xfId="0" applyFont="1" applyBorder="1" applyAlignment="1">
      <alignment horizontal="center" vertical="center" textRotation="255"/>
    </xf>
    <xf numFmtId="0" fontId="5" fillId="0" borderId="10" xfId="0" applyFont="1" applyFill="1" applyBorder="1" applyAlignment="1">
      <alignment horizontal="left" vertical="center" shrinkToFit="1"/>
    </xf>
    <xf numFmtId="0" fontId="5" fillId="32" borderId="27" xfId="0" applyFont="1" applyFill="1" applyBorder="1" applyAlignment="1">
      <alignment horizontal="center" vertical="center"/>
    </xf>
    <xf numFmtId="0" fontId="5" fillId="32" borderId="26"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0" xfId="0" applyFont="1" applyBorder="1" applyAlignment="1">
      <alignment horizontal="left" vertical="center"/>
    </xf>
    <xf numFmtId="0" fontId="5" fillId="32" borderId="15" xfId="0" applyFont="1" applyFill="1" applyBorder="1" applyAlignment="1">
      <alignment horizontal="left" vertical="center" indent="1"/>
    </xf>
    <xf numFmtId="0" fontId="5" fillId="32" borderId="16" xfId="0" applyFont="1" applyFill="1" applyBorder="1" applyAlignment="1">
      <alignment horizontal="left" vertical="center" indent="1"/>
    </xf>
    <xf numFmtId="0" fontId="5" fillId="32" borderId="17" xfId="0" applyFont="1" applyFill="1" applyBorder="1" applyAlignment="1">
      <alignment horizontal="left" vertical="center" inden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0" xfId="0" applyFont="1" applyBorder="1" applyAlignment="1">
      <alignment horizontal="center" vertical="center"/>
    </xf>
    <xf numFmtId="0" fontId="5" fillId="0" borderId="20" xfId="0" applyFont="1" applyFill="1" applyBorder="1" applyAlignment="1">
      <alignment vertical="center" shrinkToFit="1"/>
    </xf>
    <xf numFmtId="0" fontId="5" fillId="0" borderId="13" xfId="0" applyFont="1" applyFill="1" applyBorder="1" applyAlignment="1">
      <alignment vertical="center" shrinkToFit="1"/>
    </xf>
    <xf numFmtId="0" fontId="5" fillId="0" borderId="21" xfId="0" applyFont="1" applyFill="1" applyBorder="1" applyAlignment="1">
      <alignment vertical="center" shrinkToFit="1"/>
    </xf>
    <xf numFmtId="0" fontId="5" fillId="0" borderId="2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Fill="1" applyBorder="1" applyAlignment="1">
      <alignment horizontal="left" vertical="center" indent="4"/>
    </xf>
    <xf numFmtId="0" fontId="5" fillId="0" borderId="16" xfId="0" applyFont="1" applyFill="1" applyBorder="1" applyAlignment="1">
      <alignment horizontal="left" vertical="center" indent="4"/>
    </xf>
    <xf numFmtId="0" fontId="5" fillId="0" borderId="17" xfId="0" applyFont="1" applyFill="1" applyBorder="1" applyAlignment="1">
      <alignment horizontal="left" vertical="center" indent="4"/>
    </xf>
    <xf numFmtId="0" fontId="5" fillId="0" borderId="11" xfId="0" applyFont="1" applyFill="1" applyBorder="1" applyAlignment="1">
      <alignment horizontal="left" vertical="center" indent="4"/>
    </xf>
    <xf numFmtId="0" fontId="5" fillId="0" borderId="0" xfId="0" applyFont="1" applyFill="1" applyBorder="1" applyAlignment="1">
      <alignment horizontal="left" vertical="center" indent="4"/>
    </xf>
    <xf numFmtId="0" fontId="5" fillId="0" borderId="12" xfId="0" applyFont="1" applyFill="1" applyBorder="1" applyAlignment="1">
      <alignment horizontal="left" vertical="center" indent="4"/>
    </xf>
    <xf numFmtId="0" fontId="5" fillId="0" borderId="15" xfId="0" applyFont="1" applyFill="1" applyBorder="1" applyAlignment="1">
      <alignment vertical="center" shrinkToFit="1"/>
    </xf>
    <xf numFmtId="0" fontId="5" fillId="0" borderId="16" xfId="0" applyFont="1" applyFill="1" applyBorder="1" applyAlignment="1">
      <alignment vertical="center" shrinkToFit="1"/>
    </xf>
    <xf numFmtId="0" fontId="5" fillId="0" borderId="17" xfId="0" applyFont="1" applyFill="1" applyBorder="1" applyAlignment="1">
      <alignment vertical="center" shrinkToFit="1"/>
    </xf>
    <xf numFmtId="0" fontId="5" fillId="0" borderId="15" xfId="0" applyFont="1" applyBorder="1" applyAlignment="1">
      <alignment horizontal="left" vertical="center" indent="4"/>
    </xf>
    <xf numFmtId="0" fontId="5" fillId="0" borderId="16" xfId="0" applyFont="1" applyBorder="1" applyAlignment="1">
      <alignment horizontal="left" vertical="center" indent="4"/>
    </xf>
    <xf numFmtId="0" fontId="5" fillId="0" borderId="17" xfId="0" applyFont="1" applyBorder="1" applyAlignment="1">
      <alignment horizontal="left" vertical="center" indent="4"/>
    </xf>
    <xf numFmtId="0" fontId="5" fillId="0" borderId="10" xfId="0" applyFont="1" applyFill="1" applyBorder="1" applyAlignment="1">
      <alignment horizontal="left" vertical="center" indent="4"/>
    </xf>
    <xf numFmtId="0" fontId="5" fillId="0" borderId="18" xfId="0" applyFont="1" applyFill="1" applyBorder="1" applyAlignment="1">
      <alignment vertical="distributed" textRotation="255"/>
    </xf>
    <xf numFmtId="0" fontId="5" fillId="0" borderId="19" xfId="0" applyFont="1" applyFill="1" applyBorder="1" applyAlignment="1">
      <alignment vertical="distributed" textRotation="255"/>
    </xf>
    <xf numFmtId="0" fontId="5" fillId="0" borderId="14" xfId="0" applyFont="1" applyFill="1" applyBorder="1" applyAlignment="1">
      <alignment vertical="distributed" textRotation="255"/>
    </xf>
    <xf numFmtId="0" fontId="5" fillId="0" borderId="11" xfId="0" applyFont="1" applyFill="1" applyBorder="1" applyAlignment="1">
      <alignment vertical="distributed" textRotation="255"/>
    </xf>
    <xf numFmtId="0" fontId="5" fillId="0" borderId="0" xfId="0" applyFont="1" applyFill="1" applyBorder="1" applyAlignment="1">
      <alignment vertical="distributed" textRotation="255"/>
    </xf>
    <xf numFmtId="0" fontId="5" fillId="0" borderId="12" xfId="0" applyFont="1" applyFill="1" applyBorder="1" applyAlignment="1">
      <alignment vertical="distributed" textRotation="255"/>
    </xf>
    <xf numFmtId="0" fontId="5" fillId="0" borderId="20"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4" fillId="0" borderId="10" xfId="0" applyFont="1" applyBorder="1" applyAlignment="1">
      <alignment horizontal="center" vertical="center"/>
    </xf>
    <xf numFmtId="0" fontId="5" fillId="0" borderId="34" xfId="0" applyFont="1" applyFill="1" applyBorder="1" applyAlignment="1">
      <alignment horizontal="center" vertical="center"/>
    </xf>
    <xf numFmtId="0" fontId="12" fillId="0" borderId="0" xfId="0" applyFont="1" applyFill="1" applyBorder="1" applyAlignment="1">
      <alignment horizontal="left" vertical="center" shrinkToFit="1"/>
    </xf>
    <xf numFmtId="0" fontId="5" fillId="32" borderId="27" xfId="0" applyFont="1" applyFill="1" applyBorder="1" applyAlignment="1">
      <alignment horizontal="center" vertical="center"/>
    </xf>
    <xf numFmtId="0" fontId="5" fillId="32" borderId="35" xfId="0" applyFont="1" applyFill="1" applyBorder="1" applyAlignment="1">
      <alignment horizontal="center" vertical="center"/>
    </xf>
    <xf numFmtId="0" fontId="5" fillId="0" borderId="27" xfId="0" applyFont="1" applyBorder="1" applyAlignment="1">
      <alignment horizontal="center" vertical="center"/>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30" xfId="0" applyFont="1" applyFill="1" applyBorder="1" applyAlignment="1">
      <alignment horizontal="center" vertical="center"/>
    </xf>
    <xf numFmtId="0" fontId="5" fillId="32" borderId="15" xfId="0" applyFont="1" applyFill="1" applyBorder="1" applyAlignment="1">
      <alignment horizontal="center" vertical="center"/>
    </xf>
    <xf numFmtId="0" fontId="5" fillId="32" borderId="16" xfId="0" applyFont="1" applyFill="1" applyBorder="1" applyAlignment="1">
      <alignment horizontal="center" vertical="center"/>
    </xf>
    <xf numFmtId="0" fontId="5" fillId="32" borderId="17" xfId="0" applyFont="1" applyFill="1" applyBorder="1" applyAlignment="1">
      <alignment horizontal="center" vertical="center"/>
    </xf>
    <xf numFmtId="0" fontId="5" fillId="0" borderId="10" xfId="0" applyFont="1" applyBorder="1" applyAlignment="1">
      <alignment horizontal="right" vertical="center"/>
    </xf>
    <xf numFmtId="0" fontId="5" fillId="0" borderId="10" xfId="0" applyFont="1" applyBorder="1" applyAlignment="1">
      <alignment horizontal="right" vertical="center"/>
    </xf>
    <xf numFmtId="0" fontId="20" fillId="0" borderId="0" xfId="0" applyFont="1" applyFill="1" applyBorder="1" applyAlignment="1">
      <alignment horizontal="left" vertical="center" wrapText="1"/>
    </xf>
    <xf numFmtId="0" fontId="5" fillId="0" borderId="2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1" xfId="0" applyFont="1" applyBorder="1" applyAlignment="1">
      <alignment horizontal="center" vertical="center" textRotation="255"/>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Y97"/>
  <sheetViews>
    <sheetView showGridLines="0" tabSelected="1" zoomScaleSheetLayoutView="100" workbookViewId="0" topLeftCell="A11">
      <selection activeCell="L26" sqref="L26:AP26"/>
    </sheetView>
  </sheetViews>
  <sheetFormatPr defaultColWidth="2.8515625" defaultRowHeight="15"/>
  <cols>
    <col min="1" max="1" width="0.71875" style="1" customWidth="1"/>
    <col min="2" max="2" width="1.1484375" style="1" customWidth="1"/>
    <col min="3" max="3" width="2.140625" style="1" customWidth="1"/>
    <col min="4" max="5" width="1.7109375" style="1" customWidth="1"/>
    <col min="6" max="6" width="6.00390625" style="1" customWidth="1"/>
    <col min="7" max="7" width="0.85546875" style="1" customWidth="1"/>
    <col min="8" max="8" width="1.28515625" style="1" customWidth="1"/>
    <col min="9" max="11" width="2.28125" style="1" customWidth="1"/>
    <col min="12" max="15" width="2.140625" style="1" customWidth="1"/>
    <col min="16" max="16" width="2.28125" style="1" customWidth="1"/>
    <col min="17" max="17" width="2.8515625" style="1" customWidth="1"/>
    <col min="18" max="18" width="1.28515625" style="1" customWidth="1"/>
    <col min="19" max="19" width="1.421875" style="1" customWidth="1"/>
    <col min="20" max="20" width="2.421875" style="1" customWidth="1"/>
    <col min="21" max="21" width="1.1484375" style="1" customWidth="1"/>
    <col min="22" max="22" width="1.7109375" style="1" customWidth="1"/>
    <col min="23" max="23" width="0.85546875" style="1" customWidth="1"/>
    <col min="24" max="24" width="1.7109375" style="1" customWidth="1"/>
    <col min="25" max="28" width="1.28515625" style="1" customWidth="1"/>
    <col min="29" max="29" width="1.421875" style="1" customWidth="1"/>
    <col min="30" max="31" width="0.85546875" style="1" customWidth="1"/>
    <col min="32" max="32" width="1.421875" style="1" customWidth="1"/>
    <col min="33" max="34" width="0.9921875" style="1" customWidth="1"/>
    <col min="35" max="35" width="1.421875" style="1" customWidth="1"/>
    <col min="36" max="37" width="0.71875" style="1" customWidth="1"/>
    <col min="38" max="38" width="1.421875" style="1" customWidth="1"/>
    <col min="39" max="40" width="0.71875" style="1" customWidth="1"/>
    <col min="41" max="47" width="1.28515625" style="1" customWidth="1"/>
    <col min="48" max="48" width="0.71875" style="1" customWidth="1"/>
    <col min="49" max="49" width="3.28125" style="1" customWidth="1"/>
    <col min="50" max="50" width="0.85546875" style="1" customWidth="1"/>
    <col min="51" max="51" width="0.71875" style="1" customWidth="1"/>
    <col min="52" max="52" width="1.1484375" style="1" customWidth="1"/>
    <col min="53" max="53" width="0.85546875" style="1" customWidth="1"/>
    <col min="54" max="54" width="0.42578125" style="1" customWidth="1"/>
    <col min="55" max="55" width="0.9921875" style="1" customWidth="1"/>
    <col min="56" max="56" width="0.71875" style="1" customWidth="1"/>
    <col min="57" max="57" width="1.28515625" style="1" customWidth="1"/>
    <col min="58" max="59" width="0.42578125" style="1" customWidth="1"/>
    <col min="60" max="60" width="2.140625" style="1" customWidth="1"/>
    <col min="61" max="61" width="2.421875" style="1" customWidth="1"/>
    <col min="62" max="62" width="0.42578125" style="1" customWidth="1"/>
    <col min="63" max="63" width="1.7109375" style="1" customWidth="1"/>
    <col min="64" max="64" width="1.28515625" style="1" customWidth="1"/>
    <col min="65" max="65" width="0.71875" style="1" customWidth="1"/>
    <col min="66" max="67" width="1.1484375" style="1" customWidth="1"/>
    <col min="68" max="68" width="16.421875" style="1" hidden="1" customWidth="1"/>
    <col min="69" max="69" width="12.28125" style="1" hidden="1" customWidth="1"/>
    <col min="70" max="70" width="5.00390625" style="1" hidden="1" customWidth="1"/>
    <col min="71" max="71" width="6.7109375" style="1" hidden="1" customWidth="1"/>
    <col min="72" max="74" width="2.8515625" style="1" hidden="1" customWidth="1"/>
    <col min="75" max="75" width="0" style="1" hidden="1" customWidth="1"/>
    <col min="76" max="16384" width="2.8515625" style="1" customWidth="1"/>
  </cols>
  <sheetData>
    <row r="1" spans="4:68" s="2" customFormat="1" ht="13.5" customHeight="1">
      <c r="D1" s="1" t="s">
        <v>137</v>
      </c>
      <c r="BP1" s="9"/>
    </row>
    <row r="2" spans="4:69" s="2" customFormat="1" ht="18.75" customHeight="1">
      <c r="D2" s="187" t="s">
        <v>0</v>
      </c>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P2" s="9" t="s">
        <v>71</v>
      </c>
      <c r="BQ2" s="9" t="s">
        <v>72</v>
      </c>
    </row>
    <row r="3" spans="4:64" s="2" customFormat="1" ht="5.25" customHeight="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71" s="2" customFormat="1" ht="24" customHeight="1">
      <c r="A4" s="188" t="s">
        <v>1</v>
      </c>
      <c r="B4" s="188"/>
      <c r="C4" s="188"/>
      <c r="D4" s="188"/>
      <c r="E4" s="188"/>
      <c r="F4" s="188"/>
      <c r="G4" s="189"/>
      <c r="H4" s="190"/>
      <c r="I4" s="190"/>
      <c r="J4" s="190"/>
      <c r="K4" s="190"/>
      <c r="L4" s="190"/>
      <c r="M4" s="190"/>
      <c r="N4" s="190"/>
      <c r="O4" s="190"/>
      <c r="P4" s="190"/>
      <c r="Q4" s="190"/>
      <c r="R4" s="190"/>
      <c r="S4" s="190"/>
      <c r="T4" s="190"/>
      <c r="U4" s="190"/>
      <c r="V4" s="190"/>
      <c r="W4" s="190"/>
      <c r="X4" s="190"/>
      <c r="Y4" s="190"/>
      <c r="Z4" s="190"/>
      <c r="AA4" s="190"/>
      <c r="AB4" s="191"/>
      <c r="AC4" s="192" t="s">
        <v>2</v>
      </c>
      <c r="AD4" s="192"/>
      <c r="AE4" s="192"/>
      <c r="AF4" s="192"/>
      <c r="AG4" s="192"/>
      <c r="AH4" s="192"/>
      <c r="AI4" s="192"/>
      <c r="AJ4" s="192"/>
      <c r="AK4" s="192"/>
      <c r="AL4" s="192"/>
      <c r="AM4" s="192"/>
      <c r="AN4" s="192"/>
      <c r="AO4" s="192"/>
      <c r="AP4" s="192"/>
      <c r="AQ4" s="192"/>
      <c r="AR4" s="192"/>
      <c r="AS4" s="192"/>
      <c r="AT4" s="192"/>
      <c r="AU4" s="192"/>
      <c r="AV4" s="192"/>
      <c r="AW4" s="42"/>
      <c r="AX4" s="188"/>
      <c r="AY4" s="188"/>
      <c r="AZ4" s="188"/>
      <c r="BA4" s="188"/>
      <c r="BB4" s="188"/>
      <c r="BC4" s="188"/>
      <c r="BD4" s="188"/>
      <c r="BE4" s="188"/>
      <c r="BF4" s="188"/>
      <c r="BG4" s="188"/>
      <c r="BH4" s="188"/>
      <c r="BI4" s="188"/>
      <c r="BJ4" s="188"/>
      <c r="BK4" s="188"/>
      <c r="BL4" s="188"/>
      <c r="BM4" s="188"/>
      <c r="BN4" s="188"/>
      <c r="BO4" s="188"/>
      <c r="BP4" s="9" t="s">
        <v>76</v>
      </c>
      <c r="BQ4" s="1" t="s">
        <v>75</v>
      </c>
      <c r="BR4" s="8" t="s">
        <v>35</v>
      </c>
      <c r="BS4" s="8">
        <v>1</v>
      </c>
    </row>
    <row r="5" spans="1:71" s="2" customFormat="1" ht="15.75" customHeight="1">
      <c r="A5" s="318" t="s">
        <v>62</v>
      </c>
      <c r="B5" s="319"/>
      <c r="C5" s="320"/>
      <c r="D5" s="188" t="s">
        <v>3</v>
      </c>
      <c r="E5" s="188"/>
      <c r="F5" s="188"/>
      <c r="G5" s="193"/>
      <c r="H5" s="194"/>
      <c r="I5" s="194"/>
      <c r="J5" s="194"/>
      <c r="K5" s="194"/>
      <c r="L5" s="194"/>
      <c r="M5" s="194"/>
      <c r="N5" s="194"/>
      <c r="O5" s="194"/>
      <c r="P5" s="194"/>
      <c r="Q5" s="194"/>
      <c r="R5" s="194"/>
      <c r="S5" s="194"/>
      <c r="T5" s="194"/>
      <c r="U5" s="194"/>
      <c r="V5" s="194"/>
      <c r="W5" s="194"/>
      <c r="X5" s="194"/>
      <c r="Y5" s="194"/>
      <c r="Z5" s="194"/>
      <c r="AA5" s="194"/>
      <c r="AB5" s="195"/>
      <c r="AC5" s="199"/>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1"/>
      <c r="BB5" s="188" t="s">
        <v>4</v>
      </c>
      <c r="BC5" s="188"/>
      <c r="BD5" s="188"/>
      <c r="BE5" s="188"/>
      <c r="BF5" s="188"/>
      <c r="BG5" s="188"/>
      <c r="BH5" s="188"/>
      <c r="BI5" s="196" t="s">
        <v>87</v>
      </c>
      <c r="BJ5" s="197"/>
      <c r="BK5" s="197"/>
      <c r="BL5" s="197"/>
      <c r="BM5" s="197"/>
      <c r="BN5" s="197"/>
      <c r="BO5" s="198"/>
      <c r="BP5" s="39" t="s">
        <v>74</v>
      </c>
      <c r="BQ5" s="25"/>
      <c r="BR5" s="4" t="s">
        <v>36</v>
      </c>
      <c r="BS5" s="4">
        <v>2</v>
      </c>
    </row>
    <row r="6" spans="1:71" ht="24.75" customHeight="1">
      <c r="A6" s="321"/>
      <c r="B6" s="322"/>
      <c r="C6" s="323"/>
      <c r="D6" s="218" t="s">
        <v>25</v>
      </c>
      <c r="E6" s="197"/>
      <c r="F6" s="198"/>
      <c r="G6" s="218"/>
      <c r="H6" s="197"/>
      <c r="I6" s="197"/>
      <c r="J6" s="197"/>
      <c r="K6" s="197"/>
      <c r="L6" s="197"/>
      <c r="M6" s="197"/>
      <c r="N6" s="197"/>
      <c r="O6" s="197"/>
      <c r="P6" s="197"/>
      <c r="Q6" s="197"/>
      <c r="R6" s="197"/>
      <c r="S6" s="197"/>
      <c r="T6" s="197"/>
      <c r="U6" s="197"/>
      <c r="V6" s="197"/>
      <c r="W6" s="197"/>
      <c r="X6" s="197"/>
      <c r="Y6" s="197"/>
      <c r="Z6" s="197"/>
      <c r="AA6" s="197"/>
      <c r="AB6" s="198"/>
      <c r="AC6" s="202" t="s">
        <v>21</v>
      </c>
      <c r="AD6" s="203"/>
      <c r="AE6" s="203"/>
      <c r="AF6" s="203"/>
      <c r="AG6" s="203"/>
      <c r="AH6" s="203"/>
      <c r="AI6" s="204"/>
      <c r="AJ6" s="208" t="s">
        <v>140</v>
      </c>
      <c r="AK6" s="209"/>
      <c r="AL6" s="209"/>
      <c r="AM6" s="209"/>
      <c r="AN6" s="209"/>
      <c r="AO6" s="209"/>
      <c r="AP6" s="209"/>
      <c r="AQ6" s="209"/>
      <c r="AR6" s="209"/>
      <c r="AS6" s="209"/>
      <c r="AT6" s="209"/>
      <c r="AU6" s="209"/>
      <c r="AV6" s="209"/>
      <c r="AW6" s="209"/>
      <c r="AX6" s="209"/>
      <c r="AY6" s="209"/>
      <c r="AZ6" s="209"/>
      <c r="BA6" s="209"/>
      <c r="BB6" s="209"/>
      <c r="BC6" s="209"/>
      <c r="BD6" s="209"/>
      <c r="BE6" s="188" t="s">
        <v>32</v>
      </c>
      <c r="BF6" s="188"/>
      <c r="BG6" s="188"/>
      <c r="BH6" s="188"/>
      <c r="BI6" s="210" t="s">
        <v>33</v>
      </c>
      <c r="BJ6" s="210"/>
      <c r="BK6" s="210"/>
      <c r="BL6" s="211" t="s">
        <v>34</v>
      </c>
      <c r="BM6" s="212"/>
      <c r="BN6" s="212"/>
      <c r="BO6" s="213"/>
      <c r="BP6" s="25" t="str">
        <f>IF(BP5&lt;&gt;"",TEXT(BP5,"gggee年ｍｍ月ｄｄ日"),"")</f>
        <v>昭和09年12月02日</v>
      </c>
      <c r="BQ6" s="25"/>
      <c r="BR6" s="4" t="s">
        <v>37</v>
      </c>
      <c r="BS6" s="4">
        <v>3</v>
      </c>
    </row>
    <row r="7" spans="1:71" ht="15.75" customHeight="1">
      <c r="A7" s="321"/>
      <c r="B7" s="322"/>
      <c r="C7" s="323"/>
      <c r="D7" s="306" t="s">
        <v>103</v>
      </c>
      <c r="E7" s="307"/>
      <c r="F7" s="308"/>
      <c r="G7" s="309" t="s">
        <v>119</v>
      </c>
      <c r="H7" s="310"/>
      <c r="I7" s="310"/>
      <c r="J7" s="310"/>
      <c r="K7" s="310"/>
      <c r="L7" s="310"/>
      <c r="M7" s="310"/>
      <c r="N7" s="310"/>
      <c r="O7" s="310"/>
      <c r="P7" s="310"/>
      <c r="Q7" s="310"/>
      <c r="R7" s="310"/>
      <c r="S7" s="310"/>
      <c r="T7" s="310"/>
      <c r="U7" s="310"/>
      <c r="V7" s="310"/>
      <c r="W7" s="310"/>
      <c r="X7" s="310"/>
      <c r="Y7" s="310"/>
      <c r="Z7" s="310"/>
      <c r="AA7" s="310"/>
      <c r="AB7" s="311"/>
      <c r="AC7" s="205"/>
      <c r="AD7" s="206"/>
      <c r="AE7" s="206"/>
      <c r="AF7" s="206"/>
      <c r="AG7" s="206"/>
      <c r="AH7" s="206"/>
      <c r="AI7" s="207"/>
      <c r="AJ7" s="214" t="s">
        <v>141</v>
      </c>
      <c r="AK7" s="212"/>
      <c r="AL7" s="212"/>
      <c r="AM7" s="212"/>
      <c r="AN7" s="212"/>
      <c r="AO7" s="212"/>
      <c r="AP7" s="212"/>
      <c r="AQ7" s="212"/>
      <c r="AR7" s="212"/>
      <c r="AS7" s="212"/>
      <c r="AT7" s="212"/>
      <c r="AU7" s="212"/>
      <c r="AV7" s="212"/>
      <c r="AW7" s="212"/>
      <c r="AX7" s="212"/>
      <c r="AY7" s="212"/>
      <c r="AZ7" s="212"/>
      <c r="BA7" s="212"/>
      <c r="BB7" s="212"/>
      <c r="BC7" s="212"/>
      <c r="BD7" s="213"/>
      <c r="BE7" s="215"/>
      <c r="BF7" s="215"/>
      <c r="BG7" s="182"/>
      <c r="BH7" s="41"/>
      <c r="BI7" s="40"/>
      <c r="BJ7" s="216"/>
      <c r="BK7" s="215"/>
      <c r="BL7" s="215"/>
      <c r="BM7" s="182"/>
      <c r="BN7" s="217"/>
      <c r="BO7" s="184"/>
      <c r="BP7" s="9"/>
      <c r="BR7" s="4" t="s">
        <v>31</v>
      </c>
      <c r="BS7" s="4">
        <v>4</v>
      </c>
    </row>
    <row r="8" spans="1:68" ht="16.5" customHeight="1">
      <c r="A8" s="321"/>
      <c r="B8" s="322"/>
      <c r="C8" s="323"/>
      <c r="D8" s="188" t="s">
        <v>9</v>
      </c>
      <c r="E8" s="188"/>
      <c r="F8" s="188"/>
      <c r="G8" s="188" t="s">
        <v>10</v>
      </c>
      <c r="H8" s="188"/>
      <c r="I8" s="218"/>
      <c r="J8" s="219"/>
      <c r="K8" s="219"/>
      <c r="L8" s="219"/>
      <c r="M8" s="219"/>
      <c r="N8" s="219"/>
      <c r="O8" s="219"/>
      <c r="P8" s="219"/>
      <c r="Q8" s="220"/>
      <c r="R8" s="221"/>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3"/>
      <c r="BP8" s="9"/>
    </row>
    <row r="9" spans="1:70" ht="16.5" customHeight="1">
      <c r="A9" s="321"/>
      <c r="B9" s="322"/>
      <c r="C9" s="323"/>
      <c r="D9" s="188" t="s">
        <v>11</v>
      </c>
      <c r="E9" s="188"/>
      <c r="F9" s="188"/>
      <c r="G9" s="224"/>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6"/>
      <c r="BP9" s="9" t="s">
        <v>82</v>
      </c>
      <c r="BQ9" s="2" t="str">
        <f>IF(OR(BP9="01",BP9="02",BP9="03"),"■","□")</f>
        <v>□</v>
      </c>
      <c r="BR9" s="2" t="str">
        <f>IF(BP9="05","■","□")</f>
        <v>□</v>
      </c>
    </row>
    <row r="10" spans="1:70" ht="16.5" customHeight="1">
      <c r="A10" s="321"/>
      <c r="B10" s="322"/>
      <c r="C10" s="323"/>
      <c r="D10" s="188" t="s">
        <v>12</v>
      </c>
      <c r="E10" s="188"/>
      <c r="F10" s="188"/>
      <c r="G10" s="229" t="s">
        <v>94</v>
      </c>
      <c r="H10" s="219"/>
      <c r="I10" s="219"/>
      <c r="J10" s="219"/>
      <c r="K10" s="219"/>
      <c r="L10" s="219"/>
      <c r="M10" s="219"/>
      <c r="N10" s="219"/>
      <c r="O10" s="219"/>
      <c r="P10" s="219"/>
      <c r="Q10" s="219"/>
      <c r="R10" s="219"/>
      <c r="S10" s="219"/>
      <c r="T10" s="219"/>
      <c r="U10" s="219"/>
      <c r="V10" s="219"/>
      <c r="W10" s="219"/>
      <c r="X10" s="219"/>
      <c r="Y10" s="219"/>
      <c r="Z10" s="219"/>
      <c r="AA10" s="219"/>
      <c r="AB10" s="220"/>
      <c r="AC10" s="188" t="s">
        <v>13</v>
      </c>
      <c r="AD10" s="188"/>
      <c r="AE10" s="188"/>
      <c r="AF10" s="188"/>
      <c r="AG10" s="188"/>
      <c r="AH10" s="188"/>
      <c r="AI10" s="188"/>
      <c r="AJ10" s="188"/>
      <c r="AK10" s="188"/>
      <c r="AL10" s="188"/>
      <c r="AM10" s="188"/>
      <c r="AN10" s="188"/>
      <c r="AO10" s="188"/>
      <c r="AP10" s="188"/>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9"/>
      <c r="BR10" s="2" t="str">
        <f>IF(BP9="06","■","□")</f>
        <v>■</v>
      </c>
    </row>
    <row r="11" spans="1:70" ht="15.75" customHeight="1">
      <c r="A11" s="321"/>
      <c r="B11" s="322"/>
      <c r="C11" s="323"/>
      <c r="D11" s="230" t="s">
        <v>22</v>
      </c>
      <c r="E11" s="230"/>
      <c r="F11" s="230"/>
      <c r="G11" s="188" t="s">
        <v>23</v>
      </c>
      <c r="H11" s="188"/>
      <c r="I11" s="188"/>
      <c r="J11" s="188"/>
      <c r="K11" s="188"/>
      <c r="L11" s="188"/>
      <c r="M11" s="188"/>
      <c r="N11" s="188"/>
      <c r="O11" s="231"/>
      <c r="P11" s="231"/>
      <c r="Q11" s="231"/>
      <c r="R11" s="231"/>
      <c r="S11" s="231"/>
      <c r="T11" s="231"/>
      <c r="U11" s="231"/>
      <c r="V11" s="231"/>
      <c r="W11" s="231"/>
      <c r="X11" s="231"/>
      <c r="Y11" s="231"/>
      <c r="Z11" s="231"/>
      <c r="AA11" s="231"/>
      <c r="AB11" s="231"/>
      <c r="AC11" s="188" t="s">
        <v>14</v>
      </c>
      <c r="AD11" s="188"/>
      <c r="AE11" s="188"/>
      <c r="AF11" s="188"/>
      <c r="AG11" s="188"/>
      <c r="AH11" s="188"/>
      <c r="AI11" s="188"/>
      <c r="AJ11" s="188"/>
      <c r="AK11" s="188"/>
      <c r="AL11" s="188"/>
      <c r="AM11" s="188"/>
      <c r="AN11" s="188"/>
      <c r="AO11" s="188"/>
      <c r="AP11" s="188"/>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9"/>
      <c r="BR11" s="2" t="str">
        <f>IF(BP9="07","■","□")</f>
        <v>□</v>
      </c>
    </row>
    <row r="12" spans="1:70" ht="16.5" customHeight="1">
      <c r="A12" s="321"/>
      <c r="B12" s="322"/>
      <c r="C12" s="323"/>
      <c r="D12" s="230"/>
      <c r="E12" s="230"/>
      <c r="F12" s="230"/>
      <c r="G12" s="188" t="s">
        <v>15</v>
      </c>
      <c r="H12" s="188"/>
      <c r="I12" s="188"/>
      <c r="J12" s="188"/>
      <c r="K12" s="188"/>
      <c r="L12" s="188"/>
      <c r="M12" s="188"/>
      <c r="N12" s="188"/>
      <c r="O12" s="241"/>
      <c r="P12" s="241"/>
      <c r="Q12" s="241"/>
      <c r="R12" s="241"/>
      <c r="S12" s="241"/>
      <c r="T12" s="241"/>
      <c r="U12" s="241"/>
      <c r="V12" s="241"/>
      <c r="W12" s="241"/>
      <c r="X12" s="241"/>
      <c r="Y12" s="241"/>
      <c r="Z12" s="241"/>
      <c r="AA12" s="241"/>
      <c r="AB12" s="241"/>
      <c r="AC12" s="188"/>
      <c r="AD12" s="188"/>
      <c r="AE12" s="188"/>
      <c r="AF12" s="188"/>
      <c r="AG12" s="188"/>
      <c r="AH12" s="188"/>
      <c r="AI12" s="188"/>
      <c r="AJ12" s="188"/>
      <c r="AK12" s="188"/>
      <c r="AL12" s="188"/>
      <c r="AM12" s="188"/>
      <c r="AN12" s="188"/>
      <c r="AO12" s="188"/>
      <c r="AP12" s="188"/>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Q12" s="2" t="str">
        <f>IF(BP9="04","■","□")</f>
        <v>□</v>
      </c>
      <c r="BR12" s="2" t="str">
        <f>IF(BP9="08","■","□")</f>
        <v>□</v>
      </c>
    </row>
    <row r="13" spans="1:67" ht="15.75" customHeight="1">
      <c r="A13" s="321"/>
      <c r="B13" s="322"/>
      <c r="C13" s="323"/>
      <c r="D13" s="230"/>
      <c r="E13" s="230"/>
      <c r="F13" s="230"/>
      <c r="G13" s="32" t="str">
        <f>BQ9&amp;"１　健保（本人・家族）"</f>
        <v>□１　健保（本人・家族）</v>
      </c>
      <c r="H13" s="33"/>
      <c r="I13" s="33"/>
      <c r="J13" s="33"/>
      <c r="K13" s="33"/>
      <c r="L13" s="33"/>
      <c r="M13" s="33"/>
      <c r="N13" s="33"/>
      <c r="O13" s="33"/>
      <c r="P13" s="33"/>
      <c r="Q13" s="33"/>
      <c r="S13" s="33" t="str">
        <f>BQ12&amp;"２　国保（一般）"</f>
        <v>□２　国保（一般）</v>
      </c>
      <c r="T13" s="33"/>
      <c r="U13" s="33"/>
      <c r="V13" s="33"/>
      <c r="W13" s="33"/>
      <c r="X13" s="33"/>
      <c r="Y13" s="33"/>
      <c r="Z13" s="33"/>
      <c r="AA13" s="33"/>
      <c r="AB13" s="33"/>
      <c r="AC13" s="33"/>
      <c r="AD13" s="33"/>
      <c r="AE13" s="33"/>
      <c r="AF13" s="33"/>
      <c r="AG13" s="33"/>
      <c r="AH13" s="33"/>
      <c r="AI13" s="33"/>
      <c r="AJ13" s="33"/>
      <c r="AK13" s="33"/>
      <c r="AL13" s="33" t="str">
        <f>BR9&amp;"３　退職者国保（本人・家族）"</f>
        <v>□３　退職者国保（本人・家族）</v>
      </c>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4"/>
    </row>
    <row r="14" spans="1:68" ht="15.75" customHeight="1">
      <c r="A14" s="321"/>
      <c r="B14" s="322"/>
      <c r="C14" s="323"/>
      <c r="D14" s="230"/>
      <c r="E14" s="230"/>
      <c r="F14" s="230"/>
      <c r="G14" s="35" t="str">
        <f>BR11&amp;"４　国保組合"</f>
        <v>□４　国保組合</v>
      </c>
      <c r="H14" s="36"/>
      <c r="I14" s="36"/>
      <c r="J14" s="36"/>
      <c r="K14" s="36"/>
      <c r="L14" s="36"/>
      <c r="M14" s="36"/>
      <c r="N14" s="36"/>
      <c r="O14" s="36"/>
      <c r="P14" s="36"/>
      <c r="Q14" s="36"/>
      <c r="R14" s="36"/>
      <c r="S14" s="46" t="s">
        <v>95</v>
      </c>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7"/>
      <c r="BP14" s="2" t="s">
        <v>80</v>
      </c>
    </row>
    <row r="15" spans="1:67" ht="18.75" customHeight="1">
      <c r="A15" s="321"/>
      <c r="B15" s="322"/>
      <c r="C15" s="323"/>
      <c r="D15" s="230"/>
      <c r="E15" s="230"/>
      <c r="F15" s="230"/>
      <c r="G15" s="235" t="s">
        <v>28</v>
      </c>
      <c r="H15" s="236"/>
      <c r="I15" s="236"/>
      <c r="J15" s="236"/>
      <c r="K15" s="236"/>
      <c r="L15" s="236"/>
      <c r="M15" s="236"/>
      <c r="N15" s="236"/>
      <c r="O15" s="236"/>
      <c r="P15" s="236"/>
      <c r="Q15" s="236"/>
      <c r="R15" s="236"/>
      <c r="S15" s="237"/>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row>
    <row r="16" spans="1:69" ht="18" customHeight="1">
      <c r="A16" s="321"/>
      <c r="B16" s="322"/>
      <c r="C16" s="323"/>
      <c r="D16" s="230"/>
      <c r="E16" s="230"/>
      <c r="F16" s="230"/>
      <c r="G16" s="243" t="s">
        <v>29</v>
      </c>
      <c r="H16" s="244"/>
      <c r="I16" s="244"/>
      <c r="J16" s="244"/>
      <c r="K16" s="244"/>
      <c r="L16" s="244"/>
      <c r="M16" s="244"/>
      <c r="N16" s="244"/>
      <c r="O16" s="244"/>
      <c r="P16" s="244"/>
      <c r="Q16" s="244"/>
      <c r="R16" s="244"/>
      <c r="S16" s="245"/>
      <c r="T16" s="210"/>
      <c r="U16" s="211"/>
      <c r="V16" s="246"/>
      <c r="W16" s="247"/>
      <c r="X16" s="248"/>
      <c r="Y16" s="197"/>
      <c r="Z16" s="197"/>
      <c r="AA16" s="197"/>
      <c r="AB16" s="227"/>
      <c r="AC16" s="197"/>
      <c r="AD16" s="228"/>
      <c r="AE16" s="227"/>
      <c r="AF16" s="197"/>
      <c r="AG16" s="228"/>
      <c r="AH16" s="227"/>
      <c r="AI16" s="197"/>
      <c r="AJ16" s="228"/>
      <c r="AK16" s="227"/>
      <c r="AL16" s="197"/>
      <c r="AM16" s="228"/>
      <c r="AN16" s="227"/>
      <c r="AO16" s="197"/>
      <c r="AP16" s="198"/>
      <c r="AQ16" s="232" t="s">
        <v>16</v>
      </c>
      <c r="AR16" s="232"/>
      <c r="AS16" s="232"/>
      <c r="AT16" s="232"/>
      <c r="AU16" s="232"/>
      <c r="AV16" s="232"/>
      <c r="AW16" s="232"/>
      <c r="AX16" s="232"/>
      <c r="AY16" s="232"/>
      <c r="AZ16" s="232"/>
      <c r="BA16" s="232"/>
      <c r="BB16" s="232"/>
      <c r="BC16" s="232"/>
      <c r="BD16" s="232"/>
      <c r="BE16" s="232"/>
      <c r="BF16" s="232"/>
      <c r="BG16" s="232"/>
      <c r="BH16" s="232"/>
      <c r="BI16" s="232"/>
      <c r="BJ16" s="232"/>
      <c r="BK16" s="234"/>
      <c r="BL16" s="234"/>
      <c r="BM16" s="234"/>
      <c r="BN16" s="234"/>
      <c r="BO16" s="234"/>
      <c r="BP16" s="9" t="s">
        <v>77</v>
      </c>
      <c r="BQ16" s="9" t="str">
        <f>IF(OR(BP16="無し",BP16="不明",BP16="申請中"),"■","□")</f>
        <v>□</v>
      </c>
    </row>
    <row r="17" spans="1:69" ht="18.75" customHeight="1">
      <c r="A17" s="321"/>
      <c r="B17" s="322"/>
      <c r="C17" s="323"/>
      <c r="D17" s="230"/>
      <c r="E17" s="230"/>
      <c r="F17" s="230"/>
      <c r="G17" s="235" t="s">
        <v>38</v>
      </c>
      <c r="H17" s="236"/>
      <c r="I17" s="236"/>
      <c r="J17" s="236"/>
      <c r="K17" s="236"/>
      <c r="L17" s="236"/>
      <c r="M17" s="236"/>
      <c r="N17" s="236"/>
      <c r="O17" s="236"/>
      <c r="P17" s="236"/>
      <c r="Q17" s="236"/>
      <c r="R17" s="236"/>
      <c r="S17" s="237"/>
      <c r="T17" s="238"/>
      <c r="U17" s="239"/>
      <c r="V17" s="239"/>
      <c r="W17" s="239"/>
      <c r="X17" s="239"/>
      <c r="Y17" s="239"/>
      <c r="Z17" s="239"/>
      <c r="AA17" s="239"/>
      <c r="AB17" s="239"/>
      <c r="AC17" s="239"/>
      <c r="AD17" s="239"/>
      <c r="AE17" s="239"/>
      <c r="AF17" s="239"/>
      <c r="AG17" s="239"/>
      <c r="AH17" s="239"/>
      <c r="AI17" s="239"/>
      <c r="AJ17" s="239"/>
      <c r="AK17" s="239"/>
      <c r="AL17" s="239"/>
      <c r="AM17" s="239"/>
      <c r="AN17" s="239"/>
      <c r="AO17" s="239"/>
      <c r="AP17" s="240"/>
      <c r="AQ17" s="233"/>
      <c r="AR17" s="233"/>
      <c r="AS17" s="233"/>
      <c r="AT17" s="233"/>
      <c r="AU17" s="233"/>
      <c r="AV17" s="233"/>
      <c r="AW17" s="233"/>
      <c r="AX17" s="233"/>
      <c r="AY17" s="233"/>
      <c r="AZ17" s="233"/>
      <c r="BA17" s="233"/>
      <c r="BB17" s="233"/>
      <c r="BC17" s="233"/>
      <c r="BD17" s="233"/>
      <c r="BE17" s="233"/>
      <c r="BF17" s="233"/>
      <c r="BG17" s="233"/>
      <c r="BH17" s="233"/>
      <c r="BI17" s="233"/>
      <c r="BJ17" s="233"/>
      <c r="BK17" s="234"/>
      <c r="BL17" s="234"/>
      <c r="BM17" s="234"/>
      <c r="BN17" s="234"/>
      <c r="BO17" s="234"/>
      <c r="BP17" s="9" t="s">
        <v>85</v>
      </c>
      <c r="BQ17" s="9" t="str">
        <f>IF(OR(BP16="",BP16="無し",BP16="不明",BP16="申請中"),"□","■")</f>
        <v>■</v>
      </c>
    </row>
    <row r="18" spans="1:70" ht="18.75" customHeight="1">
      <c r="A18" s="321"/>
      <c r="B18" s="322"/>
      <c r="C18" s="323"/>
      <c r="D18" s="188" t="s">
        <v>17</v>
      </c>
      <c r="E18" s="188"/>
      <c r="F18" s="188"/>
      <c r="G18" s="188"/>
      <c r="H18" s="188"/>
      <c r="I18" s="188"/>
      <c r="J18" s="188"/>
      <c r="K18" s="188"/>
      <c r="L18" s="188"/>
      <c r="M18" s="188"/>
      <c r="N18" s="27"/>
      <c r="O18" s="28"/>
      <c r="P18" s="47" t="s">
        <v>88</v>
      </c>
      <c r="Q18" s="28"/>
      <c r="R18" s="28"/>
      <c r="S18" s="28"/>
      <c r="T18" s="28"/>
      <c r="U18" s="28"/>
      <c r="V18" s="28"/>
      <c r="W18" s="28"/>
      <c r="X18" s="28"/>
      <c r="Y18" s="28"/>
      <c r="Z18" s="28"/>
      <c r="AA18" s="29"/>
      <c r="AB18" s="27"/>
      <c r="AC18" s="28"/>
      <c r="AD18" s="28"/>
      <c r="AG18" s="48" t="s">
        <v>98</v>
      </c>
      <c r="AH18" s="28"/>
      <c r="AI18" s="28"/>
      <c r="AJ18" s="28"/>
      <c r="AK18" s="28"/>
      <c r="AL18" s="28"/>
      <c r="AM18" s="28"/>
      <c r="AN18" s="28"/>
      <c r="AO18" s="28"/>
      <c r="AP18" s="29"/>
      <c r="AQ18" s="249" t="s">
        <v>89</v>
      </c>
      <c r="AR18" s="215"/>
      <c r="AS18" s="215"/>
      <c r="AT18" s="215"/>
      <c r="AU18" s="215"/>
      <c r="AV18" s="215"/>
      <c r="AW18" s="215"/>
      <c r="AX18" s="215"/>
      <c r="AY18" s="215"/>
      <c r="AZ18" s="215"/>
      <c r="BA18" s="215"/>
      <c r="BB18" s="215"/>
      <c r="BC18" s="215"/>
      <c r="BD18" s="215"/>
      <c r="BE18" s="215"/>
      <c r="BF18" s="215"/>
      <c r="BG18" s="215"/>
      <c r="BH18" s="215"/>
      <c r="BI18" s="215"/>
      <c r="BJ18" s="215"/>
      <c r="BK18" s="250"/>
      <c r="BL18" s="250"/>
      <c r="BM18" s="250"/>
      <c r="BN18" s="250"/>
      <c r="BO18" s="250"/>
      <c r="BP18" s="7" t="s">
        <v>78</v>
      </c>
      <c r="BQ18" s="9" t="str">
        <f>IF(OR(BP18="未申請",BP18="申請中"),"■","□")</f>
        <v>■</v>
      </c>
      <c r="BR18" s="30"/>
    </row>
    <row r="19" spans="1:69" ht="18.75" customHeight="1">
      <c r="A19" s="321"/>
      <c r="B19" s="322"/>
      <c r="C19" s="323"/>
      <c r="D19" s="251" t="s">
        <v>90</v>
      </c>
      <c r="E19" s="188"/>
      <c r="F19" s="188"/>
      <c r="G19" s="188"/>
      <c r="H19" s="188"/>
      <c r="I19" s="188"/>
      <c r="J19" s="188"/>
      <c r="K19" s="188"/>
      <c r="L19" s="188"/>
      <c r="M19" s="188"/>
      <c r="N19" s="27"/>
      <c r="O19" s="28"/>
      <c r="P19" s="48" t="s">
        <v>91</v>
      </c>
      <c r="Q19" s="28"/>
      <c r="R19" s="28"/>
      <c r="S19" s="48" t="s">
        <v>97</v>
      </c>
      <c r="T19" s="28"/>
      <c r="U19" s="28"/>
      <c r="V19" s="28"/>
      <c r="W19" s="28"/>
      <c r="X19" s="28"/>
      <c r="Y19" s="28"/>
      <c r="Z19" s="28"/>
      <c r="AA19" s="28"/>
      <c r="AB19" s="28"/>
      <c r="AC19" s="28"/>
      <c r="AD19" s="28"/>
      <c r="AE19" s="28"/>
      <c r="AF19" s="28"/>
      <c r="AG19" s="28"/>
      <c r="AH19" s="28"/>
      <c r="AI19" s="28"/>
      <c r="AJ19" s="48" t="s">
        <v>96</v>
      </c>
      <c r="AK19" s="38"/>
      <c r="AL19" s="3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9"/>
      <c r="BP19" s="44"/>
      <c r="BQ19" s="9" t="str">
        <f>IF(OR(BP18="",BP18="未申請",BP18="申請中"),"□","■")</f>
        <v>□</v>
      </c>
    </row>
    <row r="20" spans="1:72" ht="21" customHeight="1">
      <c r="A20" s="321"/>
      <c r="B20" s="322"/>
      <c r="C20" s="323"/>
      <c r="D20" s="133" t="s">
        <v>65</v>
      </c>
      <c r="E20" s="134"/>
      <c r="F20" s="135"/>
      <c r="G20" s="196" t="s">
        <v>66</v>
      </c>
      <c r="H20" s="259"/>
      <c r="I20" s="259"/>
      <c r="J20" s="259"/>
      <c r="K20" s="259"/>
      <c r="L20" s="260"/>
      <c r="M20" s="196" t="s">
        <v>102</v>
      </c>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c r="BK20" s="259"/>
      <c r="BL20" s="259"/>
      <c r="BM20" s="259"/>
      <c r="BN20" s="259"/>
      <c r="BO20" s="260"/>
      <c r="BP20" s="31" t="s">
        <v>81</v>
      </c>
      <c r="BQ20" s="9" t="str">
        <f>IF(BP20="02","■","□")</f>
        <v>■</v>
      </c>
      <c r="BR20" s="4" t="s">
        <v>46</v>
      </c>
      <c r="BS20" s="4" t="s">
        <v>64</v>
      </c>
      <c r="BT20" s="5"/>
    </row>
    <row r="21" spans="1:69" ht="19.5" customHeight="1">
      <c r="A21" s="321"/>
      <c r="B21" s="322"/>
      <c r="C21" s="323"/>
      <c r="D21" s="136"/>
      <c r="E21" s="137"/>
      <c r="F21" s="138"/>
      <c r="G21" s="315" t="s">
        <v>67</v>
      </c>
      <c r="H21" s="316"/>
      <c r="I21" s="316"/>
      <c r="J21" s="316"/>
      <c r="K21" s="316"/>
      <c r="L21" s="317"/>
      <c r="M21" s="196" t="s">
        <v>142</v>
      </c>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59"/>
      <c r="BO21" s="260"/>
      <c r="BP21" s="9"/>
      <c r="BQ21" s="9" t="str">
        <f>IF(BP20="02","□","■")</f>
        <v>□</v>
      </c>
    </row>
    <row r="22" spans="1:69" ht="19.5" customHeight="1">
      <c r="A22" s="324"/>
      <c r="B22" s="325"/>
      <c r="C22" s="326"/>
      <c r="D22" s="139"/>
      <c r="E22" s="140"/>
      <c r="F22" s="141"/>
      <c r="G22" s="196" t="s">
        <v>138</v>
      </c>
      <c r="H22" s="259"/>
      <c r="I22" s="259"/>
      <c r="J22" s="259"/>
      <c r="K22" s="259"/>
      <c r="L22" s="260"/>
      <c r="M22" s="196" t="s">
        <v>139</v>
      </c>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60"/>
      <c r="BP22" s="9"/>
      <c r="BQ22" s="9"/>
    </row>
    <row r="23" spans="1:71" ht="19.5" customHeight="1">
      <c r="A23" s="142" t="s">
        <v>146</v>
      </c>
      <c r="B23" s="143"/>
      <c r="C23" s="143"/>
      <c r="D23" s="143"/>
      <c r="E23" s="143"/>
      <c r="F23" s="143"/>
      <c r="G23" s="133"/>
      <c r="H23" s="134"/>
      <c r="I23" s="134"/>
      <c r="J23" s="134"/>
      <c r="K23" s="134"/>
      <c r="L23" s="134"/>
      <c r="M23" s="134"/>
      <c r="N23" s="135"/>
      <c r="O23" s="124" t="s">
        <v>163</v>
      </c>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6"/>
      <c r="BP23" s="117"/>
      <c r="BQ23" s="118"/>
      <c r="BR23" s="9"/>
      <c r="BS23" s="9"/>
    </row>
    <row r="24" spans="1:69" ht="19.5" customHeight="1">
      <c r="A24" s="144"/>
      <c r="B24" s="145"/>
      <c r="C24" s="145"/>
      <c r="D24" s="145"/>
      <c r="E24" s="145"/>
      <c r="F24" s="145"/>
      <c r="G24" s="136"/>
      <c r="H24" s="137"/>
      <c r="I24" s="137"/>
      <c r="J24" s="137"/>
      <c r="K24" s="137"/>
      <c r="L24" s="137"/>
      <c r="M24" s="137"/>
      <c r="N24" s="138"/>
      <c r="O24" s="127"/>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9"/>
      <c r="BP24" s="9"/>
      <c r="BQ24" s="9"/>
    </row>
    <row r="25" spans="1:69" ht="36" customHeight="1">
      <c r="A25" s="146"/>
      <c r="B25" s="147"/>
      <c r="C25" s="147"/>
      <c r="D25" s="147"/>
      <c r="E25" s="147"/>
      <c r="F25" s="147"/>
      <c r="G25" s="139"/>
      <c r="H25" s="140"/>
      <c r="I25" s="140"/>
      <c r="J25" s="140"/>
      <c r="K25" s="140"/>
      <c r="L25" s="140"/>
      <c r="M25" s="140"/>
      <c r="N25" s="141"/>
      <c r="O25" s="130"/>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2"/>
      <c r="BP25" s="9"/>
      <c r="BQ25" s="9"/>
    </row>
    <row r="26" spans="1:72" ht="15.75" customHeight="1">
      <c r="A26" s="274" t="s">
        <v>100</v>
      </c>
      <c r="B26" s="275"/>
      <c r="C26" s="276"/>
      <c r="D26" s="250" t="s">
        <v>3</v>
      </c>
      <c r="E26" s="250"/>
      <c r="F26" s="250"/>
      <c r="G26" s="250"/>
      <c r="H26" s="250"/>
      <c r="I26" s="250"/>
      <c r="J26" s="250"/>
      <c r="K26" s="250"/>
      <c r="L26" s="252"/>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4"/>
      <c r="AQ26" s="255" t="s">
        <v>24</v>
      </c>
      <c r="AR26" s="255"/>
      <c r="AS26" s="255"/>
      <c r="AT26" s="255"/>
      <c r="AU26" s="255"/>
      <c r="AV26" s="255"/>
      <c r="AW26" s="255"/>
      <c r="AX26" s="255"/>
      <c r="AY26" s="257"/>
      <c r="AZ26" s="257"/>
      <c r="BA26" s="257"/>
      <c r="BB26" s="257"/>
      <c r="BC26" s="257"/>
      <c r="BD26" s="257"/>
      <c r="BE26" s="257"/>
      <c r="BF26" s="257"/>
      <c r="BG26" s="257"/>
      <c r="BH26" s="257"/>
      <c r="BI26" s="257"/>
      <c r="BJ26" s="257"/>
      <c r="BK26" s="257"/>
      <c r="BL26" s="257"/>
      <c r="BM26" s="257"/>
      <c r="BN26" s="257"/>
      <c r="BO26" s="257"/>
      <c r="BP26" s="9" t="s">
        <v>73</v>
      </c>
      <c r="BQ26" s="9" t="s">
        <v>39</v>
      </c>
      <c r="BR26" s="4" t="s">
        <v>40</v>
      </c>
      <c r="BS26" s="4" t="s">
        <v>47</v>
      </c>
      <c r="BT26" s="5"/>
    </row>
    <row r="27" spans="1:72" ht="25.5" customHeight="1">
      <c r="A27" s="277"/>
      <c r="B27" s="278"/>
      <c r="C27" s="279"/>
      <c r="D27" s="312" t="s">
        <v>5</v>
      </c>
      <c r="E27" s="313"/>
      <c r="F27" s="313"/>
      <c r="G27" s="313"/>
      <c r="H27" s="313"/>
      <c r="I27" s="313"/>
      <c r="J27" s="313"/>
      <c r="K27" s="314"/>
      <c r="L27" s="182"/>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4"/>
      <c r="AQ27" s="256"/>
      <c r="AR27" s="256"/>
      <c r="AS27" s="256"/>
      <c r="AT27" s="256"/>
      <c r="AU27" s="256"/>
      <c r="AV27" s="256"/>
      <c r="AW27" s="256"/>
      <c r="AX27" s="256"/>
      <c r="AY27" s="234"/>
      <c r="AZ27" s="234"/>
      <c r="BA27" s="234"/>
      <c r="BB27" s="234"/>
      <c r="BC27" s="234"/>
      <c r="BD27" s="234"/>
      <c r="BE27" s="234"/>
      <c r="BF27" s="234"/>
      <c r="BG27" s="234"/>
      <c r="BH27" s="234"/>
      <c r="BI27" s="234"/>
      <c r="BJ27" s="234"/>
      <c r="BK27" s="234"/>
      <c r="BL27" s="234"/>
      <c r="BM27" s="234"/>
      <c r="BN27" s="234"/>
      <c r="BO27" s="234"/>
      <c r="BP27" s="9" t="s">
        <v>79</v>
      </c>
      <c r="BQ27" s="9" t="s">
        <v>19</v>
      </c>
      <c r="BR27" s="4" t="s">
        <v>41</v>
      </c>
      <c r="BS27" s="4" t="s">
        <v>48</v>
      </c>
      <c r="BT27" s="5"/>
    </row>
    <row r="28" spans="1:72" ht="18" customHeight="1">
      <c r="A28" s="277"/>
      <c r="B28" s="278"/>
      <c r="C28" s="279"/>
      <c r="D28" s="185" t="s">
        <v>103</v>
      </c>
      <c r="E28" s="183"/>
      <c r="F28" s="183"/>
      <c r="G28" s="183"/>
      <c r="H28" s="183"/>
      <c r="I28" s="183"/>
      <c r="J28" s="183"/>
      <c r="K28" s="184"/>
      <c r="L28" s="156" t="s">
        <v>119</v>
      </c>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57"/>
      <c r="AQ28" s="258" t="s">
        <v>69</v>
      </c>
      <c r="AR28" s="258"/>
      <c r="AS28" s="258"/>
      <c r="AT28" s="258"/>
      <c r="AU28" s="258"/>
      <c r="AV28" s="258"/>
      <c r="AW28" s="258"/>
      <c r="AX28" s="258"/>
      <c r="AY28" s="234"/>
      <c r="AZ28" s="234"/>
      <c r="BA28" s="234"/>
      <c r="BB28" s="234"/>
      <c r="BC28" s="234"/>
      <c r="BD28" s="234"/>
      <c r="BE28" s="234"/>
      <c r="BF28" s="234"/>
      <c r="BG28" s="234"/>
      <c r="BH28" s="234"/>
      <c r="BI28" s="234"/>
      <c r="BJ28" s="234"/>
      <c r="BK28" s="234"/>
      <c r="BL28" s="234"/>
      <c r="BM28" s="234"/>
      <c r="BN28" s="234"/>
      <c r="BO28" s="234"/>
      <c r="BP28" s="9" t="s">
        <v>84</v>
      </c>
      <c r="BR28" s="4" t="s">
        <v>42</v>
      </c>
      <c r="BS28" s="4" t="s">
        <v>49</v>
      </c>
      <c r="BT28" s="5"/>
    </row>
    <row r="29" spans="1:72" ht="18" customHeight="1">
      <c r="A29" s="280" t="s">
        <v>147</v>
      </c>
      <c r="B29" s="281"/>
      <c r="C29" s="282"/>
      <c r="D29" s="249" t="s">
        <v>68</v>
      </c>
      <c r="E29" s="249"/>
      <c r="F29" s="249"/>
      <c r="G29" s="249"/>
      <c r="H29" s="249"/>
      <c r="I29" s="249"/>
      <c r="J29" s="249"/>
      <c r="K29" s="249"/>
      <c r="L29" s="267"/>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9"/>
      <c r="AQ29" s="258"/>
      <c r="AR29" s="258"/>
      <c r="AS29" s="258"/>
      <c r="AT29" s="258"/>
      <c r="AU29" s="258"/>
      <c r="AV29" s="258"/>
      <c r="AW29" s="258"/>
      <c r="AX29" s="258"/>
      <c r="AY29" s="234"/>
      <c r="AZ29" s="234"/>
      <c r="BA29" s="234"/>
      <c r="BB29" s="234"/>
      <c r="BC29" s="234"/>
      <c r="BD29" s="234"/>
      <c r="BE29" s="234"/>
      <c r="BF29" s="234"/>
      <c r="BG29" s="234"/>
      <c r="BH29" s="234"/>
      <c r="BI29" s="234"/>
      <c r="BJ29" s="234"/>
      <c r="BK29" s="234"/>
      <c r="BL29" s="234"/>
      <c r="BM29" s="234"/>
      <c r="BN29" s="234"/>
      <c r="BO29" s="234"/>
      <c r="BP29" s="23"/>
      <c r="BR29" s="4" t="s">
        <v>43</v>
      </c>
      <c r="BS29" s="4" t="s">
        <v>50</v>
      </c>
      <c r="BT29" s="5"/>
    </row>
    <row r="30" spans="1:72" ht="17.25" customHeight="1">
      <c r="A30" s="209" t="s">
        <v>18</v>
      </c>
      <c r="B30" s="209"/>
      <c r="C30" s="209"/>
      <c r="D30" s="209"/>
      <c r="E30" s="209"/>
      <c r="F30" s="209"/>
      <c r="G30" s="209"/>
      <c r="H30" s="209"/>
      <c r="I30" s="209"/>
      <c r="J30" s="209"/>
      <c r="K30" s="209"/>
      <c r="L30" s="270" t="str">
        <f>IF(BP26="6",BQ26,BQ27)&amp;" 　人工呼吸器等装着"</f>
        <v>□ 　人工呼吸器等装着</v>
      </c>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2"/>
      <c r="AL30" s="273" t="str">
        <f>IF(OR(BP26="2",BP26="3"),BQ26,BQ27)&amp;" 　高額かつ長期"</f>
        <v>□ 　高額かつ長期</v>
      </c>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6" t="e">
        <f>SUM(BP88:BP95)</f>
        <v>#REF!</v>
      </c>
      <c r="BR30" s="4" t="s">
        <v>44</v>
      </c>
      <c r="BS30" s="4" t="s">
        <v>51</v>
      </c>
      <c r="BT30" s="5"/>
    </row>
    <row r="31" spans="1:72" ht="18" customHeight="1">
      <c r="A31" s="210" t="s">
        <v>30</v>
      </c>
      <c r="B31" s="210"/>
      <c r="C31" s="210"/>
      <c r="D31" s="210"/>
      <c r="E31" s="210"/>
      <c r="F31" s="210"/>
      <c r="G31" s="210"/>
      <c r="H31" s="210"/>
      <c r="I31" s="210"/>
      <c r="J31" s="210"/>
      <c r="K31" s="210"/>
      <c r="L31" s="261" t="str">
        <f>IF(BP27="1",BQ26,BQ27)&amp;" 　軽症者特例"</f>
        <v>□ 　軽症者特例</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3"/>
      <c r="AL31" s="264"/>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c r="BI31" s="265"/>
      <c r="BJ31" s="265"/>
      <c r="BK31" s="265"/>
      <c r="BL31" s="265"/>
      <c r="BM31" s="265"/>
      <c r="BN31" s="265"/>
      <c r="BO31" s="266"/>
      <c r="BP31" s="44"/>
      <c r="BR31" s="4" t="s">
        <v>45</v>
      </c>
      <c r="BS31" s="4" t="s">
        <v>52</v>
      </c>
      <c r="BT31" s="5"/>
    </row>
    <row r="32" spans="1:70" ht="18.75" customHeight="1">
      <c r="A32" s="286" t="s">
        <v>101</v>
      </c>
      <c r="B32" s="232"/>
      <c r="C32" s="232"/>
      <c r="D32" s="287"/>
      <c r="E32" s="287"/>
      <c r="F32" s="232"/>
      <c r="G32" s="232"/>
      <c r="H32" s="232"/>
      <c r="I32" s="232"/>
      <c r="J32" s="232"/>
      <c r="K32" s="232"/>
      <c r="L32" s="288" t="s">
        <v>92</v>
      </c>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283" t="s">
        <v>126</v>
      </c>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4" t="s">
        <v>86</v>
      </c>
      <c r="BQ32" s="25" t="str">
        <f>IF(BP32&lt;&gt;"",TEXT(BP32,"gggee年ｍｍ月ｄｄ日"),"")</f>
        <v>平成27年10月01日</v>
      </c>
      <c r="BR32" s="24"/>
    </row>
    <row r="33" spans="1:67" ht="21.75" customHeight="1">
      <c r="A33" s="289" t="s">
        <v>145</v>
      </c>
      <c r="B33" s="290"/>
      <c r="C33" s="291"/>
      <c r="D33" s="108"/>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10"/>
    </row>
    <row r="34" spans="1:67" ht="21.75" customHeight="1">
      <c r="A34" s="292"/>
      <c r="B34" s="293"/>
      <c r="C34" s="294"/>
      <c r="D34" s="111"/>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3"/>
    </row>
    <row r="35" spans="1:67" ht="19.5" customHeight="1">
      <c r="A35" s="292"/>
      <c r="B35" s="293"/>
      <c r="C35" s="294"/>
      <c r="D35" s="111"/>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3"/>
    </row>
    <row r="36" spans="1:67" ht="24" customHeight="1">
      <c r="A36" s="295"/>
      <c r="B36" s="296"/>
      <c r="C36" s="297"/>
      <c r="D36" s="114"/>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6"/>
    </row>
    <row r="37" spans="1:67" ht="10.5" customHeight="1">
      <c r="A37" s="5"/>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21"/>
    </row>
    <row r="38" spans="1:67" ht="12" customHeight="1">
      <c r="A38" s="5"/>
      <c r="B38" s="3"/>
      <c r="C38" s="3"/>
      <c r="D38" s="56" t="s">
        <v>134</v>
      </c>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6"/>
    </row>
    <row r="39" spans="1:67" ht="25.5" customHeight="1">
      <c r="A39" s="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52" t="s">
        <v>144</v>
      </c>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6"/>
    </row>
    <row r="40" spans="1:67" ht="14.25" customHeight="1">
      <c r="A40" s="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J40" s="3"/>
      <c r="AK40" s="52"/>
      <c r="AL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6"/>
    </row>
    <row r="41" spans="1:67" ht="12.75" customHeight="1">
      <c r="A41" s="5"/>
      <c r="B41" s="3"/>
      <c r="C41" s="3"/>
      <c r="D41" s="3"/>
      <c r="E41" s="3"/>
      <c r="F41" s="3" t="s">
        <v>26</v>
      </c>
      <c r="G41" s="3"/>
      <c r="H41" s="3"/>
      <c r="I41" s="3"/>
      <c r="J41" s="3"/>
      <c r="K41" s="3"/>
      <c r="L41" s="3"/>
      <c r="M41" s="3"/>
      <c r="N41" s="3"/>
      <c r="O41" s="3"/>
      <c r="P41" s="3"/>
      <c r="Q41" s="3"/>
      <c r="R41" s="3"/>
      <c r="S41" s="3"/>
      <c r="T41" s="3"/>
      <c r="U41" s="3"/>
      <c r="V41" s="3"/>
      <c r="W41" s="3"/>
      <c r="Z41" s="1" t="s">
        <v>104</v>
      </c>
      <c r="AA41" s="3"/>
      <c r="AB41" s="3"/>
      <c r="AC41" s="3"/>
      <c r="AD41" s="3"/>
      <c r="AE41" s="3"/>
      <c r="AF41" s="3"/>
      <c r="AH41" s="3"/>
      <c r="AI41" s="3"/>
      <c r="AJ41" s="3"/>
      <c r="AK41" s="3"/>
      <c r="AL41" s="3"/>
      <c r="AM41" s="3"/>
      <c r="AN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6"/>
    </row>
    <row r="42" spans="1:67" ht="12" customHeight="1">
      <c r="A42" s="5"/>
      <c r="B42" s="3"/>
      <c r="C42" s="3"/>
      <c r="D42" s="3"/>
      <c r="E42" s="3"/>
      <c r="F42" s="3"/>
      <c r="G42" s="3"/>
      <c r="H42" s="3"/>
      <c r="I42" s="3"/>
      <c r="J42" s="3"/>
      <c r="K42" s="3"/>
      <c r="L42" s="3"/>
      <c r="M42" s="3"/>
      <c r="N42" s="3"/>
      <c r="O42" s="3"/>
      <c r="P42" s="3"/>
      <c r="Q42" s="3"/>
      <c r="R42" s="3"/>
      <c r="S42" s="3"/>
      <c r="T42" s="3"/>
      <c r="U42" s="3"/>
      <c r="V42" s="3"/>
      <c r="W42" s="52" t="s">
        <v>105</v>
      </c>
      <c r="X42" s="11"/>
      <c r="Y42" s="11"/>
      <c r="Z42" s="11"/>
      <c r="AA42" s="11"/>
      <c r="AB42" s="11"/>
      <c r="AC42" s="11"/>
      <c r="AD42" s="11"/>
      <c r="AE42" s="11"/>
      <c r="AF42" s="11"/>
      <c r="AG42" s="11"/>
      <c r="AH42" s="11"/>
      <c r="AI42" s="11"/>
      <c r="AJ42" s="11"/>
      <c r="AK42" s="11"/>
      <c r="AL42" s="11"/>
      <c r="AN42" s="3"/>
      <c r="AO42" s="3"/>
      <c r="AP42" s="3"/>
      <c r="AQ42" s="3"/>
      <c r="AR42" s="3"/>
      <c r="AS42" s="3"/>
      <c r="AT42" s="3"/>
      <c r="AU42" s="3"/>
      <c r="AV42" s="3"/>
      <c r="AW42" s="3"/>
      <c r="AX42" s="3"/>
      <c r="AY42" s="3"/>
      <c r="AZ42" s="3"/>
      <c r="BA42" s="3"/>
      <c r="BB42" s="3"/>
      <c r="BC42" s="3"/>
      <c r="BD42" s="3"/>
      <c r="BE42" s="52"/>
      <c r="BF42" s="3"/>
      <c r="BG42" s="3"/>
      <c r="BH42" s="3"/>
      <c r="BI42" s="56" t="s">
        <v>121</v>
      </c>
      <c r="BJ42" s="56"/>
      <c r="BK42" s="56"/>
      <c r="BL42" s="56"/>
      <c r="BM42" s="3"/>
      <c r="BN42" s="3"/>
      <c r="BO42" s="6"/>
    </row>
    <row r="43" spans="1:67" ht="8.25" customHeight="1">
      <c r="A43" s="5"/>
      <c r="B43" s="3"/>
      <c r="C43" s="3"/>
      <c r="D43" s="3"/>
      <c r="E43" s="3"/>
      <c r="F43" s="3"/>
      <c r="G43" s="3"/>
      <c r="H43" s="3"/>
      <c r="I43" s="3"/>
      <c r="J43" s="3"/>
      <c r="K43" s="3"/>
      <c r="L43" s="3"/>
      <c r="M43" s="3"/>
      <c r="N43" s="3"/>
      <c r="O43" s="3"/>
      <c r="P43" s="3"/>
      <c r="Q43" s="3"/>
      <c r="R43" s="3"/>
      <c r="S43" s="3"/>
      <c r="T43" s="3"/>
      <c r="U43" s="3"/>
      <c r="V43" s="3"/>
      <c r="W43" s="3"/>
      <c r="X43" s="3"/>
      <c r="AA43" s="3"/>
      <c r="AD43" s="3"/>
      <c r="AE43" s="3"/>
      <c r="AF43" s="3"/>
      <c r="AG43" s="3"/>
      <c r="AH43" s="3"/>
      <c r="AI43" s="3"/>
      <c r="AJ43" s="3"/>
      <c r="AK43" s="3"/>
      <c r="AL43" s="3"/>
      <c r="AM43" s="3"/>
      <c r="AN43" s="3"/>
      <c r="AO43" s="3"/>
      <c r="AP43" s="3"/>
      <c r="AQ43" s="3"/>
      <c r="AR43" s="3"/>
      <c r="AS43" s="3"/>
      <c r="AT43" s="3"/>
      <c r="AU43" s="3"/>
      <c r="AV43" s="3"/>
      <c r="AW43" s="3"/>
      <c r="AX43" s="3"/>
      <c r="AY43" s="3"/>
      <c r="AZ43" s="3"/>
      <c r="BA43" s="3"/>
      <c r="BC43" s="3"/>
      <c r="BD43" s="3"/>
      <c r="BF43" s="3"/>
      <c r="BG43" s="3"/>
      <c r="BH43" s="3"/>
      <c r="BI43" s="56"/>
      <c r="BJ43" s="56"/>
      <c r="BK43" s="56"/>
      <c r="BL43" s="56"/>
      <c r="BM43" s="3"/>
      <c r="BN43" s="3"/>
      <c r="BO43" s="6"/>
    </row>
    <row r="44" spans="1:67" ht="5.25" customHeight="1" hidden="1">
      <c r="A44" s="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6"/>
    </row>
    <row r="45" spans="1:67" ht="17.25" customHeight="1">
      <c r="A45" s="192" t="s">
        <v>53</v>
      </c>
      <c r="B45" s="192"/>
      <c r="C45" s="192"/>
      <c r="D45" s="192"/>
      <c r="E45" s="192"/>
      <c r="F45" s="192"/>
      <c r="G45" s="192"/>
      <c r="H45" s="192"/>
      <c r="I45" s="192"/>
      <c r="J45" s="192"/>
      <c r="K45" s="192"/>
      <c r="L45" s="192"/>
      <c r="M45" s="192" t="s">
        <v>27</v>
      </c>
      <c r="N45" s="192"/>
      <c r="O45" s="192"/>
      <c r="P45" s="192"/>
      <c r="Q45" s="192"/>
      <c r="R45" s="192"/>
      <c r="S45" s="192"/>
      <c r="T45" s="192"/>
      <c r="U45" s="192"/>
      <c r="V45" s="192"/>
      <c r="W45" s="192"/>
      <c r="X45" s="192" t="s">
        <v>6</v>
      </c>
      <c r="Y45" s="192"/>
      <c r="Z45" s="192"/>
      <c r="AA45" s="192"/>
      <c r="AB45" s="192" t="s">
        <v>7</v>
      </c>
      <c r="AC45" s="192"/>
      <c r="AD45" s="192"/>
      <c r="AE45" s="192"/>
      <c r="AF45" s="192"/>
      <c r="AG45" s="192" t="s">
        <v>8</v>
      </c>
      <c r="AH45" s="192"/>
      <c r="AI45" s="192"/>
      <c r="AJ45" s="192"/>
      <c r="AK45" s="192"/>
      <c r="AL45" s="192"/>
      <c r="AM45" s="192" t="s">
        <v>20</v>
      </c>
      <c r="AN45" s="192"/>
      <c r="AO45" s="192"/>
      <c r="AP45" s="192"/>
      <c r="AQ45" s="192"/>
      <c r="AR45" s="192"/>
      <c r="AS45" s="192"/>
      <c r="AT45" s="192"/>
      <c r="AU45" s="192"/>
      <c r="AV45" s="192"/>
      <c r="AW45" s="192"/>
      <c r="AX45" s="192"/>
      <c r="AY45" s="192" t="s">
        <v>6</v>
      </c>
      <c r="AZ45" s="192"/>
      <c r="BA45" s="192"/>
      <c r="BB45" s="192"/>
      <c r="BC45" s="192"/>
      <c r="BD45" s="192"/>
      <c r="BE45" s="192"/>
      <c r="BF45" s="299" t="s">
        <v>7</v>
      </c>
      <c r="BG45" s="300"/>
      <c r="BH45" s="300"/>
      <c r="BI45" s="300"/>
      <c r="BJ45" s="301"/>
      <c r="BK45" s="192" t="s">
        <v>8</v>
      </c>
      <c r="BL45" s="192"/>
      <c r="BM45" s="192"/>
      <c r="BN45" s="192"/>
      <c r="BO45" s="192"/>
    </row>
    <row r="46" spans="1:67" ht="14.25" customHeight="1">
      <c r="A46" s="302" t="s">
        <v>93</v>
      </c>
      <c r="B46" s="303"/>
      <c r="C46" s="303"/>
      <c r="D46" s="303"/>
      <c r="E46" s="303"/>
      <c r="F46" s="303"/>
      <c r="G46" s="303"/>
      <c r="H46" s="303"/>
      <c r="I46" s="303"/>
      <c r="J46" s="303"/>
      <c r="K46" s="303"/>
      <c r="L46" s="303"/>
      <c r="M46" s="192"/>
      <c r="N46" s="192"/>
      <c r="O46" s="192"/>
      <c r="P46" s="192"/>
      <c r="Q46" s="192"/>
      <c r="R46" s="192"/>
      <c r="S46" s="299"/>
      <c r="T46" s="300"/>
      <c r="U46" s="182"/>
      <c r="V46" s="183"/>
      <c r="W46" s="184"/>
      <c r="X46" s="182"/>
      <c r="Y46" s="183"/>
      <c r="Z46" s="284"/>
      <c r="AA46" s="215"/>
      <c r="AB46" s="182"/>
      <c r="AC46" s="183"/>
      <c r="AD46" s="284"/>
      <c r="AE46" s="184"/>
      <c r="AF46" s="215"/>
      <c r="AG46" s="182"/>
      <c r="AH46" s="183"/>
      <c r="AI46" s="183"/>
      <c r="AJ46" s="284"/>
      <c r="AK46" s="184"/>
      <c r="AL46" s="215"/>
      <c r="AM46" s="192"/>
      <c r="AN46" s="192"/>
      <c r="AO46" s="192"/>
      <c r="AP46" s="192"/>
      <c r="AQ46" s="192"/>
      <c r="AR46" s="192"/>
      <c r="AS46" s="192"/>
      <c r="AT46" s="20"/>
      <c r="AU46" s="20"/>
      <c r="AV46" s="20"/>
      <c r="AW46" s="182"/>
      <c r="AX46" s="184"/>
      <c r="AY46" s="182"/>
      <c r="AZ46" s="183"/>
      <c r="BA46" s="183"/>
      <c r="BB46" s="183"/>
      <c r="BC46" s="305"/>
      <c r="BD46" s="183"/>
      <c r="BE46" s="183"/>
      <c r="BF46" s="215"/>
      <c r="BG46" s="215"/>
      <c r="BH46" s="182"/>
      <c r="BI46" s="305"/>
      <c r="BJ46" s="184"/>
      <c r="BK46" s="182"/>
      <c r="BL46" s="298"/>
      <c r="BM46" s="284"/>
      <c r="BN46" s="184"/>
      <c r="BO46" s="215"/>
    </row>
    <row r="47" spans="54:68" ht="17.25" customHeight="1">
      <c r="BB47" s="45" t="s">
        <v>70</v>
      </c>
      <c r="BP47" s="9"/>
    </row>
    <row r="48" spans="1:69" ht="9.75" customHeight="1">
      <c r="A48" s="12"/>
      <c r="B48" s="12"/>
      <c r="C48" s="12"/>
      <c r="D48" s="1" t="s">
        <v>54</v>
      </c>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2"/>
      <c r="BN48" s="12"/>
      <c r="BO48" s="12"/>
      <c r="BP48" s="9"/>
      <c r="BQ48" s="9"/>
    </row>
    <row r="49" spans="1:69" s="57" customFormat="1" ht="13.5" customHeight="1">
      <c r="A49" s="62"/>
      <c r="B49" s="285" t="s">
        <v>133</v>
      </c>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63"/>
      <c r="BQ49" s="63"/>
    </row>
    <row r="50" spans="1:67" s="57" customFormat="1" ht="9.75" customHeight="1">
      <c r="A50" s="62"/>
      <c r="B50" s="64"/>
      <c r="C50" s="65"/>
      <c r="D50" s="66"/>
      <c r="E50" s="66"/>
      <c r="F50" s="67"/>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8"/>
      <c r="BN50" s="68"/>
      <c r="BO50" s="69"/>
    </row>
    <row r="51" spans="1:67" s="57" customFormat="1" ht="14.25" customHeight="1">
      <c r="A51" s="62"/>
      <c r="B51" s="64"/>
      <c r="C51" s="80" t="s">
        <v>127</v>
      </c>
      <c r="D51" s="81"/>
      <c r="E51" s="81"/>
      <c r="F51" s="82"/>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3"/>
      <c r="BN51" s="83"/>
      <c r="BO51" s="70"/>
    </row>
    <row r="52" spans="1:72" s="57" customFormat="1" ht="6" customHeight="1">
      <c r="A52" s="43"/>
      <c r="B52" s="71"/>
      <c r="C52" s="82"/>
      <c r="D52" s="84"/>
      <c r="E52" s="84"/>
      <c r="F52" s="82"/>
      <c r="G52" s="85"/>
      <c r="H52" s="85"/>
      <c r="I52" s="85"/>
      <c r="J52" s="85"/>
      <c r="K52" s="85"/>
      <c r="L52" s="85"/>
      <c r="M52" s="85"/>
      <c r="N52" s="85"/>
      <c r="O52" s="85"/>
      <c r="P52" s="85"/>
      <c r="Q52" s="85"/>
      <c r="R52" s="85"/>
      <c r="S52" s="85"/>
      <c r="T52" s="85"/>
      <c r="U52" s="85"/>
      <c r="V52" s="85"/>
      <c r="W52" s="85"/>
      <c r="X52" s="85"/>
      <c r="Y52" s="85"/>
      <c r="Z52" s="85"/>
      <c r="AA52" s="85"/>
      <c r="AB52" s="85"/>
      <c r="AC52" s="84"/>
      <c r="AD52" s="84"/>
      <c r="AE52" s="84"/>
      <c r="AF52" s="84"/>
      <c r="AG52" s="84"/>
      <c r="AH52" s="84"/>
      <c r="AI52" s="84"/>
      <c r="AJ52" s="84"/>
      <c r="AK52" s="84"/>
      <c r="AL52" s="84"/>
      <c r="AM52" s="84"/>
      <c r="AN52" s="84"/>
      <c r="AO52" s="84"/>
      <c r="AP52" s="84"/>
      <c r="AQ52" s="84"/>
      <c r="AR52" s="84"/>
      <c r="AS52" s="84"/>
      <c r="AT52" s="84"/>
      <c r="AU52" s="84"/>
      <c r="AV52" s="84"/>
      <c r="AW52" s="86"/>
      <c r="AX52" s="84"/>
      <c r="AY52" s="84"/>
      <c r="AZ52" s="84"/>
      <c r="BA52" s="84"/>
      <c r="BB52" s="87"/>
      <c r="BC52" s="87"/>
      <c r="BD52" s="87"/>
      <c r="BE52" s="87"/>
      <c r="BF52" s="87"/>
      <c r="BG52" s="87"/>
      <c r="BH52" s="87"/>
      <c r="BI52" s="87"/>
      <c r="BJ52" s="87"/>
      <c r="BK52" s="87"/>
      <c r="BL52" s="87"/>
      <c r="BM52" s="87"/>
      <c r="BN52" s="87"/>
      <c r="BO52" s="72"/>
      <c r="BP52" s="63"/>
      <c r="BR52" s="73"/>
      <c r="BS52" s="73"/>
      <c r="BT52" s="73"/>
    </row>
    <row r="53" spans="1:72" s="57" customFormat="1" ht="19.5" customHeight="1">
      <c r="A53" s="74"/>
      <c r="B53" s="75"/>
      <c r="C53" s="43" t="s">
        <v>128</v>
      </c>
      <c r="D53" s="84"/>
      <c r="E53" s="84"/>
      <c r="F53" s="88"/>
      <c r="G53" s="89"/>
      <c r="H53" s="89"/>
      <c r="I53" s="89"/>
      <c r="J53" s="89"/>
      <c r="K53" s="89"/>
      <c r="L53" s="89"/>
      <c r="M53" s="89"/>
      <c r="N53" s="89"/>
      <c r="O53" s="89"/>
      <c r="P53" s="89"/>
      <c r="Q53" s="89"/>
      <c r="R53" s="89"/>
      <c r="S53" s="89"/>
      <c r="T53" s="89"/>
      <c r="U53" s="89"/>
      <c r="V53" s="89"/>
      <c r="W53" s="89"/>
      <c r="X53" s="89"/>
      <c r="Y53" s="89"/>
      <c r="Z53" s="89"/>
      <c r="AA53" s="89"/>
      <c r="AB53" s="89"/>
      <c r="AC53" s="84"/>
      <c r="AD53" s="84"/>
      <c r="AE53" s="84"/>
      <c r="AF53" s="84"/>
      <c r="AG53" s="84"/>
      <c r="AH53" s="84"/>
      <c r="AI53" s="84"/>
      <c r="AJ53" s="90"/>
      <c r="AK53" s="90"/>
      <c r="AL53" s="90"/>
      <c r="AM53" s="90"/>
      <c r="AN53" s="90"/>
      <c r="AO53" s="90"/>
      <c r="AP53" s="90"/>
      <c r="AQ53" s="90"/>
      <c r="AR53" s="90"/>
      <c r="AS53" s="90"/>
      <c r="AT53" s="90"/>
      <c r="AU53" s="90"/>
      <c r="AV53" s="90"/>
      <c r="AW53" s="90"/>
      <c r="AX53" s="90"/>
      <c r="AY53" s="90"/>
      <c r="AZ53" s="90"/>
      <c r="BA53" s="90"/>
      <c r="BB53" s="84"/>
      <c r="BC53" s="84"/>
      <c r="BD53" s="84"/>
      <c r="BE53" s="84"/>
      <c r="BF53" s="84"/>
      <c r="BG53" s="84"/>
      <c r="BH53" s="84"/>
      <c r="BI53" s="84"/>
      <c r="BJ53" s="84"/>
      <c r="BK53" s="84"/>
      <c r="BL53" s="84"/>
      <c r="BM53" s="84"/>
      <c r="BN53" s="84"/>
      <c r="BO53" s="76"/>
      <c r="BP53" s="63"/>
      <c r="BR53" s="56"/>
      <c r="BS53" s="56"/>
      <c r="BT53" s="56"/>
    </row>
    <row r="54" spans="1:72" s="57" customFormat="1" ht="4.5" customHeight="1">
      <c r="A54" s="74"/>
      <c r="B54" s="75"/>
      <c r="C54" s="84"/>
      <c r="D54" s="84"/>
      <c r="E54" s="84"/>
      <c r="F54" s="88"/>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76"/>
      <c r="BP54" s="63"/>
      <c r="BR54" s="56"/>
      <c r="BS54" s="56"/>
      <c r="BT54" s="56"/>
    </row>
    <row r="55" spans="1:67" s="57" customFormat="1" ht="14.25" customHeight="1">
      <c r="A55" s="56"/>
      <c r="B55" s="77"/>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J55" s="56"/>
      <c r="AK55" s="56"/>
      <c r="AL55" s="56"/>
      <c r="AO55" s="56" t="s">
        <v>122</v>
      </c>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77"/>
    </row>
    <row r="56" spans="1:72" s="57" customFormat="1" ht="15" customHeight="1">
      <c r="A56" s="74"/>
      <c r="B56" s="75"/>
      <c r="C56" s="84"/>
      <c r="D56" s="84"/>
      <c r="E56" s="84"/>
      <c r="F56" s="43" t="s">
        <v>131</v>
      </c>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76"/>
      <c r="BP56" s="63"/>
      <c r="BR56" s="56"/>
      <c r="BS56" s="56"/>
      <c r="BT56" s="56"/>
    </row>
    <row r="57" spans="1:72" s="57" customFormat="1" ht="3.75" customHeight="1">
      <c r="A57" s="74"/>
      <c r="B57" s="75"/>
      <c r="C57" s="84"/>
      <c r="D57" s="84"/>
      <c r="E57" s="84"/>
      <c r="F57" s="88"/>
      <c r="G57" s="89"/>
      <c r="H57" s="89"/>
      <c r="I57" s="89"/>
      <c r="J57" s="89"/>
      <c r="K57" s="89"/>
      <c r="L57" s="89"/>
      <c r="M57" s="89"/>
      <c r="N57" s="89"/>
      <c r="O57" s="89"/>
      <c r="P57" s="89"/>
      <c r="Q57" s="56"/>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78"/>
      <c r="BP57" s="63"/>
      <c r="BR57" s="56"/>
      <c r="BS57" s="56"/>
      <c r="BT57" s="56"/>
    </row>
    <row r="58" spans="1:72" s="57" customFormat="1" ht="17.25" customHeight="1">
      <c r="A58" s="74"/>
      <c r="B58" s="75"/>
      <c r="C58" s="84"/>
      <c r="E58" s="84"/>
      <c r="F58" s="88"/>
      <c r="G58" s="91"/>
      <c r="H58" s="149"/>
      <c r="I58" s="149"/>
      <c r="J58" s="149"/>
      <c r="K58" s="149"/>
      <c r="L58" s="149"/>
      <c r="M58" s="91"/>
      <c r="N58" s="91"/>
      <c r="O58" s="91"/>
      <c r="P58" s="91"/>
      <c r="Q58" s="91"/>
      <c r="R58" s="91"/>
      <c r="S58" s="91"/>
      <c r="T58" s="91"/>
      <c r="U58" s="91"/>
      <c r="V58" s="91"/>
      <c r="W58" s="91"/>
      <c r="X58" s="91"/>
      <c r="Y58" s="91"/>
      <c r="Z58" s="149" t="s">
        <v>129</v>
      </c>
      <c r="AA58" s="149"/>
      <c r="AB58" s="149"/>
      <c r="AC58" s="149"/>
      <c r="AD58" s="149"/>
      <c r="AE58" s="149"/>
      <c r="AF58" s="149"/>
      <c r="AG58" s="149"/>
      <c r="AH58" s="149"/>
      <c r="AI58" s="150"/>
      <c r="AJ58" s="150"/>
      <c r="AK58" s="150"/>
      <c r="AL58" s="84"/>
      <c r="AM58" s="84"/>
      <c r="AN58" s="84"/>
      <c r="AO58" s="84"/>
      <c r="AP58" s="84"/>
      <c r="AQ58" s="84"/>
      <c r="AR58" s="84"/>
      <c r="AS58" s="84"/>
      <c r="AT58" s="84"/>
      <c r="AU58" s="84"/>
      <c r="AV58" s="84"/>
      <c r="AW58" s="84"/>
      <c r="AX58" s="84"/>
      <c r="AY58" s="84"/>
      <c r="AZ58" s="84"/>
      <c r="BA58" s="84"/>
      <c r="BB58" s="84"/>
      <c r="BC58" s="84"/>
      <c r="BD58" s="84"/>
      <c r="BE58" s="151"/>
      <c r="BF58" s="151"/>
      <c r="BG58" s="151"/>
      <c r="BH58" s="151"/>
      <c r="BI58" s="56"/>
      <c r="BJ58" s="84"/>
      <c r="BK58" s="84"/>
      <c r="BL58" s="84"/>
      <c r="BM58" s="84"/>
      <c r="BN58" s="84"/>
      <c r="BO58" s="76"/>
      <c r="BP58" s="63"/>
      <c r="BR58" s="56"/>
      <c r="BS58" s="56"/>
      <c r="BT58" s="56"/>
    </row>
    <row r="59" spans="1:72" s="57" customFormat="1" ht="4.5" customHeight="1">
      <c r="A59" s="74"/>
      <c r="B59" s="75"/>
      <c r="C59" s="84"/>
      <c r="E59" s="84"/>
      <c r="F59" s="88"/>
      <c r="G59" s="91"/>
      <c r="H59" s="92"/>
      <c r="I59" s="92"/>
      <c r="J59" s="92"/>
      <c r="K59" s="92"/>
      <c r="L59" s="92"/>
      <c r="M59" s="91"/>
      <c r="N59" s="91"/>
      <c r="O59" s="91"/>
      <c r="P59" s="91"/>
      <c r="Q59" s="91"/>
      <c r="R59" s="91"/>
      <c r="S59" s="91"/>
      <c r="T59" s="91"/>
      <c r="U59" s="91"/>
      <c r="V59" s="91"/>
      <c r="W59" s="91"/>
      <c r="X59" s="91"/>
      <c r="Y59" s="91"/>
      <c r="Z59" s="91"/>
      <c r="AA59" s="91"/>
      <c r="AB59" s="91"/>
      <c r="AC59" s="91"/>
      <c r="AD59" s="91"/>
      <c r="AE59" s="91"/>
      <c r="AF59" s="91"/>
      <c r="AG59" s="91"/>
      <c r="AH59" s="91"/>
      <c r="AI59" s="92"/>
      <c r="AJ59" s="92"/>
      <c r="AK59" s="92"/>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93"/>
      <c r="BJ59" s="84"/>
      <c r="BK59" s="84"/>
      <c r="BL59" s="84"/>
      <c r="BM59" s="84"/>
      <c r="BN59" s="84"/>
      <c r="BO59" s="76"/>
      <c r="BP59" s="63"/>
      <c r="BR59" s="56"/>
      <c r="BS59" s="56"/>
      <c r="BT59" s="56"/>
    </row>
    <row r="60" spans="1:72" s="57" customFormat="1" ht="17.25" customHeight="1">
      <c r="A60" s="74"/>
      <c r="B60" s="75"/>
      <c r="C60" s="84"/>
      <c r="D60" s="84"/>
      <c r="E60" s="84"/>
      <c r="F60" s="88"/>
      <c r="G60" s="84"/>
      <c r="H60" s="149"/>
      <c r="I60" s="149"/>
      <c r="J60" s="149"/>
      <c r="K60" s="149"/>
      <c r="L60" s="149"/>
      <c r="M60" s="84"/>
      <c r="N60" s="84"/>
      <c r="O60" s="84"/>
      <c r="P60" s="84"/>
      <c r="Q60" s="84"/>
      <c r="R60" s="84"/>
      <c r="S60" s="84"/>
      <c r="T60" s="84"/>
      <c r="U60" s="84"/>
      <c r="V60" s="84"/>
      <c r="W60" s="84"/>
      <c r="X60" s="84"/>
      <c r="Y60" s="84"/>
      <c r="Z60" s="149" t="s">
        <v>130</v>
      </c>
      <c r="AA60" s="149"/>
      <c r="AB60" s="149"/>
      <c r="AC60" s="149"/>
      <c r="AD60" s="149"/>
      <c r="AE60" s="149"/>
      <c r="AF60" s="149"/>
      <c r="AG60" s="149"/>
      <c r="AH60" s="149"/>
      <c r="AI60" s="150"/>
      <c r="AJ60" s="150"/>
      <c r="AK60" s="150"/>
      <c r="AL60" s="84"/>
      <c r="AM60" s="84"/>
      <c r="AN60" s="84"/>
      <c r="AO60" s="84"/>
      <c r="AP60" s="84"/>
      <c r="AQ60" s="84"/>
      <c r="AR60" s="84"/>
      <c r="AS60" s="84"/>
      <c r="AT60" s="84"/>
      <c r="AU60" s="84"/>
      <c r="AV60" s="84"/>
      <c r="AW60" s="84"/>
      <c r="AX60" s="84"/>
      <c r="AY60" s="84"/>
      <c r="AZ60" s="84"/>
      <c r="BA60" s="84"/>
      <c r="BB60" s="84"/>
      <c r="BC60" s="84"/>
      <c r="BD60" s="84"/>
      <c r="BE60" s="151"/>
      <c r="BF60" s="151"/>
      <c r="BG60" s="151"/>
      <c r="BH60" s="151"/>
      <c r="BI60" s="56" t="s">
        <v>135</v>
      </c>
      <c r="BJ60" s="84"/>
      <c r="BK60" s="84"/>
      <c r="BL60" s="84"/>
      <c r="BM60" s="84"/>
      <c r="BN60" s="84"/>
      <c r="BO60" s="76"/>
      <c r="BP60" s="63"/>
      <c r="BR60" s="56"/>
      <c r="BS60" s="56"/>
      <c r="BT60" s="56"/>
    </row>
    <row r="61" spans="1:72" s="57" customFormat="1" ht="10.5" customHeight="1">
      <c r="A61" s="74"/>
      <c r="B61" s="75"/>
      <c r="C61" s="94"/>
      <c r="D61" s="95"/>
      <c r="E61" s="95"/>
      <c r="F61" s="96"/>
      <c r="G61" s="94"/>
      <c r="H61" s="94"/>
      <c r="I61" s="94"/>
      <c r="J61" s="94"/>
      <c r="K61" s="94"/>
      <c r="L61" s="94"/>
      <c r="M61" s="94"/>
      <c r="N61" s="94"/>
      <c r="O61" s="97"/>
      <c r="P61" s="97"/>
      <c r="Q61" s="97"/>
      <c r="R61" s="97"/>
      <c r="S61" s="97"/>
      <c r="T61" s="97"/>
      <c r="U61" s="97"/>
      <c r="V61" s="97"/>
      <c r="W61" s="97"/>
      <c r="X61" s="97"/>
      <c r="Y61" s="97"/>
      <c r="Z61" s="97"/>
      <c r="AA61" s="97"/>
      <c r="AB61" s="97"/>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79"/>
      <c r="BP61" s="63"/>
      <c r="BR61" s="56"/>
      <c r="BS61" s="56"/>
      <c r="BT61" s="56"/>
    </row>
    <row r="62" spans="1:72" ht="6" customHeight="1">
      <c r="A62" s="15"/>
      <c r="B62" s="14"/>
      <c r="C62" s="14"/>
      <c r="D62" s="14"/>
      <c r="E62" s="14"/>
      <c r="F62" s="14"/>
      <c r="G62" s="14"/>
      <c r="H62" s="14"/>
      <c r="I62" s="14"/>
      <c r="J62" s="14"/>
      <c r="K62" s="14"/>
      <c r="L62" s="14"/>
      <c r="M62" s="14"/>
      <c r="N62" s="14"/>
      <c r="O62" s="16"/>
      <c r="P62" s="16"/>
      <c r="Q62" s="16"/>
      <c r="R62" s="16"/>
      <c r="S62" s="16"/>
      <c r="T62" s="16"/>
      <c r="U62" s="16"/>
      <c r="V62" s="16"/>
      <c r="W62" s="16"/>
      <c r="X62" s="16"/>
      <c r="Y62" s="16"/>
      <c r="Z62" s="16"/>
      <c r="AA62" s="16"/>
      <c r="AB62" s="16"/>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R62" s="3"/>
      <c r="BS62" s="3"/>
      <c r="BT62" s="3"/>
    </row>
    <row r="63" spans="2:69" s="57" customFormat="1" ht="18" customHeight="1">
      <c r="B63" s="148" t="s">
        <v>143</v>
      </c>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63"/>
      <c r="BQ63" s="63"/>
    </row>
    <row r="64" spans="2:67" s="99" customFormat="1" ht="16.5" customHeight="1">
      <c r="B64" s="100"/>
      <c r="C64" s="122" t="s">
        <v>155</v>
      </c>
      <c r="D64" s="101"/>
      <c r="E64" s="101"/>
      <c r="F64" s="102"/>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2"/>
      <c r="BN64" s="102"/>
      <c r="BO64" s="102"/>
    </row>
    <row r="65" spans="2:68" s="99" customFormat="1" ht="16.5" customHeight="1">
      <c r="B65" s="102"/>
      <c r="C65" s="122" t="s">
        <v>156</v>
      </c>
      <c r="D65" s="102"/>
      <c r="E65" s="102"/>
      <c r="F65" s="102"/>
      <c r="G65" s="103"/>
      <c r="H65" s="103"/>
      <c r="I65" s="103"/>
      <c r="J65" s="103"/>
      <c r="K65" s="103"/>
      <c r="L65" s="103"/>
      <c r="M65" s="103"/>
      <c r="N65" s="103"/>
      <c r="O65" s="103"/>
      <c r="P65" s="103"/>
      <c r="Q65" s="103"/>
      <c r="R65" s="103"/>
      <c r="S65" s="103"/>
      <c r="T65" s="103"/>
      <c r="U65" s="103"/>
      <c r="V65" s="103"/>
      <c r="W65" s="103"/>
      <c r="X65" s="103"/>
      <c r="Y65" s="103"/>
      <c r="Z65" s="103"/>
      <c r="AA65" s="103"/>
      <c r="AB65" s="103"/>
      <c r="AC65" s="102"/>
      <c r="AD65" s="102"/>
      <c r="AE65" s="102"/>
      <c r="AF65" s="102"/>
      <c r="AG65" s="102"/>
      <c r="AH65" s="102"/>
      <c r="AI65" s="102"/>
      <c r="AJ65" s="102"/>
      <c r="AK65" s="102"/>
      <c r="AL65" s="102"/>
      <c r="AM65" s="102"/>
      <c r="AN65" s="102"/>
      <c r="AO65" s="102"/>
      <c r="AP65" s="102"/>
      <c r="AQ65" s="102"/>
      <c r="AR65" s="102"/>
      <c r="AS65" s="102"/>
      <c r="AT65" s="102"/>
      <c r="AU65" s="102"/>
      <c r="AV65" s="102"/>
      <c r="AW65" s="101"/>
      <c r="AX65" s="102"/>
      <c r="AY65" s="102"/>
      <c r="AZ65" s="102"/>
      <c r="BA65" s="102"/>
      <c r="BB65" s="102"/>
      <c r="BC65" s="102"/>
      <c r="BD65" s="102"/>
      <c r="BE65" s="102"/>
      <c r="BF65" s="102"/>
      <c r="BG65" s="102"/>
      <c r="BH65" s="102"/>
      <c r="BI65" s="102"/>
      <c r="BJ65" s="102"/>
      <c r="BK65" s="102"/>
      <c r="BL65" s="102"/>
      <c r="BM65" s="102"/>
      <c r="BN65" s="102"/>
      <c r="BO65" s="102"/>
      <c r="BP65" s="104"/>
    </row>
    <row r="66" spans="1:68" s="99" customFormat="1" ht="16.5" customHeight="1">
      <c r="A66" s="105"/>
      <c r="B66" s="102"/>
      <c r="C66" s="123" t="s">
        <v>157</v>
      </c>
      <c r="D66" s="102"/>
      <c r="E66" s="102"/>
      <c r="F66" s="102"/>
      <c r="G66" s="103"/>
      <c r="H66" s="103"/>
      <c r="I66" s="103"/>
      <c r="J66" s="103"/>
      <c r="K66" s="103"/>
      <c r="L66" s="103"/>
      <c r="M66" s="103"/>
      <c r="N66" s="103"/>
      <c r="O66" s="103"/>
      <c r="P66" s="103"/>
      <c r="Q66" s="103"/>
      <c r="R66" s="103"/>
      <c r="S66" s="103"/>
      <c r="T66" s="103"/>
      <c r="U66" s="103"/>
      <c r="V66" s="103"/>
      <c r="W66" s="103"/>
      <c r="X66" s="103"/>
      <c r="Y66" s="103"/>
      <c r="Z66" s="103"/>
      <c r="AA66" s="103"/>
      <c r="AB66" s="103"/>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4"/>
    </row>
    <row r="67" spans="1:68" s="99" customFormat="1" ht="16.5" customHeight="1">
      <c r="A67" s="105"/>
      <c r="B67" s="102"/>
      <c r="C67" s="123" t="s">
        <v>158</v>
      </c>
      <c r="D67" s="102"/>
      <c r="E67" s="102"/>
      <c r="F67" s="102"/>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4"/>
    </row>
    <row r="68" spans="1:68" s="99" customFormat="1" ht="16.5" customHeight="1">
      <c r="A68" s="105"/>
      <c r="B68" s="102"/>
      <c r="C68" s="121" t="s">
        <v>159</v>
      </c>
      <c r="D68" s="102"/>
      <c r="E68" s="102"/>
      <c r="F68" s="102"/>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4"/>
    </row>
    <row r="69" spans="1:72" ht="16.5" customHeight="1">
      <c r="A69" s="15"/>
      <c r="B69" s="14"/>
      <c r="C69" s="14" t="s">
        <v>55</v>
      </c>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R69" s="3"/>
      <c r="BS69" s="3"/>
      <c r="BT69" s="3"/>
    </row>
    <row r="70" spans="1:72" ht="19.5" customHeight="1">
      <c r="A70" s="15"/>
      <c r="B70" s="14"/>
      <c r="D70" s="14" t="s">
        <v>56</v>
      </c>
      <c r="E70" s="14"/>
      <c r="F70" s="14" t="s">
        <v>57</v>
      </c>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R70" s="3"/>
      <c r="BS70" s="3"/>
      <c r="BT70" s="3"/>
    </row>
    <row r="71" spans="1:72" ht="19.5" customHeight="1">
      <c r="A71" s="15"/>
      <c r="B71" s="14"/>
      <c r="D71" s="14" t="s">
        <v>58</v>
      </c>
      <c r="E71" s="14"/>
      <c r="F71" s="14" t="s">
        <v>59</v>
      </c>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R71" s="3"/>
      <c r="BS71" s="3"/>
      <c r="BT71" s="3"/>
    </row>
    <row r="72" spans="1:72" ht="15.75" customHeight="1">
      <c r="A72" s="15"/>
      <c r="B72" s="14"/>
      <c r="D72" s="119" t="s">
        <v>151</v>
      </c>
      <c r="E72" s="119"/>
      <c r="F72" s="120" t="s">
        <v>153</v>
      </c>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R72" s="3"/>
      <c r="BS72" s="3"/>
      <c r="BT72" s="3"/>
    </row>
    <row r="73" spans="1:72" ht="15.75" customHeight="1">
      <c r="A73" s="15"/>
      <c r="B73" s="14"/>
      <c r="D73" s="55"/>
      <c r="E73" s="14"/>
      <c r="F73" s="120" t="s">
        <v>154</v>
      </c>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R73" s="3"/>
      <c r="BS73" s="3"/>
      <c r="BT73" s="3"/>
    </row>
    <row r="74" spans="1:72" ht="15.75" customHeight="1">
      <c r="A74" s="15"/>
      <c r="B74" s="14"/>
      <c r="D74" s="55"/>
      <c r="E74" s="14"/>
      <c r="F74" s="120" t="s">
        <v>161</v>
      </c>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R74" s="3"/>
      <c r="BS74" s="3"/>
      <c r="BT74" s="3"/>
    </row>
    <row r="75" spans="1:72" ht="15.75" customHeight="1">
      <c r="A75" s="15"/>
      <c r="B75" s="14"/>
      <c r="D75" s="55"/>
      <c r="E75" s="14"/>
      <c r="F75" s="120" t="s">
        <v>162</v>
      </c>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R75" s="3"/>
      <c r="BS75" s="3"/>
      <c r="BT75" s="3"/>
    </row>
    <row r="76" spans="1:72" ht="19.5" customHeight="1">
      <c r="A76" s="15"/>
      <c r="B76" s="14"/>
      <c r="D76" s="55" t="s">
        <v>152</v>
      </c>
      <c r="E76" s="14"/>
      <c r="F76" s="14" t="s">
        <v>160</v>
      </c>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R76" s="3"/>
      <c r="BS76" s="3"/>
      <c r="BT76" s="3"/>
    </row>
    <row r="77" spans="1:72" ht="19.5" customHeight="1">
      <c r="A77" s="15"/>
      <c r="B77" s="14"/>
      <c r="C77" s="54"/>
      <c r="D77" s="55" t="s">
        <v>150</v>
      </c>
      <c r="E77" s="14"/>
      <c r="F77" s="55" t="s">
        <v>99</v>
      </c>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7"/>
      <c r="BL77" s="17"/>
      <c r="BM77" s="17"/>
      <c r="BN77" s="17"/>
      <c r="BO77" s="17"/>
      <c r="BP77" s="9"/>
      <c r="BQ77" s="9"/>
      <c r="BR77" s="3"/>
      <c r="BS77" s="3"/>
      <c r="BT77" s="3"/>
    </row>
    <row r="78" spans="1:72" ht="19.5" customHeight="1">
      <c r="A78" s="15"/>
      <c r="B78" s="14"/>
      <c r="D78" s="98" t="s">
        <v>132</v>
      </c>
      <c r="E78" s="43"/>
      <c r="F78" s="98" t="s">
        <v>106</v>
      </c>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7"/>
      <c r="BL78" s="17"/>
      <c r="BM78" s="17"/>
      <c r="BN78" s="17"/>
      <c r="BO78" s="17"/>
      <c r="BP78" s="9"/>
      <c r="BQ78" s="9"/>
      <c r="BR78" s="3"/>
      <c r="BS78" s="3"/>
      <c r="BT78" s="3"/>
    </row>
    <row r="79" spans="1:72" ht="17.25" customHeight="1">
      <c r="A79" s="15"/>
      <c r="B79" s="14"/>
      <c r="D79" s="1" t="s">
        <v>149</v>
      </c>
      <c r="F79" s="55"/>
      <c r="G79" s="14"/>
      <c r="H79" s="14"/>
      <c r="I79" s="14"/>
      <c r="J79" s="14"/>
      <c r="K79" s="14"/>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7"/>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7"/>
      <c r="BQ79" s="9"/>
      <c r="BR79" s="3"/>
      <c r="BS79" s="3"/>
      <c r="BT79" s="3"/>
    </row>
    <row r="80" spans="1:72" ht="17.25" customHeight="1">
      <c r="A80" s="15"/>
      <c r="B80" s="14"/>
      <c r="D80" s="43"/>
      <c r="E80" s="57"/>
      <c r="F80" s="57" t="s">
        <v>123</v>
      </c>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43"/>
      <c r="AS80" s="43"/>
      <c r="AT80" s="43"/>
      <c r="AU80" s="43"/>
      <c r="AV80" s="43"/>
      <c r="AW80" s="43"/>
      <c r="AX80" s="43"/>
      <c r="AY80" s="43"/>
      <c r="AZ80" s="43"/>
      <c r="BA80" s="43"/>
      <c r="BB80" s="43"/>
      <c r="BC80" s="43"/>
      <c r="BD80" s="43"/>
      <c r="BE80" s="43"/>
      <c r="BF80" s="43"/>
      <c r="BG80" s="43"/>
      <c r="BH80" s="43"/>
      <c r="BI80" s="43"/>
      <c r="BJ80" s="14"/>
      <c r="BK80" s="14"/>
      <c r="BL80" s="14"/>
      <c r="BM80" s="14"/>
      <c r="BN80" s="14"/>
      <c r="BO80" s="14"/>
      <c r="BP80" s="7"/>
      <c r="BQ80" s="9"/>
      <c r="BR80" s="3"/>
      <c r="BS80" s="3"/>
      <c r="BT80" s="3"/>
    </row>
    <row r="81" spans="1:72" ht="19.5" customHeight="1">
      <c r="A81" s="15"/>
      <c r="B81" s="14"/>
      <c r="D81" s="57"/>
      <c r="E81" s="57"/>
      <c r="F81" s="60" t="s">
        <v>124</v>
      </c>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8"/>
      <c r="AS81" s="58"/>
      <c r="AT81" s="58"/>
      <c r="AU81" s="58"/>
      <c r="AV81" s="58"/>
      <c r="AW81" s="58"/>
      <c r="AX81" s="58"/>
      <c r="AY81" s="58"/>
      <c r="AZ81" s="59"/>
      <c r="BA81" s="59"/>
      <c r="BB81" s="59"/>
      <c r="BC81" s="59"/>
      <c r="BD81" s="59"/>
      <c r="BE81" s="59"/>
      <c r="BF81" s="59"/>
      <c r="BG81" s="59"/>
      <c r="BH81" s="59"/>
      <c r="BI81" s="59"/>
      <c r="BJ81" s="16"/>
      <c r="BK81" s="16"/>
      <c r="BL81" s="16"/>
      <c r="BM81" s="16"/>
      <c r="BN81" s="16"/>
      <c r="BO81" s="16"/>
      <c r="BP81" s="7"/>
      <c r="BQ81" s="9"/>
      <c r="BR81" s="3"/>
      <c r="BS81" s="3"/>
      <c r="BT81" s="3"/>
    </row>
    <row r="82" spans="1:72" ht="18" customHeight="1">
      <c r="A82" s="15"/>
      <c r="B82" s="14"/>
      <c r="C82" s="14"/>
      <c r="D82" s="57"/>
      <c r="E82" s="57"/>
      <c r="F82" s="61" t="s">
        <v>125</v>
      </c>
      <c r="G82" s="43"/>
      <c r="H82" s="43"/>
      <c r="I82" s="43"/>
      <c r="J82" s="43"/>
      <c r="K82" s="43"/>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9"/>
      <c r="BA82" s="59"/>
      <c r="BB82" s="59"/>
      <c r="BC82" s="59"/>
      <c r="BD82" s="59"/>
      <c r="BE82" s="59"/>
      <c r="BF82" s="59"/>
      <c r="BG82" s="59"/>
      <c r="BH82" s="59"/>
      <c r="BI82" s="59"/>
      <c r="BJ82" s="16"/>
      <c r="BK82" s="16"/>
      <c r="BL82" s="16"/>
      <c r="BM82" s="16"/>
      <c r="BN82" s="16"/>
      <c r="BO82" s="16"/>
      <c r="BP82" s="7"/>
      <c r="BQ82" s="9"/>
      <c r="BR82" s="3"/>
      <c r="BS82" s="3"/>
      <c r="BT82" s="3"/>
    </row>
    <row r="83" spans="1:77" ht="18" customHeight="1">
      <c r="A83" s="15"/>
      <c r="B83" s="14"/>
      <c r="C83" s="14"/>
      <c r="D83" s="98" t="s">
        <v>148</v>
      </c>
      <c r="E83" s="57"/>
      <c r="F83" s="304" t="s">
        <v>136</v>
      </c>
      <c r="G83" s="304"/>
      <c r="H83" s="304"/>
      <c r="I83" s="304"/>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4"/>
      <c r="AK83" s="304"/>
      <c r="AL83" s="304"/>
      <c r="AM83" s="304"/>
      <c r="AN83" s="304"/>
      <c r="AO83" s="304"/>
      <c r="AP83" s="304"/>
      <c r="AQ83" s="304"/>
      <c r="AR83" s="304"/>
      <c r="AS83" s="304"/>
      <c r="AT83" s="304"/>
      <c r="AU83" s="304"/>
      <c r="AV83" s="304"/>
      <c r="AW83" s="304"/>
      <c r="AX83" s="304"/>
      <c r="AY83" s="304"/>
      <c r="AZ83" s="304"/>
      <c r="BA83" s="304"/>
      <c r="BB83" s="304"/>
      <c r="BC83" s="304"/>
      <c r="BD83" s="304"/>
      <c r="BE83" s="304"/>
      <c r="BF83" s="304"/>
      <c r="BG83" s="304"/>
      <c r="BH83" s="304"/>
      <c r="BI83" s="304"/>
      <c r="BJ83" s="304"/>
      <c r="BK83" s="304"/>
      <c r="BL83" s="98"/>
      <c r="BM83" s="98"/>
      <c r="BN83" s="98"/>
      <c r="BO83" s="98"/>
      <c r="BP83" s="98"/>
      <c r="BQ83" s="98"/>
      <c r="BR83" s="98"/>
      <c r="BS83" s="98"/>
      <c r="BT83" s="98"/>
      <c r="BU83" s="98"/>
      <c r="BV83" s="98"/>
      <c r="BW83" s="98"/>
      <c r="BX83" s="98"/>
      <c r="BY83" s="98"/>
    </row>
    <row r="84" spans="1:72" s="57" customFormat="1" ht="19.5" customHeight="1">
      <c r="A84" s="74"/>
      <c r="B84" s="43"/>
      <c r="D84" s="98"/>
      <c r="E84" s="43"/>
      <c r="F84" s="304"/>
      <c r="G84" s="304"/>
      <c r="H84" s="304"/>
      <c r="I84" s="304"/>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4"/>
      <c r="AK84" s="304"/>
      <c r="AL84" s="304"/>
      <c r="AM84" s="304"/>
      <c r="AN84" s="304"/>
      <c r="AO84" s="304"/>
      <c r="AP84" s="304"/>
      <c r="AQ84" s="304"/>
      <c r="AR84" s="304"/>
      <c r="AS84" s="304"/>
      <c r="AT84" s="304"/>
      <c r="AU84" s="304"/>
      <c r="AV84" s="304"/>
      <c r="AW84" s="304"/>
      <c r="AX84" s="304"/>
      <c r="AY84" s="304"/>
      <c r="AZ84" s="304"/>
      <c r="BA84" s="304"/>
      <c r="BB84" s="304"/>
      <c r="BC84" s="304"/>
      <c r="BD84" s="304"/>
      <c r="BE84" s="304"/>
      <c r="BF84" s="304"/>
      <c r="BG84" s="304"/>
      <c r="BH84" s="304"/>
      <c r="BI84" s="304"/>
      <c r="BJ84" s="304"/>
      <c r="BK84" s="304"/>
      <c r="BL84" s="58"/>
      <c r="BM84" s="58"/>
      <c r="BN84" s="58"/>
      <c r="BO84" s="58"/>
      <c r="BP84" s="63"/>
      <c r="BQ84" s="63"/>
      <c r="BR84" s="56"/>
      <c r="BS84" s="56"/>
      <c r="BT84" s="56"/>
    </row>
    <row r="85" spans="1:72" ht="17.25" customHeight="1">
      <c r="A85" s="15"/>
      <c r="B85" s="19"/>
      <c r="C85" s="19" t="s">
        <v>60</v>
      </c>
      <c r="F85" s="14"/>
      <c r="G85" s="14"/>
      <c r="H85" s="14"/>
      <c r="I85" s="14"/>
      <c r="J85" s="14"/>
      <c r="K85" s="14"/>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7"/>
      <c r="AR85" s="17"/>
      <c r="AS85" s="17"/>
      <c r="AT85" s="17"/>
      <c r="AU85" s="17"/>
      <c r="AV85" s="17"/>
      <c r="AW85" s="17"/>
      <c r="AX85" s="17"/>
      <c r="AY85" s="17"/>
      <c r="AZ85" s="16"/>
      <c r="BA85" s="16"/>
      <c r="BB85" s="16"/>
      <c r="BC85" s="16"/>
      <c r="BD85" s="16"/>
      <c r="BE85" s="16"/>
      <c r="BF85" s="16"/>
      <c r="BG85" s="16"/>
      <c r="BH85" s="16"/>
      <c r="BI85" s="16"/>
      <c r="BJ85" s="16"/>
      <c r="BK85" s="16"/>
      <c r="BL85" s="16"/>
      <c r="BM85" s="16"/>
      <c r="BN85" s="16"/>
      <c r="BO85" s="16"/>
      <c r="BP85" s="7"/>
      <c r="BQ85" s="9"/>
      <c r="BR85" s="3"/>
      <c r="BS85" s="3"/>
      <c r="BT85" s="3"/>
    </row>
    <row r="86" spans="1:72" ht="11.25" customHeight="1">
      <c r="A86" s="15"/>
      <c r="B86" s="14"/>
      <c r="C86" s="14"/>
      <c r="D86" s="16"/>
      <c r="E86" s="16"/>
      <c r="F86" s="16"/>
      <c r="G86" s="16"/>
      <c r="H86" s="16"/>
      <c r="I86" s="16"/>
      <c r="J86" s="16"/>
      <c r="K86" s="16"/>
      <c r="L86" s="16"/>
      <c r="M86" s="16"/>
      <c r="N86" s="16"/>
      <c r="O86" s="16"/>
      <c r="P86" s="16"/>
      <c r="Q86" s="16"/>
      <c r="R86" s="16"/>
      <c r="S86" s="16"/>
      <c r="T86" s="16"/>
      <c r="U86" s="16"/>
      <c r="V86" s="16"/>
      <c r="W86" s="16"/>
      <c r="X86" s="16"/>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7"/>
      <c r="BQ86" s="9"/>
      <c r="BR86" s="3"/>
      <c r="BS86" s="3"/>
      <c r="BT86" s="3"/>
    </row>
    <row r="87" spans="1:72" ht="33" customHeight="1">
      <c r="A87" s="14"/>
      <c r="B87" s="14"/>
      <c r="C87" s="215"/>
      <c r="D87" s="215"/>
      <c r="E87" s="182" t="s">
        <v>61</v>
      </c>
      <c r="F87" s="183"/>
      <c r="G87" s="183"/>
      <c r="H87" s="183"/>
      <c r="I87" s="183"/>
      <c r="J87" s="183"/>
      <c r="K87" s="183"/>
      <c r="L87" s="183"/>
      <c r="M87" s="183"/>
      <c r="N87" s="184"/>
      <c r="O87" s="167" t="s">
        <v>107</v>
      </c>
      <c r="P87" s="168"/>
      <c r="Q87" s="168"/>
      <c r="R87" s="168"/>
      <c r="S87" s="168"/>
      <c r="T87" s="168"/>
      <c r="U87" s="168"/>
      <c r="V87" s="168"/>
      <c r="W87" s="168"/>
      <c r="X87" s="169"/>
      <c r="Y87" s="185" t="s">
        <v>108</v>
      </c>
      <c r="Z87" s="186"/>
      <c r="AA87" s="186"/>
      <c r="AB87" s="186"/>
      <c r="AC87" s="186"/>
      <c r="AD87" s="186"/>
      <c r="AE87" s="186"/>
      <c r="AF87" s="186"/>
      <c r="AG87" s="186"/>
      <c r="AH87" s="186"/>
      <c r="AI87" s="186"/>
      <c r="AJ87" s="186"/>
      <c r="AK87" s="53"/>
      <c r="AL87" s="167" t="s">
        <v>110</v>
      </c>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9"/>
      <c r="BM87" s="22"/>
      <c r="BN87" s="17"/>
      <c r="BO87" s="14"/>
      <c r="BP87" s="3" t="s">
        <v>63</v>
      </c>
      <c r="BQ87" s="9"/>
      <c r="BR87" s="3"/>
      <c r="BS87" s="3"/>
      <c r="BT87" s="3"/>
    </row>
    <row r="88" spans="1:72" ht="24" customHeight="1">
      <c r="A88" s="14"/>
      <c r="B88" s="3"/>
      <c r="C88" s="182">
        <v>1</v>
      </c>
      <c r="D88" s="183"/>
      <c r="E88" s="179" t="s">
        <v>83</v>
      </c>
      <c r="F88" s="180"/>
      <c r="G88" s="180"/>
      <c r="H88" s="180"/>
      <c r="I88" s="180"/>
      <c r="J88" s="180"/>
      <c r="K88" s="180"/>
      <c r="L88" s="180"/>
      <c r="M88" s="180"/>
      <c r="N88" s="181"/>
      <c r="O88" s="173" t="s">
        <v>120</v>
      </c>
      <c r="P88" s="174"/>
      <c r="Q88" s="174"/>
      <c r="R88" s="174"/>
      <c r="S88" s="174"/>
      <c r="T88" s="174"/>
      <c r="U88" s="174"/>
      <c r="V88" s="174"/>
      <c r="W88" s="174"/>
      <c r="X88" s="175"/>
      <c r="Y88" s="176" t="s">
        <v>109</v>
      </c>
      <c r="Z88" s="177"/>
      <c r="AA88" s="177"/>
      <c r="AB88" s="177"/>
      <c r="AC88" s="177"/>
      <c r="AD88" s="177"/>
      <c r="AE88" s="177"/>
      <c r="AF88" s="177"/>
      <c r="AG88" s="177"/>
      <c r="AH88" s="177"/>
      <c r="AI88" s="177"/>
      <c r="AJ88" s="177"/>
      <c r="AK88" s="178"/>
      <c r="AL88" s="170" t="s">
        <v>111</v>
      </c>
      <c r="AM88" s="171"/>
      <c r="AN88" s="171"/>
      <c r="AO88" s="171"/>
      <c r="AP88" s="171"/>
      <c r="AQ88" s="171"/>
      <c r="AR88" s="171"/>
      <c r="AS88" s="171"/>
      <c r="AT88" s="171"/>
      <c r="AU88" s="171"/>
      <c r="AV88" s="171"/>
      <c r="AW88" s="171"/>
      <c r="AX88" s="171"/>
      <c r="AY88" s="171"/>
      <c r="AZ88" s="171"/>
      <c r="BA88" s="171"/>
      <c r="BB88" s="171"/>
      <c r="BC88" s="171"/>
      <c r="BD88" s="171"/>
      <c r="BE88" s="171"/>
      <c r="BF88" s="171"/>
      <c r="BG88" s="171"/>
      <c r="BH88" s="171"/>
      <c r="BI88" s="171"/>
      <c r="BJ88" s="171"/>
      <c r="BK88" s="171"/>
      <c r="BL88" s="172"/>
      <c r="BM88" s="18"/>
      <c r="BN88" s="14"/>
      <c r="BO88" s="14"/>
      <c r="BP88" s="25">
        <f>LEN(Y88)</f>
        <v>21</v>
      </c>
      <c r="BQ88" s="9"/>
      <c r="BR88" s="3"/>
      <c r="BS88" s="3"/>
      <c r="BT88" s="3"/>
    </row>
    <row r="89" spans="1:72" ht="24" customHeight="1">
      <c r="A89" s="14"/>
      <c r="B89" s="3"/>
      <c r="C89" s="182">
        <v>2</v>
      </c>
      <c r="D89" s="183"/>
      <c r="E89" s="179" t="s">
        <v>83</v>
      </c>
      <c r="F89" s="180"/>
      <c r="G89" s="180"/>
      <c r="H89" s="180"/>
      <c r="I89" s="180"/>
      <c r="J89" s="180"/>
      <c r="K89" s="180"/>
      <c r="L89" s="180"/>
      <c r="M89" s="180"/>
      <c r="N89" s="181"/>
      <c r="O89" s="173" t="s">
        <v>120</v>
      </c>
      <c r="P89" s="174"/>
      <c r="Q89" s="174"/>
      <c r="R89" s="174"/>
      <c r="S89" s="174"/>
      <c r="T89" s="174"/>
      <c r="U89" s="174"/>
      <c r="V89" s="174"/>
      <c r="W89" s="174"/>
      <c r="X89" s="175"/>
      <c r="Y89" s="176" t="s">
        <v>109</v>
      </c>
      <c r="Z89" s="177"/>
      <c r="AA89" s="177"/>
      <c r="AB89" s="177"/>
      <c r="AC89" s="177"/>
      <c r="AD89" s="177"/>
      <c r="AE89" s="177"/>
      <c r="AF89" s="177"/>
      <c r="AG89" s="177"/>
      <c r="AH89" s="177"/>
      <c r="AI89" s="177"/>
      <c r="AJ89" s="177"/>
      <c r="AK89" s="178"/>
      <c r="AL89" s="170" t="s">
        <v>111</v>
      </c>
      <c r="AM89" s="171"/>
      <c r="AN89" s="171"/>
      <c r="AO89" s="171"/>
      <c r="AP89" s="171"/>
      <c r="AQ89" s="171"/>
      <c r="AR89" s="171"/>
      <c r="AS89" s="171"/>
      <c r="AT89" s="171"/>
      <c r="AU89" s="171"/>
      <c r="AV89" s="171"/>
      <c r="AW89" s="171"/>
      <c r="AX89" s="171"/>
      <c r="AY89" s="171"/>
      <c r="AZ89" s="171"/>
      <c r="BA89" s="171"/>
      <c r="BB89" s="171"/>
      <c r="BC89" s="171"/>
      <c r="BD89" s="171"/>
      <c r="BE89" s="171"/>
      <c r="BF89" s="171"/>
      <c r="BG89" s="171"/>
      <c r="BH89" s="171"/>
      <c r="BI89" s="171"/>
      <c r="BJ89" s="171"/>
      <c r="BK89" s="171"/>
      <c r="BL89" s="172"/>
      <c r="BM89" s="18"/>
      <c r="BN89" s="14"/>
      <c r="BO89" s="14"/>
      <c r="BP89" s="25">
        <f>LEN(AI89)</f>
        <v>0</v>
      </c>
      <c r="BQ89" s="9"/>
      <c r="BR89" s="3"/>
      <c r="BS89" s="3"/>
      <c r="BT89" s="3"/>
    </row>
    <row r="90" spans="1:72" ht="24" customHeight="1">
      <c r="A90" s="14"/>
      <c r="B90" s="3"/>
      <c r="C90" s="182">
        <v>3</v>
      </c>
      <c r="D90" s="183"/>
      <c r="E90" s="179" t="s">
        <v>83</v>
      </c>
      <c r="F90" s="180"/>
      <c r="G90" s="180"/>
      <c r="H90" s="180"/>
      <c r="I90" s="180"/>
      <c r="J90" s="180"/>
      <c r="K90" s="180"/>
      <c r="L90" s="180"/>
      <c r="M90" s="180"/>
      <c r="N90" s="181"/>
      <c r="O90" s="173" t="s">
        <v>120</v>
      </c>
      <c r="P90" s="174"/>
      <c r="Q90" s="174"/>
      <c r="R90" s="174"/>
      <c r="S90" s="174"/>
      <c r="T90" s="174"/>
      <c r="U90" s="174"/>
      <c r="V90" s="174"/>
      <c r="W90" s="174"/>
      <c r="X90" s="175"/>
      <c r="Y90" s="176" t="s">
        <v>109</v>
      </c>
      <c r="Z90" s="177"/>
      <c r="AA90" s="177"/>
      <c r="AB90" s="177"/>
      <c r="AC90" s="177"/>
      <c r="AD90" s="177"/>
      <c r="AE90" s="177"/>
      <c r="AF90" s="177"/>
      <c r="AG90" s="177"/>
      <c r="AH90" s="177"/>
      <c r="AI90" s="177"/>
      <c r="AJ90" s="177"/>
      <c r="AK90" s="178"/>
      <c r="AL90" s="170" t="s">
        <v>111</v>
      </c>
      <c r="AM90" s="171"/>
      <c r="AN90" s="171"/>
      <c r="AO90" s="171"/>
      <c r="AP90" s="171"/>
      <c r="AQ90" s="171"/>
      <c r="AR90" s="171"/>
      <c r="AS90" s="171"/>
      <c r="AT90" s="171"/>
      <c r="AU90" s="171"/>
      <c r="AV90" s="171"/>
      <c r="AW90" s="171"/>
      <c r="AX90" s="171"/>
      <c r="AY90" s="171"/>
      <c r="AZ90" s="171"/>
      <c r="BA90" s="171"/>
      <c r="BB90" s="171"/>
      <c r="BC90" s="171"/>
      <c r="BD90" s="171"/>
      <c r="BE90" s="171"/>
      <c r="BF90" s="171"/>
      <c r="BG90" s="171"/>
      <c r="BH90" s="171"/>
      <c r="BI90" s="171"/>
      <c r="BJ90" s="171"/>
      <c r="BK90" s="171"/>
      <c r="BL90" s="172"/>
      <c r="BM90" s="18"/>
      <c r="BN90" s="14"/>
      <c r="BO90" s="14"/>
      <c r="BP90" s="25">
        <f>LEN(AI90)</f>
        <v>0</v>
      </c>
      <c r="BQ90" s="9"/>
      <c r="BR90" s="3"/>
      <c r="BS90" s="3"/>
      <c r="BT90" s="3"/>
    </row>
    <row r="91" spans="1:72" ht="24" customHeight="1">
      <c r="A91" s="14"/>
      <c r="B91" s="3"/>
      <c r="C91" s="182">
        <v>4</v>
      </c>
      <c r="D91" s="183"/>
      <c r="E91" s="179" t="s">
        <v>83</v>
      </c>
      <c r="F91" s="180"/>
      <c r="G91" s="180"/>
      <c r="H91" s="180"/>
      <c r="I91" s="180"/>
      <c r="J91" s="180"/>
      <c r="K91" s="180"/>
      <c r="L91" s="180"/>
      <c r="M91" s="180"/>
      <c r="N91" s="181"/>
      <c r="O91" s="173" t="s">
        <v>120</v>
      </c>
      <c r="P91" s="174"/>
      <c r="Q91" s="174"/>
      <c r="R91" s="174"/>
      <c r="S91" s="174"/>
      <c r="T91" s="174"/>
      <c r="U91" s="174"/>
      <c r="V91" s="174"/>
      <c r="W91" s="174"/>
      <c r="X91" s="175"/>
      <c r="Y91" s="176" t="s">
        <v>109</v>
      </c>
      <c r="Z91" s="177"/>
      <c r="AA91" s="177"/>
      <c r="AB91" s="177"/>
      <c r="AC91" s="177"/>
      <c r="AD91" s="177"/>
      <c r="AE91" s="177"/>
      <c r="AF91" s="177"/>
      <c r="AG91" s="177"/>
      <c r="AH91" s="177"/>
      <c r="AI91" s="177"/>
      <c r="AJ91" s="177"/>
      <c r="AK91" s="178"/>
      <c r="AL91" s="170" t="s">
        <v>111</v>
      </c>
      <c r="AM91" s="171"/>
      <c r="AN91" s="171"/>
      <c r="AO91" s="171"/>
      <c r="AP91" s="171"/>
      <c r="AQ91" s="171"/>
      <c r="AR91" s="171"/>
      <c r="AS91" s="171"/>
      <c r="AT91" s="171"/>
      <c r="AU91" s="171"/>
      <c r="AV91" s="171"/>
      <c r="AW91" s="171"/>
      <c r="AX91" s="171"/>
      <c r="AY91" s="171"/>
      <c r="AZ91" s="171"/>
      <c r="BA91" s="171"/>
      <c r="BB91" s="171"/>
      <c r="BC91" s="171"/>
      <c r="BD91" s="171"/>
      <c r="BE91" s="171"/>
      <c r="BF91" s="171"/>
      <c r="BG91" s="171"/>
      <c r="BH91" s="171"/>
      <c r="BI91" s="171"/>
      <c r="BJ91" s="171"/>
      <c r="BK91" s="171"/>
      <c r="BL91" s="172"/>
      <c r="BM91" s="18"/>
      <c r="BN91" s="14"/>
      <c r="BO91" s="14"/>
      <c r="BP91" s="25">
        <f>LEN(AI91)</f>
        <v>0</v>
      </c>
      <c r="BQ91" s="9"/>
      <c r="BR91" s="3"/>
      <c r="BS91" s="3"/>
      <c r="BT91" s="3"/>
    </row>
    <row r="92" spans="1:72" ht="24" customHeight="1">
      <c r="A92" s="14"/>
      <c r="B92" s="3"/>
      <c r="C92" s="182">
        <v>5</v>
      </c>
      <c r="D92" s="183"/>
      <c r="E92" s="179" t="s">
        <v>83</v>
      </c>
      <c r="F92" s="180"/>
      <c r="G92" s="180"/>
      <c r="H92" s="180"/>
      <c r="I92" s="180"/>
      <c r="J92" s="180"/>
      <c r="K92" s="180"/>
      <c r="L92" s="180"/>
      <c r="M92" s="180"/>
      <c r="N92" s="181"/>
      <c r="O92" s="173" t="s">
        <v>120</v>
      </c>
      <c r="P92" s="174"/>
      <c r="Q92" s="174"/>
      <c r="R92" s="174"/>
      <c r="S92" s="174"/>
      <c r="T92" s="174"/>
      <c r="U92" s="174"/>
      <c r="V92" s="174"/>
      <c r="W92" s="174"/>
      <c r="X92" s="175"/>
      <c r="Y92" s="176" t="s">
        <v>109</v>
      </c>
      <c r="Z92" s="177"/>
      <c r="AA92" s="177"/>
      <c r="AB92" s="177"/>
      <c r="AC92" s="177"/>
      <c r="AD92" s="177"/>
      <c r="AE92" s="177"/>
      <c r="AF92" s="177"/>
      <c r="AG92" s="177"/>
      <c r="AH92" s="177"/>
      <c r="AI92" s="177"/>
      <c r="AJ92" s="177"/>
      <c r="AK92" s="178"/>
      <c r="AL92" s="170" t="s">
        <v>111</v>
      </c>
      <c r="AM92" s="171"/>
      <c r="AN92" s="171"/>
      <c r="AO92" s="171"/>
      <c r="AP92" s="171"/>
      <c r="AQ92" s="171"/>
      <c r="AR92" s="171"/>
      <c r="AS92" s="171"/>
      <c r="AT92" s="171"/>
      <c r="AU92" s="171"/>
      <c r="AV92" s="171"/>
      <c r="AW92" s="171"/>
      <c r="AX92" s="171"/>
      <c r="AY92" s="171"/>
      <c r="AZ92" s="171"/>
      <c r="BA92" s="171"/>
      <c r="BB92" s="171"/>
      <c r="BC92" s="171"/>
      <c r="BD92" s="171"/>
      <c r="BE92" s="171"/>
      <c r="BF92" s="171"/>
      <c r="BG92" s="171"/>
      <c r="BH92" s="171"/>
      <c r="BI92" s="171"/>
      <c r="BJ92" s="171"/>
      <c r="BK92" s="171"/>
      <c r="BL92" s="172"/>
      <c r="BM92" s="18"/>
      <c r="BN92" s="14"/>
      <c r="BO92" s="14"/>
      <c r="BP92" s="25">
        <f>LEN(AI92)</f>
        <v>0</v>
      </c>
      <c r="BQ92" s="9"/>
      <c r="BR92" s="3"/>
      <c r="BS92" s="3"/>
      <c r="BT92" s="3"/>
    </row>
    <row r="93" spans="1:72" ht="24" customHeight="1">
      <c r="A93" s="14"/>
      <c r="B93" s="3"/>
      <c r="C93" s="55" t="s">
        <v>118</v>
      </c>
      <c r="D93" s="16"/>
      <c r="E93" s="16"/>
      <c r="F93" s="16"/>
      <c r="G93" s="16"/>
      <c r="H93" s="16"/>
      <c r="I93" s="16"/>
      <c r="J93" s="16"/>
      <c r="K93" s="16"/>
      <c r="L93" s="16"/>
      <c r="M93" s="16"/>
      <c r="N93" s="16"/>
      <c r="O93" s="16"/>
      <c r="P93" s="16"/>
      <c r="Q93" s="16"/>
      <c r="R93" s="16"/>
      <c r="S93" s="16"/>
      <c r="T93" s="16"/>
      <c r="U93" s="16"/>
      <c r="V93" s="16"/>
      <c r="W93" s="16"/>
      <c r="X93" s="16"/>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28"/>
      <c r="BM93" s="14"/>
      <c r="BN93" s="14"/>
      <c r="BO93" s="14"/>
      <c r="BP93" s="25" t="e">
        <f>LEN(#REF!)</f>
        <v>#REF!</v>
      </c>
      <c r="BQ93" s="9"/>
      <c r="BR93" s="3"/>
      <c r="BS93" s="3"/>
      <c r="BT93" s="3"/>
    </row>
    <row r="94" spans="1:72" ht="24" customHeight="1">
      <c r="A94" s="14"/>
      <c r="B94" s="3"/>
      <c r="C94" s="152" t="s">
        <v>112</v>
      </c>
      <c r="D94" s="165"/>
      <c r="E94" s="156" t="s">
        <v>113</v>
      </c>
      <c r="F94" s="157"/>
      <c r="G94" s="49"/>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107"/>
      <c r="BM94" s="18"/>
      <c r="BN94" s="14"/>
      <c r="BO94" s="14"/>
      <c r="BP94" s="25" t="e">
        <f>LEN(#REF!)</f>
        <v>#REF!</v>
      </c>
      <c r="BQ94" s="9"/>
      <c r="BR94" s="3"/>
      <c r="BS94" s="3"/>
      <c r="BT94" s="3"/>
    </row>
    <row r="95" spans="1:72" ht="24" customHeight="1">
      <c r="A95" s="14"/>
      <c r="B95" s="3"/>
      <c r="C95" s="154"/>
      <c r="D95" s="166"/>
      <c r="E95" s="156" t="s">
        <v>114</v>
      </c>
      <c r="F95" s="157"/>
      <c r="G95" s="49"/>
      <c r="H95" s="50"/>
      <c r="I95" s="50"/>
      <c r="J95" s="50"/>
      <c r="K95" s="50"/>
      <c r="L95" s="50"/>
      <c r="M95" s="50"/>
      <c r="N95" s="50"/>
      <c r="O95" s="50"/>
      <c r="P95" s="50"/>
      <c r="Q95" s="50"/>
      <c r="R95" s="50"/>
      <c r="S95" s="50"/>
      <c r="T95" s="50"/>
      <c r="U95" s="50"/>
      <c r="V95" s="50"/>
      <c r="W95" s="158" t="s">
        <v>116</v>
      </c>
      <c r="X95" s="159"/>
      <c r="Y95" s="159"/>
      <c r="Z95" s="159"/>
      <c r="AA95" s="160"/>
      <c r="AB95" s="50"/>
      <c r="AC95" s="50"/>
      <c r="AD95" s="50"/>
      <c r="AE95" s="50"/>
      <c r="AF95" s="50"/>
      <c r="AG95" s="50"/>
      <c r="AH95" s="50"/>
      <c r="AI95" s="50"/>
      <c r="AJ95" s="50"/>
      <c r="AK95" s="50"/>
      <c r="AL95" s="50"/>
      <c r="AM95" s="50"/>
      <c r="AN95" s="50"/>
      <c r="AO95" s="50"/>
      <c r="AP95" s="50"/>
      <c r="AQ95" s="50"/>
      <c r="AR95" s="50"/>
      <c r="AS95" s="50"/>
      <c r="AT95" s="50"/>
      <c r="AU95" s="162" t="s">
        <v>115</v>
      </c>
      <c r="AV95" s="163"/>
      <c r="AW95" s="163"/>
      <c r="AX95" s="163"/>
      <c r="AY95" s="163"/>
      <c r="AZ95" s="163"/>
      <c r="BA95" s="163"/>
      <c r="BB95" s="163"/>
      <c r="BC95" s="163"/>
      <c r="BD95" s="163"/>
      <c r="BE95" s="164"/>
      <c r="BF95" s="50"/>
      <c r="BG95" s="50"/>
      <c r="BH95" s="50"/>
      <c r="BI95" s="50"/>
      <c r="BJ95" s="50"/>
      <c r="BK95" s="50"/>
      <c r="BL95" s="51"/>
      <c r="BM95" s="18"/>
      <c r="BN95" s="14"/>
      <c r="BO95" s="14"/>
      <c r="BP95" s="25" t="e">
        <f>LEN(#REF!)</f>
        <v>#REF!</v>
      </c>
      <c r="BQ95" s="9"/>
      <c r="BR95" s="3"/>
      <c r="BS95" s="3"/>
      <c r="BT95" s="3"/>
    </row>
    <row r="96" spans="1:72" ht="21.75" customHeight="1">
      <c r="A96" s="15"/>
      <c r="B96" s="14"/>
      <c r="C96" s="152" t="s">
        <v>117</v>
      </c>
      <c r="D96" s="153"/>
      <c r="E96" s="156" t="s">
        <v>113</v>
      </c>
      <c r="F96" s="157"/>
      <c r="G96" s="49"/>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1"/>
      <c r="BM96" s="14"/>
      <c r="BN96" s="14"/>
      <c r="BO96" s="14"/>
      <c r="BR96" s="3"/>
      <c r="BS96" s="3"/>
      <c r="BT96" s="3"/>
    </row>
    <row r="97" spans="1:72" ht="25.5" customHeight="1">
      <c r="A97" s="17"/>
      <c r="B97" s="17"/>
      <c r="C97" s="154"/>
      <c r="D97" s="155"/>
      <c r="E97" s="156" t="s">
        <v>114</v>
      </c>
      <c r="F97" s="157"/>
      <c r="G97" s="49"/>
      <c r="H97" s="50"/>
      <c r="I97" s="50"/>
      <c r="J97" s="50"/>
      <c r="K97" s="50"/>
      <c r="L97" s="50"/>
      <c r="M97" s="50"/>
      <c r="N97" s="50"/>
      <c r="O97" s="50"/>
      <c r="P97" s="50"/>
      <c r="Q97" s="50"/>
      <c r="R97" s="50"/>
      <c r="S97" s="50"/>
      <c r="T97" s="50"/>
      <c r="U97" s="50"/>
      <c r="V97" s="50"/>
      <c r="W97" s="158" t="s">
        <v>116</v>
      </c>
      <c r="X97" s="159"/>
      <c r="Y97" s="159"/>
      <c r="Z97" s="159"/>
      <c r="AA97" s="160"/>
      <c r="AB97" s="156"/>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57"/>
      <c r="BM97" s="17"/>
      <c r="BN97" s="17"/>
      <c r="BO97" s="17"/>
      <c r="BR97" s="3"/>
      <c r="BS97" s="3"/>
      <c r="BT97" s="3"/>
    </row>
  </sheetData>
  <sheetProtection/>
  <mergeCells count="177">
    <mergeCell ref="BI46:BJ46"/>
    <mergeCell ref="A45:L45"/>
    <mergeCell ref="D6:F6"/>
    <mergeCell ref="G6:AB6"/>
    <mergeCell ref="AK16:AM16"/>
    <mergeCell ref="AN16:AP16"/>
    <mergeCell ref="Y16:AA16"/>
    <mergeCell ref="AB16:AD16"/>
    <mergeCell ref="A5:C22"/>
    <mergeCell ref="D20:F22"/>
    <mergeCell ref="G22:L22"/>
    <mergeCell ref="M22:BO22"/>
    <mergeCell ref="M20:BO20"/>
    <mergeCell ref="C91:D91"/>
    <mergeCell ref="C92:D92"/>
    <mergeCell ref="C89:D89"/>
    <mergeCell ref="C90:D90"/>
    <mergeCell ref="D7:F7"/>
    <mergeCell ref="G7:AB7"/>
    <mergeCell ref="D27:K27"/>
    <mergeCell ref="L27:AP27"/>
    <mergeCell ref="G20:L20"/>
    <mergeCell ref="G21:L21"/>
    <mergeCell ref="A31:K31"/>
    <mergeCell ref="F83:BK84"/>
    <mergeCell ref="D28:K28"/>
    <mergeCell ref="BM46:BO46"/>
    <mergeCell ref="C87:D87"/>
    <mergeCell ref="BC46:BE46"/>
    <mergeCell ref="S46:T46"/>
    <mergeCell ref="U46:W46"/>
    <mergeCell ref="X46:Y46"/>
    <mergeCell ref="BF46:BH46"/>
    <mergeCell ref="C88:D88"/>
    <mergeCell ref="AW46:AX46"/>
    <mergeCell ref="AY46:BB46"/>
    <mergeCell ref="M45:R46"/>
    <mergeCell ref="BK46:BL46"/>
    <mergeCell ref="AM45:AS46"/>
    <mergeCell ref="AT45:AX45"/>
    <mergeCell ref="AY45:BE45"/>
    <mergeCell ref="BF45:BJ45"/>
    <mergeCell ref="BK45:BO45"/>
    <mergeCell ref="L32:AS32"/>
    <mergeCell ref="S45:W45"/>
    <mergeCell ref="X45:AA45"/>
    <mergeCell ref="AG46:AI46"/>
    <mergeCell ref="AJ46:AL46"/>
    <mergeCell ref="A33:C36"/>
    <mergeCell ref="A46:L46"/>
    <mergeCell ref="AT32:BO32"/>
    <mergeCell ref="BE60:BH60"/>
    <mergeCell ref="AB45:AF45"/>
    <mergeCell ref="AG45:AL45"/>
    <mergeCell ref="AB46:AC46"/>
    <mergeCell ref="AD46:AF46"/>
    <mergeCell ref="B49:BO49"/>
    <mergeCell ref="H58:L58"/>
    <mergeCell ref="Z46:AA46"/>
    <mergeCell ref="A32:K32"/>
    <mergeCell ref="L31:AK31"/>
    <mergeCell ref="AL31:BO31"/>
    <mergeCell ref="AY28:BO29"/>
    <mergeCell ref="D29:K29"/>
    <mergeCell ref="L29:AP29"/>
    <mergeCell ref="A30:K30"/>
    <mergeCell ref="L30:AK30"/>
    <mergeCell ref="AL30:BO30"/>
    <mergeCell ref="A26:C28"/>
    <mergeCell ref="A29:C29"/>
    <mergeCell ref="L28:AP28"/>
    <mergeCell ref="D18:M18"/>
    <mergeCell ref="AQ18:BO18"/>
    <mergeCell ref="D19:M19"/>
    <mergeCell ref="D26:K26"/>
    <mergeCell ref="L26:AP26"/>
    <mergeCell ref="AQ26:AX27"/>
    <mergeCell ref="AY26:BO27"/>
    <mergeCell ref="AQ28:AX29"/>
    <mergeCell ref="M21:BO21"/>
    <mergeCell ref="AQ16:BJ17"/>
    <mergeCell ref="BK16:BO17"/>
    <mergeCell ref="G17:S17"/>
    <mergeCell ref="T17:AP17"/>
    <mergeCell ref="O12:AB12"/>
    <mergeCell ref="G15:S15"/>
    <mergeCell ref="T15:BO15"/>
    <mergeCell ref="G16:S16"/>
    <mergeCell ref="T16:U16"/>
    <mergeCell ref="V16:X16"/>
    <mergeCell ref="AE16:AG16"/>
    <mergeCell ref="AH16:AJ16"/>
    <mergeCell ref="D10:F10"/>
    <mergeCell ref="G10:AB10"/>
    <mergeCell ref="AC10:AP10"/>
    <mergeCell ref="AQ10:BO10"/>
    <mergeCell ref="D11:F17"/>
    <mergeCell ref="G11:N11"/>
    <mergeCell ref="O11:AB11"/>
    <mergeCell ref="AC11:AP12"/>
    <mergeCell ref="AQ11:BO12"/>
    <mergeCell ref="G12:N12"/>
    <mergeCell ref="D8:F8"/>
    <mergeCell ref="G8:I8"/>
    <mergeCell ref="J8:Q8"/>
    <mergeCell ref="R8:BO8"/>
    <mergeCell ref="D9:F9"/>
    <mergeCell ref="G9:BO9"/>
    <mergeCell ref="AC6:AI7"/>
    <mergeCell ref="AJ6:BD6"/>
    <mergeCell ref="BE6:BH6"/>
    <mergeCell ref="BI6:BK6"/>
    <mergeCell ref="BL6:BO6"/>
    <mergeCell ref="AJ7:BD7"/>
    <mergeCell ref="BE7:BG7"/>
    <mergeCell ref="BJ7:BK7"/>
    <mergeCell ref="BL7:BM7"/>
    <mergeCell ref="BN7:BO7"/>
    <mergeCell ref="BF4:BH4"/>
    <mergeCell ref="BI4:BJ4"/>
    <mergeCell ref="BK4:BL4"/>
    <mergeCell ref="BM4:BO4"/>
    <mergeCell ref="D5:F5"/>
    <mergeCell ref="G5:AB5"/>
    <mergeCell ref="BB5:BH5"/>
    <mergeCell ref="BI5:BO5"/>
    <mergeCell ref="AC5:BA5"/>
    <mergeCell ref="Y87:AJ87"/>
    <mergeCell ref="O88:X88"/>
    <mergeCell ref="Y88:AK88"/>
    <mergeCell ref="E88:N88"/>
    <mergeCell ref="D2:BL2"/>
    <mergeCell ref="A4:F4"/>
    <mergeCell ref="G4:AB4"/>
    <mergeCell ref="AC4:AV4"/>
    <mergeCell ref="AX4:BA4"/>
    <mergeCell ref="BB4:BE4"/>
    <mergeCell ref="E91:N91"/>
    <mergeCell ref="E92:N92"/>
    <mergeCell ref="O87:X87"/>
    <mergeCell ref="E87:N87"/>
    <mergeCell ref="E89:N89"/>
    <mergeCell ref="E90:N90"/>
    <mergeCell ref="O89:X89"/>
    <mergeCell ref="O90:X90"/>
    <mergeCell ref="O91:X91"/>
    <mergeCell ref="O92:X92"/>
    <mergeCell ref="Y89:AK89"/>
    <mergeCell ref="Y90:AK90"/>
    <mergeCell ref="Y91:AK91"/>
    <mergeCell ref="Y92:AK92"/>
    <mergeCell ref="AL87:BL87"/>
    <mergeCell ref="AL88:BL88"/>
    <mergeCell ref="AL89:BL89"/>
    <mergeCell ref="AL90:BL90"/>
    <mergeCell ref="AL91:BL91"/>
    <mergeCell ref="AL92:BL92"/>
    <mergeCell ref="C96:D97"/>
    <mergeCell ref="E96:F96"/>
    <mergeCell ref="W97:AA97"/>
    <mergeCell ref="AB97:BL97"/>
    <mergeCell ref="AU95:BE95"/>
    <mergeCell ref="W95:AA95"/>
    <mergeCell ref="E97:F97"/>
    <mergeCell ref="C94:D95"/>
    <mergeCell ref="E94:F94"/>
    <mergeCell ref="E95:F95"/>
    <mergeCell ref="O23:BO25"/>
    <mergeCell ref="G23:N25"/>
    <mergeCell ref="A23:F25"/>
    <mergeCell ref="B63:BO63"/>
    <mergeCell ref="H60:L60"/>
    <mergeCell ref="AI58:AK58"/>
    <mergeCell ref="AI60:AK60"/>
    <mergeCell ref="Z58:AH58"/>
    <mergeCell ref="Z60:AH60"/>
    <mergeCell ref="BE58:BH58"/>
  </mergeCells>
  <printOptions/>
  <pageMargins left="0.3937007874015748" right="0.3937007874015748" top="0.3937007874015748" bottom="0.1968503937007874" header="0.1968503937007874" footer="0.1968503937007874"/>
  <pageSetup fitToHeight="0" fitToWidth="2" horizontalDpi="600" verticalDpi="600" orientation="portrait" paperSize="9" r:id="rId1"/>
  <rowBreaks count="2" manualBreakCount="2">
    <brk id="47" max="72"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蟹谷 真由</cp:lastModifiedBy>
  <cp:lastPrinted>2023-09-21T10:37:35Z</cp:lastPrinted>
  <dcterms:created xsi:type="dcterms:W3CDTF">2014-12-29T11:20:47Z</dcterms:created>
  <dcterms:modified xsi:type="dcterms:W3CDTF">2023-09-29T05:57:47Z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