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61" windowWidth="14475" windowHeight="7020" tabRatio="821" firstSheet="1" activeTab="3"/>
  </bookViews>
  <sheets>
    <sheet name="第１表（その１）" sheetId="1" r:id="rId1"/>
    <sheet name="第１表（その２）" sheetId="2" r:id="rId2"/>
    <sheet name="第２表（その１）" sheetId="3" r:id="rId3"/>
    <sheet name="第２表（その２）" sheetId="4" r:id="rId4"/>
    <sheet name="第２表（その３）" sheetId="5" r:id="rId5"/>
    <sheet name="第２表（その４）" sheetId="6" r:id="rId6"/>
  </sheets>
  <definedNames>
    <definedName name="_xlnm.Print_Area" localSheetId="0">'第１表（その１）'!$A$1:$AB$29</definedName>
    <definedName name="_xlnm.Print_Area" localSheetId="1">'第１表（その２）'!$A$1:$M$29</definedName>
    <definedName name="_xlnm.Print_Area" localSheetId="2">'第２表（その１）'!$A$1:$V$58</definedName>
    <definedName name="_xlnm.Print_Area" localSheetId="3">'第２表（その２）'!$A$1:$W$60</definedName>
    <definedName name="_xlnm.Print_Area" localSheetId="4">'第２表（その３）'!$A$1:$K$28</definedName>
    <definedName name="_xlnm.Print_Area" localSheetId="5">'第２表（その４）'!$A$1:$N$57</definedName>
  </definedNames>
  <calcPr fullCalcOnLoad="1"/>
</workbook>
</file>

<file path=xl/sharedStrings.xml><?xml version="1.0" encoding="utf-8"?>
<sst xmlns="http://schemas.openxmlformats.org/spreadsheetml/2006/main" count="968" uniqueCount="256">
  <si>
    <t>第１表　保険者別一般状況　（その１）</t>
  </si>
  <si>
    <t>［事業年報Ａ表］</t>
  </si>
  <si>
    <t>（単位：円）</t>
  </si>
  <si>
    <t>世帯数</t>
  </si>
  <si>
    <t>事務職員数</t>
  </si>
  <si>
    <t>一部負担</t>
  </si>
  <si>
    <t>その他の保険給付</t>
  </si>
  <si>
    <t>保険者名</t>
  </si>
  <si>
    <t>割　　合</t>
  </si>
  <si>
    <t>本年度末</t>
  </si>
  <si>
    <t>専任</t>
  </si>
  <si>
    <t>兼任</t>
  </si>
  <si>
    <t>（％）</t>
  </si>
  <si>
    <t>出産育児</t>
  </si>
  <si>
    <t>葬祭</t>
  </si>
  <si>
    <t>その他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</si>
  <si>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</si>
  <si>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</si>
  <si>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</si>
  <si>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</si>
  <si>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</si>
  <si>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</si>
  <si>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</si>
  <si>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</si>
  <si>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</si>
  <si>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</si>
  <si>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</si>
  <si>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</si>
  <si>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薬剤師国保</t>
  </si>
  <si>
    <t>組合計</t>
  </si>
  <si>
    <t>県　　計</t>
  </si>
  <si>
    <t>第１表　保険者別一般状況　（その２）　退職被保険者等分</t>
  </si>
  <si>
    <t>［事業年報Ｅ表］</t>
  </si>
  <si>
    <t>退職被保険者等の世帯数</t>
  </si>
  <si>
    <t>退職被保険者等数</t>
  </si>
  <si>
    <t>単独世帯</t>
  </si>
  <si>
    <t>混合世帯</t>
  </si>
  <si>
    <t>計</t>
  </si>
  <si>
    <t>本人</t>
  </si>
  <si>
    <t>家族</t>
  </si>
  <si>
    <t>第２表　保険者別経理状況　（その１）</t>
  </si>
  <si>
    <t>［事業年報Ｂ（１）表］</t>
  </si>
  <si>
    <t>収　　　　　　　　　　　　　　　　　　　　　　　　　　　　　　入</t>
  </si>
  <si>
    <t>保険料（税）</t>
  </si>
  <si>
    <t>一　　　般</t>
  </si>
  <si>
    <t>退職被保険者</t>
  </si>
  <si>
    <t>療養給付費等</t>
  </si>
  <si>
    <t>普通調整</t>
  </si>
  <si>
    <t>特別調整</t>
  </si>
  <si>
    <t>特別対策費</t>
  </si>
  <si>
    <t>療養給付費</t>
  </si>
  <si>
    <t>被保険者分</t>
  </si>
  <si>
    <t>等　　　　分</t>
  </si>
  <si>
    <t>負担金補助金</t>
  </si>
  <si>
    <t>交付金</t>
  </si>
  <si>
    <t>一時金等</t>
  </si>
  <si>
    <t>交　付　金</t>
  </si>
  <si>
    <t>繰　　　　入　　　　金</t>
  </si>
  <si>
    <t>繰越金</t>
  </si>
  <si>
    <t>その他の収入</t>
  </si>
  <si>
    <t>第２表　保険者別経理状況　（その２）</t>
  </si>
  <si>
    <t>支　　　　　　　　　　　　　　　　　　　　　　　出</t>
  </si>
  <si>
    <t>保　　　　険　　　　給　　　　付　　　　費</t>
  </si>
  <si>
    <t>総務費</t>
  </si>
  <si>
    <t>一　　般　　被　　保　　険　　者　　分</t>
  </si>
  <si>
    <t>退職被保険者等分</t>
  </si>
  <si>
    <t>療養費</t>
  </si>
  <si>
    <t>小計</t>
  </si>
  <si>
    <t>高額療養費</t>
  </si>
  <si>
    <t>移送費</t>
  </si>
  <si>
    <t>出産育児諸費</t>
  </si>
  <si>
    <t>葬祭諸費</t>
  </si>
  <si>
    <t>育児諸費</t>
  </si>
  <si>
    <t>事務費</t>
  </si>
  <si>
    <t>拠出金</t>
  </si>
  <si>
    <t>支　　出</t>
  </si>
  <si>
    <t>第２表　保険者別経理状況　（その３）</t>
  </si>
  <si>
    <t>収　　納　　状　　況</t>
  </si>
  <si>
    <t>収支差引残</t>
  </si>
  <si>
    <t>一　般　被　保　険　者　分</t>
  </si>
  <si>
    <t>保険料（税）計</t>
  </si>
  <si>
    <t>保険料（税）現年分</t>
  </si>
  <si>
    <t>保険料（税）滞納繰越分</t>
  </si>
  <si>
    <t>調定額</t>
  </si>
  <si>
    <t>収納額</t>
  </si>
  <si>
    <t>第２表　保険者別経理状況　（その４）退職被保険者等分</t>
  </si>
  <si>
    <t>合計</t>
  </si>
  <si>
    <t>医　療　給　付　費　</t>
  </si>
  <si>
    <t>保　険　料　（税）　収　納　状　況</t>
  </si>
  <si>
    <t>一定以上所得者</t>
  </si>
  <si>
    <t>（再掲）</t>
  </si>
  <si>
    <t>本年度末現在</t>
  </si>
  <si>
    <t>S30.11. 1</t>
  </si>
  <si>
    <t>S23.10. 1</t>
  </si>
  <si>
    <t>収　　　　　　入</t>
  </si>
  <si>
    <t>支　　　　　　出</t>
  </si>
  <si>
    <t>市町計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</si>
  <si>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</si>
  <si>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</si>
  <si>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</si>
  <si>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</si>
  <si>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</si>
  <si>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</si>
  <si>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</si>
  <si>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若狭町</t>
  </si>
  <si>
    <t>その他</t>
  </si>
  <si>
    <t>被保険者総数</t>
  </si>
  <si>
    <t>一般被保険者数</t>
  </si>
  <si>
    <t>退職被保険者等数</t>
  </si>
  <si>
    <t>介護保険第２号被保険者数</t>
  </si>
  <si>
    <t>年度平均</t>
  </si>
  <si>
    <t>本年度末現在</t>
  </si>
  <si>
    <t>本年度末</t>
  </si>
  <si>
    <t>未就学児</t>
  </si>
  <si>
    <t>前期高齢者</t>
  </si>
  <si>
    <t>70歳以上一般</t>
  </si>
  <si>
    <t>H18. 2. 1</t>
  </si>
  <si>
    <t>S30. 1.15</t>
  </si>
  <si>
    <t>S26. 4. 1</t>
  </si>
  <si>
    <t>H17.11. 7</t>
  </si>
  <si>
    <t>２０％</t>
  </si>
  <si>
    <t>S29. 9. 1</t>
  </si>
  <si>
    <t>あわら市</t>
  </si>
  <si>
    <t>H16. 3．1</t>
  </si>
  <si>
    <t>１０％</t>
  </si>
  <si>
    <t>越前市</t>
  </si>
  <si>
    <t>H17.10. 1</t>
  </si>
  <si>
    <t>（法定２０％）</t>
  </si>
  <si>
    <t>坂井市</t>
  </si>
  <si>
    <t>H18. 3.20</t>
  </si>
  <si>
    <t>現役並所得者</t>
  </si>
  <si>
    <t>H18. 2.13</t>
  </si>
  <si>
    <t>３０％</t>
  </si>
  <si>
    <t>S30. 3. 1</t>
  </si>
  <si>
    <t>南越前町</t>
  </si>
  <si>
    <t>H17. 1. 1</t>
  </si>
  <si>
    <t>上記以外</t>
  </si>
  <si>
    <t>越前町</t>
  </si>
  <si>
    <t>H17. 2. 1</t>
  </si>
  <si>
    <t>３０％</t>
  </si>
  <si>
    <t>おおい町</t>
  </si>
  <si>
    <t>H18. 3. 3</t>
  </si>
  <si>
    <t>H17. 3.31</t>
  </si>
  <si>
    <t>S30. 7. 1</t>
  </si>
  <si>
    <t xml:space="preserve"> 主 70,000
 従 60,000
 そ 50,000</t>
  </si>
  <si>
    <t>S34. 1. 1</t>
  </si>
  <si>
    <t xml:space="preserve"> 主 300,000
 家 100,000</t>
  </si>
  <si>
    <t>S34. 4. 1</t>
  </si>
  <si>
    <t>国　　　庫　　　支　　　出　　　金</t>
  </si>
  <si>
    <t>療養給付費
交  付  金</t>
  </si>
  <si>
    <t>県　支　出　金</t>
  </si>
  <si>
    <t>事務費</t>
  </si>
  <si>
    <t>高額医療費共</t>
  </si>
  <si>
    <t>特定健康診査等</t>
  </si>
  <si>
    <t>高額医療費共</t>
  </si>
  <si>
    <t>特定健康診査等</t>
  </si>
  <si>
    <t>第一号都道府県</t>
  </si>
  <si>
    <t>第二号都道府県</t>
  </si>
  <si>
    <t>広域化等</t>
  </si>
  <si>
    <t>その他</t>
  </si>
  <si>
    <t>負担金</t>
  </si>
  <si>
    <t>同事業負担金</t>
  </si>
  <si>
    <t>負担金</t>
  </si>
  <si>
    <t>補助金</t>
  </si>
  <si>
    <t>調整交付金</t>
  </si>
  <si>
    <t>支援金支出金</t>
  </si>
  <si>
    <t>南越前町</t>
  </si>
  <si>
    <t>（その１続き）</t>
  </si>
  <si>
    <t>共同事業交付金交付金</t>
  </si>
  <si>
    <t>連合会支出金</t>
  </si>
  <si>
    <t>高額医療費</t>
  </si>
  <si>
    <t>保険財政</t>
  </si>
  <si>
    <t>保険基盤安定</t>
  </si>
  <si>
    <t>基準超過費用</t>
  </si>
  <si>
    <t>職員給与費等</t>
  </si>
  <si>
    <t>出産育児</t>
  </si>
  <si>
    <t>財政安定化</t>
  </si>
  <si>
    <t>直診勘定</t>
  </si>
  <si>
    <t>その他の収入</t>
  </si>
  <si>
    <t>基金等繰入金</t>
  </si>
  <si>
    <t>繰越金</t>
  </si>
  <si>
    <t>収入合計</t>
  </si>
  <si>
    <t>共同事業</t>
  </si>
  <si>
    <t>共同安定化事業</t>
  </si>
  <si>
    <t>（軽減分）</t>
  </si>
  <si>
    <t>（支援分）</t>
  </si>
  <si>
    <t>一時金等</t>
  </si>
  <si>
    <t>後期高齢者支援金等</t>
  </si>
  <si>
    <t>高額介護</t>
  </si>
  <si>
    <t>移送費</t>
  </si>
  <si>
    <t>（療養給付費＋療養費</t>
  </si>
  <si>
    <t>後期高齢者</t>
  </si>
  <si>
    <t>合算療養費</t>
  </si>
  <si>
    <t>　高額＋高額介護＋移送費）</t>
  </si>
  <si>
    <t>支援金</t>
  </si>
  <si>
    <t>（その２続き）</t>
  </si>
  <si>
    <t>前期高齢者給付金等</t>
  </si>
  <si>
    <t>老人保健拠出金</t>
  </si>
  <si>
    <t>介護納付金</t>
  </si>
  <si>
    <t>共同事業拠出金</t>
  </si>
  <si>
    <t>保健事業費</t>
  </si>
  <si>
    <t>直診勘定繰出金</t>
  </si>
  <si>
    <t>基金等積立金</t>
  </si>
  <si>
    <t>支出合計</t>
  </si>
  <si>
    <t>医療費</t>
  </si>
  <si>
    <t>事務費</t>
  </si>
  <si>
    <t>特定健康</t>
  </si>
  <si>
    <t>健康管理センター</t>
  </si>
  <si>
    <t>納付金</t>
  </si>
  <si>
    <t>拠出金</t>
  </si>
  <si>
    <t>共同事業</t>
  </si>
  <si>
    <t>共同安定化</t>
  </si>
  <si>
    <t>審査等事業費</t>
  </si>
  <si>
    <t>事業費</t>
  </si>
  <si>
    <t>単年度収支差</t>
  </si>
  <si>
    <t>（単年度収入－単年度支出）</t>
  </si>
  <si>
    <t>（収入合計－支出合計）</t>
  </si>
  <si>
    <t>越前町</t>
  </si>
  <si>
    <t>おおい町</t>
  </si>
  <si>
    <t>医療給付費分</t>
  </si>
  <si>
    <t>高額介護合算療養費</t>
  </si>
  <si>
    <t>（その４続き）</t>
  </si>
  <si>
    <t>収支差引残</t>
  </si>
  <si>
    <t>退職被保険者等分</t>
  </si>
  <si>
    <t>保険者名</t>
  </si>
  <si>
    <t>若狭町</t>
  </si>
  <si>
    <t>市町計</t>
  </si>
  <si>
    <t>前期高齢者　　      　　交付金</t>
  </si>
  <si>
    <t>事業開始年月日</t>
  </si>
  <si>
    <t>年間平均</t>
  </si>
  <si>
    <t>小計（単年度収入）</t>
  </si>
  <si>
    <t>市町村債　　　　　　（組合債）　　　　</t>
  </si>
  <si>
    <t>審査支払手数料</t>
  </si>
  <si>
    <t>小計(単年度支出)</t>
  </si>
  <si>
    <t>（単位：円）</t>
  </si>
  <si>
    <t>　</t>
  </si>
  <si>
    <t>前年度繰上充用金</t>
  </si>
  <si>
    <t>公債費　　　　　(組合債権)</t>
  </si>
  <si>
    <t>５月３１日現在　　　　　　　　基金等保有額</t>
  </si>
  <si>
    <t>その他の支出</t>
  </si>
  <si>
    <t>－</t>
  </si>
  <si>
    <t>－</t>
  </si>
  <si>
    <t>－</t>
  </si>
  <si>
    <t>-</t>
  </si>
  <si>
    <t>-</t>
  </si>
  <si>
    <t>-</t>
  </si>
  <si>
    <t>-</t>
  </si>
  <si>
    <t xml:space="preserve">                    -</t>
  </si>
  <si>
    <t xml:space="preserve">          -</t>
  </si>
  <si>
    <t>同上</t>
  </si>
  <si>
    <t>-</t>
  </si>
  <si>
    <t xml:space="preserve"> 主・従100,000
 家　50,000</t>
  </si>
  <si>
    <t xml:space="preserve"> 傷病手当金
 主 １日6,000
 従 １日2,000</t>
  </si>
  <si>
    <t>高浜町</t>
  </si>
  <si>
    <t>越前町</t>
  </si>
  <si>
    <t>美浜町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</si>
</sst>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#,##0"/>
    <numFmt numFmtId="182" formatCode="###,###,##0"/>
    <numFmt numFmtId="183" formatCode="###,###,###,##0"/>
    <numFmt numFmtId="184" formatCode="[&lt;=999]000;000\-00"/>
    <numFmt numFmtId="185" formatCode="#,###,###,###,##0"/>
    <numFmt numFmtId="186" formatCode="#,###,###,##0"/>
    <numFmt numFmtId="187" formatCode="0.000_ "/>
    <numFmt numFmtId="188" formatCode="#,##0;&quot;▲ &quot;#,##0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0_);[Red]\(0\)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8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明朝"/>
      <family val="1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color indexed="10"/>
      <name val="明朝"/>
      <family val="1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6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0" fontId="0" fillId="0" borderId="14" xfId="0" applyBorder="1" applyAlignment="1">
      <alignment horizontal="center" shrinkToFit="1"/>
    </xf>
    <xf numFmtId="183" fontId="6" fillId="0" borderId="26" xfId="0" applyNumberFormat="1" applyFont="1" applyFill="1" applyBorder="1" applyAlignment="1">
      <alignment horizontal="right"/>
    </xf>
    <xf numFmtId="183" fontId="6" fillId="0" borderId="28" xfId="0" applyNumberFormat="1" applyFont="1" applyFill="1" applyBorder="1" applyAlignment="1">
      <alignment horizontal="right"/>
    </xf>
    <xf numFmtId="183" fontId="6" fillId="0" borderId="11" xfId="0" applyNumberFormat="1" applyFon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17" xfId="0" applyNumberFormat="1" applyBorder="1" applyAlignment="1" applyProtection="1">
      <alignment/>
      <protection/>
    </xf>
    <xf numFmtId="183" fontId="6" fillId="0" borderId="10" xfId="0" applyNumberFormat="1" applyFont="1" applyFill="1" applyBorder="1" applyAlignment="1">
      <alignment horizontal="right"/>
    </xf>
    <xf numFmtId="0" fontId="6" fillId="0" borderId="20" xfId="0" applyFont="1" applyBorder="1" applyAlignment="1">
      <alignment horizontal="center"/>
    </xf>
    <xf numFmtId="38" fontId="6" fillId="0" borderId="10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22" xfId="0" applyFont="1" applyBorder="1" applyAlignment="1">
      <alignment horizontal="center"/>
    </xf>
    <xf numFmtId="38" fontId="6" fillId="0" borderId="12" xfId="49" applyFont="1" applyBorder="1" applyAlignment="1">
      <alignment/>
    </xf>
    <xf numFmtId="49" fontId="6" fillId="0" borderId="11" xfId="49" applyNumberFormat="1" applyFont="1" applyBorder="1" applyAlignment="1">
      <alignment/>
    </xf>
    <xf numFmtId="49" fontId="6" fillId="0" borderId="10" xfId="49" applyNumberFormat="1" applyFont="1" applyBorder="1" applyAlignment="1">
      <alignment/>
    </xf>
    <xf numFmtId="49" fontId="6" fillId="0" borderId="12" xfId="49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shrinkToFit="1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37" fontId="0" fillId="0" borderId="0" xfId="0" applyNumberFormat="1" applyFill="1" applyBorder="1" applyAlignment="1">
      <alignment/>
    </xf>
    <xf numFmtId="3" fontId="6" fillId="0" borderId="26" xfId="0" applyNumberFormat="1" applyFont="1" applyBorder="1" applyAlignment="1" applyProtection="1">
      <alignment/>
      <protection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49" fontId="7" fillId="0" borderId="27" xfId="49" applyNumberFormat="1" applyFont="1" applyFill="1" applyBorder="1" applyAlignment="1">
      <alignment/>
    </xf>
    <xf numFmtId="38" fontId="7" fillId="0" borderId="27" xfId="49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38" fontId="7" fillId="0" borderId="39" xfId="49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8" fontId="0" fillId="0" borderId="0" xfId="49" applyAlignment="1">
      <alignment/>
    </xf>
    <xf numFmtId="38" fontId="0" fillId="0" borderId="0" xfId="49" applyBorder="1" applyAlignment="1">
      <alignment/>
    </xf>
    <xf numFmtId="0" fontId="0" fillId="0" borderId="13" xfId="0" applyFill="1" applyBorder="1" applyAlignment="1">
      <alignment wrapText="1"/>
    </xf>
    <xf numFmtId="0" fontId="0" fillId="0" borderId="10" xfId="0" applyBorder="1" applyAlignment="1">
      <alignment horizontal="center" shrinkToFit="1"/>
    </xf>
    <xf numFmtId="0" fontId="9" fillId="0" borderId="14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/>
    </xf>
    <xf numFmtId="3" fontId="0" fillId="33" borderId="26" xfId="0" applyNumberFormat="1" applyFill="1" applyBorder="1" applyAlignment="1" applyProtection="1">
      <alignment/>
      <protection/>
    </xf>
    <xf numFmtId="3" fontId="0" fillId="33" borderId="28" xfId="0" applyNumberFormat="1" applyFill="1" applyBorder="1" applyAlignment="1" applyProtection="1">
      <alignment/>
      <protection/>
    </xf>
    <xf numFmtId="38" fontId="7" fillId="33" borderId="27" xfId="49" applyFont="1" applyFill="1" applyBorder="1" applyAlignment="1">
      <alignment/>
    </xf>
    <xf numFmtId="37" fontId="7" fillId="33" borderId="39" xfId="0" applyNumberFormat="1" applyFont="1" applyFill="1" applyBorder="1" applyAlignment="1">
      <alignment/>
    </xf>
    <xf numFmtId="3" fontId="0" fillId="33" borderId="11" xfId="0" applyNumberForma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183" fontId="7" fillId="33" borderId="27" xfId="0" applyNumberFormat="1" applyFont="1" applyFill="1" applyBorder="1" applyAlignment="1">
      <alignment horizontal="right"/>
    </xf>
    <xf numFmtId="183" fontId="7" fillId="33" borderId="15" xfId="0" applyNumberFormat="1" applyFont="1" applyFill="1" applyBorder="1" applyAlignment="1">
      <alignment horizontal="right"/>
    </xf>
    <xf numFmtId="38" fontId="7" fillId="33" borderId="39" xfId="49" applyFont="1" applyFill="1" applyBorder="1" applyAlignment="1">
      <alignment/>
    </xf>
    <xf numFmtId="3" fontId="0" fillId="33" borderId="11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8" fontId="7" fillId="33" borderId="44" xfId="49" applyFont="1" applyFill="1" applyBorder="1" applyAlignment="1">
      <alignment/>
    </xf>
    <xf numFmtId="38" fontId="7" fillId="33" borderId="39" xfId="0" applyNumberFormat="1" applyFont="1" applyFill="1" applyBorder="1" applyAlignment="1">
      <alignment/>
    </xf>
    <xf numFmtId="38" fontId="7" fillId="33" borderId="27" xfId="0" applyNumberFormat="1" applyFont="1" applyFill="1" applyBorder="1" applyAlignment="1">
      <alignment/>
    </xf>
    <xf numFmtId="3" fontId="7" fillId="33" borderId="27" xfId="49" applyNumberFormat="1" applyFont="1" applyFill="1" applyBorder="1" applyAlignment="1">
      <alignment/>
    </xf>
    <xf numFmtId="3" fontId="0" fillId="33" borderId="17" xfId="0" applyNumberFormat="1" applyFill="1" applyBorder="1" applyAlignment="1" applyProtection="1">
      <alignment/>
      <protection/>
    </xf>
    <xf numFmtId="38" fontId="10" fillId="33" borderId="39" xfId="49" applyFont="1" applyFill="1" applyBorder="1" applyAlignment="1">
      <alignment/>
    </xf>
    <xf numFmtId="38" fontId="7" fillId="33" borderId="27" xfId="49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11" xfId="0" applyFill="1" applyBorder="1" applyAlignment="1">
      <alignment horizontal="right"/>
    </xf>
    <xf numFmtId="38" fontId="0" fillId="33" borderId="10" xfId="49" applyFill="1" applyBorder="1" applyAlignment="1">
      <alignment horizontal="right"/>
    </xf>
    <xf numFmtId="38" fontId="0" fillId="33" borderId="11" xfId="49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38" fontId="0" fillId="33" borderId="12" xfId="49" applyFill="1" applyBorder="1" applyAlignment="1">
      <alignment horizontal="right"/>
    </xf>
    <xf numFmtId="0" fontId="7" fillId="33" borderId="27" xfId="0" applyFont="1" applyFill="1" applyBorder="1" applyAlignment="1">
      <alignment horizontal="right"/>
    </xf>
    <xf numFmtId="3" fontId="0" fillId="0" borderId="11" xfId="49" applyNumberFormat="1" applyFont="1" applyBorder="1" applyAlignment="1" applyProtection="1">
      <alignment horizontal="right"/>
      <protection/>
    </xf>
    <xf numFmtId="3" fontId="0" fillId="0" borderId="26" xfId="0" applyNumberFormat="1" applyBorder="1" applyAlignment="1" applyProtection="1">
      <alignment horizontal="right"/>
      <protection/>
    </xf>
    <xf numFmtId="3" fontId="0" fillId="0" borderId="28" xfId="0" applyNumberFormat="1" applyBorder="1" applyAlignment="1" applyProtection="1">
      <alignment horizontal="right"/>
      <protection/>
    </xf>
    <xf numFmtId="189" fontId="0" fillId="33" borderId="26" xfId="0" applyNumberFormat="1" applyFill="1" applyBorder="1" applyAlignment="1">
      <alignment horizontal="right"/>
    </xf>
    <xf numFmtId="189" fontId="0" fillId="33" borderId="28" xfId="0" applyNumberFormat="1" applyFill="1" applyBorder="1" applyAlignment="1">
      <alignment horizontal="right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7" fillId="0" borderId="12" xfId="49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189" fontId="0" fillId="0" borderId="0" xfId="0" applyNumberFormat="1" applyAlignment="1">
      <alignment/>
    </xf>
    <xf numFmtId="38" fontId="6" fillId="34" borderId="10" xfId="49" applyFont="1" applyFill="1" applyBorder="1" applyAlignment="1">
      <alignment vertical="center"/>
    </xf>
    <xf numFmtId="38" fontId="6" fillId="34" borderId="11" xfId="49" applyFont="1" applyFill="1" applyBorder="1" applyAlignment="1">
      <alignment/>
    </xf>
    <xf numFmtId="38" fontId="6" fillId="34" borderId="11" xfId="49" applyFont="1" applyFill="1" applyBorder="1" applyAlignment="1">
      <alignment vertical="center"/>
    </xf>
    <xf numFmtId="38" fontId="6" fillId="34" borderId="11" xfId="49" applyFont="1" applyFill="1" applyBorder="1" applyAlignment="1">
      <alignment horizontal="center" vertical="center"/>
    </xf>
    <xf numFmtId="49" fontId="6" fillId="34" borderId="11" xfId="49" applyNumberFormat="1" applyFont="1" applyFill="1" applyBorder="1" applyAlignment="1">
      <alignment horizontal="center" vertical="center"/>
    </xf>
    <xf numFmtId="38" fontId="6" fillId="34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/>
    </xf>
    <xf numFmtId="38" fontId="6" fillId="34" borderId="11" xfId="49" applyFont="1" applyFill="1" applyBorder="1" applyAlignment="1">
      <alignment horizontal="center" vertical="center" shrinkToFit="1"/>
    </xf>
    <xf numFmtId="38" fontId="6" fillId="34" borderId="10" xfId="49" applyFont="1" applyFill="1" applyBorder="1" applyAlignment="1">
      <alignment/>
    </xf>
    <xf numFmtId="189" fontId="11" fillId="34" borderId="10" xfId="0" applyNumberFormat="1" applyFont="1" applyFill="1" applyBorder="1" applyAlignment="1">
      <alignment vertical="center"/>
    </xf>
    <xf numFmtId="38" fontId="6" fillId="34" borderId="11" xfId="49" applyFont="1" applyFill="1" applyBorder="1" applyAlignment="1">
      <alignment vertical="center" shrinkToFit="1"/>
    </xf>
    <xf numFmtId="38" fontId="7" fillId="34" borderId="27" xfId="49" applyFont="1" applyFill="1" applyBorder="1" applyAlignment="1">
      <alignment horizontal="right"/>
    </xf>
    <xf numFmtId="49" fontId="6" fillId="34" borderId="11" xfId="49" applyNumberFormat="1" applyFont="1" applyFill="1" applyBorder="1" applyAlignment="1">
      <alignment horizontal="center"/>
    </xf>
    <xf numFmtId="38" fontId="8" fillId="34" borderId="11" xfId="49" applyFont="1" applyFill="1" applyBorder="1" applyAlignment="1">
      <alignment wrapText="1"/>
    </xf>
    <xf numFmtId="38" fontId="7" fillId="34" borderId="44" xfId="49" applyFont="1" applyFill="1" applyBorder="1" applyAlignment="1">
      <alignment horizontal="right"/>
    </xf>
    <xf numFmtId="3" fontId="7" fillId="33" borderId="27" xfId="49" applyNumberFormat="1" applyFont="1" applyFill="1" applyBorder="1" applyAlignment="1">
      <alignment horizontal="right"/>
    </xf>
    <xf numFmtId="3" fontId="7" fillId="33" borderId="39" xfId="0" applyNumberFormat="1" applyFont="1" applyFill="1" applyBorder="1" applyAlignment="1">
      <alignment/>
    </xf>
    <xf numFmtId="3" fontId="0" fillId="0" borderId="12" xfId="49" applyNumberFormat="1" applyFont="1" applyBorder="1" applyAlignment="1" applyProtection="1">
      <alignment horizontal="right"/>
      <protection/>
    </xf>
    <xf numFmtId="0" fontId="6" fillId="0" borderId="11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38" fontId="7" fillId="33" borderId="12" xfId="0" applyNumberFormat="1" applyFont="1" applyFill="1" applyBorder="1" applyAlignment="1">
      <alignment/>
    </xf>
    <xf numFmtId="189" fontId="0" fillId="0" borderId="10" xfId="0" applyNumberFormat="1" applyBorder="1" applyAlignment="1">
      <alignment/>
    </xf>
    <xf numFmtId="189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3" fontId="6" fillId="0" borderId="17" xfId="0" applyNumberFormat="1" applyFont="1" applyFill="1" applyBorder="1" applyAlignment="1">
      <alignment horizontal="right"/>
    </xf>
    <xf numFmtId="194" fontId="0" fillId="33" borderId="27" xfId="0" applyNumberFormat="1" applyFill="1" applyBorder="1" applyAlignment="1">
      <alignment/>
    </xf>
    <xf numFmtId="189" fontId="11" fillId="34" borderId="0" xfId="0" applyNumberFormat="1" applyFont="1" applyFill="1" applyBorder="1" applyAlignment="1">
      <alignment vertical="center"/>
    </xf>
    <xf numFmtId="49" fontId="15" fillId="34" borderId="11" xfId="49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38" fontId="16" fillId="33" borderId="27" xfId="49" applyFont="1" applyFill="1" applyBorder="1" applyAlignment="1">
      <alignment/>
    </xf>
    <xf numFmtId="3" fontId="14" fillId="33" borderId="26" xfId="0" applyNumberFormat="1" applyFont="1" applyFill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8" fontId="7" fillId="33" borderId="36" xfId="49" applyFont="1" applyFill="1" applyBorder="1" applyAlignment="1">
      <alignment/>
    </xf>
    <xf numFmtId="38" fontId="7" fillId="33" borderId="32" xfId="49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38" fontId="0" fillId="33" borderId="17" xfId="49" applyFill="1" applyBorder="1" applyAlignment="1">
      <alignment/>
    </xf>
    <xf numFmtId="38" fontId="0" fillId="33" borderId="26" xfId="49" applyFill="1" applyBorder="1" applyAlignment="1">
      <alignment/>
    </xf>
    <xf numFmtId="38" fontId="0" fillId="33" borderId="28" xfId="49" applyFill="1" applyBorder="1" applyAlignment="1">
      <alignment/>
    </xf>
    <xf numFmtId="38" fontId="7" fillId="33" borderId="32" xfId="0" applyNumberFormat="1" applyFont="1" applyFill="1" applyBorder="1" applyAlignment="1">
      <alignment/>
    </xf>
    <xf numFmtId="189" fontId="0" fillId="0" borderId="0" xfId="0" applyNumberFormat="1" applyBorder="1" applyAlignment="1">
      <alignment/>
    </xf>
    <xf numFmtId="189" fontId="0" fillId="0" borderId="43" xfId="0" applyNumberFormat="1" applyBorder="1" applyAlignment="1">
      <alignment/>
    </xf>
    <xf numFmtId="189" fontId="0" fillId="0" borderId="17" xfId="0" applyNumberFormat="1" applyBorder="1" applyAlignment="1">
      <alignment/>
    </xf>
    <xf numFmtId="189" fontId="0" fillId="0" borderId="26" xfId="0" applyNumberFormat="1" applyBorder="1" applyAlignment="1">
      <alignment/>
    </xf>
    <xf numFmtId="38" fontId="7" fillId="33" borderId="15" xfId="0" applyNumberFormat="1" applyFont="1" applyFill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28" xfId="0" applyNumberFormat="1" applyBorder="1" applyAlignment="1">
      <alignment/>
    </xf>
    <xf numFmtId="38" fontId="0" fillId="33" borderId="13" xfId="49" applyFill="1" applyBorder="1" applyAlignment="1">
      <alignment/>
    </xf>
    <xf numFmtId="38" fontId="0" fillId="33" borderId="14" xfId="49" applyFill="1" applyBorder="1" applyAlignment="1">
      <alignment/>
    </xf>
    <xf numFmtId="38" fontId="0" fillId="33" borderId="15" xfId="49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7" xfId="0" applyNumberFormat="1" applyBorder="1" applyAlignment="1" applyProtection="1">
      <alignment horizontal="right"/>
      <protection/>
    </xf>
    <xf numFmtId="3" fontId="0" fillId="0" borderId="10" xfId="49" applyNumberFormat="1" applyFont="1" applyBorder="1" applyAlignment="1" applyProtection="1">
      <alignment horizontal="right"/>
      <protection/>
    </xf>
    <xf numFmtId="3" fontId="0" fillId="35" borderId="26" xfId="0" applyNumberFormat="1" applyFill="1" applyBorder="1" applyAlignment="1" applyProtection="1">
      <alignment/>
      <protection/>
    </xf>
    <xf numFmtId="3" fontId="7" fillId="35" borderId="27" xfId="49" applyNumberFormat="1" applyFont="1" applyFill="1" applyBorder="1" applyAlignment="1">
      <alignment/>
    </xf>
    <xf numFmtId="38" fontId="7" fillId="35" borderId="27" xfId="49" applyFont="1" applyFill="1" applyBorder="1" applyAlignment="1">
      <alignment/>
    </xf>
    <xf numFmtId="38" fontId="7" fillId="35" borderId="39" xfId="49" applyFont="1" applyFill="1" applyBorder="1" applyAlignment="1">
      <alignment/>
    </xf>
    <xf numFmtId="3" fontId="6" fillId="35" borderId="11" xfId="49" applyNumberFormat="1" applyFont="1" applyFill="1" applyBorder="1" applyAlignment="1" applyProtection="1">
      <alignment/>
      <protection/>
    </xf>
    <xf numFmtId="38" fontId="7" fillId="35" borderId="27" xfId="49" applyFont="1" applyFill="1" applyBorder="1" applyAlignment="1">
      <alignment horizontal="right"/>
    </xf>
    <xf numFmtId="3" fontId="6" fillId="35" borderId="27" xfId="49" applyNumberFormat="1" applyFont="1" applyFill="1" applyBorder="1" applyAlignment="1" applyProtection="1">
      <alignment/>
      <protection/>
    </xf>
    <xf numFmtId="3" fontId="0" fillId="35" borderId="17" xfId="0" applyNumberFormat="1" applyFill="1" applyBorder="1" applyAlignment="1" applyProtection="1">
      <alignment/>
      <protection/>
    </xf>
    <xf numFmtId="3" fontId="0" fillId="35" borderId="28" xfId="0" applyNumberFormat="1" applyFill="1" applyBorder="1" applyAlignment="1" applyProtection="1">
      <alignment/>
      <protection/>
    </xf>
    <xf numFmtId="3" fontId="7" fillId="35" borderId="12" xfId="49" applyNumberFormat="1" applyFont="1" applyFill="1" applyBorder="1" applyAlignment="1">
      <alignment/>
    </xf>
    <xf numFmtId="3" fontId="14" fillId="33" borderId="28" xfId="0" applyNumberFormat="1" applyFont="1" applyFill="1" applyBorder="1" applyAlignment="1" applyProtection="1">
      <alignment/>
      <protection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38" fontId="7" fillId="33" borderId="36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189" fontId="0" fillId="33" borderId="26" xfId="0" applyNumberFormat="1" applyFill="1" applyBorder="1" applyAlignment="1" quotePrefix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B30"/>
  <sheetViews>
    <sheetView view="pageBreakPreview" zoomScale="85" zoomScaleSheetLayoutView="85" zoomScalePageLayoutView="0" workbookViewId="0" topLeftCell="A1">
      <pane xSplit="2" ySplit="6" topLeftCell="I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4" sqref="H24"/>
    </sheetView>
  </sheetViews>
  <sheetFormatPr defaultColWidth="8.796875" defaultRowHeight="14.25"/>
  <cols>
    <col min="1" max="1" width="10.3984375" style="0" customWidth="1"/>
    <col min="2" max="2" width="16.09765625" style="0" customWidth="1"/>
    <col min="3" max="4" width="8.59765625" style="0" customWidth="1"/>
    <col min="5" max="5" width="12.5" style="0" customWidth="1"/>
    <col min="6" max="10" width="8.59765625" style="0" customWidth="1"/>
    <col min="11" max="11" width="13.69921875" style="7" customWidth="1"/>
    <col min="12" max="16" width="8.59765625" style="7" customWidth="1"/>
    <col min="17" max="17" width="12.8984375" style="7" customWidth="1"/>
    <col min="18" max="19" width="8.59765625" style="7" customWidth="1"/>
    <col min="20" max="20" width="12.8984375" style="7" customWidth="1"/>
    <col min="21" max="21" width="12.09765625" style="7" customWidth="1"/>
    <col min="22" max="23" width="5.09765625" style="7" customWidth="1"/>
    <col min="24" max="24" width="11.09765625" style="7" customWidth="1"/>
    <col min="25" max="25" width="8.59765625" style="7" customWidth="1"/>
    <col min="26" max="26" width="13.59765625" style="7" customWidth="1"/>
    <col min="27" max="27" width="12.59765625" style="7" customWidth="1"/>
    <col min="28" max="28" width="11.59765625" style="7" bestFit="1" customWidth="1"/>
  </cols>
  <sheetData>
    <row r="1" spans="1:28" s="7" customFormat="1" ht="21.75" thickBot="1">
      <c r="A1" s="9" t="s">
        <v>0</v>
      </c>
      <c r="B1" s="8"/>
      <c r="C1"/>
      <c r="D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0" t="s">
        <v>1</v>
      </c>
      <c r="AA1" s="8"/>
      <c r="AB1" s="10" t="s">
        <v>2</v>
      </c>
    </row>
    <row r="2" spans="1:28" ht="13.5">
      <c r="A2" s="221" t="s">
        <v>7</v>
      </c>
      <c r="B2" s="224" t="s">
        <v>228</v>
      </c>
      <c r="C2" s="227" t="s">
        <v>3</v>
      </c>
      <c r="D2" s="228"/>
      <c r="E2" s="227" t="s">
        <v>106</v>
      </c>
      <c r="F2" s="231"/>
      <c r="G2" s="231"/>
      <c r="H2" s="231"/>
      <c r="I2" s="231"/>
      <c r="J2" s="228"/>
      <c r="K2" s="227" t="s">
        <v>107</v>
      </c>
      <c r="L2" s="231"/>
      <c r="M2" s="231"/>
      <c r="N2" s="231"/>
      <c r="O2" s="231"/>
      <c r="P2" s="228"/>
      <c r="Q2" s="227" t="s">
        <v>108</v>
      </c>
      <c r="R2" s="231"/>
      <c r="S2" s="228"/>
      <c r="T2" s="227" t="s">
        <v>109</v>
      </c>
      <c r="U2" s="228"/>
      <c r="V2" s="227" t="s">
        <v>4</v>
      </c>
      <c r="W2" s="228"/>
      <c r="X2" s="98"/>
      <c r="Y2" s="227" t="s">
        <v>6</v>
      </c>
      <c r="Z2" s="231"/>
      <c r="AA2" s="228"/>
      <c r="AB2" s="239" t="s">
        <v>7</v>
      </c>
    </row>
    <row r="3" spans="1:28" ht="13.5">
      <c r="A3" s="222"/>
      <c r="B3" s="225"/>
      <c r="C3" s="229"/>
      <c r="D3" s="230"/>
      <c r="E3" s="229"/>
      <c r="F3" s="232"/>
      <c r="G3" s="232"/>
      <c r="H3" s="232"/>
      <c r="I3" s="232"/>
      <c r="J3" s="230"/>
      <c r="K3" s="229"/>
      <c r="L3" s="232"/>
      <c r="M3" s="232"/>
      <c r="N3" s="232"/>
      <c r="O3" s="232"/>
      <c r="P3" s="230"/>
      <c r="Q3" s="229"/>
      <c r="R3" s="232"/>
      <c r="S3" s="230"/>
      <c r="T3" s="237"/>
      <c r="U3" s="238"/>
      <c r="V3" s="237"/>
      <c r="W3" s="238"/>
      <c r="X3" s="99" t="s">
        <v>5</v>
      </c>
      <c r="Y3" s="237"/>
      <c r="Z3" s="242"/>
      <c r="AA3" s="238"/>
      <c r="AB3" s="240"/>
    </row>
    <row r="4" spans="1:28" ht="13.5">
      <c r="A4" s="222"/>
      <c r="B4" s="225"/>
      <c r="C4" s="233" t="s">
        <v>9</v>
      </c>
      <c r="D4" s="233" t="s">
        <v>110</v>
      </c>
      <c r="E4" s="236" t="s">
        <v>91</v>
      </c>
      <c r="F4" s="59"/>
      <c r="G4" s="59"/>
      <c r="H4" s="59"/>
      <c r="I4" s="60"/>
      <c r="J4" s="233" t="s">
        <v>110</v>
      </c>
      <c r="K4" s="236" t="s">
        <v>91</v>
      </c>
      <c r="L4" s="59"/>
      <c r="M4" s="59"/>
      <c r="N4" s="59"/>
      <c r="O4" s="60"/>
      <c r="P4" s="233" t="s">
        <v>110</v>
      </c>
      <c r="Q4" s="236" t="s">
        <v>111</v>
      </c>
      <c r="R4" s="59"/>
      <c r="S4" s="233" t="s">
        <v>110</v>
      </c>
      <c r="T4" s="229"/>
      <c r="U4" s="230"/>
      <c r="V4" s="229"/>
      <c r="W4" s="230"/>
      <c r="X4" s="99" t="s">
        <v>8</v>
      </c>
      <c r="Y4" s="229"/>
      <c r="Z4" s="232"/>
      <c r="AA4" s="230"/>
      <c r="AB4" s="240"/>
    </row>
    <row r="5" spans="1:28" ht="13.5">
      <c r="A5" s="222"/>
      <c r="B5" s="225"/>
      <c r="C5" s="234"/>
      <c r="D5" s="234"/>
      <c r="E5" s="237"/>
      <c r="F5" s="58" t="s">
        <v>90</v>
      </c>
      <c r="G5" s="58" t="s">
        <v>90</v>
      </c>
      <c r="H5" s="58" t="s">
        <v>90</v>
      </c>
      <c r="I5" s="58" t="s">
        <v>90</v>
      </c>
      <c r="J5" s="234"/>
      <c r="K5" s="237"/>
      <c r="L5" s="58" t="s">
        <v>90</v>
      </c>
      <c r="M5" s="58" t="s">
        <v>90</v>
      </c>
      <c r="N5" s="58" t="s">
        <v>90</v>
      </c>
      <c r="O5" s="58" t="s">
        <v>90</v>
      </c>
      <c r="P5" s="234"/>
      <c r="Q5" s="237"/>
      <c r="R5" s="58" t="s">
        <v>90</v>
      </c>
      <c r="S5" s="234"/>
      <c r="T5" s="233" t="s">
        <v>112</v>
      </c>
      <c r="U5" s="233" t="s">
        <v>110</v>
      </c>
      <c r="V5" s="233" t="s">
        <v>10</v>
      </c>
      <c r="W5" s="233" t="s">
        <v>11</v>
      </c>
      <c r="X5" s="99"/>
      <c r="Y5" s="233" t="s">
        <v>13</v>
      </c>
      <c r="Z5" s="233" t="s">
        <v>14</v>
      </c>
      <c r="AA5" s="233" t="s">
        <v>15</v>
      </c>
      <c r="AB5" s="240"/>
    </row>
    <row r="6" spans="1:28" s="7" customFormat="1" ht="13.5">
      <c r="A6" s="223"/>
      <c r="B6" s="226"/>
      <c r="C6" s="235"/>
      <c r="D6" s="235"/>
      <c r="E6" s="229"/>
      <c r="F6" s="61" t="s">
        <v>113</v>
      </c>
      <c r="G6" s="62" t="s">
        <v>114</v>
      </c>
      <c r="H6" s="62" t="s">
        <v>115</v>
      </c>
      <c r="I6" s="62" t="s">
        <v>89</v>
      </c>
      <c r="J6" s="235"/>
      <c r="K6" s="229"/>
      <c r="L6" s="61" t="s">
        <v>113</v>
      </c>
      <c r="M6" s="62" t="s">
        <v>114</v>
      </c>
      <c r="N6" s="62" t="s">
        <v>115</v>
      </c>
      <c r="O6" s="62" t="s">
        <v>89</v>
      </c>
      <c r="P6" s="235"/>
      <c r="Q6" s="237"/>
      <c r="R6" s="161" t="s">
        <v>113</v>
      </c>
      <c r="S6" s="234"/>
      <c r="T6" s="235"/>
      <c r="U6" s="235"/>
      <c r="V6" s="235"/>
      <c r="W6" s="235"/>
      <c r="X6" s="100" t="s">
        <v>12</v>
      </c>
      <c r="Y6" s="235"/>
      <c r="Z6" s="235"/>
      <c r="AA6" s="235"/>
      <c r="AB6" s="241"/>
    </row>
    <row r="7" spans="1:28" s="7" customFormat="1" ht="19.5" customHeight="1">
      <c r="A7" s="50" t="s">
        <v>16</v>
      </c>
      <c r="B7" s="51" t="s">
        <v>116</v>
      </c>
      <c r="C7" s="66">
        <v>34958</v>
      </c>
      <c r="D7" s="66">
        <v>35346</v>
      </c>
      <c r="E7" s="66">
        <v>59081</v>
      </c>
      <c r="F7" s="66">
        <v>2044</v>
      </c>
      <c r="G7" s="66">
        <v>21504</v>
      </c>
      <c r="H7" s="66">
        <v>9936</v>
      </c>
      <c r="I7" s="66">
        <v>713</v>
      </c>
      <c r="J7" s="66">
        <v>60021</v>
      </c>
      <c r="K7" s="66">
        <v>54378</v>
      </c>
      <c r="L7" s="66">
        <v>2040</v>
      </c>
      <c r="M7" s="66">
        <v>21504</v>
      </c>
      <c r="N7" s="66">
        <v>9936</v>
      </c>
      <c r="O7" s="66">
        <v>713</v>
      </c>
      <c r="P7" s="66">
        <v>54934</v>
      </c>
      <c r="Q7" s="66">
        <v>4703</v>
      </c>
      <c r="R7" s="66">
        <v>4</v>
      </c>
      <c r="S7" s="66">
        <v>5087</v>
      </c>
      <c r="T7" s="66">
        <v>21052</v>
      </c>
      <c r="U7" s="66">
        <v>21962</v>
      </c>
      <c r="V7" s="66">
        <v>21</v>
      </c>
      <c r="W7" s="66">
        <v>0</v>
      </c>
      <c r="X7" s="143"/>
      <c r="Y7" s="144">
        <v>420000</v>
      </c>
      <c r="Z7" s="169">
        <v>50000</v>
      </c>
      <c r="AA7" s="144"/>
      <c r="AB7" s="67" t="s">
        <v>16</v>
      </c>
    </row>
    <row r="8" spans="1:28" s="7" customFormat="1" ht="19.5" customHeight="1">
      <c r="A8" s="140" t="s">
        <v>17</v>
      </c>
      <c r="B8" s="52" t="s">
        <v>117</v>
      </c>
      <c r="C8" s="66">
        <v>9778</v>
      </c>
      <c r="D8" s="66">
        <v>9922</v>
      </c>
      <c r="E8" s="66">
        <v>16587</v>
      </c>
      <c r="F8" s="66">
        <v>641</v>
      </c>
      <c r="G8" s="66">
        <v>5693</v>
      </c>
      <c r="H8" s="66">
        <v>2507</v>
      </c>
      <c r="I8" s="66">
        <v>202</v>
      </c>
      <c r="J8" s="66">
        <v>16950</v>
      </c>
      <c r="K8" s="66">
        <v>15127</v>
      </c>
      <c r="L8" s="66">
        <v>634</v>
      </c>
      <c r="M8" s="66">
        <v>5693</v>
      </c>
      <c r="N8" s="66">
        <v>2507</v>
      </c>
      <c r="O8" s="66">
        <v>202</v>
      </c>
      <c r="P8" s="66">
        <v>15396</v>
      </c>
      <c r="Q8" s="66">
        <v>1460</v>
      </c>
      <c r="R8" s="66">
        <v>7</v>
      </c>
      <c r="S8" s="66">
        <v>1554</v>
      </c>
      <c r="T8" s="66">
        <v>6123</v>
      </c>
      <c r="U8" s="66">
        <v>6343</v>
      </c>
      <c r="V8" s="66">
        <v>9</v>
      </c>
      <c r="W8" s="66">
        <v>4</v>
      </c>
      <c r="X8" s="145"/>
      <c r="Y8" s="144">
        <v>420000</v>
      </c>
      <c r="Z8" s="169">
        <v>50000</v>
      </c>
      <c r="AA8" s="144"/>
      <c r="AB8" s="67" t="s">
        <v>17</v>
      </c>
    </row>
    <row r="9" spans="1:28" s="7" customFormat="1" ht="19.5" customHeight="1">
      <c r="A9" s="50" t="s">
        <v>18</v>
      </c>
      <c r="B9" s="52" t="s">
        <v>118</v>
      </c>
      <c r="C9" s="66">
        <v>4463</v>
      </c>
      <c r="D9" s="66">
        <v>4511</v>
      </c>
      <c r="E9" s="66">
        <v>7771</v>
      </c>
      <c r="F9" s="66">
        <v>295</v>
      </c>
      <c r="G9" s="66">
        <v>2713</v>
      </c>
      <c r="H9" s="66">
        <v>1231</v>
      </c>
      <c r="I9" s="66">
        <v>60</v>
      </c>
      <c r="J9" s="66">
        <v>7924</v>
      </c>
      <c r="K9" s="66">
        <v>7007</v>
      </c>
      <c r="L9" s="66">
        <v>295</v>
      </c>
      <c r="M9" s="66">
        <v>2713</v>
      </c>
      <c r="N9" s="66">
        <v>1231</v>
      </c>
      <c r="O9" s="66">
        <v>60</v>
      </c>
      <c r="P9" s="66">
        <v>7077</v>
      </c>
      <c r="Q9" s="66">
        <v>764</v>
      </c>
      <c r="R9" s="66">
        <v>0</v>
      </c>
      <c r="S9" s="66">
        <v>847</v>
      </c>
      <c r="T9" s="66">
        <v>2936</v>
      </c>
      <c r="U9" s="66">
        <v>3063</v>
      </c>
      <c r="V9" s="66">
        <v>4</v>
      </c>
      <c r="W9" s="66">
        <v>1</v>
      </c>
      <c r="X9" s="146" t="s">
        <v>113</v>
      </c>
      <c r="Y9" s="144">
        <v>420000</v>
      </c>
      <c r="Z9" s="169">
        <v>50000</v>
      </c>
      <c r="AA9" s="144"/>
      <c r="AB9" s="67" t="s">
        <v>18</v>
      </c>
    </row>
    <row r="10" spans="1:28" s="7" customFormat="1" ht="19.5" customHeight="1">
      <c r="A10" s="50" t="s">
        <v>19</v>
      </c>
      <c r="B10" s="52" t="s">
        <v>119</v>
      </c>
      <c r="C10" s="66">
        <v>5006</v>
      </c>
      <c r="D10" s="66">
        <v>5072</v>
      </c>
      <c r="E10" s="66">
        <v>8834</v>
      </c>
      <c r="F10" s="66">
        <v>254</v>
      </c>
      <c r="G10" s="66">
        <v>3421</v>
      </c>
      <c r="H10" s="66">
        <v>1638</v>
      </c>
      <c r="I10" s="66">
        <v>80</v>
      </c>
      <c r="J10" s="66">
        <v>8971</v>
      </c>
      <c r="K10" s="66">
        <v>7841</v>
      </c>
      <c r="L10" s="66">
        <v>251</v>
      </c>
      <c r="M10" s="66">
        <v>3421</v>
      </c>
      <c r="N10" s="66">
        <v>1638</v>
      </c>
      <c r="O10" s="66">
        <v>80</v>
      </c>
      <c r="P10" s="66">
        <v>7935</v>
      </c>
      <c r="Q10" s="66">
        <v>993</v>
      </c>
      <c r="R10" s="66">
        <v>3</v>
      </c>
      <c r="S10" s="66">
        <v>1036</v>
      </c>
      <c r="T10" s="66">
        <v>3368</v>
      </c>
      <c r="U10" s="66">
        <v>3495</v>
      </c>
      <c r="V10" s="66">
        <v>3</v>
      </c>
      <c r="W10" s="66">
        <v>5</v>
      </c>
      <c r="X10" s="147" t="s">
        <v>120</v>
      </c>
      <c r="Y10" s="144">
        <v>420000</v>
      </c>
      <c r="Z10" s="169">
        <v>50000</v>
      </c>
      <c r="AA10" s="144"/>
      <c r="AB10" s="67" t="s">
        <v>19</v>
      </c>
    </row>
    <row r="11" spans="1:28" s="7" customFormat="1" ht="19.5" customHeight="1">
      <c r="A11" s="53" t="s">
        <v>20</v>
      </c>
      <c r="B11" s="54" t="s">
        <v>121</v>
      </c>
      <c r="C11" s="66">
        <v>3430</v>
      </c>
      <c r="D11" s="66">
        <v>3456</v>
      </c>
      <c r="E11" s="66">
        <v>5936</v>
      </c>
      <c r="F11" s="66">
        <v>143</v>
      </c>
      <c r="G11" s="66">
        <v>2392</v>
      </c>
      <c r="H11" s="66">
        <v>1151</v>
      </c>
      <c r="I11" s="66">
        <v>47</v>
      </c>
      <c r="J11" s="66">
        <v>6000</v>
      </c>
      <c r="K11" s="66">
        <v>5125</v>
      </c>
      <c r="L11" s="66">
        <v>143</v>
      </c>
      <c r="M11" s="66">
        <v>2392</v>
      </c>
      <c r="N11" s="66">
        <v>1151</v>
      </c>
      <c r="O11" s="66">
        <v>47</v>
      </c>
      <c r="P11" s="66">
        <v>5134</v>
      </c>
      <c r="Q11" s="66">
        <v>811</v>
      </c>
      <c r="R11" s="66">
        <v>0</v>
      </c>
      <c r="S11" s="66">
        <v>866</v>
      </c>
      <c r="T11" s="66">
        <v>2304</v>
      </c>
      <c r="U11" s="66">
        <v>2366</v>
      </c>
      <c r="V11" s="66">
        <v>4</v>
      </c>
      <c r="W11" s="66">
        <v>0</v>
      </c>
      <c r="X11" s="148"/>
      <c r="Y11" s="144">
        <v>420000</v>
      </c>
      <c r="Z11" s="169">
        <v>50000</v>
      </c>
      <c r="AA11" s="149"/>
      <c r="AB11" s="68" t="s">
        <v>20</v>
      </c>
    </row>
    <row r="12" spans="1:28" s="7" customFormat="1" ht="19.5" customHeight="1">
      <c r="A12" s="50" t="s">
        <v>21</v>
      </c>
      <c r="B12" s="52" t="s">
        <v>117</v>
      </c>
      <c r="C12" s="174">
        <v>8994</v>
      </c>
      <c r="D12" s="175">
        <v>9101</v>
      </c>
      <c r="E12" s="175">
        <v>16564</v>
      </c>
      <c r="F12" s="175">
        <v>554</v>
      </c>
      <c r="G12" s="175">
        <v>5808</v>
      </c>
      <c r="H12" s="175">
        <v>2696</v>
      </c>
      <c r="I12" s="175">
        <v>164</v>
      </c>
      <c r="J12" s="175">
        <v>16889</v>
      </c>
      <c r="K12" s="175">
        <v>14989</v>
      </c>
      <c r="L12" s="175">
        <v>554</v>
      </c>
      <c r="M12" s="175">
        <v>5808</v>
      </c>
      <c r="N12" s="175">
        <v>2696</v>
      </c>
      <c r="O12" s="175">
        <v>164</v>
      </c>
      <c r="P12" s="175">
        <v>15217</v>
      </c>
      <c r="Q12" s="175">
        <v>1575</v>
      </c>
      <c r="R12" s="175">
        <v>0</v>
      </c>
      <c r="S12" s="175">
        <v>1672</v>
      </c>
      <c r="T12" s="175">
        <v>6169</v>
      </c>
      <c r="U12" s="175">
        <v>6451</v>
      </c>
      <c r="V12" s="175">
        <v>5</v>
      </c>
      <c r="W12" s="175">
        <v>6</v>
      </c>
      <c r="X12" s="150" t="s">
        <v>115</v>
      </c>
      <c r="Y12" s="151">
        <v>420000</v>
      </c>
      <c r="Z12" s="152">
        <v>50000</v>
      </c>
      <c r="AA12" s="144"/>
      <c r="AB12" s="67" t="s">
        <v>21</v>
      </c>
    </row>
    <row r="13" spans="1:28" s="7" customFormat="1" ht="19.5" customHeight="1">
      <c r="A13" s="50" t="s">
        <v>122</v>
      </c>
      <c r="B13" s="55" t="s">
        <v>123</v>
      </c>
      <c r="C13" s="176">
        <v>4122</v>
      </c>
      <c r="D13" s="66">
        <v>4162</v>
      </c>
      <c r="E13" s="66">
        <v>7024</v>
      </c>
      <c r="F13" s="66">
        <v>174</v>
      </c>
      <c r="G13" s="66">
        <v>2616</v>
      </c>
      <c r="H13" s="66">
        <v>1189</v>
      </c>
      <c r="I13" s="66">
        <v>55</v>
      </c>
      <c r="J13" s="66">
        <v>7128</v>
      </c>
      <c r="K13" s="66">
        <v>6090</v>
      </c>
      <c r="L13" s="66">
        <v>165</v>
      </c>
      <c r="M13" s="66">
        <v>2616</v>
      </c>
      <c r="N13" s="66">
        <v>1189</v>
      </c>
      <c r="O13" s="66">
        <v>55</v>
      </c>
      <c r="P13" s="66">
        <v>6152</v>
      </c>
      <c r="Q13" s="66">
        <v>934</v>
      </c>
      <c r="R13" s="66">
        <v>9</v>
      </c>
      <c r="S13" s="66">
        <v>976</v>
      </c>
      <c r="T13" s="66">
        <v>2752</v>
      </c>
      <c r="U13" s="66">
        <v>2848</v>
      </c>
      <c r="V13" s="66">
        <v>2</v>
      </c>
      <c r="W13" s="66">
        <v>1</v>
      </c>
      <c r="X13" s="147" t="s">
        <v>124</v>
      </c>
      <c r="Y13" s="144">
        <v>420000</v>
      </c>
      <c r="Z13" s="169">
        <v>50000</v>
      </c>
      <c r="AA13" s="144"/>
      <c r="AB13" s="67" t="s">
        <v>97</v>
      </c>
    </row>
    <row r="14" spans="1:28" s="7" customFormat="1" ht="19.5" customHeight="1">
      <c r="A14" s="50" t="s">
        <v>125</v>
      </c>
      <c r="B14" s="55" t="s">
        <v>126</v>
      </c>
      <c r="C14" s="176">
        <v>10585</v>
      </c>
      <c r="D14" s="66">
        <v>10663</v>
      </c>
      <c r="E14" s="66">
        <v>18841</v>
      </c>
      <c r="F14" s="66">
        <v>602</v>
      </c>
      <c r="G14" s="66">
        <v>6866</v>
      </c>
      <c r="H14" s="66">
        <v>3358</v>
      </c>
      <c r="I14" s="66">
        <v>178</v>
      </c>
      <c r="J14" s="66">
        <v>18979</v>
      </c>
      <c r="K14" s="66">
        <v>16771</v>
      </c>
      <c r="L14" s="66">
        <v>598</v>
      </c>
      <c r="M14" s="66">
        <v>6866</v>
      </c>
      <c r="N14" s="66">
        <v>3358</v>
      </c>
      <c r="O14" s="66">
        <v>178</v>
      </c>
      <c r="P14" s="66">
        <v>16930</v>
      </c>
      <c r="Q14" s="66">
        <v>2070</v>
      </c>
      <c r="R14" s="66">
        <v>4</v>
      </c>
      <c r="S14" s="66">
        <v>2049</v>
      </c>
      <c r="T14" s="66">
        <v>7049</v>
      </c>
      <c r="U14" s="66">
        <v>7220</v>
      </c>
      <c r="V14" s="66">
        <v>4</v>
      </c>
      <c r="W14" s="66">
        <v>8</v>
      </c>
      <c r="X14" s="153" t="s">
        <v>127</v>
      </c>
      <c r="Y14" s="144">
        <v>420000</v>
      </c>
      <c r="Z14" s="169">
        <v>50000</v>
      </c>
      <c r="AA14" s="144"/>
      <c r="AB14" s="67" t="s">
        <v>98</v>
      </c>
    </row>
    <row r="15" spans="1:28" s="7" customFormat="1" ht="19.5" customHeight="1">
      <c r="A15" s="50" t="s">
        <v>128</v>
      </c>
      <c r="B15" s="55" t="s">
        <v>129</v>
      </c>
      <c r="C15" s="176">
        <v>11510</v>
      </c>
      <c r="D15" s="66">
        <v>11499</v>
      </c>
      <c r="E15" s="66">
        <v>20518</v>
      </c>
      <c r="F15" s="66">
        <v>655</v>
      </c>
      <c r="G15" s="66">
        <v>7492</v>
      </c>
      <c r="H15" s="66">
        <v>3393</v>
      </c>
      <c r="I15" s="66">
        <v>188</v>
      </c>
      <c r="J15" s="66">
        <v>20597</v>
      </c>
      <c r="K15" s="66">
        <v>18342</v>
      </c>
      <c r="L15" s="66">
        <v>651</v>
      </c>
      <c r="M15" s="66">
        <v>7492</v>
      </c>
      <c r="N15" s="66">
        <v>3393</v>
      </c>
      <c r="O15" s="66">
        <v>188</v>
      </c>
      <c r="P15" s="66">
        <v>18281</v>
      </c>
      <c r="Q15" s="66">
        <v>2176</v>
      </c>
      <c r="R15" s="66">
        <v>4</v>
      </c>
      <c r="S15" s="66">
        <v>2316</v>
      </c>
      <c r="T15" s="66">
        <v>7539</v>
      </c>
      <c r="U15" s="66">
        <v>7725</v>
      </c>
      <c r="V15" s="66">
        <v>1</v>
      </c>
      <c r="W15" s="66">
        <v>7</v>
      </c>
      <c r="X15" s="153" t="s">
        <v>130</v>
      </c>
      <c r="Y15" s="144">
        <v>420000</v>
      </c>
      <c r="Z15" s="169">
        <v>50000</v>
      </c>
      <c r="AA15" s="144"/>
      <c r="AB15" s="67" t="s">
        <v>99</v>
      </c>
    </row>
    <row r="16" spans="1:28" s="7" customFormat="1" ht="19.5" customHeight="1">
      <c r="A16" s="50" t="s">
        <v>22</v>
      </c>
      <c r="B16" s="55" t="s">
        <v>131</v>
      </c>
      <c r="C16" s="177">
        <v>2335</v>
      </c>
      <c r="D16" s="178">
        <v>2347</v>
      </c>
      <c r="E16" s="178">
        <v>4128</v>
      </c>
      <c r="F16" s="178">
        <v>108</v>
      </c>
      <c r="G16" s="178">
        <v>1611</v>
      </c>
      <c r="H16" s="178">
        <v>796</v>
      </c>
      <c r="I16" s="178">
        <v>40</v>
      </c>
      <c r="J16" s="178">
        <v>4155</v>
      </c>
      <c r="K16" s="178">
        <v>3723</v>
      </c>
      <c r="L16" s="178">
        <v>108</v>
      </c>
      <c r="M16" s="178">
        <v>1611</v>
      </c>
      <c r="N16" s="178">
        <v>796</v>
      </c>
      <c r="O16" s="178">
        <v>40</v>
      </c>
      <c r="P16" s="178">
        <v>3712</v>
      </c>
      <c r="Q16" s="178">
        <v>405</v>
      </c>
      <c r="R16" s="178">
        <v>0</v>
      </c>
      <c r="S16" s="178">
        <v>443</v>
      </c>
      <c r="T16" s="178">
        <v>1497</v>
      </c>
      <c r="U16" s="178">
        <v>1540</v>
      </c>
      <c r="V16" s="178">
        <v>0</v>
      </c>
      <c r="W16" s="178">
        <v>2</v>
      </c>
      <c r="X16" s="147" t="s">
        <v>132</v>
      </c>
      <c r="Y16" s="149">
        <v>420000</v>
      </c>
      <c r="Z16" s="169">
        <v>50000</v>
      </c>
      <c r="AA16" s="144"/>
      <c r="AB16" s="67" t="s">
        <v>22</v>
      </c>
    </row>
    <row r="17" spans="1:28" s="7" customFormat="1" ht="19.5" customHeight="1">
      <c r="A17" s="141" t="s">
        <v>23</v>
      </c>
      <c r="B17" s="56" t="s">
        <v>133</v>
      </c>
      <c r="C17" s="174">
        <v>433</v>
      </c>
      <c r="D17" s="175">
        <v>447</v>
      </c>
      <c r="E17" s="175">
        <v>718</v>
      </c>
      <c r="F17" s="175">
        <v>6</v>
      </c>
      <c r="G17" s="175">
        <v>316</v>
      </c>
      <c r="H17" s="175">
        <v>165</v>
      </c>
      <c r="I17" s="175">
        <v>6</v>
      </c>
      <c r="J17" s="175">
        <v>736</v>
      </c>
      <c r="K17" s="175">
        <v>640</v>
      </c>
      <c r="L17" s="175">
        <v>6</v>
      </c>
      <c r="M17" s="175">
        <v>316</v>
      </c>
      <c r="N17" s="175">
        <v>165</v>
      </c>
      <c r="O17" s="175">
        <v>6</v>
      </c>
      <c r="P17" s="175">
        <v>655</v>
      </c>
      <c r="Q17" s="175">
        <v>78</v>
      </c>
      <c r="R17" s="175">
        <v>0</v>
      </c>
      <c r="S17" s="175">
        <v>81</v>
      </c>
      <c r="T17" s="175">
        <v>275</v>
      </c>
      <c r="U17" s="175">
        <v>279</v>
      </c>
      <c r="V17" s="175">
        <v>0</v>
      </c>
      <c r="W17" s="175">
        <v>2</v>
      </c>
      <c r="X17" s="143"/>
      <c r="Y17" s="144">
        <v>420000</v>
      </c>
      <c r="Z17" s="152">
        <v>50000</v>
      </c>
      <c r="AA17" s="151"/>
      <c r="AB17" s="69" t="s">
        <v>23</v>
      </c>
    </row>
    <row r="18" spans="1:28" s="7" customFormat="1" ht="19.5" customHeight="1">
      <c r="A18" s="140" t="s">
        <v>134</v>
      </c>
      <c r="B18" s="55" t="s">
        <v>135</v>
      </c>
      <c r="C18" s="176">
        <v>1489</v>
      </c>
      <c r="D18" s="66">
        <v>1515</v>
      </c>
      <c r="E18" s="66">
        <v>2549</v>
      </c>
      <c r="F18" s="66">
        <v>76</v>
      </c>
      <c r="G18" s="66">
        <v>1029</v>
      </c>
      <c r="H18" s="66">
        <v>520</v>
      </c>
      <c r="I18" s="66">
        <v>29</v>
      </c>
      <c r="J18" s="66">
        <v>2609</v>
      </c>
      <c r="K18" s="66">
        <v>2198</v>
      </c>
      <c r="L18" s="66">
        <v>75</v>
      </c>
      <c r="M18" s="66">
        <v>1029</v>
      </c>
      <c r="N18" s="66">
        <v>520</v>
      </c>
      <c r="O18" s="66">
        <v>29</v>
      </c>
      <c r="P18" s="66">
        <v>2218</v>
      </c>
      <c r="Q18" s="66">
        <v>351</v>
      </c>
      <c r="R18" s="66">
        <v>1</v>
      </c>
      <c r="S18" s="66">
        <v>391</v>
      </c>
      <c r="T18" s="66">
        <v>924</v>
      </c>
      <c r="U18" s="66">
        <v>997</v>
      </c>
      <c r="V18" s="66">
        <v>1</v>
      </c>
      <c r="W18" s="66">
        <v>3</v>
      </c>
      <c r="X18" s="146" t="s">
        <v>136</v>
      </c>
      <c r="Y18" s="144">
        <v>420000</v>
      </c>
      <c r="Z18" s="169">
        <v>30000</v>
      </c>
      <c r="AA18" s="144"/>
      <c r="AB18" s="67" t="s">
        <v>100</v>
      </c>
    </row>
    <row r="19" spans="1:28" s="7" customFormat="1" ht="19.5" customHeight="1">
      <c r="A19" s="50" t="s">
        <v>137</v>
      </c>
      <c r="B19" s="55" t="s">
        <v>138</v>
      </c>
      <c r="C19" s="176">
        <v>3065</v>
      </c>
      <c r="D19" s="66">
        <v>3078</v>
      </c>
      <c r="E19" s="66">
        <v>5581</v>
      </c>
      <c r="F19" s="66">
        <v>174</v>
      </c>
      <c r="G19" s="66">
        <v>1987</v>
      </c>
      <c r="H19" s="66">
        <v>925</v>
      </c>
      <c r="I19" s="66">
        <v>57</v>
      </c>
      <c r="J19" s="66">
        <v>5602</v>
      </c>
      <c r="K19" s="66">
        <v>5060</v>
      </c>
      <c r="L19" s="66">
        <v>174</v>
      </c>
      <c r="M19" s="66">
        <v>1987</v>
      </c>
      <c r="N19" s="66">
        <v>925</v>
      </c>
      <c r="O19" s="66">
        <v>57</v>
      </c>
      <c r="P19" s="66">
        <v>5093</v>
      </c>
      <c r="Q19" s="66">
        <v>521</v>
      </c>
      <c r="R19" s="66">
        <v>0</v>
      </c>
      <c r="S19" s="66">
        <v>509</v>
      </c>
      <c r="T19" s="66">
        <v>2213</v>
      </c>
      <c r="U19" s="66">
        <v>2270</v>
      </c>
      <c r="V19" s="66">
        <v>2</v>
      </c>
      <c r="W19" s="66">
        <v>2</v>
      </c>
      <c r="X19" s="147" t="s">
        <v>139</v>
      </c>
      <c r="Y19" s="144">
        <v>420000</v>
      </c>
      <c r="Z19" s="169">
        <v>50000</v>
      </c>
      <c r="AA19" s="144"/>
      <c r="AB19" s="67" t="s">
        <v>101</v>
      </c>
    </row>
    <row r="20" spans="1:28" s="7" customFormat="1" ht="19.5" customHeight="1">
      <c r="A20" s="50" t="s">
        <v>24</v>
      </c>
      <c r="B20" s="55" t="s">
        <v>92</v>
      </c>
      <c r="C20" s="176">
        <v>1546</v>
      </c>
      <c r="D20" s="66">
        <v>1567</v>
      </c>
      <c r="E20" s="66">
        <v>2656</v>
      </c>
      <c r="F20" s="66">
        <v>59</v>
      </c>
      <c r="G20" s="66">
        <v>1081</v>
      </c>
      <c r="H20" s="66">
        <v>501</v>
      </c>
      <c r="I20" s="66">
        <v>22</v>
      </c>
      <c r="J20" s="66">
        <v>2724</v>
      </c>
      <c r="K20" s="66">
        <v>2424</v>
      </c>
      <c r="L20" s="66">
        <v>59</v>
      </c>
      <c r="M20" s="66">
        <v>1081</v>
      </c>
      <c r="N20" s="66">
        <v>501</v>
      </c>
      <c r="O20" s="66">
        <v>22</v>
      </c>
      <c r="P20" s="66">
        <v>2473</v>
      </c>
      <c r="Q20" s="66">
        <v>232</v>
      </c>
      <c r="R20" s="66">
        <v>0</v>
      </c>
      <c r="S20" s="66">
        <v>251</v>
      </c>
      <c r="T20" s="66">
        <v>1019</v>
      </c>
      <c r="U20" s="66">
        <v>1072</v>
      </c>
      <c r="V20" s="66">
        <v>1</v>
      </c>
      <c r="W20" s="66">
        <v>0</v>
      </c>
      <c r="X20" s="145"/>
      <c r="Y20" s="144">
        <v>420000</v>
      </c>
      <c r="Z20" s="169">
        <v>50000</v>
      </c>
      <c r="AA20" s="144"/>
      <c r="AB20" s="67" t="s">
        <v>24</v>
      </c>
    </row>
    <row r="21" spans="1:28" s="7" customFormat="1" ht="19.5" customHeight="1">
      <c r="A21" s="53" t="s">
        <v>25</v>
      </c>
      <c r="B21" s="57" t="s">
        <v>93</v>
      </c>
      <c r="C21" s="177">
        <v>1624</v>
      </c>
      <c r="D21" s="178">
        <v>1616</v>
      </c>
      <c r="E21" s="178">
        <v>2913</v>
      </c>
      <c r="F21" s="178">
        <v>101</v>
      </c>
      <c r="G21" s="178">
        <v>1051</v>
      </c>
      <c r="H21" s="178">
        <v>477</v>
      </c>
      <c r="I21" s="178">
        <v>23</v>
      </c>
      <c r="J21" s="178">
        <v>2948</v>
      </c>
      <c r="K21" s="178">
        <v>2663</v>
      </c>
      <c r="L21" s="178">
        <v>100</v>
      </c>
      <c r="M21" s="178">
        <v>1051</v>
      </c>
      <c r="N21" s="178">
        <v>477</v>
      </c>
      <c r="O21" s="178">
        <v>23</v>
      </c>
      <c r="P21" s="178">
        <v>2671</v>
      </c>
      <c r="Q21" s="178">
        <v>250</v>
      </c>
      <c r="R21" s="178">
        <v>1</v>
      </c>
      <c r="S21" s="178">
        <v>277</v>
      </c>
      <c r="T21" s="178">
        <v>1090</v>
      </c>
      <c r="U21" s="178">
        <v>1135</v>
      </c>
      <c r="V21" s="178">
        <v>1</v>
      </c>
      <c r="W21" s="178">
        <v>1</v>
      </c>
      <c r="X21" s="148"/>
      <c r="Y21" s="144">
        <v>420000</v>
      </c>
      <c r="Z21" s="169">
        <v>50000</v>
      </c>
      <c r="AA21" s="149"/>
      <c r="AB21" s="68" t="s">
        <v>25</v>
      </c>
    </row>
    <row r="22" spans="1:28" s="7" customFormat="1" ht="19.5" customHeight="1">
      <c r="A22" s="50" t="s">
        <v>140</v>
      </c>
      <c r="B22" s="55" t="s">
        <v>141</v>
      </c>
      <c r="C22" s="66">
        <v>1184</v>
      </c>
      <c r="D22" s="66">
        <v>1203</v>
      </c>
      <c r="E22" s="66">
        <v>2052</v>
      </c>
      <c r="F22" s="66">
        <v>62</v>
      </c>
      <c r="G22" s="66">
        <v>802</v>
      </c>
      <c r="H22" s="66">
        <v>377</v>
      </c>
      <c r="I22" s="66">
        <v>19</v>
      </c>
      <c r="J22" s="66">
        <v>2082</v>
      </c>
      <c r="K22" s="66">
        <v>1843</v>
      </c>
      <c r="L22" s="66">
        <v>61</v>
      </c>
      <c r="M22" s="66">
        <v>802</v>
      </c>
      <c r="N22" s="66">
        <v>377</v>
      </c>
      <c r="O22" s="66">
        <v>19</v>
      </c>
      <c r="P22" s="66">
        <v>1866</v>
      </c>
      <c r="Q22" s="66">
        <v>209</v>
      </c>
      <c r="R22" s="66">
        <v>1</v>
      </c>
      <c r="S22" s="66">
        <v>216</v>
      </c>
      <c r="T22" s="66">
        <v>770</v>
      </c>
      <c r="U22" s="66">
        <v>819</v>
      </c>
      <c r="V22" s="66">
        <v>2</v>
      </c>
      <c r="W22" s="66">
        <v>0</v>
      </c>
      <c r="X22" s="144"/>
      <c r="Y22" s="151">
        <v>420000</v>
      </c>
      <c r="Z22" s="152">
        <v>50000</v>
      </c>
      <c r="AA22" s="144"/>
      <c r="AB22" s="67" t="s">
        <v>102</v>
      </c>
    </row>
    <row r="23" spans="1:28" s="8" customFormat="1" ht="19.5" customHeight="1">
      <c r="A23" s="50" t="s">
        <v>104</v>
      </c>
      <c r="B23" s="55" t="s">
        <v>142</v>
      </c>
      <c r="C23" s="66">
        <v>2235</v>
      </c>
      <c r="D23" s="66">
        <v>2258</v>
      </c>
      <c r="E23" s="66">
        <v>4122</v>
      </c>
      <c r="F23" s="66">
        <v>140</v>
      </c>
      <c r="G23" s="66">
        <v>1546</v>
      </c>
      <c r="H23" s="66">
        <v>715</v>
      </c>
      <c r="I23" s="66">
        <v>35</v>
      </c>
      <c r="J23" s="66">
        <v>4190</v>
      </c>
      <c r="K23" s="66">
        <v>3704</v>
      </c>
      <c r="L23" s="66">
        <v>140</v>
      </c>
      <c r="M23" s="66">
        <v>1546</v>
      </c>
      <c r="N23" s="66">
        <v>715</v>
      </c>
      <c r="O23" s="66">
        <v>35</v>
      </c>
      <c r="P23" s="66">
        <v>3754</v>
      </c>
      <c r="Q23" s="66">
        <v>418</v>
      </c>
      <c r="R23" s="66">
        <v>0</v>
      </c>
      <c r="S23" s="66">
        <v>436</v>
      </c>
      <c r="T23" s="66">
        <v>1545</v>
      </c>
      <c r="U23" s="66">
        <v>1609</v>
      </c>
      <c r="V23" s="66">
        <v>0</v>
      </c>
      <c r="W23" s="66">
        <v>7</v>
      </c>
      <c r="X23" s="144"/>
      <c r="Y23" s="144">
        <v>420000</v>
      </c>
      <c r="Z23" s="169">
        <v>50000</v>
      </c>
      <c r="AA23" s="144"/>
      <c r="AB23" s="67" t="s">
        <v>103</v>
      </c>
    </row>
    <row r="24" spans="1:28" s="8" customFormat="1" ht="22.5" customHeight="1">
      <c r="A24" s="70" t="s">
        <v>96</v>
      </c>
      <c r="B24" s="71"/>
      <c r="C24" s="106">
        <v>106757</v>
      </c>
      <c r="D24" s="106">
        <v>107763</v>
      </c>
      <c r="E24" s="106">
        <v>185875</v>
      </c>
      <c r="F24" s="106">
        <v>6088</v>
      </c>
      <c r="G24" s="106">
        <v>67928</v>
      </c>
      <c r="H24" s="106">
        <v>31575</v>
      </c>
      <c r="I24" s="106">
        <v>1918</v>
      </c>
      <c r="J24" s="106">
        <v>188505</v>
      </c>
      <c r="K24" s="106">
        <v>167925</v>
      </c>
      <c r="L24" s="106">
        <f>SUM(L7:L23)</f>
        <v>6054</v>
      </c>
      <c r="M24" s="106">
        <f aca="true" t="shared" si="0" ref="M24:W24">SUM(M7:M23)</f>
        <v>67928</v>
      </c>
      <c r="N24" s="106">
        <f t="shared" si="0"/>
        <v>31575</v>
      </c>
      <c r="O24" s="106">
        <f t="shared" si="0"/>
        <v>1918</v>
      </c>
      <c r="P24" s="106">
        <f t="shared" si="0"/>
        <v>169498</v>
      </c>
      <c r="Q24" s="179">
        <f t="shared" si="0"/>
        <v>17950</v>
      </c>
      <c r="R24" s="106">
        <f t="shared" si="0"/>
        <v>34</v>
      </c>
      <c r="S24" s="180">
        <f t="shared" si="0"/>
        <v>19007</v>
      </c>
      <c r="T24" s="106">
        <f t="shared" si="0"/>
        <v>68625</v>
      </c>
      <c r="U24" s="106">
        <f t="shared" si="0"/>
        <v>71194</v>
      </c>
      <c r="V24" s="106">
        <f t="shared" si="0"/>
        <v>60</v>
      </c>
      <c r="W24" s="106">
        <f t="shared" si="0"/>
        <v>49</v>
      </c>
      <c r="X24" s="154" t="s">
        <v>241</v>
      </c>
      <c r="Y24" s="154" t="s">
        <v>241</v>
      </c>
      <c r="Z24" s="154" t="s">
        <v>241</v>
      </c>
      <c r="AA24" s="154" t="s">
        <v>241</v>
      </c>
      <c r="AB24" s="73"/>
    </row>
    <row r="25" spans="1:28" s="7" customFormat="1" ht="45" customHeight="1">
      <c r="A25" s="50" t="s">
        <v>26</v>
      </c>
      <c r="B25" s="55" t="s">
        <v>143</v>
      </c>
      <c r="C25" s="66">
        <v>1427</v>
      </c>
      <c r="D25" s="66">
        <v>1444</v>
      </c>
      <c r="E25" s="66">
        <v>3223</v>
      </c>
      <c r="F25" s="66">
        <v>194</v>
      </c>
      <c r="G25" s="66">
        <v>623</v>
      </c>
      <c r="H25" s="66">
        <v>242</v>
      </c>
      <c r="I25" s="66">
        <v>38</v>
      </c>
      <c r="J25" s="66">
        <v>3266</v>
      </c>
      <c r="K25" s="66">
        <v>3223</v>
      </c>
      <c r="L25" s="66">
        <v>194</v>
      </c>
      <c r="M25" s="66">
        <v>623</v>
      </c>
      <c r="N25" s="66">
        <v>242</v>
      </c>
      <c r="O25" s="66">
        <v>38</v>
      </c>
      <c r="P25" s="66">
        <v>3266</v>
      </c>
      <c r="Q25" s="66">
        <v>0</v>
      </c>
      <c r="R25" s="66">
        <v>0</v>
      </c>
      <c r="S25" s="66">
        <v>0</v>
      </c>
      <c r="T25" s="66">
        <v>1293</v>
      </c>
      <c r="U25" s="66">
        <v>1339</v>
      </c>
      <c r="V25" s="66">
        <v>4</v>
      </c>
      <c r="W25" s="66">
        <v>0</v>
      </c>
      <c r="X25" s="155"/>
      <c r="Y25" s="144">
        <v>420000</v>
      </c>
      <c r="Z25" s="156" t="s">
        <v>144</v>
      </c>
      <c r="AA25" s="144"/>
      <c r="AB25" s="67" t="s">
        <v>26</v>
      </c>
    </row>
    <row r="26" spans="1:28" s="7" customFormat="1" ht="34.5" customHeight="1">
      <c r="A26" s="50" t="s">
        <v>27</v>
      </c>
      <c r="B26" s="55" t="s">
        <v>145</v>
      </c>
      <c r="C26" s="66">
        <v>991</v>
      </c>
      <c r="D26" s="66">
        <v>992</v>
      </c>
      <c r="E26" s="66">
        <v>1841</v>
      </c>
      <c r="F26" s="66">
        <v>50</v>
      </c>
      <c r="G26" s="66">
        <v>175</v>
      </c>
      <c r="H26" s="66">
        <v>26</v>
      </c>
      <c r="I26" s="66">
        <v>57</v>
      </c>
      <c r="J26" s="66">
        <v>1843</v>
      </c>
      <c r="K26" s="66">
        <v>1841</v>
      </c>
      <c r="L26" s="66">
        <v>50</v>
      </c>
      <c r="M26" s="66">
        <v>175</v>
      </c>
      <c r="N26" s="66">
        <v>26</v>
      </c>
      <c r="O26" s="66">
        <v>57</v>
      </c>
      <c r="P26" s="66">
        <v>1843</v>
      </c>
      <c r="Q26" s="66">
        <v>0</v>
      </c>
      <c r="R26" s="66">
        <v>0</v>
      </c>
      <c r="S26" s="66">
        <v>0</v>
      </c>
      <c r="T26" s="66">
        <v>843</v>
      </c>
      <c r="U26" s="66">
        <v>848</v>
      </c>
      <c r="V26" s="66">
        <v>2</v>
      </c>
      <c r="W26" s="66">
        <v>1</v>
      </c>
      <c r="X26" s="170" t="s">
        <v>249</v>
      </c>
      <c r="Y26" s="144">
        <v>420000</v>
      </c>
      <c r="Z26" s="156" t="s">
        <v>146</v>
      </c>
      <c r="AA26" s="156" t="s">
        <v>252</v>
      </c>
      <c r="AB26" s="67" t="s">
        <v>27</v>
      </c>
    </row>
    <row r="27" spans="1:28" s="7" customFormat="1" ht="33.75" customHeight="1">
      <c r="A27" s="50" t="s">
        <v>28</v>
      </c>
      <c r="B27" s="55" t="s">
        <v>147</v>
      </c>
      <c r="C27" s="66">
        <v>340</v>
      </c>
      <c r="D27" s="66">
        <v>337</v>
      </c>
      <c r="E27" s="66">
        <v>562</v>
      </c>
      <c r="F27" s="66">
        <v>22</v>
      </c>
      <c r="G27" s="66">
        <v>73</v>
      </c>
      <c r="H27" s="66">
        <v>19</v>
      </c>
      <c r="I27" s="66">
        <v>11</v>
      </c>
      <c r="J27" s="66">
        <v>558</v>
      </c>
      <c r="K27" s="66">
        <v>562</v>
      </c>
      <c r="L27" s="66">
        <v>22</v>
      </c>
      <c r="M27" s="66">
        <v>73</v>
      </c>
      <c r="N27" s="66">
        <v>19</v>
      </c>
      <c r="O27" s="66">
        <v>11</v>
      </c>
      <c r="P27" s="66">
        <v>558</v>
      </c>
      <c r="Q27" s="66">
        <v>0</v>
      </c>
      <c r="R27" s="66">
        <v>0</v>
      </c>
      <c r="S27" s="66">
        <v>0</v>
      </c>
      <c r="T27" s="66">
        <v>235</v>
      </c>
      <c r="U27" s="66">
        <v>239</v>
      </c>
      <c r="V27" s="66">
        <v>1</v>
      </c>
      <c r="W27" s="66">
        <v>0</v>
      </c>
      <c r="X27" s="155"/>
      <c r="Y27" s="144">
        <v>420000</v>
      </c>
      <c r="Z27" s="156" t="s">
        <v>251</v>
      </c>
      <c r="AA27" s="144"/>
      <c r="AB27" s="67" t="s">
        <v>28</v>
      </c>
    </row>
    <row r="28" spans="1:28" s="8" customFormat="1" ht="22.5" customHeight="1">
      <c r="A28" s="74" t="s">
        <v>29</v>
      </c>
      <c r="B28" s="72"/>
      <c r="C28" s="106">
        <f>SUM(C25:C27)</f>
        <v>2758</v>
      </c>
      <c r="D28" s="106">
        <f aca="true" t="shared" si="1" ref="D28:W28">SUM(D25:D27)</f>
        <v>2773</v>
      </c>
      <c r="E28" s="106">
        <f t="shared" si="1"/>
        <v>5626</v>
      </c>
      <c r="F28" s="106">
        <f t="shared" si="1"/>
        <v>266</v>
      </c>
      <c r="G28" s="106">
        <f t="shared" si="1"/>
        <v>871</v>
      </c>
      <c r="H28" s="106">
        <f t="shared" si="1"/>
        <v>287</v>
      </c>
      <c r="I28" s="106">
        <f t="shared" si="1"/>
        <v>106</v>
      </c>
      <c r="J28" s="106">
        <f t="shared" si="1"/>
        <v>5667</v>
      </c>
      <c r="K28" s="106">
        <f t="shared" si="1"/>
        <v>5626</v>
      </c>
      <c r="L28" s="106">
        <f t="shared" si="1"/>
        <v>266</v>
      </c>
      <c r="M28" s="106">
        <f t="shared" si="1"/>
        <v>871</v>
      </c>
      <c r="N28" s="106">
        <f t="shared" si="1"/>
        <v>287</v>
      </c>
      <c r="O28" s="106">
        <f t="shared" si="1"/>
        <v>106</v>
      </c>
      <c r="P28" s="106">
        <f t="shared" si="1"/>
        <v>5667</v>
      </c>
      <c r="Q28" s="123">
        <f t="shared" si="1"/>
        <v>0</v>
      </c>
      <c r="R28" s="123">
        <f t="shared" si="1"/>
        <v>0</v>
      </c>
      <c r="S28" s="123">
        <f t="shared" si="1"/>
        <v>0</v>
      </c>
      <c r="T28" s="106">
        <f t="shared" si="1"/>
        <v>2371</v>
      </c>
      <c r="U28" s="106">
        <f t="shared" si="1"/>
        <v>2426</v>
      </c>
      <c r="V28" s="106">
        <f t="shared" si="1"/>
        <v>7</v>
      </c>
      <c r="W28" s="106">
        <f t="shared" si="1"/>
        <v>1</v>
      </c>
      <c r="X28" s="154" t="s">
        <v>241</v>
      </c>
      <c r="Y28" s="154" t="s">
        <v>241</v>
      </c>
      <c r="Z28" s="154" t="s">
        <v>241</v>
      </c>
      <c r="AA28" s="154" t="s">
        <v>241</v>
      </c>
      <c r="AB28" s="76"/>
    </row>
    <row r="29" spans="1:28" ht="22.5" customHeight="1" thickBot="1">
      <c r="A29" s="77" t="s">
        <v>30</v>
      </c>
      <c r="B29" s="79"/>
      <c r="C29" s="117">
        <f>SUM(C24,C28)</f>
        <v>109515</v>
      </c>
      <c r="D29" s="117">
        <f aca="true" t="shared" si="2" ref="D29:W29">SUM(D24,D28)</f>
        <v>110536</v>
      </c>
      <c r="E29" s="117">
        <f t="shared" si="2"/>
        <v>191501</v>
      </c>
      <c r="F29" s="117">
        <f t="shared" si="2"/>
        <v>6354</v>
      </c>
      <c r="G29" s="117">
        <f t="shared" si="2"/>
        <v>68799</v>
      </c>
      <c r="H29" s="117">
        <f t="shared" si="2"/>
        <v>31862</v>
      </c>
      <c r="I29" s="117">
        <f t="shared" si="2"/>
        <v>2024</v>
      </c>
      <c r="J29" s="117">
        <f t="shared" si="2"/>
        <v>194172</v>
      </c>
      <c r="K29" s="117">
        <f t="shared" si="2"/>
        <v>173551</v>
      </c>
      <c r="L29" s="117">
        <f t="shared" si="2"/>
        <v>6320</v>
      </c>
      <c r="M29" s="117">
        <f t="shared" si="2"/>
        <v>68799</v>
      </c>
      <c r="N29" s="117">
        <f t="shared" si="2"/>
        <v>31862</v>
      </c>
      <c r="O29" s="117">
        <f t="shared" si="2"/>
        <v>2024</v>
      </c>
      <c r="P29" s="117">
        <f t="shared" si="2"/>
        <v>175165</v>
      </c>
      <c r="Q29" s="117">
        <f t="shared" si="2"/>
        <v>17950</v>
      </c>
      <c r="R29" s="117">
        <f t="shared" si="2"/>
        <v>34</v>
      </c>
      <c r="S29" s="117">
        <f t="shared" si="2"/>
        <v>19007</v>
      </c>
      <c r="T29" s="117">
        <f t="shared" si="2"/>
        <v>70996</v>
      </c>
      <c r="U29" s="117">
        <f t="shared" si="2"/>
        <v>73620</v>
      </c>
      <c r="V29" s="117">
        <f t="shared" si="2"/>
        <v>67</v>
      </c>
      <c r="W29" s="117">
        <f t="shared" si="2"/>
        <v>50</v>
      </c>
      <c r="X29" s="157" t="s">
        <v>241</v>
      </c>
      <c r="Y29" s="157" t="s">
        <v>241</v>
      </c>
      <c r="Z29" s="157" t="s">
        <v>241</v>
      </c>
      <c r="AA29" s="157" t="s">
        <v>241</v>
      </c>
      <c r="AB29" s="80"/>
    </row>
    <row r="30" spans="3:27" ht="13.5">
      <c r="C30" s="88">
        <v>1</v>
      </c>
      <c r="D30" s="88">
        <v>2</v>
      </c>
      <c r="E30" s="88">
        <v>3</v>
      </c>
      <c r="F30" s="88">
        <v>4</v>
      </c>
      <c r="G30" s="88">
        <v>5</v>
      </c>
      <c r="H30" s="88">
        <v>6</v>
      </c>
      <c r="I30" s="88">
        <v>7</v>
      </c>
      <c r="J30" s="88">
        <v>8</v>
      </c>
      <c r="K30" s="88">
        <v>9</v>
      </c>
      <c r="L30" s="88">
        <v>10</v>
      </c>
      <c r="M30" s="88">
        <v>11</v>
      </c>
      <c r="N30" s="88">
        <v>12</v>
      </c>
      <c r="O30" s="88">
        <v>13</v>
      </c>
      <c r="P30" s="88">
        <v>14</v>
      </c>
      <c r="Q30" s="88">
        <v>15</v>
      </c>
      <c r="R30" s="88">
        <v>16</v>
      </c>
      <c r="S30" s="88">
        <v>17</v>
      </c>
      <c r="T30" s="88">
        <v>18</v>
      </c>
      <c r="U30" s="88">
        <v>19</v>
      </c>
      <c r="V30" s="88">
        <v>20</v>
      </c>
      <c r="W30" s="88">
        <v>21</v>
      </c>
      <c r="X30" s="89"/>
      <c r="Y30" s="89"/>
      <c r="Z30" s="89"/>
      <c r="AA30" s="89"/>
    </row>
  </sheetData>
  <sheetProtection/>
  <mergeCells count="25">
    <mergeCell ref="V5:V6"/>
    <mergeCell ref="W5:W6"/>
    <mergeCell ref="AB2:AB6"/>
    <mergeCell ref="AA5:AA6"/>
    <mergeCell ref="Z5:Z6"/>
    <mergeCell ref="Y5:Y6"/>
    <mergeCell ref="Y2:AA4"/>
    <mergeCell ref="V2:W4"/>
    <mergeCell ref="K2:P3"/>
    <mergeCell ref="Q2:S3"/>
    <mergeCell ref="P4:P6"/>
    <mergeCell ref="Q4:Q6"/>
    <mergeCell ref="S4:S6"/>
    <mergeCell ref="T5:T6"/>
    <mergeCell ref="T2:U4"/>
    <mergeCell ref="K4:K6"/>
    <mergeCell ref="U5:U6"/>
    <mergeCell ref="A2:A6"/>
    <mergeCell ref="B2:B6"/>
    <mergeCell ref="C2:D3"/>
    <mergeCell ref="E2:J3"/>
    <mergeCell ref="C4:C6"/>
    <mergeCell ref="D4:D6"/>
    <mergeCell ref="E4:E6"/>
    <mergeCell ref="J4:J6"/>
  </mergeCells>
  <printOptions/>
  <pageMargins left="0.62" right="0.3937007874015748" top="1" bottom="0.7874015748031497" header="0.5118110236220472" footer="0.5118110236220472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M29"/>
  <sheetViews>
    <sheetView view="pageBreakPreview" zoomScale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8" sqref="F28"/>
    </sheetView>
  </sheetViews>
  <sheetFormatPr defaultColWidth="8.796875" defaultRowHeight="14.25"/>
  <cols>
    <col min="1" max="1" width="10.59765625" style="0" customWidth="1"/>
    <col min="2" max="13" width="13.59765625" style="0" customWidth="1"/>
  </cols>
  <sheetData>
    <row r="1" spans="1:12" ht="21.75" thickBot="1">
      <c r="A1" s="9" t="s">
        <v>31</v>
      </c>
      <c r="C1" s="142"/>
      <c r="L1" s="10" t="s">
        <v>32</v>
      </c>
    </row>
    <row r="2" spans="1:13" ht="13.5">
      <c r="A2" s="243" t="s">
        <v>7</v>
      </c>
      <c r="B2" s="214" t="s">
        <v>33</v>
      </c>
      <c r="C2" s="215"/>
      <c r="D2" s="215"/>
      <c r="E2" s="215"/>
      <c r="F2" s="215"/>
      <c r="G2" s="216"/>
      <c r="H2" s="214" t="s">
        <v>34</v>
      </c>
      <c r="I2" s="215"/>
      <c r="J2" s="215"/>
      <c r="K2" s="215"/>
      <c r="L2" s="215"/>
      <c r="M2" s="252" t="s">
        <v>7</v>
      </c>
    </row>
    <row r="3" spans="1:13" ht="13.5">
      <c r="A3" s="244"/>
      <c r="B3" s="212" t="s">
        <v>35</v>
      </c>
      <c r="C3" s="213"/>
      <c r="D3" s="212" t="s">
        <v>36</v>
      </c>
      <c r="E3" s="213"/>
      <c r="F3" s="212" t="s">
        <v>37</v>
      </c>
      <c r="G3" s="213"/>
      <c r="H3" s="212" t="s">
        <v>38</v>
      </c>
      <c r="I3" s="213"/>
      <c r="J3" s="212" t="s">
        <v>39</v>
      </c>
      <c r="K3" s="217"/>
      <c r="L3" s="213"/>
      <c r="M3" s="253"/>
    </row>
    <row r="4" spans="1:13" ht="13.5">
      <c r="A4" s="244"/>
      <c r="B4" s="246" t="s">
        <v>91</v>
      </c>
      <c r="C4" s="246" t="s">
        <v>229</v>
      </c>
      <c r="D4" s="246" t="s">
        <v>91</v>
      </c>
      <c r="E4" s="246" t="s">
        <v>229</v>
      </c>
      <c r="F4" s="246" t="s">
        <v>91</v>
      </c>
      <c r="G4" s="246" t="s">
        <v>229</v>
      </c>
      <c r="H4" s="246" t="s">
        <v>91</v>
      </c>
      <c r="I4" s="246" t="s">
        <v>229</v>
      </c>
      <c r="J4" s="249" t="s">
        <v>91</v>
      </c>
      <c r="K4" s="103"/>
      <c r="L4" s="246" t="s">
        <v>229</v>
      </c>
      <c r="M4" s="253"/>
    </row>
    <row r="5" spans="1:13" ht="13.5">
      <c r="A5" s="244"/>
      <c r="B5" s="247"/>
      <c r="C5" s="247"/>
      <c r="D5" s="247"/>
      <c r="E5" s="247"/>
      <c r="F5" s="247"/>
      <c r="G5" s="247"/>
      <c r="H5" s="247"/>
      <c r="I5" s="247"/>
      <c r="J5" s="250"/>
      <c r="K5" s="13" t="s">
        <v>90</v>
      </c>
      <c r="L5" s="247"/>
      <c r="M5" s="253"/>
    </row>
    <row r="6" spans="1:13" ht="13.5">
      <c r="A6" s="245"/>
      <c r="B6" s="248"/>
      <c r="C6" s="248"/>
      <c r="D6" s="248"/>
      <c r="E6" s="248"/>
      <c r="F6" s="248"/>
      <c r="G6" s="248"/>
      <c r="H6" s="248"/>
      <c r="I6" s="248"/>
      <c r="J6" s="251"/>
      <c r="K6" s="198" t="s">
        <v>113</v>
      </c>
      <c r="L6" s="248"/>
      <c r="M6" s="254"/>
    </row>
    <row r="7" spans="1:13" ht="16.5" customHeight="1">
      <c r="A7" s="64" t="s">
        <v>16</v>
      </c>
      <c r="B7" s="164">
        <v>2205</v>
      </c>
      <c r="C7" s="187">
        <v>2345</v>
      </c>
      <c r="D7" s="164">
        <v>1526</v>
      </c>
      <c r="E7" s="188">
        <v>1660</v>
      </c>
      <c r="F7" s="182">
        <v>3731</v>
      </c>
      <c r="G7" s="193">
        <v>4005</v>
      </c>
      <c r="H7" s="164">
        <v>4004</v>
      </c>
      <c r="I7" s="187">
        <v>4320</v>
      </c>
      <c r="J7" s="164">
        <v>699</v>
      </c>
      <c r="K7" s="187">
        <v>4</v>
      </c>
      <c r="L7" s="39">
        <v>4320</v>
      </c>
      <c r="M7" s="196" t="s">
        <v>16</v>
      </c>
    </row>
    <row r="8" spans="1:13" ht="16.5" customHeight="1">
      <c r="A8" s="64" t="s">
        <v>17</v>
      </c>
      <c r="B8" s="165">
        <v>736</v>
      </c>
      <c r="C8" s="186">
        <v>763</v>
      </c>
      <c r="D8" s="165">
        <v>292</v>
      </c>
      <c r="E8" s="189">
        <v>321</v>
      </c>
      <c r="F8" s="183">
        <v>1028</v>
      </c>
      <c r="G8" s="194">
        <v>1084</v>
      </c>
      <c r="H8" s="165">
        <v>1120</v>
      </c>
      <c r="I8" s="186">
        <v>1185</v>
      </c>
      <c r="J8" s="165">
        <v>340</v>
      </c>
      <c r="K8" s="186">
        <v>7</v>
      </c>
      <c r="L8" s="40">
        <v>1185</v>
      </c>
      <c r="M8" s="196" t="s">
        <v>17</v>
      </c>
    </row>
    <row r="9" spans="1:13" ht="16.5" customHeight="1">
      <c r="A9" s="64" t="s">
        <v>18</v>
      </c>
      <c r="B9" s="165">
        <v>391</v>
      </c>
      <c r="C9" s="186">
        <v>424</v>
      </c>
      <c r="D9" s="165">
        <v>155</v>
      </c>
      <c r="E9" s="189">
        <v>176</v>
      </c>
      <c r="F9" s="183">
        <v>546</v>
      </c>
      <c r="G9" s="194">
        <v>600</v>
      </c>
      <c r="H9" s="165">
        <v>592</v>
      </c>
      <c r="I9" s="186">
        <v>652</v>
      </c>
      <c r="J9" s="165">
        <v>172</v>
      </c>
      <c r="K9" s="186">
        <v>0</v>
      </c>
      <c r="L9" s="40">
        <v>652</v>
      </c>
      <c r="M9" s="196" t="s">
        <v>18</v>
      </c>
    </row>
    <row r="10" spans="1:13" ht="16.5" customHeight="1">
      <c r="A10" s="64" t="s">
        <v>19</v>
      </c>
      <c r="B10" s="165">
        <v>456</v>
      </c>
      <c r="C10" s="186">
        <v>475</v>
      </c>
      <c r="D10" s="165">
        <v>297</v>
      </c>
      <c r="E10" s="189">
        <v>302</v>
      </c>
      <c r="F10" s="183">
        <v>753</v>
      </c>
      <c r="G10" s="194">
        <v>777</v>
      </c>
      <c r="H10" s="165">
        <v>829</v>
      </c>
      <c r="I10" s="186">
        <v>866</v>
      </c>
      <c r="J10" s="165">
        <v>164</v>
      </c>
      <c r="K10" s="186">
        <v>3</v>
      </c>
      <c r="L10" s="40">
        <v>866</v>
      </c>
      <c r="M10" s="196" t="s">
        <v>19</v>
      </c>
    </row>
    <row r="11" spans="1:13" ht="16.5" customHeight="1">
      <c r="A11" s="162" t="s">
        <v>20</v>
      </c>
      <c r="B11" s="165">
        <v>369</v>
      </c>
      <c r="C11" s="186">
        <v>382</v>
      </c>
      <c r="D11" s="165">
        <v>282</v>
      </c>
      <c r="E11" s="189">
        <v>311</v>
      </c>
      <c r="F11" s="183">
        <v>651</v>
      </c>
      <c r="G11" s="194">
        <v>693</v>
      </c>
      <c r="H11" s="166">
        <v>738</v>
      </c>
      <c r="I11" s="191">
        <v>783</v>
      </c>
      <c r="J11" s="166">
        <v>73</v>
      </c>
      <c r="K11" s="191">
        <v>0</v>
      </c>
      <c r="L11" s="41">
        <v>783</v>
      </c>
      <c r="M11" s="197" t="s">
        <v>20</v>
      </c>
    </row>
    <row r="12" spans="1:13" s="7" customFormat="1" ht="16.5" customHeight="1">
      <c r="A12" s="64" t="s">
        <v>21</v>
      </c>
      <c r="B12" s="164">
        <v>705</v>
      </c>
      <c r="C12" s="187">
        <v>740</v>
      </c>
      <c r="D12" s="164">
        <v>496</v>
      </c>
      <c r="E12" s="188">
        <v>528</v>
      </c>
      <c r="F12" s="182">
        <v>1201</v>
      </c>
      <c r="G12" s="193">
        <v>1268</v>
      </c>
      <c r="H12" s="164">
        <v>1307</v>
      </c>
      <c r="I12" s="187">
        <v>1381</v>
      </c>
      <c r="J12" s="164">
        <v>268</v>
      </c>
      <c r="K12" s="187">
        <v>0</v>
      </c>
      <c r="L12" s="39">
        <v>1381</v>
      </c>
      <c r="M12" s="196" t="s">
        <v>21</v>
      </c>
    </row>
    <row r="13" spans="1:13" s="7" customFormat="1" ht="16.5" customHeight="1">
      <c r="A13" s="64" t="s">
        <v>122</v>
      </c>
      <c r="B13" s="165">
        <v>448</v>
      </c>
      <c r="C13" s="186">
        <v>463</v>
      </c>
      <c r="D13" s="165">
        <v>215</v>
      </c>
      <c r="E13" s="189">
        <v>228</v>
      </c>
      <c r="F13" s="183">
        <v>663</v>
      </c>
      <c r="G13" s="194">
        <v>691</v>
      </c>
      <c r="H13" s="165">
        <v>723</v>
      </c>
      <c r="I13" s="186">
        <v>760</v>
      </c>
      <c r="J13" s="165">
        <v>211</v>
      </c>
      <c r="K13" s="186">
        <v>9</v>
      </c>
      <c r="L13" s="40">
        <v>760</v>
      </c>
      <c r="M13" s="196" t="s">
        <v>97</v>
      </c>
    </row>
    <row r="14" spans="1:13" s="7" customFormat="1" ht="16.5" customHeight="1">
      <c r="A14" s="64" t="s">
        <v>125</v>
      </c>
      <c r="B14" s="165">
        <v>927</v>
      </c>
      <c r="C14" s="186">
        <v>907</v>
      </c>
      <c r="D14" s="165">
        <v>657</v>
      </c>
      <c r="E14" s="189">
        <v>662</v>
      </c>
      <c r="F14" s="183">
        <v>1584</v>
      </c>
      <c r="G14" s="194">
        <v>1569</v>
      </c>
      <c r="H14" s="165">
        <v>1724</v>
      </c>
      <c r="I14" s="186">
        <v>1716</v>
      </c>
      <c r="J14" s="165">
        <v>346</v>
      </c>
      <c r="K14" s="186">
        <v>4</v>
      </c>
      <c r="L14" s="40">
        <v>1716</v>
      </c>
      <c r="M14" s="196" t="s">
        <v>98</v>
      </c>
    </row>
    <row r="15" spans="1:13" s="7" customFormat="1" ht="16.5" customHeight="1">
      <c r="A15" s="64" t="s">
        <v>128</v>
      </c>
      <c r="B15" s="165">
        <v>967</v>
      </c>
      <c r="C15" s="186">
        <v>1042</v>
      </c>
      <c r="D15" s="165">
        <v>707</v>
      </c>
      <c r="E15" s="189">
        <v>698</v>
      </c>
      <c r="F15" s="183">
        <v>1674</v>
      </c>
      <c r="G15" s="194">
        <v>1740</v>
      </c>
      <c r="H15" s="165">
        <v>1821</v>
      </c>
      <c r="I15" s="186">
        <v>1897</v>
      </c>
      <c r="J15" s="165">
        <v>355</v>
      </c>
      <c r="K15" s="186">
        <v>4</v>
      </c>
      <c r="L15" s="40">
        <v>1897</v>
      </c>
      <c r="M15" s="196" t="s">
        <v>99</v>
      </c>
    </row>
    <row r="16" spans="1:13" s="7" customFormat="1" ht="16.5" customHeight="1">
      <c r="A16" s="162" t="s">
        <v>22</v>
      </c>
      <c r="B16" s="166">
        <v>177</v>
      </c>
      <c r="C16" s="191">
        <v>194</v>
      </c>
      <c r="D16" s="166">
        <v>131</v>
      </c>
      <c r="E16" s="192">
        <v>143</v>
      </c>
      <c r="F16" s="184">
        <v>308</v>
      </c>
      <c r="G16" s="195">
        <v>337</v>
      </c>
      <c r="H16" s="166">
        <v>338</v>
      </c>
      <c r="I16" s="191">
        <v>372</v>
      </c>
      <c r="J16" s="166">
        <v>67</v>
      </c>
      <c r="K16" s="191">
        <v>0</v>
      </c>
      <c r="L16" s="41">
        <v>372</v>
      </c>
      <c r="M16" s="197" t="s">
        <v>22</v>
      </c>
    </row>
    <row r="17" spans="1:13" s="7" customFormat="1" ht="16.5" customHeight="1">
      <c r="A17" s="64" t="s">
        <v>23</v>
      </c>
      <c r="B17" s="165">
        <v>43</v>
      </c>
      <c r="C17" s="186">
        <v>46</v>
      </c>
      <c r="D17" s="165">
        <v>24</v>
      </c>
      <c r="E17" s="189">
        <v>23</v>
      </c>
      <c r="F17" s="183">
        <v>67</v>
      </c>
      <c r="G17" s="194">
        <v>69</v>
      </c>
      <c r="H17" s="164">
        <v>75</v>
      </c>
      <c r="I17" s="187">
        <v>77</v>
      </c>
      <c r="J17" s="164">
        <v>3</v>
      </c>
      <c r="K17" s="187">
        <v>0</v>
      </c>
      <c r="L17" s="39">
        <v>77</v>
      </c>
      <c r="M17" s="196" t="s">
        <v>23</v>
      </c>
    </row>
    <row r="18" spans="1:13" s="7" customFormat="1" ht="16.5" customHeight="1">
      <c r="A18" s="64" t="s">
        <v>134</v>
      </c>
      <c r="B18" s="165">
        <v>166</v>
      </c>
      <c r="C18" s="186">
        <v>181</v>
      </c>
      <c r="D18" s="165">
        <v>99</v>
      </c>
      <c r="E18" s="189">
        <v>115</v>
      </c>
      <c r="F18" s="183">
        <v>265</v>
      </c>
      <c r="G18" s="194">
        <v>296</v>
      </c>
      <c r="H18" s="165">
        <v>293</v>
      </c>
      <c r="I18" s="186">
        <v>326</v>
      </c>
      <c r="J18" s="165">
        <v>58</v>
      </c>
      <c r="K18" s="186">
        <v>1</v>
      </c>
      <c r="L18" s="40">
        <v>326</v>
      </c>
      <c r="M18" s="196" t="s">
        <v>100</v>
      </c>
    </row>
    <row r="19" spans="1:13" s="7" customFormat="1" ht="16.5" customHeight="1">
      <c r="A19" s="64" t="s">
        <v>137</v>
      </c>
      <c r="B19" s="165">
        <v>221</v>
      </c>
      <c r="C19" s="186">
        <v>209</v>
      </c>
      <c r="D19" s="165">
        <v>200</v>
      </c>
      <c r="E19" s="189">
        <v>197</v>
      </c>
      <c r="F19" s="183">
        <v>421</v>
      </c>
      <c r="G19" s="194">
        <v>406</v>
      </c>
      <c r="H19" s="165">
        <v>455</v>
      </c>
      <c r="I19" s="186">
        <v>441</v>
      </c>
      <c r="J19" s="165">
        <v>66</v>
      </c>
      <c r="K19" s="186">
        <v>0</v>
      </c>
      <c r="L19" s="40">
        <v>441</v>
      </c>
      <c r="M19" s="196" t="s">
        <v>101</v>
      </c>
    </row>
    <row r="20" spans="1:13" s="7" customFormat="1" ht="16.5" customHeight="1">
      <c r="A20" s="64" t="s">
        <v>24</v>
      </c>
      <c r="B20" s="165">
        <v>118</v>
      </c>
      <c r="C20" s="186">
        <v>122</v>
      </c>
      <c r="D20" s="165">
        <v>52</v>
      </c>
      <c r="E20" s="189">
        <v>60</v>
      </c>
      <c r="F20" s="183">
        <v>170</v>
      </c>
      <c r="G20" s="194">
        <v>182</v>
      </c>
      <c r="H20" s="165">
        <v>190</v>
      </c>
      <c r="I20" s="186">
        <v>200</v>
      </c>
      <c r="J20" s="165">
        <v>42</v>
      </c>
      <c r="K20" s="186">
        <v>0</v>
      </c>
      <c r="L20" s="40">
        <v>200</v>
      </c>
      <c r="M20" s="196" t="s">
        <v>24</v>
      </c>
    </row>
    <row r="21" spans="1:13" s="7" customFormat="1" ht="16.5" customHeight="1">
      <c r="A21" s="162" t="s">
        <v>25</v>
      </c>
      <c r="B21" s="166">
        <v>127</v>
      </c>
      <c r="C21" s="191">
        <v>142</v>
      </c>
      <c r="D21" s="166">
        <v>53</v>
      </c>
      <c r="E21" s="192">
        <v>52</v>
      </c>
      <c r="F21" s="184">
        <v>180</v>
      </c>
      <c r="G21" s="195">
        <v>194</v>
      </c>
      <c r="H21" s="166">
        <v>191</v>
      </c>
      <c r="I21" s="191">
        <v>209</v>
      </c>
      <c r="J21" s="166">
        <v>59</v>
      </c>
      <c r="K21" s="191">
        <v>1</v>
      </c>
      <c r="L21" s="41">
        <v>209</v>
      </c>
      <c r="M21" s="197" t="s">
        <v>25</v>
      </c>
    </row>
    <row r="22" spans="1:13" s="7" customFormat="1" ht="16.5" customHeight="1">
      <c r="A22" s="64" t="s">
        <v>140</v>
      </c>
      <c r="B22" s="165">
        <v>98</v>
      </c>
      <c r="C22" s="186">
        <v>102</v>
      </c>
      <c r="D22" s="165">
        <v>53</v>
      </c>
      <c r="E22" s="189">
        <v>57</v>
      </c>
      <c r="F22" s="183">
        <v>151</v>
      </c>
      <c r="G22" s="194">
        <v>159</v>
      </c>
      <c r="H22" s="164">
        <v>159</v>
      </c>
      <c r="I22" s="187">
        <v>166</v>
      </c>
      <c r="J22" s="164">
        <v>50</v>
      </c>
      <c r="K22" s="187">
        <v>1</v>
      </c>
      <c r="L22" s="39">
        <v>166</v>
      </c>
      <c r="M22" s="196" t="s">
        <v>102</v>
      </c>
    </row>
    <row r="23" spans="1:13" s="7" customFormat="1" ht="16.5" customHeight="1">
      <c r="A23" s="64" t="s">
        <v>104</v>
      </c>
      <c r="B23" s="166">
        <v>176</v>
      </c>
      <c r="C23" s="191">
        <v>188</v>
      </c>
      <c r="D23" s="166">
        <v>151</v>
      </c>
      <c r="E23" s="192">
        <v>147</v>
      </c>
      <c r="F23" s="183">
        <v>327</v>
      </c>
      <c r="G23" s="194">
        <v>335</v>
      </c>
      <c r="H23" s="166">
        <v>355</v>
      </c>
      <c r="I23" s="191">
        <v>368</v>
      </c>
      <c r="J23" s="166">
        <v>63</v>
      </c>
      <c r="K23" s="191">
        <v>0</v>
      </c>
      <c r="L23" s="41">
        <v>368</v>
      </c>
      <c r="M23" s="196" t="s">
        <v>103</v>
      </c>
    </row>
    <row r="24" spans="1:13" s="7" customFormat="1" ht="16.5" customHeight="1">
      <c r="A24" s="181" t="s">
        <v>96</v>
      </c>
      <c r="B24" s="190">
        <v>8330</v>
      </c>
      <c r="C24" s="218">
        <v>8725</v>
      </c>
      <c r="D24" s="218">
        <v>5390</v>
      </c>
      <c r="E24" s="119">
        <v>5680</v>
      </c>
      <c r="F24" s="185">
        <v>13720</v>
      </c>
      <c r="G24" s="119">
        <v>14405</v>
      </c>
      <c r="H24" s="163">
        <v>14914</v>
      </c>
      <c r="I24" s="163">
        <v>15719</v>
      </c>
      <c r="J24" s="163">
        <v>3036</v>
      </c>
      <c r="K24" s="163">
        <v>34</v>
      </c>
      <c r="L24" s="163">
        <v>15719</v>
      </c>
      <c r="M24" s="73"/>
    </row>
    <row r="25" spans="1:13" ht="16.5" customHeight="1">
      <c r="A25" s="21" t="s">
        <v>26</v>
      </c>
      <c r="B25" s="124" t="s">
        <v>241</v>
      </c>
      <c r="C25" s="124" t="s">
        <v>240</v>
      </c>
      <c r="D25" s="124" t="s">
        <v>240</v>
      </c>
      <c r="E25" s="219" t="s">
        <v>240</v>
      </c>
      <c r="F25" s="126" t="s">
        <v>240</v>
      </c>
      <c r="G25" s="127" t="s">
        <v>240</v>
      </c>
      <c r="H25" s="124" t="s">
        <v>240</v>
      </c>
      <c r="I25" s="124" t="s">
        <v>240</v>
      </c>
      <c r="J25" s="124" t="s">
        <v>240</v>
      </c>
      <c r="K25" s="124" t="s">
        <v>240</v>
      </c>
      <c r="L25" s="124" t="s">
        <v>240</v>
      </c>
      <c r="M25" s="86" t="s">
        <v>26</v>
      </c>
    </row>
    <row r="26" spans="1:13" ht="16.5" customHeight="1">
      <c r="A26" s="21" t="s">
        <v>27</v>
      </c>
      <c r="B26" s="124" t="s">
        <v>240</v>
      </c>
      <c r="C26" s="124" t="s">
        <v>240</v>
      </c>
      <c r="D26" s="124" t="s">
        <v>240</v>
      </c>
      <c r="E26" s="124" t="s">
        <v>240</v>
      </c>
      <c r="F26" s="126" t="s">
        <v>240</v>
      </c>
      <c r="G26" s="128" t="s">
        <v>240</v>
      </c>
      <c r="H26" s="124" t="s">
        <v>240</v>
      </c>
      <c r="I26" s="124" t="s">
        <v>240</v>
      </c>
      <c r="J26" s="124" t="s">
        <v>240</v>
      </c>
      <c r="K26" s="124" t="s">
        <v>240</v>
      </c>
      <c r="L26" s="124" t="s">
        <v>240</v>
      </c>
      <c r="M26" s="86" t="s">
        <v>27</v>
      </c>
    </row>
    <row r="27" spans="1:13" ht="16.5" customHeight="1">
      <c r="A27" s="21" t="s">
        <v>28</v>
      </c>
      <c r="B27" s="125" t="s">
        <v>240</v>
      </c>
      <c r="C27" s="125" t="s">
        <v>240</v>
      </c>
      <c r="D27" s="125" t="s">
        <v>240</v>
      </c>
      <c r="E27" s="125" t="s">
        <v>240</v>
      </c>
      <c r="F27" s="129" t="s">
        <v>240</v>
      </c>
      <c r="G27" s="130" t="s">
        <v>240</v>
      </c>
      <c r="H27" s="125" t="s">
        <v>240</v>
      </c>
      <c r="I27" s="125" t="s">
        <v>240</v>
      </c>
      <c r="J27" s="125" t="s">
        <v>240</v>
      </c>
      <c r="K27" s="125" t="s">
        <v>240</v>
      </c>
      <c r="L27" s="125" t="s">
        <v>240</v>
      </c>
      <c r="M27" s="87" t="s">
        <v>28</v>
      </c>
    </row>
    <row r="28" spans="1:13" ht="16.5" customHeight="1">
      <c r="A28" s="74" t="s">
        <v>29</v>
      </c>
      <c r="B28" s="131" t="s">
        <v>240</v>
      </c>
      <c r="C28" s="131" t="s">
        <v>240</v>
      </c>
      <c r="D28" s="131" t="s">
        <v>240</v>
      </c>
      <c r="E28" s="131" t="s">
        <v>240</v>
      </c>
      <c r="F28" s="131" t="s">
        <v>240</v>
      </c>
      <c r="G28" s="131" t="s">
        <v>240</v>
      </c>
      <c r="H28" s="131" t="s">
        <v>240</v>
      </c>
      <c r="I28" s="131" t="s">
        <v>240</v>
      </c>
      <c r="J28" s="131" t="s">
        <v>240</v>
      </c>
      <c r="K28" s="131" t="s">
        <v>240</v>
      </c>
      <c r="L28" s="131" t="s">
        <v>240</v>
      </c>
      <c r="M28" s="73"/>
    </row>
    <row r="29" spans="1:13" ht="16.5" customHeight="1" thickBot="1">
      <c r="A29" s="77" t="s">
        <v>30</v>
      </c>
      <c r="B29" s="118">
        <v>8330</v>
      </c>
      <c r="C29" s="118">
        <v>8725</v>
      </c>
      <c r="D29" s="118">
        <v>5390</v>
      </c>
      <c r="E29" s="118">
        <v>5680</v>
      </c>
      <c r="F29" s="118">
        <v>13720</v>
      </c>
      <c r="G29" s="118">
        <v>14405</v>
      </c>
      <c r="H29" s="118">
        <v>14914</v>
      </c>
      <c r="I29" s="118">
        <v>15719</v>
      </c>
      <c r="J29" s="118">
        <v>3036</v>
      </c>
      <c r="K29" s="118">
        <v>34</v>
      </c>
      <c r="L29" s="118">
        <v>15719</v>
      </c>
      <c r="M29" s="81"/>
    </row>
  </sheetData>
  <sheetProtection/>
  <mergeCells count="12">
    <mergeCell ref="L4:L6"/>
    <mergeCell ref="M2:M6"/>
    <mergeCell ref="F4:F6"/>
    <mergeCell ref="G4:G6"/>
    <mergeCell ref="H4:H6"/>
    <mergeCell ref="I4:I6"/>
    <mergeCell ref="A2:A6"/>
    <mergeCell ref="B4:B6"/>
    <mergeCell ref="C4:C6"/>
    <mergeCell ref="D4:D6"/>
    <mergeCell ref="E4:E6"/>
    <mergeCell ref="J4:J6"/>
  </mergeCells>
  <printOptions/>
  <pageMargins left="0.82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W58"/>
  <sheetViews>
    <sheetView view="pageBreakPreview" zoomScale="75" zoomScaleSheetLayoutView="75" zoomScalePageLayoutView="0" workbookViewId="0" topLeftCell="I31">
      <selection activeCell="N31" sqref="N1:N16384"/>
    </sheetView>
  </sheetViews>
  <sheetFormatPr defaultColWidth="8.796875" defaultRowHeight="14.25"/>
  <cols>
    <col min="1" max="1" width="11.19921875" style="0" customWidth="1"/>
    <col min="2" max="2" width="18.3984375" style="0" customWidth="1"/>
    <col min="3" max="3" width="16.69921875" style="0" bestFit="1" customWidth="1"/>
    <col min="4" max="4" width="18" style="0" bestFit="1" customWidth="1"/>
    <col min="5" max="5" width="17.8984375" style="0" bestFit="1" customWidth="1"/>
    <col min="6" max="6" width="18" style="0" bestFit="1" customWidth="1"/>
    <col min="7" max="8" width="13.59765625" style="0" customWidth="1"/>
    <col min="9" max="9" width="17.19921875" style="0" bestFit="1" customWidth="1"/>
    <col min="10" max="10" width="14.3984375" style="0" customWidth="1"/>
    <col min="11" max="11" width="14.19921875" style="0" bestFit="1" customWidth="1"/>
    <col min="12" max="12" width="11.59765625" style="0" bestFit="1" customWidth="1"/>
    <col min="13" max="14" width="18" style="0" bestFit="1" customWidth="1"/>
    <col min="15" max="15" width="18.3984375" style="0" customWidth="1"/>
    <col min="16" max="17" width="15.09765625" style="0" customWidth="1"/>
    <col min="18" max="18" width="16.09765625" style="0" customWidth="1"/>
    <col min="19" max="20" width="14.09765625" style="0" customWidth="1"/>
    <col min="21" max="21" width="10.5" style="0" bestFit="1" customWidth="1"/>
    <col min="22" max="22" width="11.69921875" style="0" bestFit="1" customWidth="1"/>
  </cols>
  <sheetData>
    <row r="1" spans="1:23" ht="21.75" thickBot="1">
      <c r="A1" s="33" t="s">
        <v>40</v>
      </c>
      <c r="B1" s="33"/>
      <c r="C1" s="7"/>
      <c r="E1" s="7"/>
      <c r="F1" s="7"/>
      <c r="G1" s="7"/>
      <c r="H1" s="7"/>
      <c r="J1" s="10"/>
      <c r="K1" s="7"/>
      <c r="L1" s="7"/>
      <c r="P1" s="7"/>
      <c r="Q1" s="7"/>
      <c r="R1" s="10" t="s">
        <v>41</v>
      </c>
      <c r="S1" s="7"/>
      <c r="T1" s="7"/>
      <c r="U1" s="7"/>
      <c r="V1" s="29" t="s">
        <v>2</v>
      </c>
      <c r="W1" s="7"/>
    </row>
    <row r="2" spans="1:22" ht="13.5" customHeight="1">
      <c r="A2" s="243" t="s">
        <v>7</v>
      </c>
      <c r="B2" s="214" t="s">
        <v>42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6"/>
      <c r="V2" s="263" t="s">
        <v>7</v>
      </c>
    </row>
    <row r="3" spans="1:22" ht="13.5" customHeight="1">
      <c r="A3" s="244"/>
      <c r="B3" s="212" t="s">
        <v>43</v>
      </c>
      <c r="C3" s="217"/>
      <c r="D3" s="217"/>
      <c r="E3" s="257" t="s">
        <v>148</v>
      </c>
      <c r="F3" s="269"/>
      <c r="G3" s="269"/>
      <c r="H3" s="269"/>
      <c r="I3" s="269"/>
      <c r="J3" s="269"/>
      <c r="K3" s="269"/>
      <c r="L3" s="269"/>
      <c r="M3" s="258"/>
      <c r="N3" s="246" t="s">
        <v>149</v>
      </c>
      <c r="O3" s="246" t="s">
        <v>227</v>
      </c>
      <c r="P3" s="257" t="s">
        <v>150</v>
      </c>
      <c r="Q3" s="269"/>
      <c r="R3" s="269"/>
      <c r="S3" s="269"/>
      <c r="T3" s="269"/>
      <c r="U3" s="258"/>
      <c r="V3" s="264"/>
    </row>
    <row r="4" spans="1:22" ht="13.5" customHeight="1">
      <c r="A4" s="244"/>
      <c r="B4" s="13" t="s">
        <v>44</v>
      </c>
      <c r="C4" s="13" t="s">
        <v>45</v>
      </c>
      <c r="D4" s="255" t="s">
        <v>37</v>
      </c>
      <c r="E4" s="13" t="s">
        <v>151</v>
      </c>
      <c r="F4" s="13" t="s">
        <v>46</v>
      </c>
      <c r="G4" s="13" t="s">
        <v>152</v>
      </c>
      <c r="H4" s="13" t="s">
        <v>153</v>
      </c>
      <c r="I4" s="13" t="s">
        <v>47</v>
      </c>
      <c r="J4" s="13" t="s">
        <v>48</v>
      </c>
      <c r="K4" s="13" t="s">
        <v>13</v>
      </c>
      <c r="L4" s="13" t="s">
        <v>49</v>
      </c>
      <c r="M4" s="255" t="s">
        <v>37</v>
      </c>
      <c r="N4" s="247"/>
      <c r="O4" s="247"/>
      <c r="P4" s="15" t="s">
        <v>154</v>
      </c>
      <c r="Q4" s="13" t="s">
        <v>155</v>
      </c>
      <c r="R4" s="16" t="s">
        <v>156</v>
      </c>
      <c r="S4" s="13" t="s">
        <v>157</v>
      </c>
      <c r="T4" s="13" t="s">
        <v>158</v>
      </c>
      <c r="U4" s="255" t="s">
        <v>159</v>
      </c>
      <c r="V4" s="264"/>
    </row>
    <row r="5" spans="1:22" ht="13.5" customHeight="1">
      <c r="A5" s="245"/>
      <c r="B5" s="3" t="s">
        <v>51</v>
      </c>
      <c r="C5" s="3" t="s">
        <v>52</v>
      </c>
      <c r="D5" s="256"/>
      <c r="E5" s="3" t="s">
        <v>160</v>
      </c>
      <c r="F5" s="3" t="s">
        <v>53</v>
      </c>
      <c r="G5" s="3" t="s">
        <v>161</v>
      </c>
      <c r="H5" s="3" t="s">
        <v>162</v>
      </c>
      <c r="I5" s="3" t="s">
        <v>54</v>
      </c>
      <c r="J5" s="3" t="s">
        <v>54</v>
      </c>
      <c r="K5" s="3" t="s">
        <v>55</v>
      </c>
      <c r="L5" s="3" t="s">
        <v>163</v>
      </c>
      <c r="M5" s="256"/>
      <c r="N5" s="248"/>
      <c r="O5" s="248"/>
      <c r="P5" s="34" t="s">
        <v>161</v>
      </c>
      <c r="Q5" s="3" t="s">
        <v>162</v>
      </c>
      <c r="R5" s="6" t="s">
        <v>164</v>
      </c>
      <c r="S5" s="3" t="s">
        <v>164</v>
      </c>
      <c r="T5" s="32" t="s">
        <v>165</v>
      </c>
      <c r="U5" s="256"/>
      <c r="V5" s="265"/>
    </row>
    <row r="6" spans="1:22" ht="15.75" customHeight="1">
      <c r="A6" s="21" t="s">
        <v>16</v>
      </c>
      <c r="B6" s="39">
        <v>5035934171</v>
      </c>
      <c r="C6" s="48">
        <v>690782988</v>
      </c>
      <c r="D6" s="121">
        <v>5726717159</v>
      </c>
      <c r="E6" s="199" t="s">
        <v>245</v>
      </c>
      <c r="F6" s="48">
        <v>3713033877</v>
      </c>
      <c r="G6" s="48">
        <v>128226445</v>
      </c>
      <c r="H6" s="48">
        <v>15115000</v>
      </c>
      <c r="I6" s="48">
        <v>971789000</v>
      </c>
      <c r="J6" s="48">
        <v>30860000</v>
      </c>
      <c r="K6" s="48">
        <v>270000</v>
      </c>
      <c r="L6" s="199" t="s">
        <v>243</v>
      </c>
      <c r="M6" s="121">
        <v>4859294322</v>
      </c>
      <c r="N6" s="48">
        <v>1878031875</v>
      </c>
      <c r="O6" s="48">
        <v>7009919988</v>
      </c>
      <c r="P6" s="48">
        <v>128226445</v>
      </c>
      <c r="Q6" s="48">
        <v>15115000</v>
      </c>
      <c r="R6" s="48">
        <v>923671000</v>
      </c>
      <c r="S6" s="48">
        <v>39228000</v>
      </c>
      <c r="T6" s="48">
        <v>0</v>
      </c>
      <c r="U6" s="48">
        <v>0</v>
      </c>
      <c r="V6" s="22" t="s">
        <v>16</v>
      </c>
    </row>
    <row r="7" spans="1:22" ht="15.75" customHeight="1">
      <c r="A7" s="21" t="s">
        <v>17</v>
      </c>
      <c r="B7" s="40">
        <v>1314133505</v>
      </c>
      <c r="C7" s="37">
        <v>204784166</v>
      </c>
      <c r="D7" s="104">
        <v>1518917671</v>
      </c>
      <c r="E7" s="133" t="s">
        <v>246</v>
      </c>
      <c r="F7" s="37">
        <v>1126094465</v>
      </c>
      <c r="G7" s="37">
        <v>36388646</v>
      </c>
      <c r="H7" s="37">
        <v>4043000</v>
      </c>
      <c r="I7" s="37">
        <v>239886000</v>
      </c>
      <c r="J7" s="37">
        <v>21993000</v>
      </c>
      <c r="K7" s="37">
        <v>110000</v>
      </c>
      <c r="L7" s="133" t="s">
        <v>243</v>
      </c>
      <c r="M7" s="104">
        <v>1428515111</v>
      </c>
      <c r="N7" s="37">
        <v>588100278</v>
      </c>
      <c r="O7" s="37">
        <v>1687499028</v>
      </c>
      <c r="P7" s="37">
        <v>36388646</v>
      </c>
      <c r="Q7" s="37">
        <v>4043000</v>
      </c>
      <c r="R7" s="37">
        <v>278721000</v>
      </c>
      <c r="S7" s="37">
        <v>11227000</v>
      </c>
      <c r="T7" s="37">
        <v>0</v>
      </c>
      <c r="U7" s="37">
        <v>0</v>
      </c>
      <c r="V7" s="22" t="s">
        <v>17</v>
      </c>
    </row>
    <row r="8" spans="1:22" ht="15.75" customHeight="1">
      <c r="A8" s="21" t="s">
        <v>18</v>
      </c>
      <c r="B8" s="40">
        <v>613895725</v>
      </c>
      <c r="C8" s="37">
        <v>102844041</v>
      </c>
      <c r="D8" s="104">
        <v>716739766</v>
      </c>
      <c r="E8" s="133" t="s">
        <v>243</v>
      </c>
      <c r="F8" s="37">
        <v>538640108</v>
      </c>
      <c r="G8" s="37">
        <v>15198391</v>
      </c>
      <c r="H8" s="37">
        <v>3967000</v>
      </c>
      <c r="I8" s="37">
        <v>134849000</v>
      </c>
      <c r="J8" s="37">
        <v>33247000</v>
      </c>
      <c r="K8" s="37">
        <v>347103</v>
      </c>
      <c r="L8" s="133" t="s">
        <v>243</v>
      </c>
      <c r="M8" s="104">
        <v>726248602</v>
      </c>
      <c r="N8" s="37">
        <v>225593000</v>
      </c>
      <c r="O8" s="37">
        <v>677983580</v>
      </c>
      <c r="P8" s="37">
        <v>15198391</v>
      </c>
      <c r="Q8" s="37">
        <v>3967000</v>
      </c>
      <c r="R8" s="37">
        <v>115820000</v>
      </c>
      <c r="S8" s="37">
        <v>12163000</v>
      </c>
      <c r="T8" s="37">
        <v>0</v>
      </c>
      <c r="U8" s="37">
        <v>201000</v>
      </c>
      <c r="V8" s="22" t="s">
        <v>18</v>
      </c>
    </row>
    <row r="9" spans="1:22" ht="15.75" customHeight="1">
      <c r="A9" s="21" t="s">
        <v>19</v>
      </c>
      <c r="B9" s="40">
        <v>708461495</v>
      </c>
      <c r="C9" s="37">
        <v>126157318</v>
      </c>
      <c r="D9" s="104">
        <v>834618813</v>
      </c>
      <c r="E9" s="133" t="s">
        <v>243</v>
      </c>
      <c r="F9" s="37">
        <v>585353586</v>
      </c>
      <c r="G9" s="37">
        <v>20184641</v>
      </c>
      <c r="H9" s="37">
        <v>3934000</v>
      </c>
      <c r="I9" s="37">
        <v>174381000</v>
      </c>
      <c r="J9" s="37">
        <v>10182000</v>
      </c>
      <c r="K9" s="37">
        <v>258117</v>
      </c>
      <c r="L9" s="133" t="s">
        <v>243</v>
      </c>
      <c r="M9" s="104">
        <v>794293344</v>
      </c>
      <c r="N9" s="37">
        <v>415543078</v>
      </c>
      <c r="O9" s="37">
        <v>1072180006</v>
      </c>
      <c r="P9" s="37">
        <v>20184641</v>
      </c>
      <c r="Q9" s="37">
        <v>3934000</v>
      </c>
      <c r="R9" s="37">
        <v>138324000</v>
      </c>
      <c r="S9" s="37">
        <v>18553000</v>
      </c>
      <c r="T9" s="37">
        <v>0</v>
      </c>
      <c r="U9" s="37">
        <v>125000</v>
      </c>
      <c r="V9" s="22" t="s">
        <v>19</v>
      </c>
    </row>
    <row r="10" spans="1:22" ht="15.75" customHeight="1">
      <c r="A10" s="23" t="s">
        <v>20</v>
      </c>
      <c r="B10" s="41">
        <v>468130924</v>
      </c>
      <c r="C10" s="38">
        <v>100111737</v>
      </c>
      <c r="D10" s="105">
        <v>568242661</v>
      </c>
      <c r="E10" s="134" t="s">
        <v>243</v>
      </c>
      <c r="F10" s="38">
        <v>371271137</v>
      </c>
      <c r="G10" s="38">
        <v>13090664</v>
      </c>
      <c r="H10" s="38">
        <v>2678000</v>
      </c>
      <c r="I10" s="38">
        <v>106897000</v>
      </c>
      <c r="J10" s="38">
        <v>13538000</v>
      </c>
      <c r="K10" s="38">
        <v>10000</v>
      </c>
      <c r="L10" s="134" t="s">
        <v>243</v>
      </c>
      <c r="M10" s="105">
        <v>507484801</v>
      </c>
      <c r="N10" s="38">
        <v>295025000</v>
      </c>
      <c r="O10" s="38">
        <v>896105101</v>
      </c>
      <c r="P10" s="38">
        <v>13090664</v>
      </c>
      <c r="Q10" s="38">
        <v>2678000</v>
      </c>
      <c r="R10" s="38">
        <v>88817000</v>
      </c>
      <c r="S10" s="38">
        <v>19013000</v>
      </c>
      <c r="T10" s="38">
        <v>0</v>
      </c>
      <c r="U10" s="38">
        <v>120000</v>
      </c>
      <c r="V10" s="24" t="s">
        <v>20</v>
      </c>
    </row>
    <row r="11" spans="1:22" s="7" customFormat="1" ht="15.75" customHeight="1">
      <c r="A11" s="21" t="s">
        <v>21</v>
      </c>
      <c r="B11" s="37">
        <v>1311998861</v>
      </c>
      <c r="C11" s="37">
        <v>181368032</v>
      </c>
      <c r="D11" s="104">
        <v>1493366893</v>
      </c>
      <c r="E11" s="133" t="s">
        <v>243</v>
      </c>
      <c r="F11" s="37">
        <v>1069084074</v>
      </c>
      <c r="G11" s="37">
        <v>33817893</v>
      </c>
      <c r="H11" s="37">
        <v>6640000</v>
      </c>
      <c r="I11" s="37">
        <v>279151000</v>
      </c>
      <c r="J11" s="37">
        <v>67621000</v>
      </c>
      <c r="K11" s="37">
        <v>221877</v>
      </c>
      <c r="L11" s="133" t="s">
        <v>243</v>
      </c>
      <c r="M11" s="104">
        <v>1456535844</v>
      </c>
      <c r="N11" s="37">
        <v>675448254</v>
      </c>
      <c r="O11" s="37">
        <v>1703668265</v>
      </c>
      <c r="P11" s="37">
        <v>33817893</v>
      </c>
      <c r="Q11" s="37">
        <v>6640000</v>
      </c>
      <c r="R11" s="37">
        <v>269537000</v>
      </c>
      <c r="S11" s="37">
        <v>40658000</v>
      </c>
      <c r="T11" s="37">
        <v>0</v>
      </c>
      <c r="U11" s="37">
        <v>423000</v>
      </c>
      <c r="V11" s="22" t="s">
        <v>21</v>
      </c>
    </row>
    <row r="12" spans="1:22" s="7" customFormat="1" ht="15.75" customHeight="1">
      <c r="A12" s="21" t="s">
        <v>122</v>
      </c>
      <c r="B12" s="37">
        <v>610470574</v>
      </c>
      <c r="C12" s="37">
        <v>121968656</v>
      </c>
      <c r="D12" s="104">
        <v>732439230</v>
      </c>
      <c r="E12" s="133" t="s">
        <v>243</v>
      </c>
      <c r="F12" s="37">
        <v>434317655</v>
      </c>
      <c r="G12" s="37">
        <v>17648517</v>
      </c>
      <c r="H12" s="37">
        <v>2135000</v>
      </c>
      <c r="I12" s="37">
        <v>113951000</v>
      </c>
      <c r="J12" s="37">
        <v>23197000</v>
      </c>
      <c r="K12" s="37">
        <v>447760</v>
      </c>
      <c r="L12" s="133" t="s">
        <v>243</v>
      </c>
      <c r="M12" s="104">
        <v>591696932</v>
      </c>
      <c r="N12" s="37">
        <v>396231320</v>
      </c>
      <c r="O12" s="37">
        <v>838368045</v>
      </c>
      <c r="P12" s="37">
        <v>17648517</v>
      </c>
      <c r="Q12" s="37">
        <v>2135000</v>
      </c>
      <c r="R12" s="37">
        <v>117548000</v>
      </c>
      <c r="S12" s="37">
        <v>11380000</v>
      </c>
      <c r="T12" s="37">
        <v>0</v>
      </c>
      <c r="U12" s="37">
        <v>103000</v>
      </c>
      <c r="V12" s="36" t="s">
        <v>97</v>
      </c>
    </row>
    <row r="13" spans="1:22" s="7" customFormat="1" ht="15.75" customHeight="1">
      <c r="A13" s="21" t="s">
        <v>125</v>
      </c>
      <c r="B13" s="37">
        <v>1360534747</v>
      </c>
      <c r="C13" s="37">
        <v>213572901</v>
      </c>
      <c r="D13" s="104">
        <v>1574107648</v>
      </c>
      <c r="E13" s="133" t="s">
        <v>243</v>
      </c>
      <c r="F13" s="37">
        <v>1192349368</v>
      </c>
      <c r="G13" s="37">
        <v>48259436</v>
      </c>
      <c r="H13" s="37">
        <v>5872000</v>
      </c>
      <c r="I13" s="37">
        <v>311825000</v>
      </c>
      <c r="J13" s="37">
        <v>53963000</v>
      </c>
      <c r="K13" s="37">
        <v>354014</v>
      </c>
      <c r="L13" s="133" t="s">
        <v>243</v>
      </c>
      <c r="M13" s="104">
        <v>1612622818</v>
      </c>
      <c r="N13" s="37">
        <v>678808819</v>
      </c>
      <c r="O13" s="37">
        <v>2040343856</v>
      </c>
      <c r="P13" s="37">
        <v>48259436</v>
      </c>
      <c r="Q13" s="37">
        <v>5872000</v>
      </c>
      <c r="R13" s="37">
        <v>255604000</v>
      </c>
      <c r="S13" s="37">
        <v>30790000</v>
      </c>
      <c r="T13" s="37">
        <v>0</v>
      </c>
      <c r="U13" s="37">
        <v>744000</v>
      </c>
      <c r="V13" s="36" t="s">
        <v>98</v>
      </c>
    </row>
    <row r="14" spans="1:22" s="7" customFormat="1" ht="15.75" customHeight="1">
      <c r="A14" s="21" t="s">
        <v>128</v>
      </c>
      <c r="B14" s="37">
        <v>1766490157</v>
      </c>
      <c r="C14" s="37">
        <v>291577571</v>
      </c>
      <c r="D14" s="104">
        <v>2058067728</v>
      </c>
      <c r="E14" s="133" t="s">
        <v>243</v>
      </c>
      <c r="F14" s="37">
        <v>1246183638</v>
      </c>
      <c r="G14" s="37">
        <v>40996393</v>
      </c>
      <c r="H14" s="37">
        <v>7457000</v>
      </c>
      <c r="I14" s="37">
        <v>259752000</v>
      </c>
      <c r="J14" s="37">
        <v>55352000</v>
      </c>
      <c r="K14" s="37">
        <v>1235975</v>
      </c>
      <c r="L14" s="133" t="s">
        <v>243</v>
      </c>
      <c r="M14" s="104">
        <v>1610977006</v>
      </c>
      <c r="N14" s="37">
        <v>835501286</v>
      </c>
      <c r="O14" s="37">
        <v>2366364146</v>
      </c>
      <c r="P14" s="37">
        <v>40996393</v>
      </c>
      <c r="Q14" s="37">
        <v>7457000</v>
      </c>
      <c r="R14" s="37">
        <v>303776000</v>
      </c>
      <c r="S14" s="37">
        <v>31185000</v>
      </c>
      <c r="T14" s="37">
        <v>0</v>
      </c>
      <c r="U14" s="37">
        <v>417000</v>
      </c>
      <c r="V14" s="36" t="s">
        <v>99</v>
      </c>
    </row>
    <row r="15" spans="1:22" ht="15.75" customHeight="1">
      <c r="A15" s="23" t="s">
        <v>22</v>
      </c>
      <c r="B15" s="37">
        <v>314093441</v>
      </c>
      <c r="C15" s="37">
        <v>49861889</v>
      </c>
      <c r="D15" s="104">
        <v>363955330</v>
      </c>
      <c r="E15" s="133" t="s">
        <v>243</v>
      </c>
      <c r="F15" s="37">
        <v>265932637</v>
      </c>
      <c r="G15" s="37">
        <v>8236581</v>
      </c>
      <c r="H15" s="37">
        <v>2077000</v>
      </c>
      <c r="I15" s="37">
        <v>43823000</v>
      </c>
      <c r="J15" s="37">
        <v>897000</v>
      </c>
      <c r="K15" s="37">
        <v>20000</v>
      </c>
      <c r="L15" s="133" t="s">
        <v>243</v>
      </c>
      <c r="M15" s="104">
        <v>320986218</v>
      </c>
      <c r="N15" s="37">
        <v>260446533</v>
      </c>
      <c r="O15" s="37">
        <v>467148450</v>
      </c>
      <c r="P15" s="37">
        <v>8236581</v>
      </c>
      <c r="Q15" s="37">
        <v>2077000</v>
      </c>
      <c r="R15" s="37">
        <v>46788000</v>
      </c>
      <c r="S15" s="37">
        <v>17956000</v>
      </c>
      <c r="T15" s="37">
        <v>0</v>
      </c>
      <c r="U15" s="37">
        <v>67000</v>
      </c>
      <c r="V15" s="24" t="s">
        <v>22</v>
      </c>
    </row>
    <row r="16" spans="1:22" ht="15.75" customHeight="1">
      <c r="A16" s="21" t="s">
        <v>23</v>
      </c>
      <c r="B16" s="39">
        <v>40391137</v>
      </c>
      <c r="C16" s="48">
        <v>7671330</v>
      </c>
      <c r="D16" s="121">
        <v>48062467</v>
      </c>
      <c r="E16" s="199" t="s">
        <v>243</v>
      </c>
      <c r="F16" s="48">
        <v>34196422</v>
      </c>
      <c r="G16" s="48">
        <v>2225450</v>
      </c>
      <c r="H16" s="48">
        <v>638000</v>
      </c>
      <c r="I16" s="48">
        <v>10146000</v>
      </c>
      <c r="J16" s="48">
        <v>13013000</v>
      </c>
      <c r="K16" s="48">
        <v>38025</v>
      </c>
      <c r="L16" s="199" t="s">
        <v>243</v>
      </c>
      <c r="M16" s="121">
        <v>60256897</v>
      </c>
      <c r="N16" s="48">
        <v>19635665</v>
      </c>
      <c r="O16" s="48">
        <v>147554839</v>
      </c>
      <c r="P16" s="48">
        <v>2225450</v>
      </c>
      <c r="Q16" s="48">
        <v>649000</v>
      </c>
      <c r="R16" s="48">
        <v>12783000</v>
      </c>
      <c r="S16" s="48">
        <v>23079000</v>
      </c>
      <c r="T16" s="48">
        <v>0</v>
      </c>
      <c r="U16" s="48">
        <v>0</v>
      </c>
      <c r="V16" s="22" t="s">
        <v>23</v>
      </c>
    </row>
    <row r="17" spans="1:22" ht="15.75" customHeight="1">
      <c r="A17" s="21" t="s">
        <v>166</v>
      </c>
      <c r="B17" s="40">
        <v>206957168</v>
      </c>
      <c r="C17" s="37">
        <v>41702952</v>
      </c>
      <c r="D17" s="104">
        <v>248660120</v>
      </c>
      <c r="E17" s="133" t="s">
        <v>243</v>
      </c>
      <c r="F17" s="37">
        <v>122938206</v>
      </c>
      <c r="G17" s="37">
        <v>6195917</v>
      </c>
      <c r="H17" s="37">
        <v>972000</v>
      </c>
      <c r="I17" s="37">
        <v>21530000</v>
      </c>
      <c r="J17" s="37">
        <v>453000</v>
      </c>
      <c r="K17" s="37">
        <v>52490</v>
      </c>
      <c r="L17" s="133" t="s">
        <v>243</v>
      </c>
      <c r="M17" s="104">
        <v>152141613</v>
      </c>
      <c r="N17" s="37">
        <v>157761421</v>
      </c>
      <c r="O17" s="37">
        <v>419167188</v>
      </c>
      <c r="P17" s="37">
        <v>6195917</v>
      </c>
      <c r="Q17" s="37">
        <v>972000</v>
      </c>
      <c r="R17" s="37">
        <v>31328000</v>
      </c>
      <c r="S17" s="37">
        <v>14683000</v>
      </c>
      <c r="T17" s="37">
        <v>0</v>
      </c>
      <c r="U17" s="37">
        <v>61000</v>
      </c>
      <c r="V17" s="22" t="s">
        <v>100</v>
      </c>
    </row>
    <row r="18" spans="1:22" ht="15.75" customHeight="1">
      <c r="A18" s="21" t="s">
        <v>137</v>
      </c>
      <c r="B18" s="40">
        <v>424289793</v>
      </c>
      <c r="C18" s="37">
        <v>52775202</v>
      </c>
      <c r="D18" s="104">
        <v>477064995</v>
      </c>
      <c r="E18" s="133" t="s">
        <v>243</v>
      </c>
      <c r="F18" s="37">
        <v>334142834</v>
      </c>
      <c r="G18" s="37">
        <v>11127869</v>
      </c>
      <c r="H18" s="37">
        <v>2138000</v>
      </c>
      <c r="I18" s="37">
        <v>62407000</v>
      </c>
      <c r="J18" s="37">
        <v>2802000</v>
      </c>
      <c r="K18" s="37">
        <v>103600</v>
      </c>
      <c r="L18" s="133" t="s">
        <v>243</v>
      </c>
      <c r="M18" s="104">
        <v>412721303</v>
      </c>
      <c r="N18" s="37">
        <v>211125322</v>
      </c>
      <c r="O18" s="37">
        <v>626873548</v>
      </c>
      <c r="P18" s="37">
        <v>11127869</v>
      </c>
      <c r="Q18" s="37">
        <v>2138000</v>
      </c>
      <c r="R18" s="37">
        <v>75156000</v>
      </c>
      <c r="S18" s="37">
        <v>16514000</v>
      </c>
      <c r="T18" s="37">
        <v>0</v>
      </c>
      <c r="U18" s="37">
        <v>43000</v>
      </c>
      <c r="V18" s="22" t="s">
        <v>101</v>
      </c>
    </row>
    <row r="19" spans="1:22" ht="15.75" customHeight="1">
      <c r="A19" s="21" t="s">
        <v>24</v>
      </c>
      <c r="B19" s="40">
        <v>249866081</v>
      </c>
      <c r="C19" s="37">
        <v>33919167</v>
      </c>
      <c r="D19" s="104">
        <v>283785248</v>
      </c>
      <c r="E19" s="133" t="s">
        <v>243</v>
      </c>
      <c r="F19" s="37">
        <v>198737367</v>
      </c>
      <c r="G19" s="37">
        <v>6108043</v>
      </c>
      <c r="H19" s="37">
        <v>1516000</v>
      </c>
      <c r="I19" s="37">
        <v>41785000</v>
      </c>
      <c r="J19" s="37">
        <v>1470000</v>
      </c>
      <c r="K19" s="37">
        <v>10000</v>
      </c>
      <c r="L19" s="133" t="s">
        <v>243</v>
      </c>
      <c r="M19" s="104">
        <v>249626410</v>
      </c>
      <c r="N19" s="37">
        <v>110126722</v>
      </c>
      <c r="O19" s="37">
        <v>395049703</v>
      </c>
      <c r="P19" s="37">
        <v>6108043</v>
      </c>
      <c r="Q19" s="37">
        <v>1516000</v>
      </c>
      <c r="R19" s="37">
        <v>48005000</v>
      </c>
      <c r="S19" s="37">
        <v>17487000</v>
      </c>
      <c r="T19" s="37">
        <v>0</v>
      </c>
      <c r="U19" s="37">
        <v>0</v>
      </c>
      <c r="V19" s="22" t="s">
        <v>24</v>
      </c>
    </row>
    <row r="20" spans="1:22" ht="15.75" customHeight="1">
      <c r="A20" s="23" t="s">
        <v>25</v>
      </c>
      <c r="B20" s="41">
        <v>217700169</v>
      </c>
      <c r="C20" s="38">
        <v>28337930</v>
      </c>
      <c r="D20" s="105">
        <v>246038099</v>
      </c>
      <c r="E20" s="134" t="s">
        <v>243</v>
      </c>
      <c r="F20" s="38">
        <v>158040171</v>
      </c>
      <c r="G20" s="38">
        <v>7482678</v>
      </c>
      <c r="H20" s="38">
        <v>1587000</v>
      </c>
      <c r="I20" s="38">
        <v>38240000</v>
      </c>
      <c r="J20" s="38">
        <v>2442000</v>
      </c>
      <c r="K20" s="38">
        <v>40000</v>
      </c>
      <c r="L20" s="134" t="s">
        <v>243</v>
      </c>
      <c r="M20" s="105">
        <v>207831849</v>
      </c>
      <c r="N20" s="38">
        <v>96833114</v>
      </c>
      <c r="O20" s="38">
        <v>314650239</v>
      </c>
      <c r="P20" s="38">
        <v>7482678</v>
      </c>
      <c r="Q20" s="38">
        <v>1587000</v>
      </c>
      <c r="R20" s="38">
        <v>41707000</v>
      </c>
      <c r="S20" s="38">
        <v>33875000</v>
      </c>
      <c r="T20" s="38">
        <v>0</v>
      </c>
      <c r="U20" s="38">
        <v>0</v>
      </c>
      <c r="V20" s="24" t="s">
        <v>25</v>
      </c>
    </row>
    <row r="21" spans="1:22" ht="15.75" customHeight="1">
      <c r="A21" s="21" t="s">
        <v>140</v>
      </c>
      <c r="B21" s="37">
        <v>123040065</v>
      </c>
      <c r="C21" s="37">
        <v>19857431</v>
      </c>
      <c r="D21" s="104">
        <v>142897496</v>
      </c>
      <c r="E21" s="133" t="s">
        <v>244</v>
      </c>
      <c r="F21" s="37">
        <v>102485173</v>
      </c>
      <c r="G21" s="37">
        <v>3193466</v>
      </c>
      <c r="H21" s="37">
        <v>665000</v>
      </c>
      <c r="I21" s="37">
        <v>31221000</v>
      </c>
      <c r="J21" s="37">
        <v>9510000</v>
      </c>
      <c r="K21" s="37">
        <v>0</v>
      </c>
      <c r="L21" s="133" t="s">
        <v>243</v>
      </c>
      <c r="M21" s="104">
        <v>147074639</v>
      </c>
      <c r="N21" s="37">
        <v>70893961</v>
      </c>
      <c r="O21" s="37">
        <v>207401695</v>
      </c>
      <c r="P21" s="37">
        <v>3193466</v>
      </c>
      <c r="Q21" s="37">
        <v>665000</v>
      </c>
      <c r="R21" s="37">
        <v>29765000</v>
      </c>
      <c r="S21" s="37">
        <v>12606000</v>
      </c>
      <c r="T21" s="37">
        <v>0</v>
      </c>
      <c r="U21" s="37">
        <v>0</v>
      </c>
      <c r="V21" s="36" t="s">
        <v>102</v>
      </c>
    </row>
    <row r="22" spans="1:22" ht="15.75" customHeight="1">
      <c r="A22" s="21" t="s">
        <v>104</v>
      </c>
      <c r="B22" s="37">
        <v>319989464</v>
      </c>
      <c r="C22" s="37">
        <v>43792960</v>
      </c>
      <c r="D22" s="104">
        <v>363782424</v>
      </c>
      <c r="E22" s="133" t="s">
        <v>243</v>
      </c>
      <c r="F22" s="37">
        <v>296994152</v>
      </c>
      <c r="G22" s="37">
        <v>9934291</v>
      </c>
      <c r="H22" s="37">
        <v>2265000</v>
      </c>
      <c r="I22" s="37">
        <v>59006000</v>
      </c>
      <c r="J22" s="37">
        <v>15208000</v>
      </c>
      <c r="K22" s="37">
        <v>107090</v>
      </c>
      <c r="L22" s="133" t="s">
        <v>243</v>
      </c>
      <c r="M22" s="104">
        <v>383514533</v>
      </c>
      <c r="N22" s="37">
        <v>183417227</v>
      </c>
      <c r="O22" s="37">
        <v>482620972</v>
      </c>
      <c r="P22" s="37">
        <v>9934291</v>
      </c>
      <c r="Q22" s="37">
        <v>2265000</v>
      </c>
      <c r="R22" s="37">
        <v>67762000</v>
      </c>
      <c r="S22" s="37">
        <v>18182000</v>
      </c>
      <c r="T22" s="37">
        <v>0</v>
      </c>
      <c r="U22" s="37">
        <v>0</v>
      </c>
      <c r="V22" s="36" t="s">
        <v>103</v>
      </c>
    </row>
    <row r="23" spans="1:22" ht="15.75" customHeight="1">
      <c r="A23" s="74" t="s">
        <v>96</v>
      </c>
      <c r="B23" s="168">
        <v>15086377477</v>
      </c>
      <c r="C23" s="106">
        <v>2311086271</v>
      </c>
      <c r="D23" s="106">
        <v>17397463748</v>
      </c>
      <c r="E23" s="123" t="s">
        <v>243</v>
      </c>
      <c r="F23" s="106">
        <v>11789794870</v>
      </c>
      <c r="G23" s="106">
        <v>408315321</v>
      </c>
      <c r="H23" s="106">
        <v>63699000</v>
      </c>
      <c r="I23" s="106">
        <v>2900639000</v>
      </c>
      <c r="J23" s="106">
        <v>355748000</v>
      </c>
      <c r="K23" s="106">
        <v>3626051</v>
      </c>
      <c r="L23" s="158" t="s">
        <v>244</v>
      </c>
      <c r="M23" s="106">
        <v>15521822242</v>
      </c>
      <c r="N23" s="106">
        <v>7098522875</v>
      </c>
      <c r="O23" s="106">
        <v>21352898649</v>
      </c>
      <c r="P23" s="106">
        <v>408315321</v>
      </c>
      <c r="Q23" s="106">
        <v>63710000</v>
      </c>
      <c r="R23" s="106">
        <v>2845112000</v>
      </c>
      <c r="S23" s="106">
        <v>368579000</v>
      </c>
      <c r="T23" s="106">
        <v>0</v>
      </c>
      <c r="U23" s="106">
        <v>2304000</v>
      </c>
      <c r="V23" s="82"/>
    </row>
    <row r="24" spans="1:22" ht="15.75" customHeight="1">
      <c r="A24" s="21" t="s">
        <v>26</v>
      </c>
      <c r="B24" s="37">
        <v>312564500</v>
      </c>
      <c r="C24" s="132" t="s">
        <v>244</v>
      </c>
      <c r="D24" s="104">
        <v>312564500</v>
      </c>
      <c r="E24" s="37">
        <v>4295168</v>
      </c>
      <c r="F24" s="37">
        <v>571214359</v>
      </c>
      <c r="G24" s="37">
        <v>5472000</v>
      </c>
      <c r="H24" s="37">
        <v>1024000</v>
      </c>
      <c r="I24" s="132" t="s">
        <v>243</v>
      </c>
      <c r="J24" s="133" t="s">
        <v>243</v>
      </c>
      <c r="K24" s="37">
        <v>2399014</v>
      </c>
      <c r="L24" s="37" t="s">
        <v>247</v>
      </c>
      <c r="M24" s="104">
        <v>584404541</v>
      </c>
      <c r="N24" s="132" t="s">
        <v>244</v>
      </c>
      <c r="O24" s="37">
        <v>101006150</v>
      </c>
      <c r="P24" s="132" t="s">
        <v>244</v>
      </c>
      <c r="Q24" s="132" t="s">
        <v>244</v>
      </c>
      <c r="R24" s="132" t="s">
        <v>244</v>
      </c>
      <c r="S24" s="132" t="s">
        <v>244</v>
      </c>
      <c r="T24" s="132" t="s">
        <v>244</v>
      </c>
      <c r="U24" s="37">
        <v>0</v>
      </c>
      <c r="V24" s="22" t="s">
        <v>26</v>
      </c>
    </row>
    <row r="25" spans="1:22" ht="15.75" customHeight="1">
      <c r="A25" s="21" t="s">
        <v>27</v>
      </c>
      <c r="B25" s="37">
        <v>290705700</v>
      </c>
      <c r="C25" s="132" t="s">
        <v>243</v>
      </c>
      <c r="D25" s="104">
        <v>290705700</v>
      </c>
      <c r="E25" s="37">
        <v>2236050</v>
      </c>
      <c r="F25" s="37">
        <v>121542032</v>
      </c>
      <c r="G25" s="37">
        <v>491000</v>
      </c>
      <c r="H25" s="37">
        <v>143000</v>
      </c>
      <c r="I25" s="132" t="s">
        <v>243</v>
      </c>
      <c r="J25" s="133" t="s">
        <v>243</v>
      </c>
      <c r="K25" s="37">
        <v>1165000</v>
      </c>
      <c r="L25" s="37" t="s">
        <v>247</v>
      </c>
      <c r="M25" s="104">
        <v>125577082</v>
      </c>
      <c r="N25" s="132" t="s">
        <v>244</v>
      </c>
      <c r="O25" s="37">
        <v>0</v>
      </c>
      <c r="P25" s="132" t="s">
        <v>244</v>
      </c>
      <c r="Q25" s="132" t="s">
        <v>244</v>
      </c>
      <c r="R25" s="132" t="s">
        <v>244</v>
      </c>
      <c r="S25" s="132" t="s">
        <v>244</v>
      </c>
      <c r="T25" s="132" t="s">
        <v>244</v>
      </c>
      <c r="U25" s="37">
        <v>0</v>
      </c>
      <c r="V25" s="22" t="s">
        <v>27</v>
      </c>
    </row>
    <row r="26" spans="1:22" ht="15.75" customHeight="1">
      <c r="A26" s="21" t="s">
        <v>28</v>
      </c>
      <c r="B26" s="37">
        <v>82571500</v>
      </c>
      <c r="C26" s="132" t="s">
        <v>243</v>
      </c>
      <c r="D26" s="104">
        <v>82571500</v>
      </c>
      <c r="E26" s="37">
        <v>1638875</v>
      </c>
      <c r="F26" s="37">
        <v>63838892</v>
      </c>
      <c r="G26" s="37">
        <v>582000</v>
      </c>
      <c r="H26" s="37">
        <v>150000</v>
      </c>
      <c r="I26" s="132" t="s">
        <v>243</v>
      </c>
      <c r="J26" s="133" t="s">
        <v>243</v>
      </c>
      <c r="K26" s="37">
        <v>325000</v>
      </c>
      <c r="L26" s="37" t="s">
        <v>247</v>
      </c>
      <c r="M26" s="104">
        <v>66534767</v>
      </c>
      <c r="N26" s="132" t="s">
        <v>244</v>
      </c>
      <c r="O26" s="37">
        <v>5822953</v>
      </c>
      <c r="P26" s="132" t="s">
        <v>244</v>
      </c>
      <c r="Q26" s="132" t="s">
        <v>244</v>
      </c>
      <c r="R26" s="132" t="s">
        <v>244</v>
      </c>
      <c r="S26" s="132" t="s">
        <v>244</v>
      </c>
      <c r="T26" s="132" t="s">
        <v>244</v>
      </c>
      <c r="U26" s="37">
        <v>0</v>
      </c>
      <c r="V26" s="35" t="s">
        <v>28</v>
      </c>
    </row>
    <row r="27" spans="1:22" s="7" customFormat="1" ht="15.75" customHeight="1">
      <c r="A27" s="74" t="s">
        <v>29</v>
      </c>
      <c r="B27" s="106">
        <v>685841700</v>
      </c>
      <c r="C27" s="123" t="s">
        <v>250</v>
      </c>
      <c r="D27" s="106">
        <v>685841700</v>
      </c>
      <c r="E27" s="106">
        <v>8170093</v>
      </c>
      <c r="F27" s="106">
        <v>756595283</v>
      </c>
      <c r="G27" s="106">
        <v>6545000</v>
      </c>
      <c r="H27" s="106">
        <v>1317000</v>
      </c>
      <c r="I27" s="123" t="s">
        <v>243</v>
      </c>
      <c r="J27" s="123" t="s">
        <v>243</v>
      </c>
      <c r="K27" s="106">
        <v>3889014</v>
      </c>
      <c r="L27" s="120" t="s">
        <v>248</v>
      </c>
      <c r="M27" s="106">
        <v>776516390</v>
      </c>
      <c r="N27" s="123" t="s">
        <v>244</v>
      </c>
      <c r="O27" s="106">
        <v>106829103</v>
      </c>
      <c r="P27" s="123" t="s">
        <v>244</v>
      </c>
      <c r="Q27" s="123" t="s">
        <v>244</v>
      </c>
      <c r="R27" s="123" t="s">
        <v>244</v>
      </c>
      <c r="S27" s="123" t="s">
        <v>244</v>
      </c>
      <c r="T27" s="123" t="s">
        <v>244</v>
      </c>
      <c r="U27" s="106">
        <v>0</v>
      </c>
      <c r="V27" s="73"/>
    </row>
    <row r="28" spans="1:22" ht="15.75" customHeight="1" thickBot="1">
      <c r="A28" s="77" t="s">
        <v>30</v>
      </c>
      <c r="B28" s="107">
        <v>15772219177</v>
      </c>
      <c r="C28" s="107">
        <v>2311086271</v>
      </c>
      <c r="D28" s="107">
        <v>18083305448</v>
      </c>
      <c r="E28" s="107">
        <v>8170093</v>
      </c>
      <c r="F28" s="107">
        <v>12546390153</v>
      </c>
      <c r="G28" s="107">
        <v>414860321</v>
      </c>
      <c r="H28" s="107">
        <v>65016000</v>
      </c>
      <c r="I28" s="107">
        <v>2900639000</v>
      </c>
      <c r="J28" s="107">
        <v>355748000</v>
      </c>
      <c r="K28" s="107">
        <v>7515065</v>
      </c>
      <c r="L28" s="159" t="s">
        <v>248</v>
      </c>
      <c r="M28" s="107">
        <v>16298338632</v>
      </c>
      <c r="N28" s="107">
        <v>7098522875</v>
      </c>
      <c r="O28" s="107">
        <v>21459727752</v>
      </c>
      <c r="P28" s="107">
        <v>408315321</v>
      </c>
      <c r="Q28" s="107">
        <v>63710000</v>
      </c>
      <c r="R28" s="107">
        <v>2845112000</v>
      </c>
      <c r="S28" s="107">
        <v>368579000</v>
      </c>
      <c r="T28" s="107">
        <v>0</v>
      </c>
      <c r="U28" s="107">
        <v>2304000</v>
      </c>
      <c r="V28" s="81"/>
    </row>
    <row r="29" spans="1:22" ht="13.5" customHeight="1">
      <c r="A29" s="1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15"/>
    </row>
    <row r="31" spans="1:23" ht="21.75" thickBot="1">
      <c r="A31" s="17" t="s">
        <v>167</v>
      </c>
      <c r="C31" s="17"/>
      <c r="M31" s="29"/>
      <c r="S31" s="18" t="s">
        <v>2</v>
      </c>
      <c r="V31" s="18"/>
      <c r="W31" s="18"/>
    </row>
    <row r="32" spans="1:23" ht="13.5" customHeight="1">
      <c r="A32" s="243" t="s">
        <v>7</v>
      </c>
      <c r="B32" s="266" t="s">
        <v>42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8"/>
      <c r="S32" s="263" t="s">
        <v>7</v>
      </c>
      <c r="U32" s="7"/>
      <c r="V32" s="7"/>
      <c r="W32" s="7"/>
    </row>
    <row r="33" spans="1:23" ht="13.5" customHeight="1">
      <c r="A33" s="244"/>
      <c r="B33" s="13"/>
      <c r="C33" s="257" t="s">
        <v>168</v>
      </c>
      <c r="D33" s="258"/>
      <c r="E33" s="257" t="s">
        <v>57</v>
      </c>
      <c r="F33" s="269"/>
      <c r="G33" s="269"/>
      <c r="H33" s="269"/>
      <c r="I33" s="269"/>
      <c r="J33" s="269"/>
      <c r="K33" s="269"/>
      <c r="L33" s="258"/>
      <c r="M33" s="14"/>
      <c r="N33" s="255" t="s">
        <v>230</v>
      </c>
      <c r="O33" s="1"/>
      <c r="P33" s="4"/>
      <c r="Q33" s="259" t="s">
        <v>231</v>
      </c>
      <c r="R33" s="90"/>
      <c r="S33" s="264"/>
      <c r="U33" s="7"/>
      <c r="V33" s="7"/>
      <c r="W33" s="7"/>
    </row>
    <row r="34" spans="1:22" ht="13.5">
      <c r="A34" s="244"/>
      <c r="B34" s="42" t="s">
        <v>169</v>
      </c>
      <c r="C34" s="91" t="s">
        <v>170</v>
      </c>
      <c r="D34" s="13" t="s">
        <v>171</v>
      </c>
      <c r="E34" s="13" t="s">
        <v>172</v>
      </c>
      <c r="F34" s="13" t="s">
        <v>172</v>
      </c>
      <c r="G34" s="255" t="s">
        <v>173</v>
      </c>
      <c r="H34" s="255" t="s">
        <v>174</v>
      </c>
      <c r="I34" s="13" t="s">
        <v>175</v>
      </c>
      <c r="J34" s="255" t="s">
        <v>176</v>
      </c>
      <c r="K34" s="255" t="s">
        <v>105</v>
      </c>
      <c r="L34" s="255" t="s">
        <v>177</v>
      </c>
      <c r="M34" s="2" t="s">
        <v>178</v>
      </c>
      <c r="N34" s="262"/>
      <c r="O34" s="5" t="s">
        <v>179</v>
      </c>
      <c r="P34" s="2" t="s">
        <v>180</v>
      </c>
      <c r="Q34" s="260"/>
      <c r="R34" s="2" t="s">
        <v>181</v>
      </c>
      <c r="S34" s="264"/>
      <c r="T34" s="7"/>
      <c r="U34" s="7"/>
      <c r="V34" s="7"/>
    </row>
    <row r="35" spans="1:22" ht="13.5">
      <c r="A35" s="245"/>
      <c r="B35" s="3"/>
      <c r="C35" s="3" t="s">
        <v>182</v>
      </c>
      <c r="D35" s="3" t="s">
        <v>183</v>
      </c>
      <c r="E35" s="3" t="s">
        <v>184</v>
      </c>
      <c r="F35" s="3" t="s">
        <v>185</v>
      </c>
      <c r="G35" s="256"/>
      <c r="H35" s="256"/>
      <c r="I35" s="3" t="s">
        <v>186</v>
      </c>
      <c r="J35" s="256"/>
      <c r="K35" s="256"/>
      <c r="L35" s="256"/>
      <c r="M35" s="12"/>
      <c r="N35" s="256"/>
      <c r="O35" s="11"/>
      <c r="P35" s="12"/>
      <c r="Q35" s="261"/>
      <c r="R35" s="12"/>
      <c r="S35" s="265"/>
      <c r="T35" s="7"/>
      <c r="U35" s="7"/>
      <c r="V35" s="7"/>
    </row>
    <row r="36" spans="1:22" ht="15.75" customHeight="1">
      <c r="A36" s="21" t="s">
        <v>16</v>
      </c>
      <c r="B36" s="49">
        <v>0</v>
      </c>
      <c r="C36" s="167">
        <v>516853085</v>
      </c>
      <c r="D36" s="167">
        <v>2067144827</v>
      </c>
      <c r="E36" s="167">
        <v>654800460</v>
      </c>
      <c r="F36" s="167">
        <v>126528267</v>
      </c>
      <c r="G36" s="167">
        <v>0</v>
      </c>
      <c r="H36" s="167">
        <v>214124984</v>
      </c>
      <c r="I36" s="167">
        <v>56173332</v>
      </c>
      <c r="J36" s="167">
        <v>75380666</v>
      </c>
      <c r="K36" s="167">
        <v>450000000</v>
      </c>
      <c r="L36" s="167">
        <v>0</v>
      </c>
      <c r="M36" s="167">
        <v>214901627</v>
      </c>
      <c r="N36" s="109">
        <v>24956111037</v>
      </c>
      <c r="O36" s="167">
        <v>0</v>
      </c>
      <c r="P36" s="167">
        <v>0</v>
      </c>
      <c r="Q36" s="167">
        <v>0</v>
      </c>
      <c r="R36" s="115">
        <v>24956111037</v>
      </c>
      <c r="S36" s="22" t="s">
        <v>16</v>
      </c>
      <c r="T36" s="15"/>
      <c r="U36" s="15"/>
      <c r="V36" s="15"/>
    </row>
    <row r="37" spans="1:22" ht="15.75" customHeight="1">
      <c r="A37" s="21" t="s">
        <v>17</v>
      </c>
      <c r="B37" s="45">
        <v>0</v>
      </c>
      <c r="C37" s="43">
        <v>144963285</v>
      </c>
      <c r="D37" s="43">
        <v>658748752</v>
      </c>
      <c r="E37" s="43">
        <v>145138340</v>
      </c>
      <c r="F37" s="43">
        <v>29111533</v>
      </c>
      <c r="G37" s="43">
        <v>0</v>
      </c>
      <c r="H37" s="43">
        <v>62503000</v>
      </c>
      <c r="I37" s="43">
        <v>25089000</v>
      </c>
      <c r="J37" s="43">
        <v>27730957</v>
      </c>
      <c r="K37" s="43">
        <v>331798000</v>
      </c>
      <c r="L37" s="43">
        <v>0</v>
      </c>
      <c r="M37" s="43">
        <v>10618617</v>
      </c>
      <c r="N37" s="108">
        <v>6989113218</v>
      </c>
      <c r="O37" s="43">
        <v>0</v>
      </c>
      <c r="P37" s="43">
        <v>41648227</v>
      </c>
      <c r="Q37" s="43">
        <v>0</v>
      </c>
      <c r="R37" s="114">
        <v>7030761445</v>
      </c>
      <c r="S37" s="22" t="s">
        <v>17</v>
      </c>
      <c r="T37" s="15"/>
      <c r="U37" s="15"/>
      <c r="V37" s="15"/>
    </row>
    <row r="38" spans="1:22" ht="15.75" customHeight="1">
      <c r="A38" s="21" t="s">
        <v>18</v>
      </c>
      <c r="B38" s="45">
        <v>0</v>
      </c>
      <c r="C38" s="43">
        <v>78265740</v>
      </c>
      <c r="D38" s="43">
        <v>321983381</v>
      </c>
      <c r="E38" s="43">
        <v>86518090</v>
      </c>
      <c r="F38" s="43">
        <v>18322435</v>
      </c>
      <c r="G38" s="43">
        <v>0</v>
      </c>
      <c r="H38" s="43">
        <v>53915108</v>
      </c>
      <c r="I38" s="43">
        <v>10280000</v>
      </c>
      <c r="J38" s="43">
        <v>9012000</v>
      </c>
      <c r="K38" s="43">
        <v>0</v>
      </c>
      <c r="L38" s="43">
        <v>0</v>
      </c>
      <c r="M38" s="43">
        <v>12545740</v>
      </c>
      <c r="N38" s="108">
        <v>3084756833</v>
      </c>
      <c r="O38" s="43">
        <v>0</v>
      </c>
      <c r="P38" s="43">
        <v>164501572</v>
      </c>
      <c r="Q38" s="43">
        <v>0</v>
      </c>
      <c r="R38" s="114">
        <v>3249258405</v>
      </c>
      <c r="S38" s="22" t="s">
        <v>18</v>
      </c>
      <c r="T38" s="15"/>
      <c r="U38" s="15"/>
      <c r="V38" s="15"/>
    </row>
    <row r="39" spans="1:22" ht="15.75" customHeight="1">
      <c r="A39" s="21" t="s">
        <v>19</v>
      </c>
      <c r="B39" s="45">
        <v>0</v>
      </c>
      <c r="C39" s="43">
        <v>82982823</v>
      </c>
      <c r="D39" s="43">
        <v>350420053</v>
      </c>
      <c r="E39" s="43">
        <v>97648100</v>
      </c>
      <c r="F39" s="43">
        <v>20346463</v>
      </c>
      <c r="G39" s="43">
        <v>0</v>
      </c>
      <c r="H39" s="43">
        <v>44169845</v>
      </c>
      <c r="I39" s="43">
        <v>8926000</v>
      </c>
      <c r="J39" s="43">
        <v>23843000</v>
      </c>
      <c r="K39" s="43">
        <v>71817000</v>
      </c>
      <c r="L39" s="43">
        <v>0</v>
      </c>
      <c r="M39" s="43">
        <v>28481623</v>
      </c>
      <c r="N39" s="108">
        <v>4026390789</v>
      </c>
      <c r="O39" s="43">
        <v>0</v>
      </c>
      <c r="P39" s="43">
        <v>265994048</v>
      </c>
      <c r="Q39" s="43">
        <v>0</v>
      </c>
      <c r="R39" s="114">
        <v>4292384837</v>
      </c>
      <c r="S39" s="22" t="s">
        <v>19</v>
      </c>
      <c r="T39" s="15"/>
      <c r="U39" s="15"/>
      <c r="V39" s="15"/>
    </row>
    <row r="40" spans="1:22" ht="15.75" customHeight="1">
      <c r="A40" s="23" t="s">
        <v>20</v>
      </c>
      <c r="B40" s="46">
        <v>0</v>
      </c>
      <c r="C40" s="44">
        <v>63085726</v>
      </c>
      <c r="D40" s="44">
        <v>194675565</v>
      </c>
      <c r="E40" s="44">
        <v>60262475</v>
      </c>
      <c r="F40" s="44">
        <v>10720616</v>
      </c>
      <c r="G40" s="44">
        <v>0</v>
      </c>
      <c r="H40" s="44">
        <v>27154133</v>
      </c>
      <c r="I40" s="44">
        <v>3613333</v>
      </c>
      <c r="J40" s="44">
        <v>11943499</v>
      </c>
      <c r="K40" s="44">
        <v>16108965</v>
      </c>
      <c r="L40" s="44">
        <v>0</v>
      </c>
      <c r="M40" s="44">
        <v>11793343</v>
      </c>
      <c r="N40" s="110">
        <v>2789933882</v>
      </c>
      <c r="O40" s="44">
        <v>0</v>
      </c>
      <c r="P40" s="44">
        <v>156195910</v>
      </c>
      <c r="Q40" s="44">
        <v>0</v>
      </c>
      <c r="R40" s="116">
        <v>2946129792</v>
      </c>
      <c r="S40" s="24" t="s">
        <v>20</v>
      </c>
      <c r="T40" s="15"/>
      <c r="U40" s="15"/>
      <c r="V40" s="15"/>
    </row>
    <row r="41" spans="1:22" ht="15.75" customHeight="1">
      <c r="A41" s="21" t="s">
        <v>21</v>
      </c>
      <c r="B41" s="49">
        <v>0</v>
      </c>
      <c r="C41" s="167">
        <v>141935995</v>
      </c>
      <c r="D41" s="167">
        <v>635561672</v>
      </c>
      <c r="E41" s="167">
        <v>142594920</v>
      </c>
      <c r="F41" s="167">
        <v>32694753</v>
      </c>
      <c r="G41" s="167">
        <v>0</v>
      </c>
      <c r="H41" s="167">
        <v>108941433</v>
      </c>
      <c r="I41" s="167">
        <v>17360000</v>
      </c>
      <c r="J41" s="167">
        <v>19561397</v>
      </c>
      <c r="K41" s="167">
        <v>7142569</v>
      </c>
      <c r="L41" s="167">
        <v>0</v>
      </c>
      <c r="M41" s="167">
        <v>35374799</v>
      </c>
      <c r="N41" s="109">
        <v>6821262687</v>
      </c>
      <c r="O41" s="167">
        <v>27500000</v>
      </c>
      <c r="P41" s="167">
        <v>7568723</v>
      </c>
      <c r="Q41" s="167">
        <v>0</v>
      </c>
      <c r="R41" s="115">
        <v>6856331410</v>
      </c>
      <c r="S41" s="22" t="s">
        <v>21</v>
      </c>
      <c r="T41" s="15"/>
      <c r="U41" s="15"/>
      <c r="V41" s="15"/>
    </row>
    <row r="42" spans="1:22" ht="15.75" customHeight="1">
      <c r="A42" s="21" t="s">
        <v>122</v>
      </c>
      <c r="B42" s="45">
        <v>0</v>
      </c>
      <c r="C42" s="43">
        <v>57915686</v>
      </c>
      <c r="D42" s="43">
        <v>296228135</v>
      </c>
      <c r="E42" s="43">
        <v>74627490</v>
      </c>
      <c r="F42" s="43">
        <v>14473454</v>
      </c>
      <c r="G42" s="43">
        <v>0</v>
      </c>
      <c r="H42" s="43">
        <v>43945156</v>
      </c>
      <c r="I42" s="43">
        <v>6676813</v>
      </c>
      <c r="J42" s="43">
        <v>21000000</v>
      </c>
      <c r="K42" s="43">
        <v>100000000</v>
      </c>
      <c r="L42" s="43">
        <v>0</v>
      </c>
      <c r="M42" s="43">
        <v>19027384</v>
      </c>
      <c r="N42" s="108">
        <v>3341444162</v>
      </c>
      <c r="O42" s="43">
        <v>0</v>
      </c>
      <c r="P42" s="43">
        <v>96820508</v>
      </c>
      <c r="Q42" s="43">
        <v>0</v>
      </c>
      <c r="R42" s="114">
        <v>3438264670</v>
      </c>
      <c r="S42" s="22" t="s">
        <v>97</v>
      </c>
      <c r="T42" s="15"/>
      <c r="U42" s="15"/>
      <c r="V42" s="15"/>
    </row>
    <row r="43" spans="1:22" ht="15.75" customHeight="1">
      <c r="A43" s="21" t="s">
        <v>125</v>
      </c>
      <c r="B43" s="45">
        <v>0</v>
      </c>
      <c r="C43" s="43">
        <v>176900223</v>
      </c>
      <c r="D43" s="43">
        <v>604044554</v>
      </c>
      <c r="E43" s="43">
        <v>155611380</v>
      </c>
      <c r="F43" s="43">
        <v>34685678</v>
      </c>
      <c r="G43" s="43">
        <v>0</v>
      </c>
      <c r="H43" s="43">
        <v>56411830</v>
      </c>
      <c r="I43" s="43">
        <v>21706666</v>
      </c>
      <c r="J43" s="43">
        <v>25224576</v>
      </c>
      <c r="K43" s="43">
        <v>0</v>
      </c>
      <c r="L43" s="43">
        <v>1668266</v>
      </c>
      <c r="M43" s="43">
        <v>26036235</v>
      </c>
      <c r="N43" s="108">
        <v>7349441985</v>
      </c>
      <c r="O43" s="43">
        <v>250000000</v>
      </c>
      <c r="P43" s="43">
        <v>13352859</v>
      </c>
      <c r="Q43" s="43">
        <v>0</v>
      </c>
      <c r="R43" s="114">
        <v>7612794844</v>
      </c>
      <c r="S43" s="22" t="s">
        <v>98</v>
      </c>
      <c r="T43" s="15"/>
      <c r="U43" s="15"/>
      <c r="V43" s="15"/>
    </row>
    <row r="44" spans="1:22" ht="15.75" customHeight="1">
      <c r="A44" s="21" t="s">
        <v>128</v>
      </c>
      <c r="B44" s="45">
        <v>0</v>
      </c>
      <c r="C44" s="43">
        <v>172477472</v>
      </c>
      <c r="D44" s="43">
        <v>715820093</v>
      </c>
      <c r="E44" s="43">
        <v>193657020</v>
      </c>
      <c r="F44" s="43">
        <v>35856221</v>
      </c>
      <c r="G44" s="43">
        <v>0</v>
      </c>
      <c r="H44" s="43">
        <v>122393065</v>
      </c>
      <c r="I44" s="43">
        <v>18859947</v>
      </c>
      <c r="J44" s="43">
        <v>26171787</v>
      </c>
      <c r="K44" s="43">
        <v>50000000</v>
      </c>
      <c r="L44" s="43">
        <v>0</v>
      </c>
      <c r="M44" s="43">
        <v>36565705</v>
      </c>
      <c r="N44" s="108">
        <v>8626542869</v>
      </c>
      <c r="O44" s="43">
        <v>0</v>
      </c>
      <c r="P44" s="43">
        <v>164531589</v>
      </c>
      <c r="Q44" s="43">
        <v>0</v>
      </c>
      <c r="R44" s="114">
        <v>8791074458</v>
      </c>
      <c r="S44" s="22" t="s">
        <v>99</v>
      </c>
      <c r="T44" s="15"/>
      <c r="U44" s="15"/>
      <c r="V44" s="15"/>
    </row>
    <row r="45" spans="1:22" ht="15.75" customHeight="1">
      <c r="A45" s="23" t="s">
        <v>22</v>
      </c>
      <c r="B45" s="46">
        <v>0</v>
      </c>
      <c r="C45" s="44">
        <v>50589914</v>
      </c>
      <c r="D45" s="44">
        <v>139642521</v>
      </c>
      <c r="E45" s="44">
        <v>30412410</v>
      </c>
      <c r="F45" s="44">
        <v>7061485</v>
      </c>
      <c r="G45" s="44">
        <v>0</v>
      </c>
      <c r="H45" s="44">
        <v>0</v>
      </c>
      <c r="I45" s="44">
        <v>2800000</v>
      </c>
      <c r="J45" s="44">
        <v>6120256</v>
      </c>
      <c r="K45" s="44">
        <v>28478706</v>
      </c>
      <c r="L45" s="44">
        <v>0</v>
      </c>
      <c r="M45" s="44">
        <v>6005481</v>
      </c>
      <c r="N45" s="110">
        <v>1758771885</v>
      </c>
      <c r="O45" s="44">
        <v>64452000</v>
      </c>
      <c r="P45" s="44">
        <v>112515570</v>
      </c>
      <c r="Q45" s="44">
        <v>0</v>
      </c>
      <c r="R45" s="116">
        <v>1935739455</v>
      </c>
      <c r="S45" s="24" t="s">
        <v>22</v>
      </c>
      <c r="T45" s="15"/>
      <c r="U45" s="15"/>
      <c r="V45" s="15"/>
    </row>
    <row r="46" spans="1:22" ht="15.75" customHeight="1">
      <c r="A46" s="21" t="s">
        <v>23</v>
      </c>
      <c r="B46" s="43">
        <v>0</v>
      </c>
      <c r="C46" s="43">
        <v>6621598</v>
      </c>
      <c r="D46" s="43">
        <v>16460452</v>
      </c>
      <c r="E46" s="43">
        <v>5057330</v>
      </c>
      <c r="F46" s="43">
        <v>1173421</v>
      </c>
      <c r="G46" s="43">
        <v>0</v>
      </c>
      <c r="H46" s="43">
        <v>6807366</v>
      </c>
      <c r="I46" s="43">
        <v>280000</v>
      </c>
      <c r="J46" s="43">
        <v>1321567</v>
      </c>
      <c r="K46" s="43">
        <v>0</v>
      </c>
      <c r="L46" s="43">
        <v>0</v>
      </c>
      <c r="M46" s="43">
        <v>3959507</v>
      </c>
      <c r="N46" s="108">
        <v>355927559</v>
      </c>
      <c r="O46" s="43">
        <v>0</v>
      </c>
      <c r="P46" s="43">
        <v>33119959</v>
      </c>
      <c r="Q46" s="43">
        <v>0</v>
      </c>
      <c r="R46" s="114">
        <v>389047518</v>
      </c>
      <c r="S46" s="22" t="s">
        <v>23</v>
      </c>
      <c r="T46" s="15"/>
      <c r="U46" s="15"/>
      <c r="V46" s="15"/>
    </row>
    <row r="47" spans="1:22" ht="15.75" customHeight="1">
      <c r="A47" s="21" t="s">
        <v>134</v>
      </c>
      <c r="B47" s="43">
        <v>0</v>
      </c>
      <c r="C47" s="43">
        <v>22646029</v>
      </c>
      <c r="D47" s="43">
        <v>68996237</v>
      </c>
      <c r="E47" s="43">
        <v>19735445</v>
      </c>
      <c r="F47" s="43">
        <v>3231654</v>
      </c>
      <c r="G47" s="43">
        <v>0</v>
      </c>
      <c r="H47" s="43">
        <v>0</v>
      </c>
      <c r="I47" s="43">
        <v>1400000</v>
      </c>
      <c r="J47" s="43">
        <v>3998609</v>
      </c>
      <c r="K47" s="43">
        <v>2924610</v>
      </c>
      <c r="L47" s="43">
        <v>0</v>
      </c>
      <c r="M47" s="43">
        <v>2647223</v>
      </c>
      <c r="N47" s="108">
        <v>1156550066</v>
      </c>
      <c r="O47" s="43">
        <v>0</v>
      </c>
      <c r="P47" s="43">
        <v>5857935</v>
      </c>
      <c r="Q47" s="43">
        <v>0</v>
      </c>
      <c r="R47" s="114">
        <v>1162408001</v>
      </c>
      <c r="S47" s="22" t="s">
        <v>100</v>
      </c>
      <c r="T47" s="15"/>
      <c r="U47" s="15"/>
      <c r="V47" s="15"/>
    </row>
    <row r="48" spans="1:22" ht="15.75" customHeight="1">
      <c r="A48" s="21" t="s">
        <v>137</v>
      </c>
      <c r="B48" s="43">
        <v>0</v>
      </c>
      <c r="C48" s="43">
        <v>40495308</v>
      </c>
      <c r="D48" s="43">
        <v>205006697</v>
      </c>
      <c r="E48" s="43">
        <v>51338520</v>
      </c>
      <c r="F48" s="43">
        <v>11096428</v>
      </c>
      <c r="G48" s="43">
        <v>0</v>
      </c>
      <c r="H48" s="43">
        <v>4063595</v>
      </c>
      <c r="I48" s="43">
        <v>4180000</v>
      </c>
      <c r="J48" s="43">
        <v>7604647</v>
      </c>
      <c r="K48" s="43">
        <v>0</v>
      </c>
      <c r="L48" s="43">
        <v>0</v>
      </c>
      <c r="M48" s="43">
        <v>14953303</v>
      </c>
      <c r="N48" s="108">
        <v>2171502535</v>
      </c>
      <c r="O48" s="43">
        <v>24469000</v>
      </c>
      <c r="P48" s="43">
        <v>129004542</v>
      </c>
      <c r="Q48" s="43">
        <v>0</v>
      </c>
      <c r="R48" s="114">
        <v>2324976077</v>
      </c>
      <c r="S48" s="22" t="s">
        <v>254</v>
      </c>
      <c r="T48" s="15"/>
      <c r="U48" s="15"/>
      <c r="V48" s="15"/>
    </row>
    <row r="49" spans="1:22" ht="15.75" customHeight="1">
      <c r="A49" s="21" t="s">
        <v>24</v>
      </c>
      <c r="B49" s="43">
        <v>0</v>
      </c>
      <c r="C49" s="43">
        <v>17403695</v>
      </c>
      <c r="D49" s="43">
        <v>124284695</v>
      </c>
      <c r="E49" s="43">
        <v>28375250</v>
      </c>
      <c r="F49" s="43">
        <v>6793029</v>
      </c>
      <c r="G49" s="43">
        <v>0</v>
      </c>
      <c r="H49" s="43">
        <v>3348679</v>
      </c>
      <c r="I49" s="43">
        <v>1113333</v>
      </c>
      <c r="J49" s="43">
        <v>4732016</v>
      </c>
      <c r="K49" s="43">
        <v>4342647</v>
      </c>
      <c r="L49" s="43">
        <v>0</v>
      </c>
      <c r="M49" s="43">
        <v>3154343</v>
      </c>
      <c r="N49" s="108">
        <v>1305251813</v>
      </c>
      <c r="O49" s="43">
        <v>0</v>
      </c>
      <c r="P49" s="43">
        <v>61099180</v>
      </c>
      <c r="Q49" s="43">
        <v>0</v>
      </c>
      <c r="R49" s="114">
        <v>1366350993</v>
      </c>
      <c r="S49" s="22" t="s">
        <v>255</v>
      </c>
      <c r="T49" s="15"/>
      <c r="U49" s="15"/>
      <c r="V49" s="15"/>
    </row>
    <row r="50" spans="1:22" ht="15.75" customHeight="1">
      <c r="A50" s="21" t="s">
        <v>25</v>
      </c>
      <c r="B50" s="43">
        <v>0</v>
      </c>
      <c r="C50" s="43">
        <v>17500851</v>
      </c>
      <c r="D50" s="43">
        <v>85487829</v>
      </c>
      <c r="E50" s="43">
        <v>24965200</v>
      </c>
      <c r="F50" s="43">
        <v>6113687</v>
      </c>
      <c r="G50" s="43">
        <v>0</v>
      </c>
      <c r="H50" s="43">
        <v>2492259</v>
      </c>
      <c r="I50" s="43">
        <v>3313333</v>
      </c>
      <c r="J50" s="43">
        <v>5030871</v>
      </c>
      <c r="K50" s="43">
        <v>8618175</v>
      </c>
      <c r="L50" s="43">
        <v>0</v>
      </c>
      <c r="M50" s="43">
        <v>4063313</v>
      </c>
      <c r="N50" s="108">
        <v>1107590497</v>
      </c>
      <c r="O50" s="43">
        <v>0</v>
      </c>
      <c r="P50" s="43">
        <v>8455695</v>
      </c>
      <c r="Q50" s="43">
        <v>0</v>
      </c>
      <c r="R50" s="114">
        <v>1116046192</v>
      </c>
      <c r="S50" s="24" t="s">
        <v>253</v>
      </c>
      <c r="T50" s="15"/>
      <c r="U50" s="15"/>
      <c r="V50" s="15"/>
    </row>
    <row r="51" spans="1:22" ht="15.75" customHeight="1">
      <c r="A51" s="171" t="s">
        <v>140</v>
      </c>
      <c r="B51" s="49">
        <v>0</v>
      </c>
      <c r="C51" s="167">
        <v>8469294</v>
      </c>
      <c r="D51" s="167">
        <v>66747232</v>
      </c>
      <c r="E51" s="167">
        <v>16015975</v>
      </c>
      <c r="F51" s="167">
        <v>3718507</v>
      </c>
      <c r="G51" s="167">
        <v>0</v>
      </c>
      <c r="H51" s="167">
        <v>0</v>
      </c>
      <c r="I51" s="167">
        <v>560000</v>
      </c>
      <c r="J51" s="167">
        <v>4523356</v>
      </c>
      <c r="K51" s="167">
        <v>24436684</v>
      </c>
      <c r="L51" s="167">
        <v>0</v>
      </c>
      <c r="M51" s="167">
        <v>1413889</v>
      </c>
      <c r="N51" s="109">
        <v>740382194</v>
      </c>
      <c r="O51" s="167">
        <v>0</v>
      </c>
      <c r="P51" s="167">
        <v>0</v>
      </c>
      <c r="Q51" s="167">
        <v>0</v>
      </c>
      <c r="R51" s="115">
        <v>740382194</v>
      </c>
      <c r="S51" s="22" t="s">
        <v>102</v>
      </c>
      <c r="T51" s="15"/>
      <c r="U51" s="15"/>
      <c r="V51" s="15"/>
    </row>
    <row r="52" spans="1:23" ht="15.75" customHeight="1">
      <c r="A52" s="23" t="s">
        <v>104</v>
      </c>
      <c r="B52" s="46">
        <v>0</v>
      </c>
      <c r="C52" s="44">
        <v>34154581</v>
      </c>
      <c r="D52" s="44">
        <v>167021964</v>
      </c>
      <c r="E52" s="44">
        <v>28435700</v>
      </c>
      <c r="F52" s="44">
        <v>6210165</v>
      </c>
      <c r="G52" s="44">
        <v>0</v>
      </c>
      <c r="H52" s="44">
        <v>25178000</v>
      </c>
      <c r="I52" s="44">
        <v>4193000</v>
      </c>
      <c r="J52" s="44">
        <v>5853470</v>
      </c>
      <c r="K52" s="44">
        <v>0</v>
      </c>
      <c r="L52" s="44">
        <v>1600000</v>
      </c>
      <c r="M52" s="44">
        <v>2853622</v>
      </c>
      <c r="N52" s="110">
        <v>1786978949</v>
      </c>
      <c r="O52" s="44">
        <v>59521000</v>
      </c>
      <c r="P52" s="44">
        <v>552433</v>
      </c>
      <c r="Q52" s="44">
        <v>0</v>
      </c>
      <c r="R52" s="116">
        <v>1847052382</v>
      </c>
      <c r="S52" s="22" t="s">
        <v>103</v>
      </c>
      <c r="T52" s="15"/>
      <c r="U52" s="15"/>
      <c r="V52" s="15"/>
      <c r="W52" s="7"/>
    </row>
    <row r="53" spans="1:23" ht="15.75" customHeight="1">
      <c r="A53" s="74" t="s">
        <v>96</v>
      </c>
      <c r="B53" s="111">
        <v>0</v>
      </c>
      <c r="C53" s="111">
        <v>1633261305</v>
      </c>
      <c r="D53" s="111">
        <v>6718274659</v>
      </c>
      <c r="E53" s="111">
        <v>1815194105</v>
      </c>
      <c r="F53" s="111">
        <v>368137796</v>
      </c>
      <c r="G53" s="111">
        <v>0</v>
      </c>
      <c r="H53" s="111">
        <v>775448453</v>
      </c>
      <c r="I53" s="111">
        <v>186524757</v>
      </c>
      <c r="J53" s="111">
        <v>279052674</v>
      </c>
      <c r="K53" s="111">
        <v>1095667356</v>
      </c>
      <c r="L53" s="111">
        <v>3268266</v>
      </c>
      <c r="M53" s="111">
        <v>434395754</v>
      </c>
      <c r="N53" s="111">
        <v>78367952960</v>
      </c>
      <c r="O53" s="111">
        <v>425942000</v>
      </c>
      <c r="P53" s="111">
        <v>1261218750</v>
      </c>
      <c r="Q53" s="111">
        <v>0</v>
      </c>
      <c r="R53" s="111">
        <v>80055113710</v>
      </c>
      <c r="S53" s="73"/>
      <c r="T53" s="15"/>
      <c r="U53" s="15"/>
      <c r="V53" s="15"/>
      <c r="W53" s="7"/>
    </row>
    <row r="54" spans="1:23" ht="15.75" customHeight="1">
      <c r="A54" s="13" t="s">
        <v>26</v>
      </c>
      <c r="B54" s="49">
        <v>0</v>
      </c>
      <c r="C54" s="167">
        <v>23695000</v>
      </c>
      <c r="D54" s="200" t="s">
        <v>244</v>
      </c>
      <c r="E54" s="200" t="s">
        <v>244</v>
      </c>
      <c r="F54" s="200" t="s">
        <v>244</v>
      </c>
      <c r="G54" s="200" t="s">
        <v>244</v>
      </c>
      <c r="H54" s="200" t="s">
        <v>244</v>
      </c>
      <c r="I54" s="200" t="s">
        <v>244</v>
      </c>
      <c r="J54" s="200" t="s">
        <v>244</v>
      </c>
      <c r="K54" s="200" t="s">
        <v>244</v>
      </c>
      <c r="L54" s="200" t="s">
        <v>244</v>
      </c>
      <c r="M54" s="167">
        <v>7195646</v>
      </c>
      <c r="N54" s="109">
        <v>1028865837</v>
      </c>
      <c r="O54" s="167">
        <v>0</v>
      </c>
      <c r="P54" s="167">
        <v>255963079</v>
      </c>
      <c r="Q54" s="167">
        <v>0</v>
      </c>
      <c r="R54" s="115">
        <v>1284828916</v>
      </c>
      <c r="S54" s="22" t="s">
        <v>26</v>
      </c>
      <c r="T54" s="15"/>
      <c r="U54" s="15"/>
      <c r="V54" s="15"/>
      <c r="W54" s="7"/>
    </row>
    <row r="55" spans="1:23" ht="15.75" customHeight="1">
      <c r="A55" s="2" t="s">
        <v>27</v>
      </c>
      <c r="B55" s="45">
        <v>0</v>
      </c>
      <c r="C55" s="43">
        <v>6623000</v>
      </c>
      <c r="D55" s="132" t="s">
        <v>244</v>
      </c>
      <c r="E55" s="132" t="s">
        <v>244</v>
      </c>
      <c r="F55" s="132" t="s">
        <v>244</v>
      </c>
      <c r="G55" s="132" t="s">
        <v>244</v>
      </c>
      <c r="H55" s="132" t="s">
        <v>244</v>
      </c>
      <c r="I55" s="132" t="s">
        <v>244</v>
      </c>
      <c r="J55" s="132" t="s">
        <v>244</v>
      </c>
      <c r="K55" s="132" t="s">
        <v>244</v>
      </c>
      <c r="L55" s="132" t="s">
        <v>244</v>
      </c>
      <c r="M55" s="43">
        <v>18734063</v>
      </c>
      <c r="N55" s="108">
        <v>441639845</v>
      </c>
      <c r="O55" s="43">
        <v>0</v>
      </c>
      <c r="P55" s="43">
        <v>105379361</v>
      </c>
      <c r="Q55" s="43">
        <v>0</v>
      </c>
      <c r="R55" s="114">
        <v>547019206</v>
      </c>
      <c r="S55" s="22" t="s">
        <v>27</v>
      </c>
      <c r="T55" s="15"/>
      <c r="U55" s="15"/>
      <c r="V55" s="15"/>
      <c r="W55" s="7"/>
    </row>
    <row r="56" spans="1:23" ht="15.75" customHeight="1">
      <c r="A56" s="3" t="s">
        <v>28</v>
      </c>
      <c r="B56" s="46">
        <v>0</v>
      </c>
      <c r="C56" s="44">
        <v>4484000</v>
      </c>
      <c r="D56" s="160" t="s">
        <v>244</v>
      </c>
      <c r="E56" s="160" t="s">
        <v>244</v>
      </c>
      <c r="F56" s="160" t="s">
        <v>244</v>
      </c>
      <c r="G56" s="160" t="s">
        <v>244</v>
      </c>
      <c r="H56" s="160" t="s">
        <v>244</v>
      </c>
      <c r="I56" s="160" t="s">
        <v>244</v>
      </c>
      <c r="J56" s="160" t="s">
        <v>244</v>
      </c>
      <c r="K56" s="160" t="s">
        <v>244</v>
      </c>
      <c r="L56" s="160" t="s">
        <v>244</v>
      </c>
      <c r="M56" s="44">
        <v>843518</v>
      </c>
      <c r="N56" s="110">
        <v>160256738</v>
      </c>
      <c r="O56" s="44">
        <v>0</v>
      </c>
      <c r="P56" s="44">
        <v>89104859</v>
      </c>
      <c r="Q56" s="44">
        <v>0</v>
      </c>
      <c r="R56" s="116">
        <v>249361597</v>
      </c>
      <c r="S56" s="24" t="s">
        <v>28</v>
      </c>
      <c r="T56" s="15"/>
      <c r="U56" s="15"/>
      <c r="V56" s="15"/>
      <c r="W56" s="7"/>
    </row>
    <row r="57" spans="1:23" ht="15.75" customHeight="1">
      <c r="A57" s="83" t="s">
        <v>29</v>
      </c>
      <c r="B57" s="112">
        <v>0</v>
      </c>
      <c r="C57" s="112">
        <v>34802000</v>
      </c>
      <c r="D57" s="112" t="s">
        <v>243</v>
      </c>
      <c r="E57" s="112" t="s">
        <v>243</v>
      </c>
      <c r="F57" s="112" t="s">
        <v>243</v>
      </c>
      <c r="G57" s="112" t="s">
        <v>243</v>
      </c>
      <c r="H57" s="112" t="s">
        <v>243</v>
      </c>
      <c r="I57" s="112" t="s">
        <v>243</v>
      </c>
      <c r="J57" s="112" t="s">
        <v>243</v>
      </c>
      <c r="K57" s="112" t="s">
        <v>243</v>
      </c>
      <c r="L57" s="112" t="s">
        <v>243</v>
      </c>
      <c r="M57" s="112">
        <v>26773227</v>
      </c>
      <c r="N57" s="112">
        <v>1630762420</v>
      </c>
      <c r="O57" s="112">
        <v>0</v>
      </c>
      <c r="P57" s="112">
        <v>450447299</v>
      </c>
      <c r="Q57" s="112">
        <v>0</v>
      </c>
      <c r="R57" s="112">
        <v>2081209719</v>
      </c>
      <c r="S57" s="85"/>
      <c r="T57" s="15"/>
      <c r="U57" s="15"/>
      <c r="V57" s="15"/>
      <c r="W57" s="7"/>
    </row>
    <row r="58" spans="1:23" ht="15.75" customHeight="1" thickBot="1">
      <c r="A58" s="77" t="s">
        <v>30</v>
      </c>
      <c r="B58" s="113">
        <v>0</v>
      </c>
      <c r="C58" s="113">
        <v>1668063305</v>
      </c>
      <c r="D58" s="113">
        <v>6718274659</v>
      </c>
      <c r="E58" s="113">
        <v>1815194105</v>
      </c>
      <c r="F58" s="113">
        <v>368137796</v>
      </c>
      <c r="G58" s="113">
        <v>0</v>
      </c>
      <c r="H58" s="113">
        <v>775448453</v>
      </c>
      <c r="I58" s="113">
        <v>186524757</v>
      </c>
      <c r="J58" s="113">
        <v>279052674</v>
      </c>
      <c r="K58" s="113">
        <v>1095667356</v>
      </c>
      <c r="L58" s="113">
        <v>3268266</v>
      </c>
      <c r="M58" s="113">
        <v>461168981</v>
      </c>
      <c r="N58" s="113">
        <v>79998715380</v>
      </c>
      <c r="O58" s="113">
        <v>425942000</v>
      </c>
      <c r="P58" s="113">
        <v>1711666049</v>
      </c>
      <c r="Q58" s="113">
        <v>0</v>
      </c>
      <c r="R58" s="113">
        <v>82136323429</v>
      </c>
      <c r="S58" s="81"/>
      <c r="T58" s="15"/>
      <c r="U58" s="15"/>
      <c r="V58" s="15"/>
      <c r="W58" s="7"/>
    </row>
  </sheetData>
  <sheetProtection/>
  <mergeCells count="21">
    <mergeCell ref="A2:A5"/>
    <mergeCell ref="M4:M5"/>
    <mergeCell ref="E3:M3"/>
    <mergeCell ref="A32:A35"/>
    <mergeCell ref="E33:L33"/>
    <mergeCell ref="V2:V5"/>
    <mergeCell ref="B32:R32"/>
    <mergeCell ref="P3:U3"/>
    <mergeCell ref="L34:L35"/>
    <mergeCell ref="S32:S35"/>
    <mergeCell ref="H34:H35"/>
    <mergeCell ref="U4:U5"/>
    <mergeCell ref="C33:D33"/>
    <mergeCell ref="N3:N5"/>
    <mergeCell ref="K34:K35"/>
    <mergeCell ref="O3:O5"/>
    <mergeCell ref="Q33:Q35"/>
    <mergeCell ref="J34:J35"/>
    <mergeCell ref="G34:G35"/>
    <mergeCell ref="D4:D5"/>
    <mergeCell ref="N33:N35"/>
  </mergeCells>
  <printOptions/>
  <pageMargins left="0.67" right="0.71" top="0.86" bottom="0.73" header="0.512" footer="0.512"/>
  <pageSetup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V60"/>
  <sheetViews>
    <sheetView tabSelected="1" view="pageBreakPreview" zoomScale="70" zoomScaleSheetLayoutView="70" zoomScalePageLayoutView="0" workbookViewId="0" topLeftCell="I31">
      <selection activeCell="P60" sqref="P60"/>
    </sheetView>
  </sheetViews>
  <sheetFormatPr defaultColWidth="8.796875" defaultRowHeight="14.25"/>
  <cols>
    <col min="1" max="1" width="10.59765625" style="0" customWidth="1"/>
    <col min="2" max="2" width="16.69921875" style="0" bestFit="1" customWidth="1"/>
    <col min="3" max="3" width="15.59765625" style="0" customWidth="1"/>
    <col min="4" max="4" width="15.5" style="0" customWidth="1"/>
    <col min="5" max="5" width="15.59765625" style="0" customWidth="1"/>
    <col min="6" max="6" width="15.3984375" style="0" customWidth="1"/>
    <col min="7" max="7" width="15.3984375" style="0" bestFit="1" customWidth="1"/>
    <col min="8" max="9" width="16.69921875" style="0" bestFit="1" customWidth="1"/>
    <col min="10" max="10" width="14.59765625" style="0" customWidth="1"/>
    <col min="11" max="11" width="11" style="0" customWidth="1"/>
    <col min="12" max="12" width="12.5" style="0" customWidth="1"/>
    <col min="13" max="13" width="15.59765625" style="0" customWidth="1"/>
    <col min="14" max="14" width="19.5" style="0" customWidth="1"/>
    <col min="15" max="15" width="14.19921875" style="0" bestFit="1" customWidth="1"/>
    <col min="16" max="17" width="18" style="0" bestFit="1" customWidth="1"/>
    <col min="18" max="18" width="14.19921875" style="0" customWidth="1"/>
    <col min="19" max="19" width="17.09765625" style="0" customWidth="1"/>
    <col min="20" max="20" width="12.19921875" style="0" bestFit="1" customWidth="1"/>
    <col min="21" max="21" width="17" style="0" bestFit="1" customWidth="1"/>
    <col min="22" max="22" width="10.19921875" style="0" customWidth="1"/>
  </cols>
  <sheetData>
    <row r="1" spans="1:20" ht="21.75" thickBot="1">
      <c r="A1" s="9" t="s">
        <v>60</v>
      </c>
      <c r="B1" s="17"/>
      <c r="L1" s="29" t="s">
        <v>41</v>
      </c>
      <c r="P1" s="18"/>
      <c r="T1" s="18" t="s">
        <v>2</v>
      </c>
    </row>
    <row r="2" spans="1:20" ht="13.5">
      <c r="A2" s="243" t="s">
        <v>7</v>
      </c>
      <c r="B2" s="266" t="s">
        <v>61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70"/>
    </row>
    <row r="3" spans="1:20" ht="13.5">
      <c r="A3" s="244"/>
      <c r="B3" s="255" t="s">
        <v>63</v>
      </c>
      <c r="C3" s="257" t="s">
        <v>62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58"/>
      <c r="Q3" s="272" t="s">
        <v>187</v>
      </c>
      <c r="R3" s="273"/>
      <c r="S3" s="274"/>
      <c r="T3" s="271" t="s">
        <v>7</v>
      </c>
    </row>
    <row r="4" spans="1:20" ht="13.5">
      <c r="A4" s="244"/>
      <c r="B4" s="262"/>
      <c r="C4" s="257" t="s">
        <v>64</v>
      </c>
      <c r="D4" s="269"/>
      <c r="E4" s="269"/>
      <c r="F4" s="269"/>
      <c r="G4" s="269"/>
      <c r="H4" s="269"/>
      <c r="I4" s="269"/>
      <c r="J4" s="269"/>
      <c r="K4" s="269"/>
      <c r="L4" s="269"/>
      <c r="M4" s="258"/>
      <c r="N4" s="16" t="s">
        <v>65</v>
      </c>
      <c r="O4" s="255" t="s">
        <v>232</v>
      </c>
      <c r="P4" s="255" t="s">
        <v>37</v>
      </c>
      <c r="Q4" s="275"/>
      <c r="R4" s="276"/>
      <c r="S4" s="277"/>
      <c r="T4" s="264"/>
    </row>
    <row r="5" spans="1:20" ht="13.5">
      <c r="A5" s="244"/>
      <c r="B5" s="262"/>
      <c r="C5" s="255" t="s">
        <v>50</v>
      </c>
      <c r="D5" s="255" t="s">
        <v>66</v>
      </c>
      <c r="E5" s="255" t="s">
        <v>67</v>
      </c>
      <c r="F5" s="255" t="s">
        <v>68</v>
      </c>
      <c r="G5" s="16" t="s">
        <v>188</v>
      </c>
      <c r="H5" s="255" t="s">
        <v>189</v>
      </c>
      <c r="I5" s="255" t="s">
        <v>70</v>
      </c>
      <c r="J5" s="255" t="s">
        <v>71</v>
      </c>
      <c r="K5" s="255" t="s">
        <v>72</v>
      </c>
      <c r="L5" s="255" t="s">
        <v>15</v>
      </c>
      <c r="M5" s="255" t="s">
        <v>37</v>
      </c>
      <c r="N5" s="92" t="s">
        <v>190</v>
      </c>
      <c r="O5" s="262"/>
      <c r="P5" s="262"/>
      <c r="Q5" s="13" t="s">
        <v>191</v>
      </c>
      <c r="R5" s="13" t="s">
        <v>73</v>
      </c>
      <c r="S5" s="255" t="s">
        <v>37</v>
      </c>
      <c r="T5" s="264"/>
    </row>
    <row r="6" spans="1:20" ht="13.5">
      <c r="A6" s="245"/>
      <c r="B6" s="256"/>
      <c r="C6" s="256"/>
      <c r="D6" s="256"/>
      <c r="E6" s="256"/>
      <c r="F6" s="256"/>
      <c r="G6" s="6" t="s">
        <v>192</v>
      </c>
      <c r="H6" s="256"/>
      <c r="I6" s="256"/>
      <c r="J6" s="256"/>
      <c r="K6" s="256"/>
      <c r="L6" s="256"/>
      <c r="M6" s="256"/>
      <c r="N6" s="93" t="s">
        <v>193</v>
      </c>
      <c r="O6" s="256"/>
      <c r="P6" s="256"/>
      <c r="Q6" s="3" t="s">
        <v>194</v>
      </c>
      <c r="R6" s="3" t="s">
        <v>74</v>
      </c>
      <c r="S6" s="256"/>
      <c r="T6" s="265"/>
    </row>
    <row r="7" spans="1:20" ht="15" customHeight="1">
      <c r="A7" s="21" t="s">
        <v>16</v>
      </c>
      <c r="B7" s="37">
        <v>230920137</v>
      </c>
      <c r="C7" s="37">
        <v>13087387887</v>
      </c>
      <c r="D7" s="37">
        <v>154874022</v>
      </c>
      <c r="E7" s="201">
        <v>13242261909</v>
      </c>
      <c r="F7" s="37">
        <v>1705856360</v>
      </c>
      <c r="G7" s="37">
        <v>686097</v>
      </c>
      <c r="H7" s="37">
        <v>0</v>
      </c>
      <c r="I7" s="37">
        <v>85013334</v>
      </c>
      <c r="J7" s="37">
        <v>14750000</v>
      </c>
      <c r="K7" s="37">
        <v>0</v>
      </c>
      <c r="L7" s="37">
        <v>0</v>
      </c>
      <c r="M7" s="201">
        <v>15048567700</v>
      </c>
      <c r="N7" s="37">
        <v>1647005395</v>
      </c>
      <c r="O7" s="37">
        <v>48954702</v>
      </c>
      <c r="P7" s="201">
        <v>16744527797</v>
      </c>
      <c r="Q7" s="37">
        <v>3008752632</v>
      </c>
      <c r="R7" s="37">
        <v>224608</v>
      </c>
      <c r="S7" s="201">
        <v>3008977240</v>
      </c>
      <c r="T7" s="25" t="s">
        <v>16</v>
      </c>
    </row>
    <row r="8" spans="1:20" ht="15" customHeight="1">
      <c r="A8" s="21" t="s">
        <v>17</v>
      </c>
      <c r="B8" s="37">
        <v>81660102</v>
      </c>
      <c r="C8" s="37">
        <v>3714818250</v>
      </c>
      <c r="D8" s="37">
        <v>34758619</v>
      </c>
      <c r="E8" s="201">
        <v>3749576869</v>
      </c>
      <c r="F8" s="37">
        <v>485210751</v>
      </c>
      <c r="G8" s="37">
        <v>234836</v>
      </c>
      <c r="H8" s="37">
        <v>0</v>
      </c>
      <c r="I8" s="37">
        <v>32662723</v>
      </c>
      <c r="J8" s="37">
        <v>4900000</v>
      </c>
      <c r="K8" s="37">
        <v>0</v>
      </c>
      <c r="L8" s="37">
        <v>0</v>
      </c>
      <c r="M8" s="201">
        <v>4272585179</v>
      </c>
      <c r="N8" s="37">
        <v>490594575</v>
      </c>
      <c r="O8" s="37">
        <v>14762844</v>
      </c>
      <c r="P8" s="201">
        <v>4777942598</v>
      </c>
      <c r="Q8" s="37">
        <v>851560305</v>
      </c>
      <c r="R8" s="37">
        <v>63721</v>
      </c>
      <c r="S8" s="201">
        <v>851624026</v>
      </c>
      <c r="T8" s="22" t="s">
        <v>17</v>
      </c>
    </row>
    <row r="9" spans="1:20" ht="15" customHeight="1">
      <c r="A9" s="21" t="s">
        <v>18</v>
      </c>
      <c r="B9" s="37">
        <v>51300028</v>
      </c>
      <c r="C9" s="37">
        <v>1584335734</v>
      </c>
      <c r="D9" s="37">
        <v>20199623</v>
      </c>
      <c r="E9" s="201">
        <v>1604535357</v>
      </c>
      <c r="F9" s="37">
        <v>232224061</v>
      </c>
      <c r="G9" s="37">
        <v>114037</v>
      </c>
      <c r="H9" s="37">
        <v>0</v>
      </c>
      <c r="I9" s="37">
        <v>15487350</v>
      </c>
      <c r="J9" s="37">
        <v>1950000</v>
      </c>
      <c r="K9" s="37">
        <v>0</v>
      </c>
      <c r="L9" s="37">
        <v>0</v>
      </c>
      <c r="M9" s="201">
        <v>1854310805</v>
      </c>
      <c r="N9" s="37">
        <v>191703187</v>
      </c>
      <c r="O9" s="37">
        <v>6165758</v>
      </c>
      <c r="P9" s="201">
        <v>2052179750</v>
      </c>
      <c r="Q9" s="37">
        <v>385008420</v>
      </c>
      <c r="R9" s="37">
        <v>29877</v>
      </c>
      <c r="S9" s="201">
        <v>385038297</v>
      </c>
      <c r="T9" s="22" t="s">
        <v>18</v>
      </c>
    </row>
    <row r="10" spans="1:20" ht="15" customHeight="1">
      <c r="A10" s="21" t="s">
        <v>19</v>
      </c>
      <c r="B10" s="37">
        <v>62041967</v>
      </c>
      <c r="C10" s="37">
        <v>2113911728</v>
      </c>
      <c r="D10" s="37">
        <v>16201632</v>
      </c>
      <c r="E10" s="201">
        <v>2130113360</v>
      </c>
      <c r="F10" s="37">
        <v>286655517</v>
      </c>
      <c r="G10" s="37">
        <v>51874</v>
      </c>
      <c r="H10" s="37">
        <v>0</v>
      </c>
      <c r="I10" s="37">
        <v>13416720</v>
      </c>
      <c r="J10" s="37">
        <v>2500000</v>
      </c>
      <c r="K10" s="37">
        <v>0</v>
      </c>
      <c r="L10" s="37">
        <v>0</v>
      </c>
      <c r="M10" s="201">
        <v>2432737471</v>
      </c>
      <c r="N10" s="37">
        <v>348776574</v>
      </c>
      <c r="O10" s="37">
        <v>7478658</v>
      </c>
      <c r="P10" s="201">
        <v>2788992703</v>
      </c>
      <c r="Q10" s="37">
        <v>452353655</v>
      </c>
      <c r="R10" s="37">
        <v>33999</v>
      </c>
      <c r="S10" s="201">
        <v>452387654</v>
      </c>
      <c r="T10" s="22" t="s">
        <v>19</v>
      </c>
    </row>
    <row r="11" spans="1:20" ht="15" customHeight="1">
      <c r="A11" s="23" t="s">
        <v>20</v>
      </c>
      <c r="B11" s="37">
        <v>46733778</v>
      </c>
      <c r="C11" s="37">
        <v>1494949744</v>
      </c>
      <c r="D11" s="37">
        <v>11718725</v>
      </c>
      <c r="E11" s="201">
        <v>1506668469</v>
      </c>
      <c r="F11" s="37">
        <v>210479491</v>
      </c>
      <c r="G11" s="37">
        <v>135004</v>
      </c>
      <c r="H11" s="37">
        <v>0</v>
      </c>
      <c r="I11" s="37">
        <v>5432520</v>
      </c>
      <c r="J11" s="37">
        <v>1350000</v>
      </c>
      <c r="K11" s="37">
        <v>0</v>
      </c>
      <c r="L11" s="37">
        <v>0</v>
      </c>
      <c r="M11" s="201">
        <v>1724065484</v>
      </c>
      <c r="N11" s="37">
        <v>273604589</v>
      </c>
      <c r="O11" s="37">
        <v>5032618</v>
      </c>
      <c r="P11" s="201">
        <v>2002702691</v>
      </c>
      <c r="Q11" s="37">
        <v>301280520</v>
      </c>
      <c r="R11" s="37">
        <v>22780</v>
      </c>
      <c r="S11" s="201">
        <v>301303300</v>
      </c>
      <c r="T11" s="22" t="s">
        <v>20</v>
      </c>
    </row>
    <row r="12" spans="1:20" s="7" customFormat="1" ht="15" customHeight="1">
      <c r="A12" s="21" t="s">
        <v>21</v>
      </c>
      <c r="B12" s="39">
        <v>101446746</v>
      </c>
      <c r="C12" s="48">
        <v>3443981644</v>
      </c>
      <c r="D12" s="48">
        <v>49644516</v>
      </c>
      <c r="E12" s="208">
        <v>3493626160</v>
      </c>
      <c r="F12" s="48">
        <v>477285394</v>
      </c>
      <c r="G12" s="48">
        <v>191805</v>
      </c>
      <c r="H12" s="48">
        <v>0</v>
      </c>
      <c r="I12" s="48">
        <v>26052600</v>
      </c>
      <c r="J12" s="48">
        <v>4550000</v>
      </c>
      <c r="K12" s="48">
        <v>0</v>
      </c>
      <c r="L12" s="48">
        <v>0</v>
      </c>
      <c r="M12" s="208">
        <v>4001705959</v>
      </c>
      <c r="N12" s="48">
        <v>561550755</v>
      </c>
      <c r="O12" s="48">
        <v>12880556</v>
      </c>
      <c r="P12" s="208">
        <v>4576137270</v>
      </c>
      <c r="Q12" s="48">
        <v>846857426</v>
      </c>
      <c r="R12" s="48">
        <v>62622</v>
      </c>
      <c r="S12" s="208">
        <v>846920048</v>
      </c>
      <c r="T12" s="25" t="s">
        <v>21</v>
      </c>
    </row>
    <row r="13" spans="1:20" s="7" customFormat="1" ht="15" customHeight="1">
      <c r="A13" s="21" t="s">
        <v>122</v>
      </c>
      <c r="B13" s="40">
        <v>44326855</v>
      </c>
      <c r="C13" s="37">
        <v>1567109144</v>
      </c>
      <c r="D13" s="37">
        <v>15613923</v>
      </c>
      <c r="E13" s="201">
        <v>1582723067</v>
      </c>
      <c r="F13" s="37">
        <v>199309721</v>
      </c>
      <c r="G13" s="37">
        <v>13337</v>
      </c>
      <c r="H13" s="37">
        <v>0</v>
      </c>
      <c r="I13" s="37">
        <v>10025220</v>
      </c>
      <c r="J13" s="37">
        <v>2700000</v>
      </c>
      <c r="K13" s="37">
        <v>0</v>
      </c>
      <c r="L13" s="37">
        <v>0</v>
      </c>
      <c r="M13" s="201">
        <v>1794771345</v>
      </c>
      <c r="N13" s="37">
        <v>319944152</v>
      </c>
      <c r="O13" s="37">
        <v>5722247</v>
      </c>
      <c r="P13" s="201">
        <v>2120437744</v>
      </c>
      <c r="Q13" s="37">
        <v>364252447</v>
      </c>
      <c r="R13" s="37">
        <v>27076</v>
      </c>
      <c r="S13" s="201">
        <v>364279523</v>
      </c>
      <c r="T13" s="22" t="s">
        <v>97</v>
      </c>
    </row>
    <row r="14" spans="1:20" s="7" customFormat="1" ht="15" customHeight="1">
      <c r="A14" s="21" t="s">
        <v>125</v>
      </c>
      <c r="B14" s="40">
        <v>54865033</v>
      </c>
      <c r="C14" s="37">
        <v>4004680658</v>
      </c>
      <c r="D14" s="37">
        <v>47310584</v>
      </c>
      <c r="E14" s="201">
        <v>4051991242</v>
      </c>
      <c r="F14" s="37">
        <v>524551437</v>
      </c>
      <c r="G14" s="37">
        <v>45302</v>
      </c>
      <c r="H14" s="37">
        <v>0</v>
      </c>
      <c r="I14" s="37">
        <v>32670000</v>
      </c>
      <c r="J14" s="37">
        <v>5650000</v>
      </c>
      <c r="K14" s="37">
        <v>0</v>
      </c>
      <c r="L14" s="37">
        <v>0</v>
      </c>
      <c r="M14" s="201">
        <v>4614907981</v>
      </c>
      <c r="N14" s="37">
        <v>564208064</v>
      </c>
      <c r="O14" s="37">
        <v>15533891</v>
      </c>
      <c r="P14" s="201">
        <v>5194649936</v>
      </c>
      <c r="Q14" s="37">
        <v>947651259</v>
      </c>
      <c r="R14" s="37">
        <v>70943</v>
      </c>
      <c r="S14" s="201">
        <v>947722202</v>
      </c>
      <c r="T14" s="22" t="s">
        <v>98</v>
      </c>
    </row>
    <row r="15" spans="1:20" s="7" customFormat="1" ht="15" customHeight="1">
      <c r="A15" s="21" t="s">
        <v>128</v>
      </c>
      <c r="B15" s="40">
        <v>124454112</v>
      </c>
      <c r="C15" s="37">
        <v>4528788029</v>
      </c>
      <c r="D15" s="37">
        <v>46548661</v>
      </c>
      <c r="E15" s="201">
        <v>4575336690</v>
      </c>
      <c r="F15" s="37">
        <v>578337181</v>
      </c>
      <c r="G15" s="37">
        <v>149837</v>
      </c>
      <c r="H15" s="37">
        <v>0</v>
      </c>
      <c r="I15" s="37">
        <v>28339920</v>
      </c>
      <c r="J15" s="37">
        <v>5850000</v>
      </c>
      <c r="K15" s="37">
        <v>0</v>
      </c>
      <c r="L15" s="37">
        <v>0</v>
      </c>
      <c r="M15" s="201">
        <v>5188013628</v>
      </c>
      <c r="N15" s="37">
        <v>670792281</v>
      </c>
      <c r="O15" s="37">
        <v>17886560</v>
      </c>
      <c r="P15" s="201">
        <v>5876692469</v>
      </c>
      <c r="Q15" s="37">
        <v>1017479720</v>
      </c>
      <c r="R15" s="37">
        <v>75235</v>
      </c>
      <c r="S15" s="201">
        <v>1017554955</v>
      </c>
      <c r="T15" s="22" t="s">
        <v>99</v>
      </c>
    </row>
    <row r="16" spans="1:20" ht="15" customHeight="1">
      <c r="A16" s="23" t="s">
        <v>22</v>
      </c>
      <c r="B16" s="41">
        <v>11476339</v>
      </c>
      <c r="C16" s="38">
        <v>948168913</v>
      </c>
      <c r="D16" s="38">
        <v>9792173</v>
      </c>
      <c r="E16" s="209">
        <v>957961086</v>
      </c>
      <c r="F16" s="38">
        <v>131429806</v>
      </c>
      <c r="G16" s="38">
        <v>0</v>
      </c>
      <c r="H16" s="38">
        <v>0</v>
      </c>
      <c r="I16" s="38">
        <v>4201890</v>
      </c>
      <c r="J16" s="38">
        <v>1450000</v>
      </c>
      <c r="K16" s="38">
        <v>0</v>
      </c>
      <c r="L16" s="38">
        <v>0</v>
      </c>
      <c r="M16" s="209">
        <v>1095042782</v>
      </c>
      <c r="N16" s="38">
        <v>209518067</v>
      </c>
      <c r="O16" s="38">
        <v>3550775</v>
      </c>
      <c r="P16" s="209">
        <v>1308111624</v>
      </c>
      <c r="Q16" s="38">
        <v>203866417</v>
      </c>
      <c r="R16" s="38">
        <v>15425</v>
      </c>
      <c r="S16" s="209">
        <v>203881842</v>
      </c>
      <c r="T16" s="24" t="s">
        <v>22</v>
      </c>
    </row>
    <row r="17" spans="1:20" ht="15" customHeight="1">
      <c r="A17" s="21" t="s">
        <v>23</v>
      </c>
      <c r="B17" s="37">
        <v>7270201</v>
      </c>
      <c r="C17" s="37">
        <v>181895492</v>
      </c>
      <c r="D17" s="37">
        <v>3378488</v>
      </c>
      <c r="E17" s="201">
        <v>185273980</v>
      </c>
      <c r="F17" s="37">
        <v>23585377</v>
      </c>
      <c r="G17" s="37">
        <v>0</v>
      </c>
      <c r="H17" s="37">
        <v>0</v>
      </c>
      <c r="I17" s="37">
        <v>420210</v>
      </c>
      <c r="J17" s="37">
        <v>300000</v>
      </c>
      <c r="K17" s="37">
        <v>0</v>
      </c>
      <c r="L17" s="37">
        <v>0</v>
      </c>
      <c r="M17" s="201">
        <v>209579567</v>
      </c>
      <c r="N17" s="37">
        <v>17273346</v>
      </c>
      <c r="O17" s="37">
        <v>591184</v>
      </c>
      <c r="P17" s="201">
        <v>227444097</v>
      </c>
      <c r="Q17" s="37">
        <v>37109098</v>
      </c>
      <c r="R17" s="37">
        <v>2874</v>
      </c>
      <c r="S17" s="201">
        <v>37111972</v>
      </c>
      <c r="T17" s="22" t="s">
        <v>23</v>
      </c>
    </row>
    <row r="18" spans="1:20" ht="15" customHeight="1">
      <c r="A18" s="21" t="s">
        <v>134</v>
      </c>
      <c r="B18" s="37">
        <v>2971873</v>
      </c>
      <c r="C18" s="37">
        <v>593311148</v>
      </c>
      <c r="D18" s="37">
        <v>5808422</v>
      </c>
      <c r="E18" s="201">
        <v>599119570</v>
      </c>
      <c r="F18" s="37">
        <v>81473324</v>
      </c>
      <c r="G18" s="37">
        <v>7316</v>
      </c>
      <c r="H18" s="37">
        <v>0</v>
      </c>
      <c r="I18" s="37">
        <v>2101050</v>
      </c>
      <c r="J18" s="37">
        <v>510000</v>
      </c>
      <c r="K18" s="37">
        <v>0</v>
      </c>
      <c r="L18" s="37">
        <v>0</v>
      </c>
      <c r="M18" s="201">
        <v>683211260</v>
      </c>
      <c r="N18" s="37">
        <v>112760250</v>
      </c>
      <c r="O18" s="37">
        <v>2215197</v>
      </c>
      <c r="P18" s="201">
        <v>798186707</v>
      </c>
      <c r="Q18" s="37">
        <v>132473114</v>
      </c>
      <c r="R18" s="37">
        <v>9941</v>
      </c>
      <c r="S18" s="201">
        <v>132483055</v>
      </c>
      <c r="T18" s="22" t="s">
        <v>100</v>
      </c>
    </row>
    <row r="19" spans="1:20" ht="15" customHeight="1">
      <c r="A19" s="21" t="s">
        <v>137</v>
      </c>
      <c r="B19" s="37">
        <v>5090866</v>
      </c>
      <c r="C19" s="37">
        <v>1168145517</v>
      </c>
      <c r="D19" s="37">
        <v>12952842</v>
      </c>
      <c r="E19" s="201">
        <v>1181098359</v>
      </c>
      <c r="F19" s="37">
        <v>157677761</v>
      </c>
      <c r="G19" s="37">
        <v>17635</v>
      </c>
      <c r="H19" s="37">
        <v>0</v>
      </c>
      <c r="I19" s="37">
        <v>6300000</v>
      </c>
      <c r="J19" s="37">
        <v>1300000</v>
      </c>
      <c r="K19" s="37">
        <v>0</v>
      </c>
      <c r="L19" s="37">
        <v>0</v>
      </c>
      <c r="M19" s="201">
        <v>1346393755</v>
      </c>
      <c r="N19" s="37">
        <v>174110910</v>
      </c>
      <c r="O19" s="37">
        <v>4178693</v>
      </c>
      <c r="P19" s="201">
        <v>1524683358</v>
      </c>
      <c r="Q19" s="37">
        <v>270048227</v>
      </c>
      <c r="R19" s="37">
        <v>20298</v>
      </c>
      <c r="S19" s="201">
        <v>270068525</v>
      </c>
      <c r="T19" s="22" t="s">
        <v>101</v>
      </c>
    </row>
    <row r="20" spans="1:20" s="7" customFormat="1" ht="15" customHeight="1">
      <c r="A20" s="21" t="s">
        <v>24</v>
      </c>
      <c r="B20" s="37">
        <v>3561327</v>
      </c>
      <c r="C20" s="37">
        <v>721476759</v>
      </c>
      <c r="D20" s="37">
        <v>3806264</v>
      </c>
      <c r="E20" s="201">
        <v>725283023</v>
      </c>
      <c r="F20" s="37">
        <v>96620557</v>
      </c>
      <c r="G20" s="37">
        <v>2618</v>
      </c>
      <c r="H20" s="37">
        <v>0</v>
      </c>
      <c r="I20" s="37">
        <v>1680840</v>
      </c>
      <c r="J20" s="37">
        <v>900000</v>
      </c>
      <c r="K20" s="37">
        <v>0</v>
      </c>
      <c r="L20" s="37">
        <v>0</v>
      </c>
      <c r="M20" s="201">
        <v>824487038</v>
      </c>
      <c r="N20" s="37">
        <v>86195870</v>
      </c>
      <c r="O20" s="37">
        <v>2598011</v>
      </c>
      <c r="P20" s="201">
        <v>913280919</v>
      </c>
      <c r="Q20" s="37">
        <v>139823469</v>
      </c>
      <c r="R20" s="37">
        <v>10696</v>
      </c>
      <c r="S20" s="201">
        <v>139834165</v>
      </c>
      <c r="T20" s="22" t="s">
        <v>24</v>
      </c>
    </row>
    <row r="21" spans="1:20" s="7" customFormat="1" ht="15" customHeight="1">
      <c r="A21" s="23" t="s">
        <v>25</v>
      </c>
      <c r="B21" s="37">
        <v>5454589</v>
      </c>
      <c r="C21" s="37">
        <v>556320980</v>
      </c>
      <c r="D21" s="37">
        <v>4757670</v>
      </c>
      <c r="E21" s="201">
        <v>561078650</v>
      </c>
      <c r="F21" s="37">
        <v>66448115</v>
      </c>
      <c r="G21" s="37">
        <v>0</v>
      </c>
      <c r="H21" s="37">
        <v>0</v>
      </c>
      <c r="I21" s="37">
        <v>5010000</v>
      </c>
      <c r="J21" s="37">
        <v>850000</v>
      </c>
      <c r="K21" s="37">
        <v>0</v>
      </c>
      <c r="L21" s="37">
        <v>0</v>
      </c>
      <c r="M21" s="201">
        <v>633386765</v>
      </c>
      <c r="N21" s="37">
        <v>78139904</v>
      </c>
      <c r="O21" s="37">
        <v>2287546</v>
      </c>
      <c r="P21" s="201">
        <v>713814215</v>
      </c>
      <c r="Q21" s="37">
        <v>147231757</v>
      </c>
      <c r="R21" s="37">
        <v>10878</v>
      </c>
      <c r="S21" s="201">
        <v>147242635</v>
      </c>
      <c r="T21" s="24" t="s">
        <v>25</v>
      </c>
    </row>
    <row r="22" spans="1:20" s="7" customFormat="1" ht="15" customHeight="1">
      <c r="A22" s="21" t="s">
        <v>140</v>
      </c>
      <c r="B22" s="39">
        <v>9770440</v>
      </c>
      <c r="C22" s="48">
        <v>361675744</v>
      </c>
      <c r="D22" s="48">
        <v>4031408</v>
      </c>
      <c r="E22" s="208">
        <v>365707152</v>
      </c>
      <c r="F22" s="48">
        <v>41300110</v>
      </c>
      <c r="G22" s="48">
        <v>0</v>
      </c>
      <c r="H22" s="48">
        <v>0</v>
      </c>
      <c r="I22" s="48">
        <v>840420</v>
      </c>
      <c r="J22" s="48">
        <v>600000</v>
      </c>
      <c r="K22" s="48">
        <v>0</v>
      </c>
      <c r="L22" s="48">
        <v>0</v>
      </c>
      <c r="M22" s="208">
        <v>408447682</v>
      </c>
      <c r="N22" s="48">
        <v>58010833</v>
      </c>
      <c r="O22" s="48">
        <v>1723667</v>
      </c>
      <c r="P22" s="208">
        <v>468182182</v>
      </c>
      <c r="Q22" s="48">
        <v>101783965</v>
      </c>
      <c r="R22" s="48">
        <v>7718</v>
      </c>
      <c r="S22" s="208">
        <v>101791683</v>
      </c>
      <c r="T22" s="22" t="s">
        <v>102</v>
      </c>
    </row>
    <row r="23" spans="1:20" s="7" customFormat="1" ht="15" customHeight="1">
      <c r="A23" s="21" t="s">
        <v>104</v>
      </c>
      <c r="B23" s="41">
        <v>8530336</v>
      </c>
      <c r="C23" s="38">
        <v>962403990</v>
      </c>
      <c r="D23" s="38">
        <v>5172333</v>
      </c>
      <c r="E23" s="209">
        <v>967576323</v>
      </c>
      <c r="F23" s="38">
        <v>124379505</v>
      </c>
      <c r="G23" s="38">
        <v>55762</v>
      </c>
      <c r="H23" s="38">
        <v>0</v>
      </c>
      <c r="I23" s="38">
        <v>6303150</v>
      </c>
      <c r="J23" s="38">
        <v>1300000</v>
      </c>
      <c r="K23" s="38">
        <v>0</v>
      </c>
      <c r="L23" s="38">
        <v>0</v>
      </c>
      <c r="M23" s="209">
        <v>1099614740</v>
      </c>
      <c r="N23" s="38">
        <v>155893482</v>
      </c>
      <c r="O23" s="38">
        <v>3799524</v>
      </c>
      <c r="P23" s="209">
        <v>1259307746</v>
      </c>
      <c r="Q23" s="38">
        <v>207647205</v>
      </c>
      <c r="R23" s="38">
        <v>15636</v>
      </c>
      <c r="S23" s="209">
        <v>207662841</v>
      </c>
      <c r="T23" s="22" t="s">
        <v>103</v>
      </c>
    </row>
    <row r="24" spans="1:20" s="7" customFormat="1" ht="15" customHeight="1">
      <c r="A24" s="74" t="s">
        <v>96</v>
      </c>
      <c r="B24" s="202">
        <v>851874729</v>
      </c>
      <c r="C24" s="202">
        <v>41033361361</v>
      </c>
      <c r="D24" s="202">
        <v>446569905</v>
      </c>
      <c r="E24" s="202">
        <v>41479931266</v>
      </c>
      <c r="F24" s="202">
        <v>5422824468</v>
      </c>
      <c r="G24" s="202">
        <v>1705460</v>
      </c>
      <c r="H24" s="202">
        <v>0</v>
      </c>
      <c r="I24" s="202">
        <v>275957947</v>
      </c>
      <c r="J24" s="202">
        <v>51410000</v>
      </c>
      <c r="K24" s="202">
        <v>0</v>
      </c>
      <c r="L24" s="202">
        <v>0</v>
      </c>
      <c r="M24" s="202">
        <v>47231829141</v>
      </c>
      <c r="N24" s="202">
        <v>5960082234</v>
      </c>
      <c r="O24" s="202">
        <v>155362431</v>
      </c>
      <c r="P24" s="202">
        <v>53347273806</v>
      </c>
      <c r="Q24" s="202">
        <v>9415179636</v>
      </c>
      <c r="R24" s="202">
        <v>704327</v>
      </c>
      <c r="S24" s="202">
        <v>9415883963</v>
      </c>
      <c r="T24" s="73"/>
    </row>
    <row r="25" spans="1:20" s="7" customFormat="1" ht="15" customHeight="1">
      <c r="A25" s="21" t="s">
        <v>26</v>
      </c>
      <c r="B25" s="37">
        <v>43708776</v>
      </c>
      <c r="C25" s="37">
        <v>568090012</v>
      </c>
      <c r="D25" s="37">
        <v>7846816</v>
      </c>
      <c r="E25" s="201">
        <v>575936828</v>
      </c>
      <c r="F25" s="37">
        <v>60837575</v>
      </c>
      <c r="G25" s="37">
        <v>0</v>
      </c>
      <c r="H25" s="37">
        <v>0</v>
      </c>
      <c r="I25" s="37">
        <v>10895460</v>
      </c>
      <c r="J25" s="37">
        <v>520000</v>
      </c>
      <c r="K25" s="37">
        <v>0</v>
      </c>
      <c r="L25" s="37">
        <v>0</v>
      </c>
      <c r="M25" s="201">
        <v>648189863</v>
      </c>
      <c r="N25" s="37">
        <v>0</v>
      </c>
      <c r="O25" s="37">
        <v>2386935</v>
      </c>
      <c r="P25" s="201">
        <v>650576798</v>
      </c>
      <c r="Q25" s="37">
        <v>157557558</v>
      </c>
      <c r="R25" s="37">
        <v>12820</v>
      </c>
      <c r="S25" s="201">
        <v>157570378</v>
      </c>
      <c r="T25" s="22" t="s">
        <v>26</v>
      </c>
    </row>
    <row r="26" spans="1:20" s="7" customFormat="1" ht="15" customHeight="1">
      <c r="A26" s="21" t="s">
        <v>27</v>
      </c>
      <c r="B26" s="37">
        <v>18476713</v>
      </c>
      <c r="C26" s="37">
        <v>220490469</v>
      </c>
      <c r="D26" s="37">
        <v>1303179</v>
      </c>
      <c r="E26" s="201">
        <v>221793648</v>
      </c>
      <c r="F26" s="37">
        <v>18650721</v>
      </c>
      <c r="G26" s="37">
        <v>0</v>
      </c>
      <c r="H26" s="37">
        <v>0</v>
      </c>
      <c r="I26" s="37">
        <v>4622310</v>
      </c>
      <c r="J26" s="37">
        <v>1000000</v>
      </c>
      <c r="K26" s="37">
        <v>0</v>
      </c>
      <c r="L26" s="37">
        <v>408000</v>
      </c>
      <c r="M26" s="201">
        <v>246474679</v>
      </c>
      <c r="N26" s="37">
        <v>0</v>
      </c>
      <c r="O26" s="37">
        <v>1108325</v>
      </c>
      <c r="P26" s="201">
        <v>247583004</v>
      </c>
      <c r="Q26" s="37">
        <v>87487540</v>
      </c>
      <c r="R26" s="37">
        <v>6571</v>
      </c>
      <c r="S26" s="201">
        <v>87494111</v>
      </c>
      <c r="T26" s="22" t="s">
        <v>27</v>
      </c>
    </row>
    <row r="27" spans="1:20" s="7" customFormat="1" ht="15" customHeight="1">
      <c r="A27" s="21" t="s">
        <v>28</v>
      </c>
      <c r="B27" s="37">
        <v>13931591</v>
      </c>
      <c r="C27" s="37">
        <v>96615296</v>
      </c>
      <c r="D27" s="37">
        <v>772700</v>
      </c>
      <c r="E27" s="201">
        <v>97387996</v>
      </c>
      <c r="F27" s="37">
        <v>12091226</v>
      </c>
      <c r="G27" s="37">
        <v>0</v>
      </c>
      <c r="H27" s="37">
        <v>0</v>
      </c>
      <c r="I27" s="37">
        <v>2940000</v>
      </c>
      <c r="J27" s="37">
        <v>100000</v>
      </c>
      <c r="K27" s="37">
        <v>0</v>
      </c>
      <c r="L27" s="37">
        <v>0</v>
      </c>
      <c r="M27" s="201">
        <v>112519222</v>
      </c>
      <c r="N27" s="37">
        <v>0</v>
      </c>
      <c r="O27" s="37">
        <v>352966</v>
      </c>
      <c r="P27" s="201">
        <v>112872188</v>
      </c>
      <c r="Q27" s="37">
        <v>27274902</v>
      </c>
      <c r="R27" s="37">
        <v>2057</v>
      </c>
      <c r="S27" s="201">
        <v>27276959</v>
      </c>
      <c r="T27" s="22" t="s">
        <v>28</v>
      </c>
    </row>
    <row r="28" spans="1:20" s="7" customFormat="1" ht="15" customHeight="1">
      <c r="A28" s="74" t="s">
        <v>29</v>
      </c>
      <c r="B28" s="203">
        <v>76117080</v>
      </c>
      <c r="C28" s="203">
        <v>885195777</v>
      </c>
      <c r="D28" s="203">
        <v>9922695</v>
      </c>
      <c r="E28" s="203">
        <v>895118472</v>
      </c>
      <c r="F28" s="203">
        <v>91579522</v>
      </c>
      <c r="G28" s="203">
        <v>0</v>
      </c>
      <c r="H28" s="203">
        <v>0</v>
      </c>
      <c r="I28" s="203">
        <v>18457770</v>
      </c>
      <c r="J28" s="203">
        <v>1620000</v>
      </c>
      <c r="K28" s="203">
        <v>0</v>
      </c>
      <c r="L28" s="203">
        <v>408000</v>
      </c>
      <c r="M28" s="203">
        <v>1007183764</v>
      </c>
      <c r="N28" s="203">
        <v>0</v>
      </c>
      <c r="O28" s="203">
        <v>3848226</v>
      </c>
      <c r="P28" s="203">
        <v>1011031990</v>
      </c>
      <c r="Q28" s="203">
        <v>272320000</v>
      </c>
      <c r="R28" s="203">
        <v>21448</v>
      </c>
      <c r="S28" s="203">
        <v>272341448</v>
      </c>
      <c r="T28" s="73"/>
    </row>
    <row r="29" spans="1:20" ht="15" customHeight="1" thickBot="1">
      <c r="A29" s="77" t="s">
        <v>30</v>
      </c>
      <c r="B29" s="204">
        <v>927991809</v>
      </c>
      <c r="C29" s="204">
        <v>41918557138</v>
      </c>
      <c r="D29" s="204">
        <v>456492600</v>
      </c>
      <c r="E29" s="204">
        <v>42375049738</v>
      </c>
      <c r="F29" s="204">
        <v>5514403990</v>
      </c>
      <c r="G29" s="204">
        <v>1705460</v>
      </c>
      <c r="H29" s="204">
        <v>0</v>
      </c>
      <c r="I29" s="204">
        <v>294415717</v>
      </c>
      <c r="J29" s="204">
        <v>53030000</v>
      </c>
      <c r="K29" s="204">
        <v>0</v>
      </c>
      <c r="L29" s="204">
        <v>408000</v>
      </c>
      <c r="M29" s="204">
        <v>48239012905</v>
      </c>
      <c r="N29" s="204">
        <v>5960082234</v>
      </c>
      <c r="O29" s="204">
        <v>159210657</v>
      </c>
      <c r="P29" s="204">
        <v>54358305796</v>
      </c>
      <c r="Q29" s="204">
        <v>9687499636</v>
      </c>
      <c r="R29" s="204">
        <v>725775</v>
      </c>
      <c r="S29" s="204">
        <v>9688225411</v>
      </c>
      <c r="T29" s="81"/>
    </row>
    <row r="32" spans="1:22" ht="21.75" thickBot="1">
      <c r="A32" s="9" t="s">
        <v>195</v>
      </c>
      <c r="B32" s="17"/>
      <c r="N32" s="29"/>
      <c r="R32" s="18" t="s">
        <v>235</v>
      </c>
      <c r="V32" t="s">
        <v>234</v>
      </c>
    </row>
    <row r="33" spans="1:22" ht="13.5">
      <c r="A33" s="243" t="s">
        <v>7</v>
      </c>
      <c r="B33" s="266" t="s">
        <v>61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70"/>
    </row>
    <row r="34" spans="1:22" ht="13.5" customHeight="1">
      <c r="A34" s="244"/>
      <c r="B34" s="257" t="s">
        <v>196</v>
      </c>
      <c r="C34" s="269"/>
      <c r="D34" s="258"/>
      <c r="E34" s="257" t="s">
        <v>197</v>
      </c>
      <c r="F34" s="269"/>
      <c r="G34" s="258"/>
      <c r="H34" s="255" t="s">
        <v>198</v>
      </c>
      <c r="I34" s="257" t="s">
        <v>199</v>
      </c>
      <c r="J34" s="269"/>
      <c r="K34" s="258"/>
      <c r="L34" s="257" t="s">
        <v>200</v>
      </c>
      <c r="M34" s="269"/>
      <c r="N34" s="258"/>
      <c r="O34" s="255" t="s">
        <v>201</v>
      </c>
      <c r="P34" s="255" t="s">
        <v>105</v>
      </c>
      <c r="Q34" s="255" t="s">
        <v>233</v>
      </c>
      <c r="R34" s="255" t="s">
        <v>202</v>
      </c>
      <c r="S34" s="255" t="s">
        <v>236</v>
      </c>
      <c r="T34" s="246" t="s">
        <v>237</v>
      </c>
      <c r="U34" s="255" t="s">
        <v>203</v>
      </c>
      <c r="V34" s="271" t="s">
        <v>7</v>
      </c>
    </row>
    <row r="35" spans="1:22" ht="13.5">
      <c r="A35" s="244"/>
      <c r="B35" s="13" t="s">
        <v>114</v>
      </c>
      <c r="C35" s="13" t="s">
        <v>73</v>
      </c>
      <c r="D35" s="255" t="s">
        <v>37</v>
      </c>
      <c r="E35" s="13" t="s">
        <v>204</v>
      </c>
      <c r="F35" s="13" t="s">
        <v>205</v>
      </c>
      <c r="G35" s="255" t="s">
        <v>37</v>
      </c>
      <c r="H35" s="262"/>
      <c r="I35" s="13" t="s">
        <v>170</v>
      </c>
      <c r="J35" s="13" t="s">
        <v>171</v>
      </c>
      <c r="K35" s="255" t="s">
        <v>105</v>
      </c>
      <c r="L35" s="13" t="s">
        <v>206</v>
      </c>
      <c r="M35" s="255" t="s">
        <v>200</v>
      </c>
      <c r="N35" s="13" t="s">
        <v>207</v>
      </c>
      <c r="O35" s="262"/>
      <c r="P35" s="262"/>
      <c r="Q35" s="262"/>
      <c r="R35" s="262"/>
      <c r="S35" s="262"/>
      <c r="T35" s="247"/>
      <c r="U35" s="262"/>
      <c r="V35" s="264"/>
    </row>
    <row r="36" spans="1:22" ht="13.5">
      <c r="A36" s="245"/>
      <c r="B36" s="3" t="s">
        <v>208</v>
      </c>
      <c r="C36" s="3" t="s">
        <v>74</v>
      </c>
      <c r="D36" s="256"/>
      <c r="E36" s="3" t="s">
        <v>209</v>
      </c>
      <c r="F36" s="3" t="s">
        <v>74</v>
      </c>
      <c r="G36" s="256"/>
      <c r="H36" s="256"/>
      <c r="I36" s="3" t="s">
        <v>210</v>
      </c>
      <c r="J36" s="3" t="s">
        <v>211</v>
      </c>
      <c r="K36" s="256"/>
      <c r="L36" s="3" t="s">
        <v>212</v>
      </c>
      <c r="M36" s="256"/>
      <c r="N36" s="3" t="s">
        <v>213</v>
      </c>
      <c r="O36" s="256"/>
      <c r="P36" s="256"/>
      <c r="Q36" s="256"/>
      <c r="R36" s="256"/>
      <c r="S36" s="256"/>
      <c r="T36" s="248"/>
      <c r="U36" s="256"/>
      <c r="V36" s="265"/>
    </row>
    <row r="37" spans="1:22" ht="15" customHeight="1">
      <c r="A37" s="21" t="s">
        <v>16</v>
      </c>
      <c r="B37" s="37">
        <v>2959766</v>
      </c>
      <c r="C37" s="37">
        <v>218538</v>
      </c>
      <c r="D37" s="201">
        <v>3178304</v>
      </c>
      <c r="E37" s="37">
        <v>1336020</v>
      </c>
      <c r="F37" s="37">
        <v>144372</v>
      </c>
      <c r="G37" s="201">
        <v>1480392</v>
      </c>
      <c r="H37" s="37">
        <v>1243718852</v>
      </c>
      <c r="I37" s="37">
        <v>512905782</v>
      </c>
      <c r="J37" s="37">
        <v>2135566927</v>
      </c>
      <c r="K37" s="37">
        <v>8833</v>
      </c>
      <c r="L37" s="37">
        <v>85768013</v>
      </c>
      <c r="M37" s="37">
        <v>62505599</v>
      </c>
      <c r="N37" s="37">
        <v>0</v>
      </c>
      <c r="O37" s="37">
        <v>772000</v>
      </c>
      <c r="P37" s="37">
        <v>275796786</v>
      </c>
      <c r="Q37" s="201">
        <v>24306126662</v>
      </c>
      <c r="R37" s="37">
        <v>21000</v>
      </c>
      <c r="S37" s="37">
        <v>3594006851</v>
      </c>
      <c r="T37" s="37">
        <v>0</v>
      </c>
      <c r="U37" s="201">
        <v>27900154513</v>
      </c>
      <c r="V37" s="25" t="s">
        <v>16</v>
      </c>
    </row>
    <row r="38" spans="1:22" ht="15" customHeight="1">
      <c r="A38" s="21" t="s">
        <v>17</v>
      </c>
      <c r="B38" s="37">
        <v>835095</v>
      </c>
      <c r="C38" s="37">
        <v>61999</v>
      </c>
      <c r="D38" s="201">
        <v>897094</v>
      </c>
      <c r="E38" s="37">
        <v>0</v>
      </c>
      <c r="F38" s="37">
        <v>41384</v>
      </c>
      <c r="G38" s="201">
        <v>41384</v>
      </c>
      <c r="H38" s="37">
        <v>356712193</v>
      </c>
      <c r="I38" s="37">
        <v>145554584</v>
      </c>
      <c r="J38" s="37">
        <v>625512165</v>
      </c>
      <c r="K38" s="37">
        <v>2187</v>
      </c>
      <c r="L38" s="37">
        <v>17225559</v>
      </c>
      <c r="M38" s="37">
        <v>14863474</v>
      </c>
      <c r="N38" s="37">
        <v>0</v>
      </c>
      <c r="O38" s="37">
        <v>15414000</v>
      </c>
      <c r="P38" s="37">
        <v>89286730</v>
      </c>
      <c r="Q38" s="201">
        <v>6976736096</v>
      </c>
      <c r="R38" s="37">
        <v>9102</v>
      </c>
      <c r="S38" s="37">
        <v>0</v>
      </c>
      <c r="T38" s="37">
        <v>0</v>
      </c>
      <c r="U38" s="201">
        <v>6976745198</v>
      </c>
      <c r="V38" s="22" t="s">
        <v>17</v>
      </c>
    </row>
    <row r="39" spans="1:22" ht="15" customHeight="1">
      <c r="A39" s="21" t="s">
        <v>18</v>
      </c>
      <c r="B39" s="37">
        <v>359128</v>
      </c>
      <c r="C39" s="37">
        <v>29070</v>
      </c>
      <c r="D39" s="201">
        <v>388198</v>
      </c>
      <c r="E39" s="37">
        <v>0</v>
      </c>
      <c r="F39" s="37">
        <v>21085</v>
      </c>
      <c r="G39" s="201">
        <v>21085</v>
      </c>
      <c r="H39" s="37">
        <v>167046477</v>
      </c>
      <c r="I39" s="37">
        <v>60793567</v>
      </c>
      <c r="J39" s="37">
        <v>293527073</v>
      </c>
      <c r="K39" s="37">
        <v>215802</v>
      </c>
      <c r="L39" s="37">
        <v>26309659</v>
      </c>
      <c r="M39" s="37">
        <v>6896617</v>
      </c>
      <c r="N39" s="37">
        <v>0</v>
      </c>
      <c r="O39" s="37">
        <v>0</v>
      </c>
      <c r="P39" s="37">
        <v>43960471</v>
      </c>
      <c r="Q39" s="201">
        <v>3087677024</v>
      </c>
      <c r="R39" s="37">
        <v>292679</v>
      </c>
      <c r="S39" s="37">
        <v>0</v>
      </c>
      <c r="T39" s="37">
        <v>0</v>
      </c>
      <c r="U39" s="201">
        <v>3087969703</v>
      </c>
      <c r="V39" s="22" t="s">
        <v>18</v>
      </c>
    </row>
    <row r="40" spans="1:22" ht="15" customHeight="1">
      <c r="A40" s="21" t="s">
        <v>19</v>
      </c>
      <c r="B40" s="37">
        <v>441006</v>
      </c>
      <c r="C40" s="37">
        <v>33080</v>
      </c>
      <c r="D40" s="201">
        <v>474086</v>
      </c>
      <c r="E40" s="37">
        <v>145</v>
      </c>
      <c r="F40" s="37">
        <v>23143</v>
      </c>
      <c r="G40" s="201">
        <v>23288</v>
      </c>
      <c r="H40" s="37">
        <v>199894370</v>
      </c>
      <c r="I40" s="37">
        <v>80738564</v>
      </c>
      <c r="J40" s="37">
        <v>325109763</v>
      </c>
      <c r="K40" s="37">
        <v>1530</v>
      </c>
      <c r="L40" s="37">
        <v>18902056</v>
      </c>
      <c r="M40" s="37">
        <v>27936958</v>
      </c>
      <c r="N40" s="37">
        <v>0</v>
      </c>
      <c r="O40" s="37">
        <v>7608000</v>
      </c>
      <c r="P40" s="37">
        <v>108799286</v>
      </c>
      <c r="Q40" s="201">
        <v>4072910225</v>
      </c>
      <c r="R40" s="37">
        <v>132482</v>
      </c>
      <c r="S40" s="37">
        <v>0</v>
      </c>
      <c r="T40" s="37">
        <v>0</v>
      </c>
      <c r="U40" s="201">
        <v>4073042707</v>
      </c>
      <c r="V40" s="22" t="s">
        <v>19</v>
      </c>
    </row>
    <row r="41" spans="1:22" ht="15" customHeight="1">
      <c r="A41" s="23" t="s">
        <v>20</v>
      </c>
      <c r="B41" s="37">
        <v>291369</v>
      </c>
      <c r="C41" s="37">
        <v>22165</v>
      </c>
      <c r="D41" s="201">
        <v>313534</v>
      </c>
      <c r="E41" s="37">
        <v>0</v>
      </c>
      <c r="F41" s="37">
        <v>16571</v>
      </c>
      <c r="G41" s="201">
        <v>16571</v>
      </c>
      <c r="H41" s="37">
        <v>136256336</v>
      </c>
      <c r="I41" s="37">
        <v>52362658</v>
      </c>
      <c r="J41" s="37">
        <v>197711037</v>
      </c>
      <c r="K41" s="37">
        <v>1111</v>
      </c>
      <c r="L41" s="37">
        <v>14194913</v>
      </c>
      <c r="M41" s="37">
        <v>14887652</v>
      </c>
      <c r="N41" s="37">
        <v>0</v>
      </c>
      <c r="O41" s="37">
        <v>0</v>
      </c>
      <c r="P41" s="37">
        <v>45078275</v>
      </c>
      <c r="Q41" s="201">
        <v>2811561856</v>
      </c>
      <c r="R41" s="37">
        <v>43799000</v>
      </c>
      <c r="S41" s="37">
        <v>0</v>
      </c>
      <c r="T41" s="37">
        <v>0</v>
      </c>
      <c r="U41" s="201">
        <v>2855360856</v>
      </c>
      <c r="V41" s="24" t="s">
        <v>20</v>
      </c>
    </row>
    <row r="42" spans="1:22" ht="15" customHeight="1">
      <c r="A42" s="21" t="s">
        <v>21</v>
      </c>
      <c r="B42" s="39">
        <v>843372</v>
      </c>
      <c r="C42" s="48">
        <v>60930</v>
      </c>
      <c r="D42" s="208">
        <v>904302</v>
      </c>
      <c r="E42" s="48">
        <v>372734</v>
      </c>
      <c r="F42" s="48">
        <v>38103</v>
      </c>
      <c r="G42" s="208">
        <v>410837</v>
      </c>
      <c r="H42" s="48">
        <v>373214242</v>
      </c>
      <c r="I42" s="48">
        <v>135271572</v>
      </c>
      <c r="J42" s="48">
        <v>609023670</v>
      </c>
      <c r="K42" s="48">
        <v>1939</v>
      </c>
      <c r="L42" s="48">
        <v>34534640</v>
      </c>
      <c r="M42" s="48">
        <v>23080272</v>
      </c>
      <c r="N42" s="48">
        <v>0</v>
      </c>
      <c r="O42" s="48">
        <v>0</v>
      </c>
      <c r="P42" s="48">
        <v>53177053</v>
      </c>
      <c r="Q42" s="208">
        <v>6754122591</v>
      </c>
      <c r="R42" s="48">
        <v>100000</v>
      </c>
      <c r="S42" s="48">
        <v>0</v>
      </c>
      <c r="T42" s="48">
        <v>1000000</v>
      </c>
      <c r="U42" s="208">
        <v>6755222591</v>
      </c>
      <c r="V42" s="22" t="s">
        <v>21</v>
      </c>
    </row>
    <row r="43" spans="1:22" ht="15" customHeight="1">
      <c r="A43" s="21" t="s">
        <v>122</v>
      </c>
      <c r="B43" s="40">
        <v>360313</v>
      </c>
      <c r="C43" s="37">
        <v>26344</v>
      </c>
      <c r="D43" s="201">
        <v>386657</v>
      </c>
      <c r="E43" s="37">
        <v>0</v>
      </c>
      <c r="F43" s="37">
        <v>18108</v>
      </c>
      <c r="G43" s="201">
        <v>18108</v>
      </c>
      <c r="H43" s="37">
        <v>169425933</v>
      </c>
      <c r="I43" s="37">
        <v>70594069</v>
      </c>
      <c r="J43" s="37">
        <v>273341468</v>
      </c>
      <c r="K43" s="37">
        <v>1251</v>
      </c>
      <c r="L43" s="37">
        <v>9325198</v>
      </c>
      <c r="M43" s="37">
        <v>6698961</v>
      </c>
      <c r="N43" s="37">
        <v>0</v>
      </c>
      <c r="O43" s="37">
        <v>0</v>
      </c>
      <c r="P43" s="37">
        <v>67779097</v>
      </c>
      <c r="Q43" s="201">
        <v>3126614864</v>
      </c>
      <c r="R43" s="37">
        <v>80000000</v>
      </c>
      <c r="S43" s="37">
        <v>0</v>
      </c>
      <c r="T43" s="37">
        <v>0</v>
      </c>
      <c r="U43" s="201">
        <v>3206614864</v>
      </c>
      <c r="V43" s="22" t="s">
        <v>97</v>
      </c>
    </row>
    <row r="44" spans="1:22" ht="15" customHeight="1">
      <c r="A44" s="21" t="s">
        <v>125</v>
      </c>
      <c r="B44" s="40">
        <v>928775</v>
      </c>
      <c r="C44" s="37">
        <v>69026</v>
      </c>
      <c r="D44" s="201">
        <v>997801</v>
      </c>
      <c r="E44" s="37">
        <v>0</v>
      </c>
      <c r="F44" s="37">
        <v>47195</v>
      </c>
      <c r="G44" s="201">
        <v>47195</v>
      </c>
      <c r="H44" s="37">
        <v>411395810</v>
      </c>
      <c r="I44" s="37">
        <v>193037745</v>
      </c>
      <c r="J44" s="37">
        <v>660890338</v>
      </c>
      <c r="K44" s="37">
        <v>0</v>
      </c>
      <c r="L44" s="37">
        <v>34828924</v>
      </c>
      <c r="M44" s="37">
        <v>25106342</v>
      </c>
      <c r="N44" s="37">
        <v>0</v>
      </c>
      <c r="O44" s="37">
        <v>3088266</v>
      </c>
      <c r="P44" s="37">
        <v>72286436</v>
      </c>
      <c r="Q44" s="201">
        <v>7598916028</v>
      </c>
      <c r="R44" s="37">
        <v>313802</v>
      </c>
      <c r="S44" s="37">
        <v>0</v>
      </c>
      <c r="T44" s="37">
        <v>0</v>
      </c>
      <c r="U44" s="201">
        <v>7599229830</v>
      </c>
      <c r="V44" s="22" t="s">
        <v>98</v>
      </c>
    </row>
    <row r="45" spans="1:22" ht="15" customHeight="1">
      <c r="A45" s="21" t="s">
        <v>128</v>
      </c>
      <c r="B45" s="40">
        <v>1013366</v>
      </c>
      <c r="C45" s="37">
        <v>73202</v>
      </c>
      <c r="D45" s="201">
        <v>1086568</v>
      </c>
      <c r="E45" s="37">
        <v>5248</v>
      </c>
      <c r="F45" s="37">
        <v>47860</v>
      </c>
      <c r="G45" s="201">
        <v>53108</v>
      </c>
      <c r="H45" s="37">
        <v>436638168</v>
      </c>
      <c r="I45" s="37">
        <v>163985573</v>
      </c>
      <c r="J45" s="37">
        <v>695982457</v>
      </c>
      <c r="K45" s="37">
        <v>3609</v>
      </c>
      <c r="L45" s="37">
        <v>34789815</v>
      </c>
      <c r="M45" s="37">
        <v>25403870</v>
      </c>
      <c r="N45" s="37">
        <v>0</v>
      </c>
      <c r="O45" s="37">
        <v>0</v>
      </c>
      <c r="P45" s="37">
        <v>108024054</v>
      </c>
      <c r="Q45" s="201">
        <v>8484668758</v>
      </c>
      <c r="R45" s="37">
        <v>20</v>
      </c>
      <c r="S45" s="37">
        <v>0</v>
      </c>
      <c r="T45" s="37">
        <v>0</v>
      </c>
      <c r="U45" s="201">
        <v>8484668778</v>
      </c>
      <c r="V45" s="22" t="s">
        <v>99</v>
      </c>
    </row>
    <row r="46" spans="1:22" ht="15" customHeight="1">
      <c r="A46" s="23" t="s">
        <v>22</v>
      </c>
      <c r="B46" s="41">
        <v>196990</v>
      </c>
      <c r="C46" s="38">
        <v>15008</v>
      </c>
      <c r="D46" s="209">
        <v>211998</v>
      </c>
      <c r="E46" s="38">
        <v>0</v>
      </c>
      <c r="F46" s="38">
        <v>10672</v>
      </c>
      <c r="G46" s="209">
        <v>10672</v>
      </c>
      <c r="H46" s="38">
        <v>85748939</v>
      </c>
      <c r="I46" s="38">
        <v>32946327</v>
      </c>
      <c r="J46" s="38">
        <v>141130340</v>
      </c>
      <c r="K46" s="38">
        <v>697</v>
      </c>
      <c r="L46" s="38">
        <v>10595903</v>
      </c>
      <c r="M46" s="38">
        <v>10543975</v>
      </c>
      <c r="N46" s="38">
        <v>0</v>
      </c>
      <c r="O46" s="38">
        <v>0</v>
      </c>
      <c r="P46" s="38">
        <v>21251497</v>
      </c>
      <c r="Q46" s="209">
        <v>1825910153</v>
      </c>
      <c r="R46" s="38">
        <v>94491</v>
      </c>
      <c r="S46" s="38">
        <v>0</v>
      </c>
      <c r="T46" s="38">
        <v>0</v>
      </c>
      <c r="U46" s="209">
        <v>1826004644</v>
      </c>
      <c r="V46" s="24" t="s">
        <v>22</v>
      </c>
    </row>
    <row r="47" spans="1:22" ht="15" customHeight="1">
      <c r="A47" s="21" t="s">
        <v>23</v>
      </c>
      <c r="B47" s="37">
        <v>34699</v>
      </c>
      <c r="C47" s="37">
        <v>2797</v>
      </c>
      <c r="D47" s="201">
        <v>37496</v>
      </c>
      <c r="E47" s="37">
        <v>0</v>
      </c>
      <c r="F47" s="37">
        <v>2383</v>
      </c>
      <c r="G47" s="201">
        <v>2383</v>
      </c>
      <c r="H47" s="37">
        <v>15764032</v>
      </c>
      <c r="I47" s="37">
        <v>8901800</v>
      </c>
      <c r="J47" s="37">
        <v>27371918</v>
      </c>
      <c r="K47" s="37">
        <v>0</v>
      </c>
      <c r="L47" s="37">
        <v>2258958</v>
      </c>
      <c r="M47" s="37">
        <v>671695</v>
      </c>
      <c r="N47" s="37">
        <v>17741321</v>
      </c>
      <c r="O47" s="37">
        <v>0</v>
      </c>
      <c r="P47" s="37">
        <v>12174408</v>
      </c>
      <c r="Q47" s="201">
        <v>356750281</v>
      </c>
      <c r="R47" s="37">
        <v>32814</v>
      </c>
      <c r="S47" s="37">
        <v>0</v>
      </c>
      <c r="T47" s="37">
        <v>0</v>
      </c>
      <c r="U47" s="201">
        <v>356783095</v>
      </c>
      <c r="V47" s="25" t="s">
        <v>23</v>
      </c>
    </row>
    <row r="48" spans="1:22" ht="15" customHeight="1">
      <c r="A48" s="21" t="s">
        <v>134</v>
      </c>
      <c r="B48" s="37">
        <v>129415</v>
      </c>
      <c r="C48" s="37">
        <v>9673</v>
      </c>
      <c r="D48" s="201">
        <v>139088</v>
      </c>
      <c r="E48" s="37">
        <v>84</v>
      </c>
      <c r="F48" s="37">
        <v>7459</v>
      </c>
      <c r="G48" s="201">
        <v>7543</v>
      </c>
      <c r="H48" s="37">
        <v>58704466</v>
      </c>
      <c r="I48" s="37">
        <v>24783671</v>
      </c>
      <c r="J48" s="37">
        <v>80098000</v>
      </c>
      <c r="K48" s="37">
        <v>427</v>
      </c>
      <c r="L48" s="37">
        <v>4880782</v>
      </c>
      <c r="M48" s="37">
        <v>2006353</v>
      </c>
      <c r="N48" s="37">
        <v>0</v>
      </c>
      <c r="O48" s="37">
        <v>0</v>
      </c>
      <c r="P48" s="37">
        <v>21396209</v>
      </c>
      <c r="Q48" s="201">
        <v>1125658174</v>
      </c>
      <c r="R48" s="37">
        <v>37299</v>
      </c>
      <c r="S48" s="37">
        <v>0</v>
      </c>
      <c r="T48" s="37">
        <v>0</v>
      </c>
      <c r="U48" s="201">
        <v>1125695473</v>
      </c>
      <c r="V48" s="22" t="s">
        <v>100</v>
      </c>
    </row>
    <row r="49" spans="1:22" ht="15" customHeight="1">
      <c r="A49" s="21" t="s">
        <v>137</v>
      </c>
      <c r="B49" s="37">
        <v>263262</v>
      </c>
      <c r="C49" s="37">
        <v>19749</v>
      </c>
      <c r="D49" s="201">
        <v>283011</v>
      </c>
      <c r="E49" s="37">
        <v>0</v>
      </c>
      <c r="F49" s="37">
        <v>14164</v>
      </c>
      <c r="G49" s="201">
        <v>14164</v>
      </c>
      <c r="H49" s="37">
        <v>129621051</v>
      </c>
      <c r="I49" s="37">
        <v>44511477</v>
      </c>
      <c r="J49" s="37">
        <v>198190364</v>
      </c>
      <c r="K49" s="37">
        <v>985</v>
      </c>
      <c r="L49" s="37">
        <v>10439545</v>
      </c>
      <c r="M49" s="37">
        <v>3940014</v>
      </c>
      <c r="N49" s="37">
        <v>0</v>
      </c>
      <c r="O49" s="37">
        <v>2625000</v>
      </c>
      <c r="P49" s="37">
        <v>35565166</v>
      </c>
      <c r="Q49" s="201">
        <v>2225033526</v>
      </c>
      <c r="R49" s="37">
        <v>322734</v>
      </c>
      <c r="S49" s="37">
        <v>0</v>
      </c>
      <c r="T49" s="37">
        <v>0</v>
      </c>
      <c r="U49" s="201">
        <v>2225356260</v>
      </c>
      <c r="V49" s="22" t="s">
        <v>101</v>
      </c>
    </row>
    <row r="50" spans="1:22" ht="15" customHeight="1">
      <c r="A50" s="21" t="s">
        <v>24</v>
      </c>
      <c r="B50" s="37">
        <v>133082</v>
      </c>
      <c r="C50" s="37">
        <v>10407</v>
      </c>
      <c r="D50" s="201">
        <v>143489</v>
      </c>
      <c r="E50" s="37">
        <v>0</v>
      </c>
      <c r="F50" s="37">
        <v>7471</v>
      </c>
      <c r="G50" s="201">
        <v>7471</v>
      </c>
      <c r="H50" s="37">
        <v>62384180</v>
      </c>
      <c r="I50" s="37">
        <v>24432172</v>
      </c>
      <c r="J50" s="37">
        <v>117948305</v>
      </c>
      <c r="K50" s="37">
        <v>378</v>
      </c>
      <c r="L50" s="37">
        <v>8145647</v>
      </c>
      <c r="M50" s="37">
        <v>1184965</v>
      </c>
      <c r="N50" s="37">
        <v>0</v>
      </c>
      <c r="O50" s="37">
        <v>0</v>
      </c>
      <c r="P50" s="37">
        <v>10214693</v>
      </c>
      <c r="Q50" s="201">
        <v>1281137711</v>
      </c>
      <c r="R50" s="37">
        <v>5059000</v>
      </c>
      <c r="S50" s="37">
        <v>0</v>
      </c>
      <c r="T50" s="37">
        <v>0</v>
      </c>
      <c r="U50" s="201">
        <v>1286196711</v>
      </c>
      <c r="V50" s="22" t="s">
        <v>24</v>
      </c>
    </row>
    <row r="51" spans="1:22" ht="15" customHeight="1">
      <c r="A51" s="23" t="s">
        <v>25</v>
      </c>
      <c r="B51" s="37">
        <v>157343</v>
      </c>
      <c r="C51" s="37">
        <v>10584</v>
      </c>
      <c r="D51" s="201">
        <v>167927</v>
      </c>
      <c r="E51" s="37">
        <v>0</v>
      </c>
      <c r="F51" s="37">
        <v>7201</v>
      </c>
      <c r="G51" s="201">
        <v>7201</v>
      </c>
      <c r="H51" s="37">
        <v>63559844</v>
      </c>
      <c r="I51" s="37">
        <v>29930715</v>
      </c>
      <c r="J51" s="37">
        <v>104470283</v>
      </c>
      <c r="K51" s="37">
        <v>310</v>
      </c>
      <c r="L51" s="37">
        <v>9984975</v>
      </c>
      <c r="M51" s="37">
        <v>418944</v>
      </c>
      <c r="N51" s="37">
        <v>0</v>
      </c>
      <c r="O51" s="37">
        <v>8618175</v>
      </c>
      <c r="P51" s="37">
        <v>6333558</v>
      </c>
      <c r="Q51" s="201">
        <v>1090003371</v>
      </c>
      <c r="R51" s="37">
        <v>36197</v>
      </c>
      <c r="S51" s="37">
        <v>0</v>
      </c>
      <c r="T51" s="37">
        <v>0</v>
      </c>
      <c r="U51" s="201">
        <v>1090039568</v>
      </c>
      <c r="V51" s="24" t="s">
        <v>25</v>
      </c>
    </row>
    <row r="52" spans="1:22" ht="15" customHeight="1">
      <c r="A52" s="21" t="s">
        <v>140</v>
      </c>
      <c r="B52" s="39">
        <v>98055</v>
      </c>
      <c r="C52" s="48">
        <v>7509</v>
      </c>
      <c r="D52" s="208">
        <v>105564</v>
      </c>
      <c r="E52" s="48">
        <v>78211</v>
      </c>
      <c r="F52" s="48">
        <v>5582</v>
      </c>
      <c r="G52" s="208">
        <v>83793</v>
      </c>
      <c r="H52" s="48">
        <v>47079231</v>
      </c>
      <c r="I52" s="48">
        <v>12773864</v>
      </c>
      <c r="J52" s="48">
        <v>70904009</v>
      </c>
      <c r="K52" s="48">
        <v>333</v>
      </c>
      <c r="L52" s="48">
        <v>7665914</v>
      </c>
      <c r="M52" s="48">
        <v>15467522</v>
      </c>
      <c r="N52" s="48">
        <v>0</v>
      </c>
      <c r="O52" s="48">
        <v>0</v>
      </c>
      <c r="P52" s="48">
        <v>6185747</v>
      </c>
      <c r="Q52" s="208">
        <v>740010282</v>
      </c>
      <c r="R52" s="48">
        <v>371912</v>
      </c>
      <c r="S52" s="48">
        <v>0</v>
      </c>
      <c r="T52" s="48">
        <v>0</v>
      </c>
      <c r="U52" s="208">
        <v>740382194</v>
      </c>
      <c r="V52" s="22" t="s">
        <v>102</v>
      </c>
    </row>
    <row r="53" spans="1:22" ht="15" customHeight="1">
      <c r="A53" s="21" t="s">
        <v>104</v>
      </c>
      <c r="B53" s="41">
        <v>201938</v>
      </c>
      <c r="C53" s="38">
        <v>15213</v>
      </c>
      <c r="D53" s="209">
        <v>217151</v>
      </c>
      <c r="E53" s="38">
        <v>0</v>
      </c>
      <c r="F53" s="38">
        <v>10891</v>
      </c>
      <c r="G53" s="209">
        <v>10891</v>
      </c>
      <c r="H53" s="38">
        <v>87515499</v>
      </c>
      <c r="I53" s="38">
        <v>39737165</v>
      </c>
      <c r="J53" s="38">
        <v>161496542</v>
      </c>
      <c r="K53" s="38">
        <v>0</v>
      </c>
      <c r="L53" s="38">
        <v>7998057</v>
      </c>
      <c r="M53" s="38">
        <v>37393500</v>
      </c>
      <c r="N53" s="38">
        <v>0</v>
      </c>
      <c r="O53" s="38">
        <v>4493000</v>
      </c>
      <c r="P53" s="38">
        <v>13232612</v>
      </c>
      <c r="Q53" s="209">
        <v>1827595340</v>
      </c>
      <c r="R53" s="38">
        <v>37292</v>
      </c>
      <c r="S53" s="38">
        <v>0</v>
      </c>
      <c r="T53" s="38">
        <v>0</v>
      </c>
      <c r="U53" s="209">
        <v>1827632632</v>
      </c>
      <c r="V53" s="22" t="s">
        <v>103</v>
      </c>
    </row>
    <row r="54" spans="1:22" ht="15" customHeight="1">
      <c r="A54" s="74" t="s">
        <v>96</v>
      </c>
      <c r="B54" s="210">
        <v>9246974</v>
      </c>
      <c r="C54" s="210">
        <v>685294</v>
      </c>
      <c r="D54" s="210">
        <v>9932268</v>
      </c>
      <c r="E54" s="210">
        <v>1792442</v>
      </c>
      <c r="F54" s="210">
        <v>463644</v>
      </c>
      <c r="G54" s="210">
        <v>2256086</v>
      </c>
      <c r="H54" s="210">
        <v>4044679623</v>
      </c>
      <c r="I54" s="210">
        <v>1633261305</v>
      </c>
      <c r="J54" s="210">
        <v>6718274659</v>
      </c>
      <c r="K54" s="210">
        <v>239392</v>
      </c>
      <c r="L54" s="210">
        <v>337848558</v>
      </c>
      <c r="M54" s="210">
        <v>279006713</v>
      </c>
      <c r="N54" s="210">
        <v>17741321</v>
      </c>
      <c r="O54" s="210">
        <v>42618441</v>
      </c>
      <c r="P54" s="205">
        <v>990542078</v>
      </c>
      <c r="Q54" s="210">
        <v>77691432942</v>
      </c>
      <c r="R54" s="210">
        <v>130659824</v>
      </c>
      <c r="S54" s="210">
        <v>3594006851</v>
      </c>
      <c r="T54" s="210">
        <v>1000000</v>
      </c>
      <c r="U54" s="210">
        <v>81417099617</v>
      </c>
      <c r="V54" s="73"/>
    </row>
    <row r="55" spans="1:22" ht="15" customHeight="1">
      <c r="A55" s="21" t="s">
        <v>26</v>
      </c>
      <c r="B55" s="37">
        <v>136718</v>
      </c>
      <c r="C55" s="37">
        <v>12474</v>
      </c>
      <c r="D55" s="201">
        <v>149192</v>
      </c>
      <c r="E55" s="37">
        <v>504229</v>
      </c>
      <c r="F55" s="37">
        <v>7600</v>
      </c>
      <c r="G55" s="201">
        <v>511829</v>
      </c>
      <c r="H55" s="37">
        <v>74205334</v>
      </c>
      <c r="I55" s="37">
        <v>23736000</v>
      </c>
      <c r="J55" s="133" t="s">
        <v>243</v>
      </c>
      <c r="K55" s="37">
        <v>836000</v>
      </c>
      <c r="L55" s="37">
        <v>4823514</v>
      </c>
      <c r="M55" s="37">
        <v>10486366</v>
      </c>
      <c r="N55" s="133" t="s">
        <v>243</v>
      </c>
      <c r="O55" s="133" t="s">
        <v>243</v>
      </c>
      <c r="P55" s="39">
        <v>9905804</v>
      </c>
      <c r="Q55" s="201">
        <v>976509991</v>
      </c>
      <c r="R55" s="37">
        <v>2260000</v>
      </c>
      <c r="S55" s="37">
        <v>0</v>
      </c>
      <c r="T55" s="37">
        <v>0</v>
      </c>
      <c r="U55" s="201">
        <v>978769991</v>
      </c>
      <c r="V55" s="25" t="s">
        <v>26</v>
      </c>
    </row>
    <row r="56" spans="1:22" ht="15" customHeight="1">
      <c r="A56" s="21" t="s">
        <v>27</v>
      </c>
      <c r="B56" s="37">
        <v>30010208</v>
      </c>
      <c r="C56" s="37">
        <v>6393</v>
      </c>
      <c r="D56" s="201">
        <v>30016601</v>
      </c>
      <c r="E56" s="37">
        <v>0</v>
      </c>
      <c r="F56" s="37">
        <v>3558</v>
      </c>
      <c r="G56" s="201">
        <v>3558</v>
      </c>
      <c r="H56" s="37">
        <v>45715075</v>
      </c>
      <c r="I56" s="37">
        <v>8600000</v>
      </c>
      <c r="J56" s="133" t="s">
        <v>243</v>
      </c>
      <c r="K56" s="37">
        <v>0</v>
      </c>
      <c r="L56" s="37">
        <v>6226847</v>
      </c>
      <c r="M56" s="37">
        <v>0</v>
      </c>
      <c r="N56" s="133" t="s">
        <v>243</v>
      </c>
      <c r="O56" s="133" t="s">
        <v>243</v>
      </c>
      <c r="P56" s="37">
        <v>4995544</v>
      </c>
      <c r="Q56" s="201">
        <v>449111453</v>
      </c>
      <c r="R56" s="37">
        <v>4002589</v>
      </c>
      <c r="S56" s="37">
        <v>0</v>
      </c>
      <c r="T56" s="37">
        <v>0</v>
      </c>
      <c r="U56" s="201">
        <v>453114042</v>
      </c>
      <c r="V56" s="22" t="s">
        <v>27</v>
      </c>
    </row>
    <row r="57" spans="1:22" ht="15" customHeight="1">
      <c r="A57" s="21" t="s">
        <v>28</v>
      </c>
      <c r="B57" s="37">
        <v>26469</v>
      </c>
      <c r="C57" s="37">
        <v>2001</v>
      </c>
      <c r="D57" s="201">
        <v>28470</v>
      </c>
      <c r="E57" s="37">
        <v>0</v>
      </c>
      <c r="F57" s="37">
        <v>1210</v>
      </c>
      <c r="G57" s="201">
        <v>1210</v>
      </c>
      <c r="H57" s="37">
        <v>13633112</v>
      </c>
      <c r="I57" s="37">
        <v>2888000</v>
      </c>
      <c r="J57" s="133" t="s">
        <v>243</v>
      </c>
      <c r="K57" s="37">
        <v>2000</v>
      </c>
      <c r="L57" s="37">
        <v>961278</v>
      </c>
      <c r="M57" s="37">
        <v>1975389</v>
      </c>
      <c r="N57" s="133" t="s">
        <v>243</v>
      </c>
      <c r="O57" s="133" t="s">
        <v>243</v>
      </c>
      <c r="P57" s="37">
        <v>5902163</v>
      </c>
      <c r="Q57" s="201">
        <v>179472360</v>
      </c>
      <c r="R57" s="37">
        <v>700000</v>
      </c>
      <c r="S57" s="37">
        <v>0</v>
      </c>
      <c r="T57" s="37">
        <v>0</v>
      </c>
      <c r="U57" s="201">
        <v>180172360</v>
      </c>
      <c r="V57" s="24" t="s">
        <v>28</v>
      </c>
    </row>
    <row r="58" spans="1:22" ht="15" customHeight="1">
      <c r="A58" s="74" t="s">
        <v>29</v>
      </c>
      <c r="B58" s="203">
        <v>30173395</v>
      </c>
      <c r="C58" s="203">
        <v>20868</v>
      </c>
      <c r="D58" s="203">
        <v>30194263</v>
      </c>
      <c r="E58" s="203">
        <v>504229</v>
      </c>
      <c r="F58" s="203">
        <v>12368</v>
      </c>
      <c r="G58" s="203">
        <v>516597</v>
      </c>
      <c r="H58" s="203">
        <v>133553521</v>
      </c>
      <c r="I58" s="203">
        <v>35224000</v>
      </c>
      <c r="J58" s="206" t="s">
        <v>244</v>
      </c>
      <c r="K58" s="203">
        <v>838000</v>
      </c>
      <c r="L58" s="203">
        <v>12011639</v>
      </c>
      <c r="M58" s="203">
        <v>12461755</v>
      </c>
      <c r="N58" s="206" t="s">
        <v>244</v>
      </c>
      <c r="O58" s="206" t="s">
        <v>244</v>
      </c>
      <c r="P58" s="207">
        <v>20803511</v>
      </c>
      <c r="Q58" s="203">
        <v>1605093804</v>
      </c>
      <c r="R58" s="203">
        <v>6962589</v>
      </c>
      <c r="S58" s="203">
        <v>0</v>
      </c>
      <c r="T58" s="203">
        <v>0</v>
      </c>
      <c r="U58" s="203">
        <v>1612056393</v>
      </c>
      <c r="V58" s="73"/>
    </row>
    <row r="59" spans="1:22" ht="15" customHeight="1" thickBot="1">
      <c r="A59" s="77" t="s">
        <v>30</v>
      </c>
      <c r="B59" s="204">
        <v>39420369</v>
      </c>
      <c r="C59" s="204">
        <v>706162</v>
      </c>
      <c r="D59" s="204">
        <v>40126531</v>
      </c>
      <c r="E59" s="204">
        <v>2296671</v>
      </c>
      <c r="F59" s="204">
        <v>476012</v>
      </c>
      <c r="G59" s="204">
        <v>2772683</v>
      </c>
      <c r="H59" s="204">
        <v>4178233144</v>
      </c>
      <c r="I59" s="204">
        <v>1668485305</v>
      </c>
      <c r="J59" s="204">
        <v>6718274659</v>
      </c>
      <c r="K59" s="204">
        <v>1077392</v>
      </c>
      <c r="L59" s="204">
        <v>349860197</v>
      </c>
      <c r="M59" s="204">
        <v>291468468</v>
      </c>
      <c r="N59" s="204">
        <v>17741321</v>
      </c>
      <c r="O59" s="204">
        <v>42618441</v>
      </c>
      <c r="P59" s="205">
        <v>1011345589</v>
      </c>
      <c r="Q59" s="204">
        <v>79296526746</v>
      </c>
      <c r="R59" s="204">
        <v>137622413</v>
      </c>
      <c r="S59" s="204">
        <v>3594006851</v>
      </c>
      <c r="T59" s="204">
        <v>1000000</v>
      </c>
      <c r="U59" s="204">
        <v>83029156010</v>
      </c>
      <c r="V59" s="81"/>
    </row>
    <row r="60" ht="13.5">
      <c r="P60" s="27"/>
    </row>
  </sheetData>
  <sheetProtection/>
  <mergeCells count="39">
    <mergeCell ref="O34:O36"/>
    <mergeCell ref="P34:P36"/>
    <mergeCell ref="L34:N34"/>
    <mergeCell ref="V34:V36"/>
    <mergeCell ref="Q34:Q36"/>
    <mergeCell ref="R34:R36"/>
    <mergeCell ref="U34:U36"/>
    <mergeCell ref="S34:S36"/>
    <mergeCell ref="T34:T36"/>
    <mergeCell ref="A33:A36"/>
    <mergeCell ref="D35:D36"/>
    <mergeCell ref="G35:G36"/>
    <mergeCell ref="H34:H36"/>
    <mergeCell ref="B33:V33"/>
    <mergeCell ref="B34:D34"/>
    <mergeCell ref="E34:G34"/>
    <mergeCell ref="I34:K34"/>
    <mergeCell ref="K35:K36"/>
    <mergeCell ref="M35:M36"/>
    <mergeCell ref="A2:A6"/>
    <mergeCell ref="B3:B6"/>
    <mergeCell ref="C5:C6"/>
    <mergeCell ref="D5:D6"/>
    <mergeCell ref="B2:T2"/>
    <mergeCell ref="F5:F6"/>
    <mergeCell ref="H5:H6"/>
    <mergeCell ref="T3:T6"/>
    <mergeCell ref="M5:M6"/>
    <mergeCell ref="Q3:S4"/>
    <mergeCell ref="P4:P6"/>
    <mergeCell ref="O4:O6"/>
    <mergeCell ref="S5:S6"/>
    <mergeCell ref="C3:P3"/>
    <mergeCell ref="C4:M4"/>
    <mergeCell ref="E5:E6"/>
    <mergeCell ref="L5:L6"/>
    <mergeCell ref="I5:I6"/>
    <mergeCell ref="J5:J6"/>
    <mergeCell ref="K5:K6"/>
  </mergeCells>
  <printOptions/>
  <pageMargins left="0.787" right="0.787" top="0.87" bottom="0.71" header="0.512" footer="0.512"/>
  <pageSetup horizontalDpi="600" verticalDpi="600" orientation="landscape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K28"/>
  <sheetViews>
    <sheetView view="pageBreakPreview" zoomScale="85" zoomScaleSheetLayoutView="85" zoomScalePageLayoutView="0" workbookViewId="0" topLeftCell="A1">
      <selection activeCell="C23" sqref="C23"/>
    </sheetView>
  </sheetViews>
  <sheetFormatPr defaultColWidth="8.796875" defaultRowHeight="14.25"/>
  <cols>
    <col min="1" max="1" width="11.59765625" style="0" customWidth="1"/>
    <col min="2" max="2" width="19" style="0" bestFit="1" customWidth="1"/>
    <col min="3" max="4" width="18.3984375" style="0" customWidth="1"/>
    <col min="5" max="10" width="18.69921875" style="0" customWidth="1"/>
    <col min="11" max="11" width="10.3984375" style="0" customWidth="1"/>
  </cols>
  <sheetData>
    <row r="1" spans="1:11" ht="21.75" thickBot="1">
      <c r="A1" s="9" t="s">
        <v>76</v>
      </c>
      <c r="B1" s="33"/>
      <c r="I1" s="10" t="s">
        <v>41</v>
      </c>
      <c r="K1" s="18" t="s">
        <v>2</v>
      </c>
    </row>
    <row r="2" spans="1:11" ht="13.5" customHeight="1">
      <c r="A2" s="243" t="s">
        <v>7</v>
      </c>
      <c r="B2" s="94"/>
      <c r="C2" s="27"/>
      <c r="D2" s="278" t="s">
        <v>238</v>
      </c>
      <c r="E2" s="214" t="s">
        <v>77</v>
      </c>
      <c r="F2" s="215"/>
      <c r="G2" s="215"/>
      <c r="H2" s="215"/>
      <c r="I2" s="215"/>
      <c r="J2" s="216"/>
      <c r="K2" s="263" t="s">
        <v>7</v>
      </c>
    </row>
    <row r="3" spans="1:11" ht="13.5">
      <c r="A3" s="244"/>
      <c r="B3" s="2" t="s">
        <v>214</v>
      </c>
      <c r="C3" s="30" t="s">
        <v>78</v>
      </c>
      <c r="D3" s="247"/>
      <c r="E3" s="15" t="s">
        <v>79</v>
      </c>
      <c r="F3" s="217"/>
      <c r="G3" s="217"/>
      <c r="H3" s="217"/>
      <c r="I3" s="217"/>
      <c r="J3" s="213"/>
      <c r="K3" s="264"/>
    </row>
    <row r="4" spans="1:11" ht="13.5">
      <c r="A4" s="244"/>
      <c r="B4" s="96" t="s">
        <v>215</v>
      </c>
      <c r="C4" s="97" t="s">
        <v>216</v>
      </c>
      <c r="D4" s="247"/>
      <c r="E4" s="212" t="s">
        <v>80</v>
      </c>
      <c r="F4" s="213"/>
      <c r="G4" s="212" t="s">
        <v>81</v>
      </c>
      <c r="H4" s="213"/>
      <c r="I4" s="213" t="s">
        <v>82</v>
      </c>
      <c r="J4" s="213"/>
      <c r="K4" s="264"/>
    </row>
    <row r="5" spans="1:11" ht="13.5">
      <c r="A5" s="245"/>
      <c r="B5" s="12"/>
      <c r="C5" s="32"/>
      <c r="D5" s="248"/>
      <c r="E5" s="31" t="s">
        <v>83</v>
      </c>
      <c r="F5" s="31" t="s">
        <v>84</v>
      </c>
      <c r="G5" s="31" t="s">
        <v>83</v>
      </c>
      <c r="H5" s="31" t="s">
        <v>84</v>
      </c>
      <c r="I5" s="31" t="s">
        <v>83</v>
      </c>
      <c r="J5" s="31" t="s">
        <v>84</v>
      </c>
      <c r="K5" s="265"/>
    </row>
    <row r="6" spans="1:11" ht="13.5" customHeight="1">
      <c r="A6" s="21" t="s">
        <v>16</v>
      </c>
      <c r="B6" s="135">
        <v>649984375</v>
      </c>
      <c r="C6" s="104">
        <v>-2944043476</v>
      </c>
      <c r="D6" s="39">
        <v>18579231</v>
      </c>
      <c r="E6" s="48">
        <v>8083034755</v>
      </c>
      <c r="F6" s="48">
        <v>5035934171</v>
      </c>
      <c r="G6" s="48">
        <v>5328308060</v>
      </c>
      <c r="H6" s="48">
        <v>4657447206</v>
      </c>
      <c r="I6" s="48">
        <v>2754726695</v>
      </c>
      <c r="J6" s="48">
        <v>378486965</v>
      </c>
      <c r="K6" s="25" t="s">
        <v>16</v>
      </c>
    </row>
    <row r="7" spans="1:11" ht="13.5" customHeight="1">
      <c r="A7" s="21" t="s">
        <v>17</v>
      </c>
      <c r="B7" s="135">
        <v>12377122</v>
      </c>
      <c r="C7" s="104">
        <v>54016247</v>
      </c>
      <c r="D7" s="40">
        <v>10748217</v>
      </c>
      <c r="E7" s="37">
        <v>2747750687</v>
      </c>
      <c r="F7" s="37">
        <v>1314133505</v>
      </c>
      <c r="G7" s="37">
        <v>1419521453</v>
      </c>
      <c r="H7" s="37">
        <v>1178786179</v>
      </c>
      <c r="I7" s="37">
        <v>1328229234</v>
      </c>
      <c r="J7" s="37">
        <v>135347326</v>
      </c>
      <c r="K7" s="22" t="s">
        <v>17</v>
      </c>
    </row>
    <row r="8" spans="1:11" ht="13.5" customHeight="1">
      <c r="A8" s="21" t="s">
        <v>18</v>
      </c>
      <c r="B8" s="135">
        <v>-2920191</v>
      </c>
      <c r="C8" s="104">
        <v>161288702</v>
      </c>
      <c r="D8" s="40">
        <v>334446668</v>
      </c>
      <c r="E8" s="37">
        <v>888184190</v>
      </c>
      <c r="F8" s="37">
        <v>613753625</v>
      </c>
      <c r="G8" s="37">
        <v>630521170</v>
      </c>
      <c r="H8" s="37">
        <v>567620783</v>
      </c>
      <c r="I8" s="37">
        <v>257663020</v>
      </c>
      <c r="J8" s="37">
        <v>46132842</v>
      </c>
      <c r="K8" s="22" t="s">
        <v>18</v>
      </c>
    </row>
    <row r="9" spans="1:11" ht="13.5" customHeight="1">
      <c r="A9" s="21" t="s">
        <v>19</v>
      </c>
      <c r="B9" s="135">
        <v>-46519436</v>
      </c>
      <c r="C9" s="104">
        <v>219342130</v>
      </c>
      <c r="D9" s="40">
        <v>56662704</v>
      </c>
      <c r="E9" s="37">
        <v>867268586</v>
      </c>
      <c r="F9" s="37">
        <v>708461495</v>
      </c>
      <c r="G9" s="37">
        <v>703859807</v>
      </c>
      <c r="H9" s="37">
        <v>656090298</v>
      </c>
      <c r="I9" s="37">
        <v>163408779</v>
      </c>
      <c r="J9" s="37">
        <v>52371197</v>
      </c>
      <c r="K9" s="22" t="s">
        <v>19</v>
      </c>
    </row>
    <row r="10" spans="1:11" ht="13.5" customHeight="1">
      <c r="A10" s="23" t="s">
        <v>20</v>
      </c>
      <c r="B10" s="136">
        <v>-21627974</v>
      </c>
      <c r="C10" s="105">
        <v>90768936</v>
      </c>
      <c r="D10" s="41">
        <v>53893278</v>
      </c>
      <c r="E10" s="38">
        <v>510236156</v>
      </c>
      <c r="F10" s="38">
        <v>468130924</v>
      </c>
      <c r="G10" s="38">
        <v>462224075</v>
      </c>
      <c r="H10" s="38">
        <v>448435989</v>
      </c>
      <c r="I10" s="38">
        <v>48012081</v>
      </c>
      <c r="J10" s="38">
        <v>19694935</v>
      </c>
      <c r="K10" s="24" t="s">
        <v>20</v>
      </c>
    </row>
    <row r="11" spans="1:11" s="8" customFormat="1" ht="13.5" customHeight="1">
      <c r="A11" s="21" t="s">
        <v>21</v>
      </c>
      <c r="B11" s="135">
        <v>67140096</v>
      </c>
      <c r="C11" s="104">
        <v>101108819</v>
      </c>
      <c r="D11" s="37">
        <v>28130000</v>
      </c>
      <c r="E11" s="37">
        <v>1736441988</v>
      </c>
      <c r="F11" s="37">
        <v>1311645231</v>
      </c>
      <c r="G11" s="37">
        <v>1320639141</v>
      </c>
      <c r="H11" s="37">
        <v>1227251800</v>
      </c>
      <c r="I11" s="37">
        <v>415802847</v>
      </c>
      <c r="J11" s="37">
        <v>84393431</v>
      </c>
      <c r="K11" s="22" t="s">
        <v>21</v>
      </c>
    </row>
    <row r="12" spans="1:11" s="8" customFormat="1" ht="13.5" customHeight="1">
      <c r="A12" s="21" t="s">
        <v>122</v>
      </c>
      <c r="B12" s="135">
        <v>214829298</v>
      </c>
      <c r="C12" s="104">
        <v>231649806</v>
      </c>
      <c r="D12" s="37">
        <v>80000000</v>
      </c>
      <c r="E12" s="37">
        <v>743307801</v>
      </c>
      <c r="F12" s="37">
        <v>610366796</v>
      </c>
      <c r="G12" s="37">
        <v>609751264</v>
      </c>
      <c r="H12" s="37">
        <v>572600568</v>
      </c>
      <c r="I12" s="37">
        <v>133556537</v>
      </c>
      <c r="J12" s="37">
        <v>37766228</v>
      </c>
      <c r="K12" s="22" t="s">
        <v>97</v>
      </c>
    </row>
    <row r="13" spans="1:11" s="7" customFormat="1" ht="13.5" customHeight="1">
      <c r="A13" s="21" t="s">
        <v>125</v>
      </c>
      <c r="B13" s="135">
        <v>-249474043</v>
      </c>
      <c r="C13" s="104">
        <v>13565014</v>
      </c>
      <c r="D13" s="37">
        <v>165909628</v>
      </c>
      <c r="E13" s="37">
        <v>2040241122</v>
      </c>
      <c r="F13" s="37">
        <v>1360534747</v>
      </c>
      <c r="G13" s="37">
        <v>1375835445</v>
      </c>
      <c r="H13" s="37">
        <v>1269440694</v>
      </c>
      <c r="I13" s="37">
        <v>664405677</v>
      </c>
      <c r="J13" s="37">
        <v>91094053</v>
      </c>
      <c r="K13" s="22" t="s">
        <v>98</v>
      </c>
    </row>
    <row r="14" spans="1:11" s="7" customFormat="1" ht="13.5" customHeight="1">
      <c r="A14" s="21" t="s">
        <v>128</v>
      </c>
      <c r="B14" s="135">
        <v>141874111</v>
      </c>
      <c r="C14" s="104">
        <v>306405680</v>
      </c>
      <c r="D14" s="37">
        <v>92804</v>
      </c>
      <c r="E14" s="37">
        <v>2164407807</v>
      </c>
      <c r="F14" s="37">
        <v>1766094757</v>
      </c>
      <c r="G14" s="37">
        <v>1819792848</v>
      </c>
      <c r="H14" s="37">
        <v>1688808669</v>
      </c>
      <c r="I14" s="37">
        <v>344614959</v>
      </c>
      <c r="J14" s="37">
        <v>77286088</v>
      </c>
      <c r="K14" s="22" t="s">
        <v>99</v>
      </c>
    </row>
    <row r="15" spans="1:11" ht="13.5" customHeight="1">
      <c r="A15" s="23" t="s">
        <v>22</v>
      </c>
      <c r="B15" s="136">
        <v>-67138268</v>
      </c>
      <c r="C15" s="105">
        <v>109734811</v>
      </c>
      <c r="D15" s="37">
        <v>82343353</v>
      </c>
      <c r="E15" s="37">
        <v>390852395</v>
      </c>
      <c r="F15" s="37">
        <v>314093441</v>
      </c>
      <c r="G15" s="37">
        <v>311215186</v>
      </c>
      <c r="H15" s="37">
        <v>296476254</v>
      </c>
      <c r="I15" s="37">
        <v>79637209</v>
      </c>
      <c r="J15" s="37">
        <v>17617187</v>
      </c>
      <c r="K15" s="24" t="s">
        <v>22</v>
      </c>
    </row>
    <row r="16" spans="1:11" ht="13.5" customHeight="1">
      <c r="A16" s="21" t="s">
        <v>23</v>
      </c>
      <c r="B16" s="220">
        <v>-822722</v>
      </c>
      <c r="C16" s="104">
        <v>32264423</v>
      </c>
      <c r="D16" s="39">
        <v>131656202</v>
      </c>
      <c r="E16" s="48">
        <v>43175761</v>
      </c>
      <c r="F16" s="48">
        <v>40391137</v>
      </c>
      <c r="G16" s="48">
        <v>39046392</v>
      </c>
      <c r="H16" s="48">
        <v>38108787</v>
      </c>
      <c r="I16" s="48">
        <v>4129369</v>
      </c>
      <c r="J16" s="48">
        <v>2282350</v>
      </c>
      <c r="K16" s="22" t="s">
        <v>23</v>
      </c>
    </row>
    <row r="17" spans="1:11" ht="13.5" customHeight="1">
      <c r="A17" s="21" t="s">
        <v>166</v>
      </c>
      <c r="B17" s="135">
        <v>30891892</v>
      </c>
      <c r="C17" s="104">
        <v>36712528</v>
      </c>
      <c r="D17" s="40">
        <v>233486148</v>
      </c>
      <c r="E17" s="37">
        <v>227902912</v>
      </c>
      <c r="F17" s="37">
        <v>206957168</v>
      </c>
      <c r="G17" s="37">
        <v>206306338</v>
      </c>
      <c r="H17" s="37">
        <v>198071521</v>
      </c>
      <c r="I17" s="37">
        <v>21596574</v>
      </c>
      <c r="J17" s="37">
        <v>8885647</v>
      </c>
      <c r="K17" s="22" t="s">
        <v>100</v>
      </c>
    </row>
    <row r="18" spans="1:11" ht="13.5" customHeight="1">
      <c r="A18" s="21" t="s">
        <v>217</v>
      </c>
      <c r="B18" s="135">
        <v>-53530991</v>
      </c>
      <c r="C18" s="104">
        <v>99619817</v>
      </c>
      <c r="D18" s="40">
        <v>186961118</v>
      </c>
      <c r="E18" s="37">
        <v>534822321</v>
      </c>
      <c r="F18" s="37">
        <v>424074293</v>
      </c>
      <c r="G18" s="37">
        <v>427952893</v>
      </c>
      <c r="H18" s="37">
        <v>400279224</v>
      </c>
      <c r="I18" s="37">
        <v>106869428</v>
      </c>
      <c r="J18" s="37">
        <v>23795069</v>
      </c>
      <c r="K18" s="22" t="s">
        <v>101</v>
      </c>
    </row>
    <row r="19" spans="1:11" ht="13.5" customHeight="1">
      <c r="A19" s="21" t="s">
        <v>24</v>
      </c>
      <c r="B19" s="135">
        <v>24114102</v>
      </c>
      <c r="C19" s="104">
        <v>80154282</v>
      </c>
      <c r="D19" s="40">
        <v>78103000</v>
      </c>
      <c r="E19" s="37">
        <v>357817151</v>
      </c>
      <c r="F19" s="37">
        <v>249866081</v>
      </c>
      <c r="G19" s="37">
        <v>252473748</v>
      </c>
      <c r="H19" s="37">
        <v>236815564</v>
      </c>
      <c r="I19" s="37">
        <v>105343403</v>
      </c>
      <c r="J19" s="37">
        <v>13050517</v>
      </c>
      <c r="K19" s="22" t="s">
        <v>24</v>
      </c>
    </row>
    <row r="20" spans="1:11" ht="13.5" customHeight="1">
      <c r="A20" s="23" t="s">
        <v>25</v>
      </c>
      <c r="B20" s="136">
        <v>17587126</v>
      </c>
      <c r="C20" s="105">
        <v>26006624</v>
      </c>
      <c r="D20" s="41">
        <v>190070850</v>
      </c>
      <c r="E20" s="38">
        <v>262354773</v>
      </c>
      <c r="F20" s="38">
        <v>217700169</v>
      </c>
      <c r="G20" s="38">
        <v>214509409</v>
      </c>
      <c r="H20" s="38">
        <v>207321512</v>
      </c>
      <c r="I20" s="38">
        <v>47845364</v>
      </c>
      <c r="J20" s="38">
        <v>10378657</v>
      </c>
      <c r="K20" s="24" t="s">
        <v>25</v>
      </c>
    </row>
    <row r="21" spans="1:11" ht="13.5" customHeight="1">
      <c r="A21" s="21" t="s">
        <v>218</v>
      </c>
      <c r="B21" s="135">
        <v>371912</v>
      </c>
      <c r="C21" s="104">
        <v>0</v>
      </c>
      <c r="D21" s="37">
        <v>250791188</v>
      </c>
      <c r="E21" s="37">
        <v>138320548</v>
      </c>
      <c r="F21" s="37">
        <v>123040065</v>
      </c>
      <c r="G21" s="37">
        <v>121929916</v>
      </c>
      <c r="H21" s="37">
        <v>118324369</v>
      </c>
      <c r="I21" s="37">
        <v>16390632</v>
      </c>
      <c r="J21" s="37">
        <v>4715696</v>
      </c>
      <c r="K21" s="22" t="s">
        <v>102</v>
      </c>
    </row>
    <row r="22" spans="1:11" ht="13.5" customHeight="1">
      <c r="A22" s="21" t="s">
        <v>104</v>
      </c>
      <c r="B22" s="135">
        <v>-40616391</v>
      </c>
      <c r="C22" s="104">
        <v>19419750</v>
      </c>
      <c r="D22" s="37">
        <v>393365</v>
      </c>
      <c r="E22" s="37">
        <v>360314398</v>
      </c>
      <c r="F22" s="37">
        <v>319989464</v>
      </c>
      <c r="G22" s="37">
        <v>317308342</v>
      </c>
      <c r="H22" s="37">
        <v>309562209</v>
      </c>
      <c r="I22" s="37">
        <v>43006056</v>
      </c>
      <c r="J22" s="37">
        <v>10427255</v>
      </c>
      <c r="K22" s="22" t="s">
        <v>103</v>
      </c>
    </row>
    <row r="23" spans="1:11" s="8" customFormat="1" ht="13.5" customHeight="1">
      <c r="A23" s="74" t="s">
        <v>96</v>
      </c>
      <c r="B23" s="120">
        <v>676520018</v>
      </c>
      <c r="C23" s="120">
        <f>SUM(C6:C22)</f>
        <v>-1361985907</v>
      </c>
      <c r="D23" s="120">
        <v>1902267754</v>
      </c>
      <c r="E23" s="120">
        <v>22096433351</v>
      </c>
      <c r="F23" s="120">
        <v>15085167069</v>
      </c>
      <c r="G23" s="120">
        <v>15561195487</v>
      </c>
      <c r="H23" s="120">
        <v>14071441626</v>
      </c>
      <c r="I23" s="120">
        <v>6535237864</v>
      </c>
      <c r="J23" s="120">
        <v>1013725443</v>
      </c>
      <c r="K23" s="73"/>
    </row>
    <row r="24" spans="1:11" ht="13.5" customHeight="1">
      <c r="A24" s="21" t="s">
        <v>26</v>
      </c>
      <c r="B24" s="135">
        <v>52355846</v>
      </c>
      <c r="C24" s="104">
        <v>306058925</v>
      </c>
      <c r="D24" s="37">
        <v>1043177100</v>
      </c>
      <c r="E24" s="37">
        <v>312564500</v>
      </c>
      <c r="F24" s="37">
        <v>312564500</v>
      </c>
      <c r="G24" s="37">
        <v>312564500</v>
      </c>
      <c r="H24" s="37">
        <v>312564500</v>
      </c>
      <c r="I24" s="37">
        <v>0</v>
      </c>
      <c r="J24" s="37">
        <v>0</v>
      </c>
      <c r="K24" s="22" t="s">
        <v>26</v>
      </c>
    </row>
    <row r="25" spans="1:11" ht="13.5" customHeight="1">
      <c r="A25" s="21" t="s">
        <v>27</v>
      </c>
      <c r="B25" s="135">
        <v>-7471608</v>
      </c>
      <c r="C25" s="104">
        <v>93905164</v>
      </c>
      <c r="D25" s="37">
        <v>158955476</v>
      </c>
      <c r="E25" s="37">
        <v>290705700</v>
      </c>
      <c r="F25" s="37">
        <v>290705700</v>
      </c>
      <c r="G25" s="37">
        <v>290705700</v>
      </c>
      <c r="H25" s="37">
        <v>290705700</v>
      </c>
      <c r="I25" s="37">
        <v>0</v>
      </c>
      <c r="J25" s="37">
        <v>0</v>
      </c>
      <c r="K25" s="22" t="s">
        <v>27</v>
      </c>
    </row>
    <row r="26" spans="1:11" s="8" customFormat="1" ht="13.5" customHeight="1">
      <c r="A26" s="23" t="s">
        <v>28</v>
      </c>
      <c r="B26" s="135">
        <v>-19215622</v>
      </c>
      <c r="C26" s="104">
        <v>69189237</v>
      </c>
      <c r="D26" s="37">
        <v>214229500</v>
      </c>
      <c r="E26" s="37">
        <v>82571500</v>
      </c>
      <c r="F26" s="37">
        <v>82571500</v>
      </c>
      <c r="G26" s="37">
        <v>82571500</v>
      </c>
      <c r="H26" s="37">
        <v>82571500</v>
      </c>
      <c r="I26" s="37">
        <v>0</v>
      </c>
      <c r="J26" s="37">
        <v>0</v>
      </c>
      <c r="K26" s="24" t="s">
        <v>28</v>
      </c>
    </row>
    <row r="27" spans="1:11" s="8" customFormat="1" ht="13.5" customHeight="1">
      <c r="A27" s="83" t="s">
        <v>29</v>
      </c>
      <c r="B27" s="106">
        <v>25668616</v>
      </c>
      <c r="C27" s="106">
        <v>469153326</v>
      </c>
      <c r="D27" s="106">
        <v>1416362076</v>
      </c>
      <c r="E27" s="106">
        <v>685841700</v>
      </c>
      <c r="F27" s="106">
        <v>685841700</v>
      </c>
      <c r="G27" s="106">
        <v>685841700</v>
      </c>
      <c r="H27" s="106">
        <v>685841700</v>
      </c>
      <c r="I27" s="106">
        <v>0</v>
      </c>
      <c r="J27" s="106">
        <v>0</v>
      </c>
      <c r="K27" s="85"/>
    </row>
    <row r="28" spans="1:11" ht="13.5" customHeight="1" thickBot="1">
      <c r="A28" s="77" t="s">
        <v>30</v>
      </c>
      <c r="B28" s="122">
        <v>702188634</v>
      </c>
      <c r="C28" s="122">
        <f>SUM(C23:C26)</f>
        <v>-892832581</v>
      </c>
      <c r="D28" s="122">
        <v>3318629830</v>
      </c>
      <c r="E28" s="122">
        <v>22782275051</v>
      </c>
      <c r="F28" s="122">
        <v>15771008769</v>
      </c>
      <c r="G28" s="122">
        <v>16247037187</v>
      </c>
      <c r="H28" s="122">
        <v>14757283326</v>
      </c>
      <c r="I28" s="122">
        <v>6535237864</v>
      </c>
      <c r="J28" s="122">
        <v>1013725443</v>
      </c>
      <c r="K28" s="81"/>
    </row>
  </sheetData>
  <sheetProtection/>
  <mergeCells count="3">
    <mergeCell ref="A2:A5"/>
    <mergeCell ref="D2:D5"/>
    <mergeCell ref="K2:K5"/>
  </mergeCells>
  <printOptions/>
  <pageMargins left="1.11" right="0.75" top="0.95" bottom="0.68" header="0.5118110236220472" footer="0.5118110236220472"/>
  <pageSetup horizontalDpi="600" verticalDpi="600" orientation="landscape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N57"/>
  <sheetViews>
    <sheetView view="pageBreakPreview" zoomScale="85" zoomScaleSheetLayoutView="85" zoomScalePageLayoutView="0" workbookViewId="0" topLeftCell="A1">
      <selection activeCell="F20" sqref="F20"/>
    </sheetView>
  </sheetViews>
  <sheetFormatPr defaultColWidth="8.796875" defaultRowHeight="14.25"/>
  <cols>
    <col min="1" max="1" width="10.59765625" style="0" customWidth="1"/>
    <col min="2" max="2" width="15.8984375" style="0" customWidth="1"/>
    <col min="3" max="3" width="17.19921875" style="0" bestFit="1" customWidth="1"/>
    <col min="4" max="4" width="14.5" style="0" customWidth="1"/>
    <col min="5" max="5" width="14.09765625" style="0" customWidth="1"/>
    <col min="6" max="6" width="15.8984375" style="0" customWidth="1"/>
    <col min="7" max="7" width="15.3984375" style="0" customWidth="1"/>
    <col min="8" max="8" width="16.69921875" style="0" bestFit="1" customWidth="1"/>
    <col min="9" max="9" width="15.09765625" style="0" customWidth="1"/>
    <col min="10" max="10" width="12.69921875" style="0" bestFit="1" customWidth="1"/>
    <col min="11" max="11" width="19.19921875" style="0" bestFit="1" customWidth="1"/>
    <col min="12" max="12" width="14.69921875" style="0" bestFit="1" customWidth="1"/>
    <col min="13" max="13" width="15.59765625" style="0" customWidth="1"/>
    <col min="14" max="14" width="10.3984375" style="0" customWidth="1"/>
  </cols>
  <sheetData>
    <row r="1" spans="1:14" ht="21.75" thickBot="1">
      <c r="A1" s="9" t="s">
        <v>85</v>
      </c>
      <c r="L1" s="10" t="s">
        <v>32</v>
      </c>
      <c r="N1" s="18" t="s">
        <v>2</v>
      </c>
    </row>
    <row r="2" spans="1:14" ht="13.5">
      <c r="A2" s="19"/>
      <c r="B2" s="266" t="s">
        <v>94</v>
      </c>
      <c r="C2" s="267"/>
      <c r="D2" s="267"/>
      <c r="E2" s="267"/>
      <c r="F2" s="268"/>
      <c r="G2" s="266" t="s">
        <v>95</v>
      </c>
      <c r="H2" s="267"/>
      <c r="I2" s="267"/>
      <c r="J2" s="267"/>
      <c r="K2" s="267"/>
      <c r="L2" s="267"/>
      <c r="M2" s="268"/>
      <c r="N2" s="20"/>
    </row>
    <row r="3" spans="1:14" ht="13.5">
      <c r="A3" s="21" t="s">
        <v>7</v>
      </c>
      <c r="B3" s="13" t="s">
        <v>43</v>
      </c>
      <c r="C3" s="13" t="s">
        <v>50</v>
      </c>
      <c r="D3" s="255" t="s">
        <v>58</v>
      </c>
      <c r="E3" s="255" t="s">
        <v>59</v>
      </c>
      <c r="F3" s="255" t="s">
        <v>86</v>
      </c>
      <c r="G3" s="212" t="s">
        <v>87</v>
      </c>
      <c r="H3" s="217"/>
      <c r="I3" s="217"/>
      <c r="J3" s="217"/>
      <c r="K3" s="217"/>
      <c r="L3" s="217"/>
      <c r="M3" s="217"/>
      <c r="N3" s="22" t="s">
        <v>7</v>
      </c>
    </row>
    <row r="4" spans="1:14" ht="13.5">
      <c r="A4" s="26"/>
      <c r="B4" s="3" t="s">
        <v>219</v>
      </c>
      <c r="C4" s="3" t="s">
        <v>56</v>
      </c>
      <c r="D4" s="256"/>
      <c r="E4" s="256"/>
      <c r="F4" s="256"/>
      <c r="G4" s="31" t="s">
        <v>50</v>
      </c>
      <c r="H4" s="31" t="s">
        <v>66</v>
      </c>
      <c r="I4" s="31" t="s">
        <v>67</v>
      </c>
      <c r="J4" s="101" t="s">
        <v>68</v>
      </c>
      <c r="K4" s="102" t="s">
        <v>220</v>
      </c>
      <c r="L4" s="3" t="s">
        <v>69</v>
      </c>
      <c r="M4" s="3" t="s">
        <v>37</v>
      </c>
      <c r="N4" s="28"/>
    </row>
    <row r="5" spans="1:14" ht="13.5" customHeight="1">
      <c r="A5" s="21" t="s">
        <v>16</v>
      </c>
      <c r="B5" s="37">
        <v>431447525</v>
      </c>
      <c r="C5" s="37">
        <v>1199872118</v>
      </c>
      <c r="D5" s="37">
        <v>0</v>
      </c>
      <c r="E5" s="37">
        <v>4406517</v>
      </c>
      <c r="F5" s="104">
        <v>1635726160</v>
      </c>
      <c r="G5" s="37">
        <v>1417613641</v>
      </c>
      <c r="H5" s="37">
        <v>14242504</v>
      </c>
      <c r="I5" s="104">
        <v>1431856145</v>
      </c>
      <c r="J5" s="37">
        <v>214994215</v>
      </c>
      <c r="K5" s="37">
        <v>155035</v>
      </c>
      <c r="L5" s="37">
        <v>0</v>
      </c>
      <c r="M5" s="104">
        <v>1647005395</v>
      </c>
      <c r="N5" s="22" t="s">
        <v>16</v>
      </c>
    </row>
    <row r="6" spans="1:14" ht="13.5" customHeight="1">
      <c r="A6" s="21" t="s">
        <v>17</v>
      </c>
      <c r="B6" s="37">
        <v>142748241</v>
      </c>
      <c r="C6" s="37">
        <v>366480109</v>
      </c>
      <c r="D6" s="37">
        <v>0</v>
      </c>
      <c r="E6" s="37">
        <v>49080</v>
      </c>
      <c r="F6" s="104">
        <v>509277430</v>
      </c>
      <c r="G6" s="37">
        <v>425524764</v>
      </c>
      <c r="H6" s="37">
        <v>3233184</v>
      </c>
      <c r="I6" s="104">
        <v>428757948</v>
      </c>
      <c r="J6" s="37">
        <v>61836627</v>
      </c>
      <c r="K6" s="37">
        <v>0</v>
      </c>
      <c r="L6" s="37">
        <v>0</v>
      </c>
      <c r="M6" s="104">
        <v>490594575</v>
      </c>
      <c r="N6" s="22" t="s">
        <v>17</v>
      </c>
    </row>
    <row r="7" spans="1:14" ht="13.5" customHeight="1">
      <c r="A7" s="21" t="s">
        <v>18</v>
      </c>
      <c r="B7" s="37">
        <v>70722208</v>
      </c>
      <c r="C7" s="37">
        <v>124251403</v>
      </c>
      <c r="D7" s="37">
        <v>8620627</v>
      </c>
      <c r="E7" s="37">
        <v>226813</v>
      </c>
      <c r="F7" s="104">
        <v>203821051</v>
      </c>
      <c r="G7" s="37">
        <v>168980910</v>
      </c>
      <c r="H7" s="37">
        <v>1681752</v>
      </c>
      <c r="I7" s="104">
        <v>170662662</v>
      </c>
      <c r="J7" s="37">
        <v>21040525</v>
      </c>
      <c r="K7" s="37">
        <v>0</v>
      </c>
      <c r="L7" s="37">
        <v>0</v>
      </c>
      <c r="M7" s="104">
        <v>191703187</v>
      </c>
      <c r="N7" s="22" t="s">
        <v>18</v>
      </c>
    </row>
    <row r="8" spans="1:14" ht="13.5" customHeight="1">
      <c r="A8" s="21" t="s">
        <v>19</v>
      </c>
      <c r="B8" s="37">
        <v>79076025</v>
      </c>
      <c r="C8" s="37">
        <v>286383756</v>
      </c>
      <c r="D8" s="37">
        <v>0</v>
      </c>
      <c r="E8" s="37">
        <v>1587772</v>
      </c>
      <c r="F8" s="104">
        <v>367047553</v>
      </c>
      <c r="G8" s="37">
        <v>297309975</v>
      </c>
      <c r="H8" s="37">
        <v>2338657</v>
      </c>
      <c r="I8" s="104">
        <v>299648632</v>
      </c>
      <c r="J8" s="37">
        <v>49127942</v>
      </c>
      <c r="K8" s="37">
        <v>0</v>
      </c>
      <c r="L8" s="37">
        <v>0</v>
      </c>
      <c r="M8" s="104">
        <v>348776574</v>
      </c>
      <c r="N8" s="22" t="s">
        <v>19</v>
      </c>
    </row>
    <row r="9" spans="1:14" ht="13.5" customHeight="1">
      <c r="A9" s="23" t="s">
        <v>20</v>
      </c>
      <c r="B9" s="37">
        <v>64628862</v>
      </c>
      <c r="C9" s="37">
        <v>295025000</v>
      </c>
      <c r="D9" s="37">
        <v>0</v>
      </c>
      <c r="E9" s="37">
        <v>1064903</v>
      </c>
      <c r="F9" s="104">
        <v>360718765</v>
      </c>
      <c r="G9" s="37">
        <v>234124609</v>
      </c>
      <c r="H9" s="37">
        <v>1882522</v>
      </c>
      <c r="I9" s="104">
        <v>236007131</v>
      </c>
      <c r="J9" s="37">
        <v>37597458</v>
      </c>
      <c r="K9" s="37">
        <v>0</v>
      </c>
      <c r="L9" s="37">
        <v>0</v>
      </c>
      <c r="M9" s="104">
        <v>273604589</v>
      </c>
      <c r="N9" s="24" t="s">
        <v>20</v>
      </c>
    </row>
    <row r="10" spans="1:14" s="7" customFormat="1" ht="13.5" customHeight="1">
      <c r="A10" s="21" t="s">
        <v>21</v>
      </c>
      <c r="B10" s="39">
        <v>113473358</v>
      </c>
      <c r="C10" s="48">
        <v>447206687</v>
      </c>
      <c r="D10" s="48">
        <v>0</v>
      </c>
      <c r="E10" s="48">
        <v>2292063</v>
      </c>
      <c r="F10" s="121">
        <v>562972108</v>
      </c>
      <c r="G10" s="48">
        <v>472408993</v>
      </c>
      <c r="H10" s="48">
        <v>5916244</v>
      </c>
      <c r="I10" s="121">
        <v>478325237</v>
      </c>
      <c r="J10" s="48">
        <v>83217694</v>
      </c>
      <c r="K10" s="48">
        <v>7824</v>
      </c>
      <c r="L10" s="48">
        <v>0</v>
      </c>
      <c r="M10" s="109">
        <v>561550755</v>
      </c>
      <c r="N10" s="22" t="s">
        <v>21</v>
      </c>
    </row>
    <row r="11" spans="1:14" s="7" customFormat="1" ht="13.5" customHeight="1">
      <c r="A11" s="21" t="s">
        <v>122</v>
      </c>
      <c r="B11" s="40">
        <v>80935816</v>
      </c>
      <c r="C11" s="37">
        <v>228814357</v>
      </c>
      <c r="D11" s="37">
        <v>0</v>
      </c>
      <c r="E11" s="37">
        <v>31222</v>
      </c>
      <c r="F11" s="104">
        <v>309781395</v>
      </c>
      <c r="G11" s="37">
        <v>273229148</v>
      </c>
      <c r="H11" s="37">
        <v>2969129</v>
      </c>
      <c r="I11" s="104">
        <v>276198277</v>
      </c>
      <c r="J11" s="37">
        <v>43713603</v>
      </c>
      <c r="K11" s="37">
        <v>32272</v>
      </c>
      <c r="L11" s="37">
        <v>0</v>
      </c>
      <c r="M11" s="104">
        <v>319944152</v>
      </c>
      <c r="N11" s="22" t="s">
        <v>97</v>
      </c>
    </row>
    <row r="12" spans="1:14" s="7" customFormat="1" ht="13.5" customHeight="1">
      <c r="A12" s="21" t="s">
        <v>125</v>
      </c>
      <c r="B12" s="40">
        <v>141795138</v>
      </c>
      <c r="C12" s="37">
        <v>404762000</v>
      </c>
      <c r="D12" s="37">
        <v>0</v>
      </c>
      <c r="E12" s="37">
        <v>2943635</v>
      </c>
      <c r="F12" s="104">
        <v>549500773</v>
      </c>
      <c r="G12" s="37">
        <v>488677969</v>
      </c>
      <c r="H12" s="37">
        <v>6674236</v>
      </c>
      <c r="I12" s="104">
        <v>495352205</v>
      </c>
      <c r="J12" s="37">
        <v>68855859</v>
      </c>
      <c r="K12" s="37">
        <v>0</v>
      </c>
      <c r="L12" s="37">
        <v>0</v>
      </c>
      <c r="M12" s="104">
        <v>564208064</v>
      </c>
      <c r="N12" s="22" t="s">
        <v>98</v>
      </c>
    </row>
    <row r="13" spans="1:14" s="7" customFormat="1" ht="13.5" customHeight="1">
      <c r="A13" s="21" t="s">
        <v>128</v>
      </c>
      <c r="B13" s="40">
        <v>200847679</v>
      </c>
      <c r="C13" s="37">
        <v>773615833</v>
      </c>
      <c r="D13" s="37">
        <v>0</v>
      </c>
      <c r="E13" s="37">
        <v>156164825</v>
      </c>
      <c r="F13" s="104">
        <v>1130628337</v>
      </c>
      <c r="G13" s="37">
        <v>586231020</v>
      </c>
      <c r="H13" s="37">
        <v>5728595</v>
      </c>
      <c r="I13" s="104">
        <v>591959615</v>
      </c>
      <c r="J13" s="37">
        <v>78784641</v>
      </c>
      <c r="K13" s="37">
        <v>48025</v>
      </c>
      <c r="L13" s="37">
        <v>0</v>
      </c>
      <c r="M13" s="104">
        <v>670792281</v>
      </c>
      <c r="N13" s="22" t="s">
        <v>99</v>
      </c>
    </row>
    <row r="14" spans="1:14" ht="13.5" customHeight="1">
      <c r="A14" s="23" t="s">
        <v>22</v>
      </c>
      <c r="B14" s="41">
        <v>31072934</v>
      </c>
      <c r="C14" s="38">
        <v>233118000</v>
      </c>
      <c r="D14" s="38">
        <v>0</v>
      </c>
      <c r="E14" s="38">
        <v>0</v>
      </c>
      <c r="F14" s="105">
        <v>264190934</v>
      </c>
      <c r="G14" s="38">
        <v>175842261</v>
      </c>
      <c r="H14" s="38">
        <v>1239710</v>
      </c>
      <c r="I14" s="105">
        <v>177081971</v>
      </c>
      <c r="J14" s="38">
        <v>32436096</v>
      </c>
      <c r="K14" s="38">
        <v>0</v>
      </c>
      <c r="L14" s="38">
        <v>0</v>
      </c>
      <c r="M14" s="110">
        <v>209518067</v>
      </c>
      <c r="N14" s="24" t="s">
        <v>22</v>
      </c>
    </row>
    <row r="15" spans="1:14" ht="13.5" customHeight="1">
      <c r="A15" s="21" t="s">
        <v>23</v>
      </c>
      <c r="B15" s="37">
        <v>3662035</v>
      </c>
      <c r="C15" s="37">
        <v>19635665</v>
      </c>
      <c r="D15" s="37">
        <v>0</v>
      </c>
      <c r="E15" s="37">
        <v>0</v>
      </c>
      <c r="F15" s="104">
        <v>23297700</v>
      </c>
      <c r="G15" s="37">
        <v>15586213</v>
      </c>
      <c r="H15" s="37">
        <v>531941</v>
      </c>
      <c r="I15" s="104">
        <v>16118154</v>
      </c>
      <c r="J15" s="37">
        <v>1155192</v>
      </c>
      <c r="K15" s="37">
        <v>0</v>
      </c>
      <c r="L15" s="37">
        <v>0</v>
      </c>
      <c r="M15" s="104">
        <v>17273346</v>
      </c>
      <c r="N15" s="22" t="s">
        <v>23</v>
      </c>
    </row>
    <row r="16" spans="1:14" ht="13.5" customHeight="1">
      <c r="A16" s="21" t="s">
        <v>134</v>
      </c>
      <c r="B16" s="37">
        <v>28303380</v>
      </c>
      <c r="C16" s="37">
        <v>122158742</v>
      </c>
      <c r="D16" s="37">
        <v>0</v>
      </c>
      <c r="E16" s="37">
        <v>9746</v>
      </c>
      <c r="F16" s="104">
        <v>150471868</v>
      </c>
      <c r="G16" s="37">
        <v>99092371</v>
      </c>
      <c r="H16" s="37">
        <v>690509</v>
      </c>
      <c r="I16" s="104">
        <v>99782880</v>
      </c>
      <c r="J16" s="37">
        <v>12977370</v>
      </c>
      <c r="K16" s="37">
        <v>0</v>
      </c>
      <c r="L16" s="37">
        <v>0</v>
      </c>
      <c r="M16" s="104">
        <v>112760250</v>
      </c>
      <c r="N16" s="22" t="s">
        <v>100</v>
      </c>
    </row>
    <row r="17" spans="1:14" ht="13.5" customHeight="1">
      <c r="A17" s="21" t="s">
        <v>137</v>
      </c>
      <c r="B17" s="37">
        <v>37505608</v>
      </c>
      <c r="C17" s="37">
        <v>135587473</v>
      </c>
      <c r="D17" s="37">
        <v>0</v>
      </c>
      <c r="E17" s="37">
        <v>0</v>
      </c>
      <c r="F17" s="104">
        <v>173093081</v>
      </c>
      <c r="G17" s="37">
        <v>149249309</v>
      </c>
      <c r="H17" s="37">
        <v>1945107</v>
      </c>
      <c r="I17" s="104">
        <v>151194416</v>
      </c>
      <c r="J17" s="37">
        <v>22916494</v>
      </c>
      <c r="K17" s="37">
        <v>0</v>
      </c>
      <c r="L17" s="37">
        <v>0</v>
      </c>
      <c r="M17" s="104">
        <v>174110910</v>
      </c>
      <c r="N17" s="22" t="s">
        <v>101</v>
      </c>
    </row>
    <row r="18" spans="1:14" ht="13.5" customHeight="1">
      <c r="A18" s="21" t="s">
        <v>24</v>
      </c>
      <c r="B18" s="37">
        <v>22188487</v>
      </c>
      <c r="C18" s="37">
        <v>110126722</v>
      </c>
      <c r="D18" s="37">
        <v>0</v>
      </c>
      <c r="E18" s="37">
        <v>0</v>
      </c>
      <c r="F18" s="104">
        <v>132315209</v>
      </c>
      <c r="G18" s="37">
        <v>73919950</v>
      </c>
      <c r="H18" s="37">
        <v>518901</v>
      </c>
      <c r="I18" s="104">
        <v>74438851</v>
      </c>
      <c r="J18" s="37">
        <v>11753526</v>
      </c>
      <c r="K18" s="37">
        <v>3493</v>
      </c>
      <c r="L18" s="37">
        <v>0</v>
      </c>
      <c r="M18" s="104">
        <v>86195870</v>
      </c>
      <c r="N18" s="22" t="s">
        <v>24</v>
      </c>
    </row>
    <row r="19" spans="1:14" ht="13.5" customHeight="1">
      <c r="A19" s="23" t="s">
        <v>25</v>
      </c>
      <c r="B19" s="37">
        <v>16007792</v>
      </c>
      <c r="C19" s="37">
        <v>58121028</v>
      </c>
      <c r="D19" s="37">
        <v>0</v>
      </c>
      <c r="E19" s="37">
        <v>0</v>
      </c>
      <c r="F19" s="104">
        <v>74128820</v>
      </c>
      <c r="G19" s="37">
        <v>67657585</v>
      </c>
      <c r="H19" s="37">
        <v>640725</v>
      </c>
      <c r="I19" s="104">
        <v>68298310</v>
      </c>
      <c r="J19" s="37">
        <v>9841594</v>
      </c>
      <c r="K19" s="37">
        <v>0</v>
      </c>
      <c r="L19" s="37">
        <v>0</v>
      </c>
      <c r="M19" s="104">
        <v>78139904</v>
      </c>
      <c r="N19" s="24" t="s">
        <v>25</v>
      </c>
    </row>
    <row r="20" spans="1:14" ht="13.5" customHeight="1">
      <c r="A20" s="21" t="s">
        <v>140</v>
      </c>
      <c r="B20" s="39">
        <v>10915308</v>
      </c>
      <c r="C20" s="48">
        <v>42021749</v>
      </c>
      <c r="D20" s="48">
        <v>0</v>
      </c>
      <c r="E20" s="48">
        <v>0</v>
      </c>
      <c r="F20" s="121">
        <v>52937057</v>
      </c>
      <c r="G20" s="48">
        <v>49665705</v>
      </c>
      <c r="H20" s="48">
        <v>214790</v>
      </c>
      <c r="I20" s="121">
        <v>49880495</v>
      </c>
      <c r="J20" s="48">
        <v>8130338</v>
      </c>
      <c r="K20" s="48">
        <v>0</v>
      </c>
      <c r="L20" s="48">
        <v>0</v>
      </c>
      <c r="M20" s="109">
        <v>58010833</v>
      </c>
      <c r="N20" s="22" t="s">
        <v>102</v>
      </c>
    </row>
    <row r="21" spans="1:14" ht="13.5" customHeight="1">
      <c r="A21" s="21" t="s">
        <v>104</v>
      </c>
      <c r="B21" s="41">
        <v>29385875</v>
      </c>
      <c r="C21" s="38">
        <v>129157689</v>
      </c>
      <c r="D21" s="38">
        <v>0</v>
      </c>
      <c r="E21" s="38">
        <v>0</v>
      </c>
      <c r="F21" s="105">
        <v>158543564</v>
      </c>
      <c r="G21" s="38">
        <v>131705761</v>
      </c>
      <c r="H21" s="38">
        <v>1221946</v>
      </c>
      <c r="I21" s="105">
        <v>132927707</v>
      </c>
      <c r="J21" s="38">
        <v>22849208</v>
      </c>
      <c r="K21" s="38">
        <v>83723</v>
      </c>
      <c r="L21" s="38">
        <v>32844</v>
      </c>
      <c r="M21" s="104">
        <v>155893482</v>
      </c>
      <c r="N21" s="22" t="s">
        <v>103</v>
      </c>
    </row>
    <row r="22" spans="1:14" ht="13.5" customHeight="1">
      <c r="A22" s="74" t="s">
        <v>96</v>
      </c>
      <c r="B22" s="106">
        <v>1504716271</v>
      </c>
      <c r="C22" s="106">
        <v>4976338331</v>
      </c>
      <c r="D22" s="106">
        <v>8620627</v>
      </c>
      <c r="E22" s="106">
        <v>168776576</v>
      </c>
      <c r="F22" s="106">
        <v>6658451805</v>
      </c>
      <c r="G22" s="106">
        <v>5126820184</v>
      </c>
      <c r="H22" s="106">
        <v>51670452</v>
      </c>
      <c r="I22" s="106">
        <v>5178490636</v>
      </c>
      <c r="J22" s="106">
        <v>781228382</v>
      </c>
      <c r="K22" s="106">
        <v>330372</v>
      </c>
      <c r="L22" s="106">
        <v>32844</v>
      </c>
      <c r="M22" s="106">
        <v>5960082234</v>
      </c>
      <c r="N22" s="73"/>
    </row>
    <row r="23" spans="1:14" ht="13.5" customHeight="1">
      <c r="A23" s="21" t="s">
        <v>26</v>
      </c>
      <c r="B23" s="137" t="s">
        <v>241</v>
      </c>
      <c r="C23" s="137" t="s">
        <v>241</v>
      </c>
      <c r="D23" s="137" t="s">
        <v>241</v>
      </c>
      <c r="E23" s="137" t="s">
        <v>241</v>
      </c>
      <c r="F23" s="137" t="s">
        <v>241</v>
      </c>
      <c r="G23" s="137" t="s">
        <v>241</v>
      </c>
      <c r="H23" s="137" t="s">
        <v>241</v>
      </c>
      <c r="I23" s="137" t="s">
        <v>241</v>
      </c>
      <c r="J23" s="137" t="s">
        <v>241</v>
      </c>
      <c r="K23" s="137" t="s">
        <v>241</v>
      </c>
      <c r="L23" s="137" t="s">
        <v>241</v>
      </c>
      <c r="M23" s="137" t="s">
        <v>241</v>
      </c>
      <c r="N23" s="22" t="s">
        <v>26</v>
      </c>
    </row>
    <row r="24" spans="1:14" ht="13.5" customHeight="1">
      <c r="A24" s="21" t="s">
        <v>27</v>
      </c>
      <c r="B24" s="137" t="s">
        <v>242</v>
      </c>
      <c r="C24" s="137" t="s">
        <v>242</v>
      </c>
      <c r="D24" s="137" t="s">
        <v>242</v>
      </c>
      <c r="E24" s="137" t="s">
        <v>242</v>
      </c>
      <c r="F24" s="137" t="s">
        <v>242</v>
      </c>
      <c r="G24" s="137" t="s">
        <v>242</v>
      </c>
      <c r="H24" s="137" t="s">
        <v>242</v>
      </c>
      <c r="I24" s="137" t="s">
        <v>242</v>
      </c>
      <c r="J24" s="137" t="s">
        <v>242</v>
      </c>
      <c r="K24" s="137" t="s">
        <v>242</v>
      </c>
      <c r="L24" s="137" t="s">
        <v>242</v>
      </c>
      <c r="M24" s="137" t="s">
        <v>242</v>
      </c>
      <c r="N24" s="22" t="s">
        <v>27</v>
      </c>
    </row>
    <row r="25" spans="1:14" s="8" customFormat="1" ht="13.5" customHeight="1">
      <c r="A25" s="23" t="s">
        <v>28</v>
      </c>
      <c r="B25" s="138" t="s">
        <v>242</v>
      </c>
      <c r="C25" s="138" t="s">
        <v>242</v>
      </c>
      <c r="D25" s="138" t="s">
        <v>242</v>
      </c>
      <c r="E25" s="138" t="s">
        <v>242</v>
      </c>
      <c r="F25" s="138" t="s">
        <v>242</v>
      </c>
      <c r="G25" s="138" t="s">
        <v>242</v>
      </c>
      <c r="H25" s="138" t="s">
        <v>242</v>
      </c>
      <c r="I25" s="138" t="s">
        <v>242</v>
      </c>
      <c r="J25" s="138" t="s">
        <v>242</v>
      </c>
      <c r="K25" s="138" t="s">
        <v>242</v>
      </c>
      <c r="L25" s="138" t="s">
        <v>242</v>
      </c>
      <c r="M25" s="138" t="s">
        <v>242</v>
      </c>
      <c r="N25" s="24" t="s">
        <v>28</v>
      </c>
    </row>
    <row r="26" spans="1:14" ht="13.5" customHeight="1">
      <c r="A26" s="83" t="s">
        <v>29</v>
      </c>
      <c r="B26" s="139" t="s">
        <v>242</v>
      </c>
      <c r="C26" s="139" t="s">
        <v>242</v>
      </c>
      <c r="D26" s="139" t="s">
        <v>242</v>
      </c>
      <c r="E26" s="139" t="s">
        <v>242</v>
      </c>
      <c r="F26" s="139" t="s">
        <v>242</v>
      </c>
      <c r="G26" s="139" t="s">
        <v>242</v>
      </c>
      <c r="H26" s="139" t="s">
        <v>242</v>
      </c>
      <c r="I26" s="139" t="s">
        <v>242</v>
      </c>
      <c r="J26" s="139" t="s">
        <v>242</v>
      </c>
      <c r="K26" s="139" t="s">
        <v>242</v>
      </c>
      <c r="L26" s="139" t="s">
        <v>242</v>
      </c>
      <c r="M26" s="139" t="s">
        <v>242</v>
      </c>
      <c r="N26" s="85"/>
    </row>
    <row r="27" spans="1:14" ht="13.5" customHeight="1" thickBot="1">
      <c r="A27" s="77" t="s">
        <v>30</v>
      </c>
      <c r="B27" s="113">
        <v>1504716271</v>
      </c>
      <c r="C27" s="113">
        <v>4976338331</v>
      </c>
      <c r="D27" s="113">
        <v>8620627</v>
      </c>
      <c r="E27" s="113">
        <v>168776576</v>
      </c>
      <c r="F27" s="113">
        <v>6658451805</v>
      </c>
      <c r="G27" s="113">
        <v>5126820184</v>
      </c>
      <c r="H27" s="113">
        <v>51670452</v>
      </c>
      <c r="I27" s="113">
        <v>5178490636</v>
      </c>
      <c r="J27" s="113">
        <v>781228382</v>
      </c>
      <c r="K27" s="113">
        <v>330372</v>
      </c>
      <c r="L27" s="113">
        <v>32844</v>
      </c>
      <c r="M27" s="113">
        <v>5960082234</v>
      </c>
      <c r="N27" s="81"/>
    </row>
    <row r="28" spans="2:13" ht="13.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30" spans="1:12" ht="21.75" thickBot="1">
      <c r="A30" s="9" t="s">
        <v>221</v>
      </c>
      <c r="C30" s="47"/>
      <c r="H30" s="10"/>
      <c r="J30" s="18"/>
      <c r="L30" s="18" t="s">
        <v>2</v>
      </c>
    </row>
    <row r="31" spans="1:13" ht="13.5">
      <c r="A31" s="243" t="s">
        <v>7</v>
      </c>
      <c r="B31" s="266" t="s">
        <v>75</v>
      </c>
      <c r="C31" s="267"/>
      <c r="D31" s="268"/>
      <c r="E31" s="279" t="s">
        <v>222</v>
      </c>
      <c r="F31" s="214" t="s">
        <v>88</v>
      </c>
      <c r="G31" s="215"/>
      <c r="H31" s="215"/>
      <c r="I31" s="215"/>
      <c r="J31" s="215"/>
      <c r="K31" s="216"/>
      <c r="L31" s="263" t="s">
        <v>224</v>
      </c>
      <c r="M31" s="63"/>
    </row>
    <row r="32" spans="1:12" ht="13.5">
      <c r="A32" s="244"/>
      <c r="B32" s="255" t="s">
        <v>239</v>
      </c>
      <c r="C32" s="255" t="s">
        <v>236</v>
      </c>
      <c r="D32" s="95"/>
      <c r="E32" s="262"/>
      <c r="F32" s="257" t="s">
        <v>223</v>
      </c>
      <c r="G32" s="269"/>
      <c r="H32" s="269"/>
      <c r="I32" s="269"/>
      <c r="J32" s="269"/>
      <c r="K32" s="258"/>
      <c r="L32" s="264"/>
    </row>
    <row r="33" spans="1:13" ht="13.5">
      <c r="A33" s="244"/>
      <c r="B33" s="262"/>
      <c r="C33" s="262"/>
      <c r="D33" s="2" t="s">
        <v>86</v>
      </c>
      <c r="E33" s="262"/>
      <c r="F33" s="212" t="s">
        <v>80</v>
      </c>
      <c r="G33" s="213"/>
      <c r="H33" s="212" t="s">
        <v>81</v>
      </c>
      <c r="I33" s="213"/>
      <c r="J33" s="257" t="s">
        <v>82</v>
      </c>
      <c r="K33" s="258"/>
      <c r="L33" s="264"/>
      <c r="M33" s="63"/>
    </row>
    <row r="34" spans="1:13" ht="13.5">
      <c r="A34" s="245"/>
      <c r="B34" s="256"/>
      <c r="C34" s="256"/>
      <c r="D34" s="3"/>
      <c r="E34" s="256"/>
      <c r="F34" s="31" t="s">
        <v>83</v>
      </c>
      <c r="G34" s="31" t="s">
        <v>84</v>
      </c>
      <c r="H34" s="31" t="s">
        <v>83</v>
      </c>
      <c r="I34" s="31" t="s">
        <v>84</v>
      </c>
      <c r="J34" s="31" t="s">
        <v>83</v>
      </c>
      <c r="K34" s="31" t="s">
        <v>84</v>
      </c>
      <c r="L34" s="265"/>
      <c r="M34" s="63"/>
    </row>
    <row r="35" spans="1:13" ht="13.5">
      <c r="A35" s="21" t="s">
        <v>16</v>
      </c>
      <c r="B35" s="39">
        <v>3759700</v>
      </c>
      <c r="C35" s="48">
        <v>0</v>
      </c>
      <c r="D35" s="121">
        <v>1650765095</v>
      </c>
      <c r="E35" s="121">
        <v>-15038935</v>
      </c>
      <c r="F35" s="48">
        <v>810612367</v>
      </c>
      <c r="G35" s="48">
        <v>690782988</v>
      </c>
      <c r="H35" s="48">
        <v>681389240</v>
      </c>
      <c r="I35" s="48">
        <v>661567792</v>
      </c>
      <c r="J35" s="48">
        <v>129223127</v>
      </c>
      <c r="K35" s="48">
        <v>29215196</v>
      </c>
      <c r="L35" s="15" t="s">
        <v>16</v>
      </c>
      <c r="M35" s="64"/>
    </row>
    <row r="36" spans="1:13" ht="13.5">
      <c r="A36" s="21" t="s">
        <v>17</v>
      </c>
      <c r="B36" s="40">
        <v>713493</v>
      </c>
      <c r="C36" s="37">
        <v>0</v>
      </c>
      <c r="D36" s="104">
        <v>491308068</v>
      </c>
      <c r="E36" s="104">
        <v>17969362</v>
      </c>
      <c r="F36" s="37">
        <v>239920049</v>
      </c>
      <c r="G36" s="37">
        <v>204784166</v>
      </c>
      <c r="H36" s="37">
        <v>201237047</v>
      </c>
      <c r="I36" s="37">
        <v>190002134</v>
      </c>
      <c r="J36" s="37">
        <v>38683002</v>
      </c>
      <c r="K36" s="37">
        <v>14782032</v>
      </c>
      <c r="L36" s="15" t="s">
        <v>17</v>
      </c>
      <c r="M36" s="64"/>
    </row>
    <row r="37" spans="1:13" ht="13.5">
      <c r="A37" s="21" t="s">
        <v>18</v>
      </c>
      <c r="B37" s="40">
        <v>8972627</v>
      </c>
      <c r="C37" s="37">
        <v>0</v>
      </c>
      <c r="D37" s="104">
        <v>200675814</v>
      </c>
      <c r="E37" s="104">
        <v>3145237</v>
      </c>
      <c r="F37" s="37">
        <v>111910658</v>
      </c>
      <c r="G37" s="37">
        <v>102844041</v>
      </c>
      <c r="H37" s="37">
        <v>101768030</v>
      </c>
      <c r="I37" s="37">
        <v>99440617</v>
      </c>
      <c r="J37" s="37">
        <v>10142628</v>
      </c>
      <c r="K37" s="37">
        <v>3403424</v>
      </c>
      <c r="L37" s="15" t="s">
        <v>18</v>
      </c>
      <c r="M37" s="64"/>
    </row>
    <row r="38" spans="1:13" ht="13.5">
      <c r="A38" s="21" t="s">
        <v>19</v>
      </c>
      <c r="B38" s="40">
        <v>152900</v>
      </c>
      <c r="C38" s="37">
        <v>0</v>
      </c>
      <c r="D38" s="104">
        <v>348929474</v>
      </c>
      <c r="E38" s="104">
        <v>18118079</v>
      </c>
      <c r="F38" s="37">
        <v>133245882</v>
      </c>
      <c r="G38" s="37">
        <v>126157318</v>
      </c>
      <c r="H38" s="37">
        <v>125019993</v>
      </c>
      <c r="I38" s="37">
        <v>122128883</v>
      </c>
      <c r="J38" s="37">
        <v>8225889</v>
      </c>
      <c r="K38" s="37">
        <v>4028435</v>
      </c>
      <c r="L38" s="15" t="s">
        <v>19</v>
      </c>
      <c r="M38" s="64"/>
    </row>
    <row r="39" spans="1:13" ht="13.5">
      <c r="A39" s="23" t="s">
        <v>20</v>
      </c>
      <c r="B39" s="41">
        <v>699099</v>
      </c>
      <c r="C39" s="38">
        <v>0</v>
      </c>
      <c r="D39" s="211">
        <v>274303688</v>
      </c>
      <c r="E39" s="211">
        <v>86415077</v>
      </c>
      <c r="F39" s="38">
        <v>105474105</v>
      </c>
      <c r="G39" s="38">
        <v>100111737</v>
      </c>
      <c r="H39" s="38">
        <v>100188425</v>
      </c>
      <c r="I39" s="38">
        <v>98052568</v>
      </c>
      <c r="J39" s="38">
        <v>5285680</v>
      </c>
      <c r="K39" s="38">
        <v>2059169</v>
      </c>
      <c r="L39" s="34" t="s">
        <v>20</v>
      </c>
      <c r="M39" s="64"/>
    </row>
    <row r="40" spans="1:13" ht="13.5">
      <c r="A40" s="21" t="s">
        <v>21</v>
      </c>
      <c r="B40" s="37">
        <v>142700</v>
      </c>
      <c r="C40" s="37">
        <v>0</v>
      </c>
      <c r="D40" s="173">
        <v>561693455</v>
      </c>
      <c r="E40" s="173">
        <v>1278653</v>
      </c>
      <c r="F40" s="37">
        <v>243370985</v>
      </c>
      <c r="G40" s="37">
        <v>181365912</v>
      </c>
      <c r="H40" s="37">
        <v>182246259</v>
      </c>
      <c r="I40" s="37">
        <v>175438253</v>
      </c>
      <c r="J40" s="37">
        <v>61124726</v>
      </c>
      <c r="K40" s="37">
        <v>5927659</v>
      </c>
      <c r="L40" s="15" t="s">
        <v>21</v>
      </c>
      <c r="M40" s="64"/>
    </row>
    <row r="41" spans="1:13" ht="13.5">
      <c r="A41" s="21" t="s">
        <v>122</v>
      </c>
      <c r="B41" s="37">
        <v>18300</v>
      </c>
      <c r="C41" s="37">
        <v>0</v>
      </c>
      <c r="D41" s="104">
        <v>319962452</v>
      </c>
      <c r="E41" s="104">
        <v>-10181057</v>
      </c>
      <c r="F41" s="37">
        <v>136954486</v>
      </c>
      <c r="G41" s="37">
        <v>121962134</v>
      </c>
      <c r="H41" s="37">
        <v>123580536</v>
      </c>
      <c r="I41" s="37">
        <v>119083382</v>
      </c>
      <c r="J41" s="37">
        <v>13373950</v>
      </c>
      <c r="K41" s="37">
        <v>2878752</v>
      </c>
      <c r="L41" s="15" t="s">
        <v>97</v>
      </c>
      <c r="M41" s="64"/>
    </row>
    <row r="42" spans="1:13" ht="13.5">
      <c r="A42" s="21" t="s">
        <v>125</v>
      </c>
      <c r="B42" s="37">
        <v>238100</v>
      </c>
      <c r="C42" s="37">
        <v>0</v>
      </c>
      <c r="D42" s="104">
        <v>564446164</v>
      </c>
      <c r="E42" s="104">
        <v>-14945391</v>
      </c>
      <c r="F42" s="37">
        <v>252095060</v>
      </c>
      <c r="G42" s="37">
        <v>213572901</v>
      </c>
      <c r="H42" s="37">
        <v>213980255</v>
      </c>
      <c r="I42" s="37">
        <v>206083989</v>
      </c>
      <c r="J42" s="37">
        <v>38114805</v>
      </c>
      <c r="K42" s="37">
        <v>7488912</v>
      </c>
      <c r="L42" s="15" t="s">
        <v>98</v>
      </c>
      <c r="M42" s="64"/>
    </row>
    <row r="43" spans="1:13" ht="13.5">
      <c r="A43" s="21" t="s">
        <v>128</v>
      </c>
      <c r="B43" s="37">
        <v>0</v>
      </c>
      <c r="C43" s="37">
        <v>0</v>
      </c>
      <c r="D43" s="104">
        <v>670792281</v>
      </c>
      <c r="E43" s="104">
        <v>459836056</v>
      </c>
      <c r="F43" s="37">
        <v>313245192</v>
      </c>
      <c r="G43" s="37">
        <v>291560571</v>
      </c>
      <c r="H43" s="37">
        <v>291503662</v>
      </c>
      <c r="I43" s="37">
        <v>287381801</v>
      </c>
      <c r="J43" s="37">
        <v>21741530</v>
      </c>
      <c r="K43" s="37">
        <v>4178770</v>
      </c>
      <c r="L43" s="15" t="s">
        <v>99</v>
      </c>
      <c r="M43" s="64"/>
    </row>
    <row r="44" spans="1:13" ht="13.5">
      <c r="A44" s="23" t="s">
        <v>22</v>
      </c>
      <c r="B44" s="37">
        <v>0</v>
      </c>
      <c r="C44" s="37">
        <v>0</v>
      </c>
      <c r="D44" s="104">
        <v>209518067</v>
      </c>
      <c r="E44" s="104">
        <v>54672867</v>
      </c>
      <c r="F44" s="37">
        <v>51989829</v>
      </c>
      <c r="G44" s="37">
        <v>49861889</v>
      </c>
      <c r="H44" s="37">
        <v>49348414</v>
      </c>
      <c r="I44" s="37">
        <v>48345280</v>
      </c>
      <c r="J44" s="37">
        <v>2641415</v>
      </c>
      <c r="K44" s="37">
        <v>1516609</v>
      </c>
      <c r="L44" s="34" t="s">
        <v>22</v>
      </c>
      <c r="M44" s="64"/>
    </row>
    <row r="45" spans="1:13" ht="13.5">
      <c r="A45" s="21" t="s">
        <v>23</v>
      </c>
      <c r="B45" s="39">
        <v>0</v>
      </c>
      <c r="C45" s="48">
        <v>0</v>
      </c>
      <c r="D45" s="121">
        <v>17273346</v>
      </c>
      <c r="E45" s="121">
        <v>6024354</v>
      </c>
      <c r="F45" s="48">
        <v>7887375</v>
      </c>
      <c r="G45" s="48">
        <v>7671330</v>
      </c>
      <c r="H45" s="48">
        <v>7758108</v>
      </c>
      <c r="I45" s="48">
        <v>7608913</v>
      </c>
      <c r="J45" s="48">
        <v>129267</v>
      </c>
      <c r="K45" s="48">
        <v>62417</v>
      </c>
      <c r="L45" s="15" t="s">
        <v>23</v>
      </c>
      <c r="M45" s="64"/>
    </row>
    <row r="46" spans="1:13" ht="13.5">
      <c r="A46" s="21" t="s">
        <v>166</v>
      </c>
      <c r="B46" s="40">
        <v>0</v>
      </c>
      <c r="C46" s="37">
        <v>0</v>
      </c>
      <c r="D46" s="104">
        <v>112760250</v>
      </c>
      <c r="E46" s="104">
        <v>37711618</v>
      </c>
      <c r="F46" s="37">
        <v>43283530</v>
      </c>
      <c r="G46" s="37">
        <v>41702952</v>
      </c>
      <c r="H46" s="37">
        <v>41972662</v>
      </c>
      <c r="I46" s="37">
        <v>41341338</v>
      </c>
      <c r="J46" s="37">
        <v>1310868</v>
      </c>
      <c r="K46" s="37">
        <v>361614</v>
      </c>
      <c r="L46" s="15" t="s">
        <v>100</v>
      </c>
      <c r="M46" s="64"/>
    </row>
    <row r="47" spans="1:13" ht="13.5">
      <c r="A47" s="21" t="s">
        <v>217</v>
      </c>
      <c r="B47" s="40">
        <v>55700</v>
      </c>
      <c r="C47" s="37">
        <v>0</v>
      </c>
      <c r="D47" s="104">
        <v>174166610</v>
      </c>
      <c r="E47" s="104">
        <v>-1073529</v>
      </c>
      <c r="F47" s="37">
        <v>60363001</v>
      </c>
      <c r="G47" s="37">
        <v>52775202</v>
      </c>
      <c r="H47" s="37">
        <v>52939407</v>
      </c>
      <c r="I47" s="37">
        <v>51107351</v>
      </c>
      <c r="J47" s="37">
        <v>7423594</v>
      </c>
      <c r="K47" s="37">
        <v>1667851</v>
      </c>
      <c r="L47" s="15" t="s">
        <v>101</v>
      </c>
      <c r="M47" s="64"/>
    </row>
    <row r="48" spans="1:13" ht="13.5">
      <c r="A48" s="21" t="s">
        <v>24</v>
      </c>
      <c r="B48" s="40">
        <v>0</v>
      </c>
      <c r="C48" s="37">
        <v>0</v>
      </c>
      <c r="D48" s="104">
        <v>86195870</v>
      </c>
      <c r="E48" s="104">
        <v>46119339</v>
      </c>
      <c r="F48" s="37">
        <v>35737892</v>
      </c>
      <c r="G48" s="37">
        <v>33919167</v>
      </c>
      <c r="H48" s="37">
        <v>33392752</v>
      </c>
      <c r="I48" s="37">
        <v>32731850</v>
      </c>
      <c r="J48" s="37">
        <v>2345140</v>
      </c>
      <c r="K48" s="37">
        <v>1187317</v>
      </c>
      <c r="L48" s="15" t="s">
        <v>24</v>
      </c>
      <c r="M48" s="64"/>
    </row>
    <row r="49" spans="1:13" ht="13.5">
      <c r="A49" s="23" t="s">
        <v>25</v>
      </c>
      <c r="B49" s="41">
        <v>0</v>
      </c>
      <c r="C49" s="38">
        <v>0</v>
      </c>
      <c r="D49" s="105">
        <v>78139904</v>
      </c>
      <c r="E49" s="105">
        <v>-4011084</v>
      </c>
      <c r="F49" s="38">
        <v>30169911</v>
      </c>
      <c r="G49" s="38">
        <v>28337930</v>
      </c>
      <c r="H49" s="38">
        <v>27405791</v>
      </c>
      <c r="I49" s="38">
        <v>26946883</v>
      </c>
      <c r="J49" s="38">
        <v>2764120</v>
      </c>
      <c r="K49" s="38">
        <v>1391047</v>
      </c>
      <c r="L49" s="34" t="s">
        <v>25</v>
      </c>
      <c r="M49" s="64"/>
    </row>
    <row r="50" spans="1:13" ht="13.5">
      <c r="A50" s="21" t="s">
        <v>218</v>
      </c>
      <c r="B50" s="37">
        <v>333</v>
      </c>
      <c r="C50" s="37">
        <v>0</v>
      </c>
      <c r="D50" s="104">
        <v>58011166</v>
      </c>
      <c r="E50" s="104">
        <v>-5074109</v>
      </c>
      <c r="F50" s="37">
        <v>20105925</v>
      </c>
      <c r="G50" s="37">
        <v>19857431</v>
      </c>
      <c r="H50" s="37">
        <v>19965884</v>
      </c>
      <c r="I50" s="37">
        <v>19802331</v>
      </c>
      <c r="J50" s="37">
        <v>140041</v>
      </c>
      <c r="K50" s="37">
        <v>55100</v>
      </c>
      <c r="L50" s="15" t="s">
        <v>102</v>
      </c>
      <c r="M50" s="64"/>
    </row>
    <row r="51" spans="1:13" ht="13.5">
      <c r="A51" s="21" t="s">
        <v>225</v>
      </c>
      <c r="B51" s="37">
        <v>0</v>
      </c>
      <c r="C51" s="37">
        <v>0</v>
      </c>
      <c r="D51" s="105">
        <v>155893482</v>
      </c>
      <c r="E51" s="105">
        <v>2650082</v>
      </c>
      <c r="F51" s="37">
        <v>44473408</v>
      </c>
      <c r="G51" s="37">
        <v>43792960</v>
      </c>
      <c r="H51" s="37">
        <v>43831058</v>
      </c>
      <c r="I51" s="37">
        <v>43697901</v>
      </c>
      <c r="J51" s="37">
        <v>642350</v>
      </c>
      <c r="K51" s="37">
        <v>95059</v>
      </c>
      <c r="L51" s="15" t="s">
        <v>103</v>
      </c>
      <c r="M51" s="64"/>
    </row>
    <row r="52" spans="1:13" ht="13.5">
      <c r="A52" s="74" t="s">
        <v>226</v>
      </c>
      <c r="B52" s="172">
        <v>14752952</v>
      </c>
      <c r="C52" s="106">
        <v>0</v>
      </c>
      <c r="D52" s="172">
        <v>5974835186</v>
      </c>
      <c r="E52" s="106">
        <v>683616619</v>
      </c>
      <c r="F52" s="106">
        <v>2640839655</v>
      </c>
      <c r="G52" s="106">
        <v>2311060629</v>
      </c>
      <c r="H52" s="106">
        <v>2297527523</v>
      </c>
      <c r="I52" s="106">
        <v>2230761266</v>
      </c>
      <c r="J52" s="106">
        <v>343312132</v>
      </c>
      <c r="K52" s="106">
        <v>80299363</v>
      </c>
      <c r="L52" s="75"/>
      <c r="M52" s="64"/>
    </row>
    <row r="53" spans="1:13" ht="13.5">
      <c r="A53" s="21" t="s">
        <v>26</v>
      </c>
      <c r="B53" s="137" t="s">
        <v>241</v>
      </c>
      <c r="C53" s="137" t="s">
        <v>241</v>
      </c>
      <c r="D53" s="137" t="s">
        <v>241</v>
      </c>
      <c r="E53" s="137" t="s">
        <v>241</v>
      </c>
      <c r="F53" s="137" t="s">
        <v>241</v>
      </c>
      <c r="G53" s="137" t="s">
        <v>241</v>
      </c>
      <c r="H53" s="137" t="s">
        <v>241</v>
      </c>
      <c r="I53" s="137" t="s">
        <v>241</v>
      </c>
      <c r="J53" s="137" t="s">
        <v>241</v>
      </c>
      <c r="K53" s="137" t="s">
        <v>241</v>
      </c>
      <c r="L53" s="5" t="s">
        <v>26</v>
      </c>
      <c r="M53" s="64"/>
    </row>
    <row r="54" spans="1:13" ht="13.5">
      <c r="A54" s="21" t="s">
        <v>27</v>
      </c>
      <c r="B54" s="137" t="s">
        <v>242</v>
      </c>
      <c r="C54" s="137" t="s">
        <v>242</v>
      </c>
      <c r="D54" s="137" t="s">
        <v>242</v>
      </c>
      <c r="E54" s="137" t="s">
        <v>242</v>
      </c>
      <c r="F54" s="137" t="s">
        <v>242</v>
      </c>
      <c r="G54" s="137" t="s">
        <v>242</v>
      </c>
      <c r="H54" s="137" t="s">
        <v>242</v>
      </c>
      <c r="I54" s="137" t="s">
        <v>242</v>
      </c>
      <c r="J54" s="137" t="s">
        <v>242</v>
      </c>
      <c r="K54" s="137" t="s">
        <v>242</v>
      </c>
      <c r="L54" s="5" t="s">
        <v>27</v>
      </c>
      <c r="M54" s="64"/>
    </row>
    <row r="55" spans="1:13" ht="13.5">
      <c r="A55" s="23" t="s">
        <v>28</v>
      </c>
      <c r="B55" s="138" t="s">
        <v>242</v>
      </c>
      <c r="C55" s="138" t="s">
        <v>242</v>
      </c>
      <c r="D55" s="138" t="s">
        <v>242</v>
      </c>
      <c r="E55" s="138" t="s">
        <v>242</v>
      </c>
      <c r="F55" s="138" t="s">
        <v>242</v>
      </c>
      <c r="G55" s="138" t="s">
        <v>242</v>
      </c>
      <c r="H55" s="138" t="s">
        <v>242</v>
      </c>
      <c r="I55" s="138" t="s">
        <v>242</v>
      </c>
      <c r="J55" s="138" t="s">
        <v>242</v>
      </c>
      <c r="K55" s="138" t="s">
        <v>242</v>
      </c>
      <c r="L55" s="6" t="s">
        <v>28</v>
      </c>
      <c r="M55" s="64"/>
    </row>
    <row r="56" spans="1:13" ht="13.5">
      <c r="A56" s="83" t="s">
        <v>29</v>
      </c>
      <c r="B56" s="139" t="s">
        <v>242</v>
      </c>
      <c r="C56" s="139" t="s">
        <v>242</v>
      </c>
      <c r="D56" s="139" t="s">
        <v>242</v>
      </c>
      <c r="E56" s="139" t="s">
        <v>242</v>
      </c>
      <c r="F56" s="139" t="s">
        <v>242</v>
      </c>
      <c r="G56" s="139" t="s">
        <v>242</v>
      </c>
      <c r="H56" s="139" t="s">
        <v>242</v>
      </c>
      <c r="I56" s="139" t="s">
        <v>242</v>
      </c>
      <c r="J56" s="139" t="s">
        <v>242</v>
      </c>
      <c r="K56" s="139" t="s">
        <v>242</v>
      </c>
      <c r="L56" s="84"/>
      <c r="M56" s="64"/>
    </row>
    <row r="57" spans="1:13" ht="14.25" thickBot="1">
      <c r="A57" s="77" t="s">
        <v>30</v>
      </c>
      <c r="B57" s="113">
        <v>14752952</v>
      </c>
      <c r="C57" s="113">
        <v>0</v>
      </c>
      <c r="D57" s="113">
        <v>5974835186</v>
      </c>
      <c r="E57" s="113">
        <v>683616619</v>
      </c>
      <c r="F57" s="113">
        <v>2640839655</v>
      </c>
      <c r="G57" s="113">
        <v>2311060629</v>
      </c>
      <c r="H57" s="113">
        <v>2297527523</v>
      </c>
      <c r="I57" s="113">
        <v>2230761266</v>
      </c>
      <c r="J57" s="113">
        <v>343312132</v>
      </c>
      <c r="K57" s="113">
        <v>80299363</v>
      </c>
      <c r="L57" s="78"/>
      <c r="M57" s="64"/>
    </row>
  </sheetData>
  <sheetProtection/>
  <mergeCells count="13">
    <mergeCell ref="A31:A34"/>
    <mergeCell ref="B32:B34"/>
    <mergeCell ref="C32:C34"/>
    <mergeCell ref="L31:L34"/>
    <mergeCell ref="B31:D31"/>
    <mergeCell ref="E31:E34"/>
    <mergeCell ref="F32:K32"/>
    <mergeCell ref="B2:F2"/>
    <mergeCell ref="G2:M2"/>
    <mergeCell ref="J33:K33"/>
    <mergeCell ref="D3:D4"/>
    <mergeCell ref="E3:E4"/>
    <mergeCell ref="F3:F4"/>
  </mergeCells>
  <printOptions/>
  <pageMargins left="0.98" right="0.787" top="0.76" bottom="0.71" header="0.512" footer="0.512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160318</cp:lastModifiedBy>
  <cp:lastPrinted>2016-10-18T09:10:30Z</cp:lastPrinted>
  <dcterms:created xsi:type="dcterms:W3CDTF">2000-12-03T08:10:22Z</dcterms:created>
  <dcterms:modified xsi:type="dcterms:W3CDTF">2016-10-18T09:27:46Z</dcterms:modified>
  <cp:category/>
  <cp:version/>
  <cp:contentType/>
  <cp:contentStatus/>
</cp:coreProperties>
</file>