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64" activeTab="0"/>
  </bookViews>
  <sheets>
    <sheet name="介護基盤緊急整備" sheetId="1" r:id="rId1"/>
  </sheets>
  <definedNames>
    <definedName name="_xlnm.Print_Area" localSheetId="0">'介護基盤緊急整備'!$A$1:$G$51</definedName>
    <definedName name="_xlnm.Print_Titles" localSheetId="0">'介護基盤緊急整備'!$27:$28</definedName>
  </definedNames>
  <calcPr fullCalcOnLoad="1"/>
</workbook>
</file>

<file path=xl/sharedStrings.xml><?xml version="1.0" encoding="utf-8"?>
<sst xmlns="http://schemas.openxmlformats.org/spreadsheetml/2006/main" count="58" uniqueCount="52">
  <si>
    <t>単位：百万円</t>
  </si>
  <si>
    <t>（執行見込額）</t>
  </si>
  <si>
    <t>A</t>
  </si>
  <si>
    <t>B</t>
  </si>
  <si>
    <t>C</t>
  </si>
  <si>
    <t>E</t>
  </si>
  <si>
    <t>D</t>
  </si>
  <si>
    <t>平成２１年度補正予算において設けられた
基金の執行状況等について</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</si>
  <si>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</si>
  <si>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</si>
  <si>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</si>
  <si>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</si>
  <si>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</si>
  <si>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</si>
  <si>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</si>
  <si>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</si>
  <si>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</si>
  <si>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</si>
  <si>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</si>
  <si>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</si>
  <si>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</si>
  <si>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</si>
  <si>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</si>
  <si>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</si>
  <si>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</si>
  <si>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</si>
  <si>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</si>
  <si>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</si>
  <si>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</si>
  <si>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</si>
  <si>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</si>
  <si>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</si>
  <si>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支出相手先</t>
  </si>
  <si>
    <t>平成22年度上半期終了時
におけるAの金額の残高
（A-C）</t>
  </si>
  <si>
    <t>執行済み額（C)の
平成22年度上半期合計</t>
  </si>
  <si>
    <t>執行済み額（C)の
平成22年度下半期合計</t>
  </si>
  <si>
    <t>21年度上半期執行済み額</t>
  </si>
  <si>
    <t>21年度下半期執行済み額</t>
  </si>
  <si>
    <t>&gt;2010/4</t>
  </si>
  <si>
    <t>&lt;2010/10</t>
  </si>
  <si>
    <t>&lt;2011/6/1</t>
  </si>
  <si>
    <t>補助金</t>
  </si>
  <si>
    <t>&gt;2010/9/30</t>
  </si>
  <si>
    <t>福井県介護基盤緊急整備等臨時特例基金</t>
  </si>
  <si>
    <t>福井県</t>
  </si>
  <si>
    <t>残額は平成２２年度以降に順次交付予定。</t>
  </si>
  <si>
    <t>最も確実かつ有利な方法によって保管するよう基金条例に規定しているため</t>
  </si>
  <si>
    <t>市等に対する補助金交付
（介護基盤の緊急整備特別対策事業分）</t>
  </si>
  <si>
    <t>坂井地区介護保険広域連合</t>
  </si>
  <si>
    <t>福井市</t>
  </si>
  <si>
    <t>H22.7</t>
  </si>
  <si>
    <t>H22.8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</si>
</sst>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10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8" applyNumberFormat="1" applyFont="1" applyFill="1" applyBorder="1" applyAlignment="1" applyProtection="1">
      <alignment vertical="center"/>
      <protection locked="0"/>
    </xf>
    <xf numFmtId="182" fontId="0" fillId="24" borderId="13" xfId="48"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8" applyNumberFormat="1" applyFont="1" applyFill="1" applyBorder="1" applyAlignment="1" applyProtection="1">
      <alignment vertical="center"/>
      <protection locked="0"/>
    </xf>
    <xf numFmtId="38" fontId="0" fillId="24" borderId="0" xfId="48"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4" fillId="24" borderId="18" xfId="48" applyNumberFormat="1" applyFont="1" applyFill="1" applyBorder="1" applyAlignment="1" applyProtection="1">
      <alignment vertical="center"/>
      <protection/>
    </xf>
    <xf numFmtId="180" fontId="4" fillId="24" borderId="19" xfId="48" applyNumberFormat="1" applyFont="1" applyFill="1" applyBorder="1" applyAlignment="1">
      <alignment vertical="center"/>
    </xf>
    <xf numFmtId="181" fontId="4" fillId="24" borderId="20" xfId="48" applyNumberFormat="1" applyFont="1" applyFill="1" applyBorder="1" applyAlignment="1" applyProtection="1">
      <alignment vertical="center"/>
      <protection/>
    </xf>
    <xf numFmtId="180" fontId="4" fillId="24" borderId="21" xfId="48"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lignment vertical="center"/>
    </xf>
    <xf numFmtId="0" fontId="6" fillId="24" borderId="0" xfId="0" applyFont="1" applyFill="1" applyBorder="1" applyAlignment="1">
      <alignment vertical="center"/>
    </xf>
    <xf numFmtId="0" fontId="6" fillId="24" borderId="0" xfId="0" applyFont="1" applyFill="1" applyAlignment="1">
      <alignment vertical="center"/>
    </xf>
    <xf numFmtId="0" fontId="6" fillId="0" borderId="0" xfId="0" applyFont="1" applyAlignment="1">
      <alignment vertical="center"/>
    </xf>
    <xf numFmtId="0" fontId="6" fillId="24" borderId="0" xfId="0" applyFont="1" applyFill="1" applyAlignment="1">
      <alignment vertical="center"/>
    </xf>
    <xf numFmtId="0" fontId="0" fillId="0" borderId="18" xfId="0" applyBorder="1" applyAlignment="1" applyProtection="1">
      <alignment vertical="center" wrapText="1"/>
      <protection locked="0"/>
    </xf>
    <xf numFmtId="38" fontId="0" fillId="0" borderId="18" xfId="48" applyBorder="1" applyAlignment="1" applyProtection="1">
      <alignment vertical="center"/>
      <protection locked="0"/>
    </xf>
    <xf numFmtId="0" fontId="0" fillId="24" borderId="23" xfId="0" applyFill="1" applyBorder="1" applyAlignment="1" applyProtection="1">
      <alignment vertical="center" wrapText="1"/>
      <protection locked="0"/>
    </xf>
    <xf numFmtId="0" fontId="0" fillId="24" borderId="24" xfId="0" applyFill="1" applyBorder="1" applyAlignment="1" applyProtection="1">
      <alignment vertical="center" wrapText="1"/>
      <protection locked="0"/>
    </xf>
    <xf numFmtId="0" fontId="0" fillId="24" borderId="23" xfId="0"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wrapText="1"/>
    </xf>
    <xf numFmtId="0" fontId="0" fillId="24" borderId="27"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29" xfId="0" applyFill="1" applyBorder="1" applyAlignment="1" applyProtection="1">
      <alignment vertical="center" wrapText="1"/>
      <protection locked="0"/>
    </xf>
    <xf numFmtId="0" fontId="0" fillId="24" borderId="27" xfId="0" applyFill="1" applyBorder="1" applyAlignment="1" applyProtection="1">
      <alignment vertical="center" wrapText="1"/>
      <protection locked="0"/>
    </xf>
    <xf numFmtId="0" fontId="0" fillId="24" borderId="30"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39" xfId="0" applyFill="1" applyBorder="1" applyAlignment="1">
      <alignment vertical="center"/>
    </xf>
    <xf numFmtId="0" fontId="0" fillId="24" borderId="40" xfId="0" applyFill="1" applyBorder="1" applyAlignment="1">
      <alignment horizontal="center" vertical="center" wrapText="1"/>
    </xf>
    <xf numFmtId="0" fontId="0" fillId="24" borderId="41" xfId="0" applyFill="1" applyBorder="1" applyAlignment="1" applyProtection="1">
      <alignment vertical="center" wrapText="1"/>
      <protection locked="0"/>
    </xf>
    <xf numFmtId="181" fontId="3" fillId="24" borderId="42" xfId="48" applyNumberFormat="1" applyFont="1" applyFill="1" applyBorder="1" applyAlignment="1" applyProtection="1">
      <alignment vertical="center"/>
      <protection/>
    </xf>
    <xf numFmtId="181" fontId="3" fillId="24" borderId="43" xfId="48" applyNumberFormat="1" applyFont="1" applyFill="1" applyBorder="1" applyAlignment="1" applyProtection="1">
      <alignment vertical="center"/>
      <protection/>
    </xf>
    <xf numFmtId="0" fontId="0" fillId="24" borderId="44" xfId="0" applyFill="1" applyBorder="1" applyAlignment="1">
      <alignment horizontal="right" vertical="center"/>
    </xf>
    <xf numFmtId="0" fontId="0" fillId="24" borderId="45" xfId="0" applyFill="1" applyBorder="1" applyAlignment="1">
      <alignment horizontal="right" vertical="center"/>
    </xf>
    <xf numFmtId="0" fontId="0" fillId="24" borderId="46" xfId="0" applyFill="1" applyBorder="1" applyAlignment="1">
      <alignment horizontal="right" vertical="center"/>
    </xf>
    <xf numFmtId="0" fontId="0" fillId="24" borderId="47" xfId="0" applyFill="1" applyBorder="1" applyAlignment="1">
      <alignment horizontal="right" vertical="center"/>
    </xf>
    <xf numFmtId="0" fontId="0" fillId="24" borderId="18" xfId="0" applyFill="1" applyBorder="1" applyAlignment="1">
      <alignment horizontal="center" vertical="center"/>
    </xf>
    <xf numFmtId="181" fontId="3" fillId="24" borderId="18" xfId="48" applyNumberFormat="1" applyFont="1" applyFill="1" applyBorder="1" applyAlignment="1" applyProtection="1">
      <alignment vertical="center"/>
      <protection/>
    </xf>
    <xf numFmtId="181" fontId="3" fillId="24" borderId="19" xfId="48" applyNumberFormat="1" applyFont="1" applyFill="1" applyBorder="1" applyAlignment="1" applyProtection="1">
      <alignment vertical="center"/>
      <protection/>
    </xf>
    <xf numFmtId="0" fontId="0" fillId="24" borderId="29" xfId="0" applyFill="1" applyBorder="1" applyAlignment="1">
      <alignment horizontal="center" vertical="center" wrapText="1"/>
    </xf>
    <xf numFmtId="181" fontId="3" fillId="24" borderId="33" xfId="48" applyNumberFormat="1" applyFont="1" applyFill="1" applyBorder="1" applyAlignment="1">
      <alignment vertical="center"/>
    </xf>
    <xf numFmtId="181" fontId="3" fillId="24" borderId="48" xfId="48" applyNumberFormat="1" applyFont="1" applyFill="1" applyBorder="1" applyAlignment="1">
      <alignment vertical="center"/>
    </xf>
    <xf numFmtId="181" fontId="3" fillId="24" borderId="49" xfId="48" applyNumberFormat="1" applyFont="1" applyFill="1" applyBorder="1" applyAlignment="1">
      <alignment vertical="center"/>
    </xf>
    <xf numFmtId="0" fontId="0" fillId="24" borderId="15"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wrapText="1"/>
    </xf>
    <xf numFmtId="0" fontId="0" fillId="24" borderId="52" xfId="0" applyFill="1" applyBorder="1" applyAlignment="1">
      <alignment horizontal="center" vertical="center" wrapText="1"/>
    </xf>
    <xf numFmtId="0" fontId="0" fillId="24" borderId="33" xfId="0" applyFill="1" applyBorder="1" applyAlignment="1" applyProtection="1">
      <alignment vertical="center" wrapText="1"/>
      <protection locked="0"/>
    </xf>
    <xf numFmtId="0" fontId="0" fillId="24" borderId="48" xfId="0" applyFill="1" applyBorder="1" applyAlignment="1" applyProtection="1">
      <alignment vertical="center" wrapText="1"/>
      <protection locked="0"/>
    </xf>
    <xf numFmtId="0" fontId="0" fillId="24" borderId="49" xfId="0" applyFill="1" applyBorder="1" applyAlignment="1" applyProtection="1">
      <alignment vertical="center" wrapText="1"/>
      <protection locked="0"/>
    </xf>
    <xf numFmtId="0" fontId="0" fillId="24" borderId="53" xfId="0" applyFill="1" applyBorder="1" applyAlignment="1">
      <alignment horizontal="center" vertical="center"/>
    </xf>
    <xf numFmtId="181" fontId="3" fillId="24" borderId="53" xfId="48" applyNumberFormat="1" applyFont="1" applyFill="1" applyBorder="1" applyAlignment="1" applyProtection="1">
      <alignment vertical="center"/>
      <protection locked="0"/>
    </xf>
    <xf numFmtId="181" fontId="3" fillId="24" borderId="54" xfId="48" applyNumberFormat="1" applyFont="1" applyFill="1" applyBorder="1" applyAlignment="1" applyProtection="1">
      <alignment vertical="center"/>
      <protection locked="0"/>
    </xf>
    <xf numFmtId="0" fontId="0" fillId="24" borderId="20" xfId="0" applyFill="1" applyBorder="1" applyAlignment="1">
      <alignment vertical="center"/>
    </xf>
    <xf numFmtId="0" fontId="0" fillId="24" borderId="55"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vertical="center"/>
    </xf>
    <xf numFmtId="0" fontId="0" fillId="24" borderId="18" xfId="0" applyFill="1" applyBorder="1" applyAlignment="1">
      <alignment vertical="center"/>
    </xf>
    <xf numFmtId="0" fontId="0" fillId="24" borderId="29" xfId="0" applyFill="1" applyBorder="1" applyAlignment="1">
      <alignment vertical="center" wrapText="1"/>
    </xf>
    <xf numFmtId="0" fontId="0" fillId="24" borderId="28" xfId="0" applyFill="1" applyBorder="1" applyAlignment="1">
      <alignment vertical="center" wrapText="1"/>
    </xf>
    <xf numFmtId="0" fontId="0" fillId="24" borderId="22" xfId="0" applyFill="1" applyBorder="1" applyAlignment="1">
      <alignment vertical="center"/>
    </xf>
    <xf numFmtId="0" fontId="0" fillId="24" borderId="56" xfId="0" applyFill="1" applyBorder="1" applyAlignment="1">
      <alignment horizontal="center" vertical="center"/>
    </xf>
    <xf numFmtId="0" fontId="0" fillId="24" borderId="10" xfId="0" applyFill="1" applyBorder="1" applyAlignment="1">
      <alignment horizontal="center" vertical="center"/>
    </xf>
    <xf numFmtId="0" fontId="0" fillId="24" borderId="14" xfId="0" applyFill="1" applyBorder="1" applyAlignment="1">
      <alignment vertical="center"/>
    </xf>
    <xf numFmtId="0" fontId="0" fillId="0" borderId="18" xfId="0" applyBorder="1" applyAlignment="1">
      <alignment vertical="center"/>
    </xf>
    <xf numFmtId="0" fontId="0" fillId="24" borderId="55" xfId="0" applyFill="1" applyBorder="1" applyAlignment="1">
      <alignment horizontal="center" vertical="center" wrapText="1"/>
    </xf>
    <xf numFmtId="181" fontId="3" fillId="24" borderId="16" xfId="48" applyNumberFormat="1" applyFont="1" applyFill="1" applyBorder="1" applyAlignment="1">
      <alignment vertical="center"/>
    </xf>
    <xf numFmtId="181" fontId="3" fillId="24" borderId="17" xfId="48" applyNumberFormat="1" applyFont="1" applyFill="1" applyBorder="1" applyAlignment="1">
      <alignment vertical="center"/>
    </xf>
    <xf numFmtId="0" fontId="0" fillId="24" borderId="50" xfId="0" applyFill="1" applyBorder="1" applyAlignment="1">
      <alignment horizontal="center" vertical="center" wrapText="1"/>
    </xf>
    <xf numFmtId="0" fontId="0" fillId="24" borderId="20" xfId="0" applyFill="1" applyBorder="1" applyAlignment="1">
      <alignment horizontal="center" vertical="center"/>
    </xf>
    <xf numFmtId="181" fontId="3" fillId="24" borderId="57" xfId="48" applyNumberFormat="1" applyFont="1" applyFill="1" applyBorder="1" applyAlignment="1">
      <alignment vertical="center"/>
    </xf>
    <xf numFmtId="181" fontId="3" fillId="24" borderId="58" xfId="48" applyNumberFormat="1" applyFont="1" applyFill="1" applyBorder="1" applyAlignment="1">
      <alignment vertical="center"/>
    </xf>
    <xf numFmtId="181" fontId="3" fillId="24" borderId="59" xfId="48" applyNumberFormat="1" applyFont="1"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6"/>
  <sheetViews>
    <sheetView tabSelected="1" zoomScaleSheetLayoutView="100" zoomScalePageLayoutView="0" workbookViewId="0" topLeftCell="A1">
      <selection activeCell="E34" sqref="E3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54" t="s">
        <v>7</v>
      </c>
      <c r="B1" s="55"/>
      <c r="C1" s="55"/>
      <c r="D1" s="55"/>
      <c r="E1" s="55"/>
      <c r="F1" s="55"/>
      <c r="G1" s="55"/>
    </row>
    <row r="2" spans="1:7" ht="13.5">
      <c r="A2" s="9"/>
      <c r="B2" s="9"/>
      <c r="C2" s="9"/>
      <c r="D2" s="9"/>
      <c r="E2" s="9"/>
      <c r="F2" s="9"/>
      <c r="G2" s="9"/>
    </row>
    <row r="3" spans="1:7" ht="14.25" thickBot="1">
      <c r="A3" s="56"/>
      <c r="B3" s="56"/>
      <c r="C3" s="9"/>
      <c r="D3" s="9"/>
      <c r="E3" s="9"/>
      <c r="F3" s="9"/>
      <c r="G3" s="10" t="s">
        <v>0</v>
      </c>
    </row>
    <row r="4" spans="1:7" ht="30" customHeight="1">
      <c r="A4" s="57" t="s">
        <v>8</v>
      </c>
      <c r="B4" s="37"/>
      <c r="C4" s="38"/>
      <c r="D4" s="36" t="s">
        <v>43</v>
      </c>
      <c r="E4" s="35"/>
      <c r="F4" s="35"/>
      <c r="G4" s="58"/>
    </row>
    <row r="5" spans="1:7" ht="30" customHeight="1">
      <c r="A5" s="39" t="s">
        <v>9</v>
      </c>
      <c r="B5" s="40"/>
      <c r="C5" s="41"/>
      <c r="D5" s="42" t="s">
        <v>44</v>
      </c>
      <c r="E5" s="43"/>
      <c r="F5" s="43"/>
      <c r="G5" s="44"/>
    </row>
    <row r="6" spans="1:7" ht="45" customHeight="1">
      <c r="A6" s="45" t="s">
        <v>2</v>
      </c>
      <c r="B6" s="48" t="s">
        <v>10</v>
      </c>
      <c r="C6" s="49"/>
      <c r="D6" s="59">
        <f>G7+G8+1</f>
        <v>1637.425324</v>
      </c>
      <c r="E6" s="59"/>
      <c r="F6" s="59"/>
      <c r="G6" s="60"/>
    </row>
    <row r="7" spans="1:7" ht="15" customHeight="1">
      <c r="A7" s="46"/>
      <c r="B7" s="50"/>
      <c r="C7" s="51"/>
      <c r="D7" s="61" t="s">
        <v>11</v>
      </c>
      <c r="E7" s="62"/>
      <c r="F7" s="62"/>
      <c r="G7" s="11">
        <v>1634.63</v>
      </c>
    </row>
    <row r="8" spans="1:7" ht="15" customHeight="1">
      <c r="A8" s="47"/>
      <c r="B8" s="52"/>
      <c r="C8" s="53"/>
      <c r="D8" s="63" t="s">
        <v>12</v>
      </c>
      <c r="E8" s="64"/>
      <c r="F8" s="64"/>
      <c r="G8" s="12">
        <f>SUM(G16:G18)/1000000</f>
        <v>1.795324</v>
      </c>
    </row>
    <row r="9" spans="1:7" ht="45" customHeight="1">
      <c r="A9" s="13" t="s">
        <v>3</v>
      </c>
      <c r="B9" s="68" t="s">
        <v>33</v>
      </c>
      <c r="C9" s="41"/>
      <c r="D9" s="69">
        <f>D6-D10-1</f>
        <v>1153.714324</v>
      </c>
      <c r="E9" s="70"/>
      <c r="F9" s="70"/>
      <c r="G9" s="71"/>
    </row>
    <row r="10" spans="1:10" ht="30" customHeight="1">
      <c r="A10" s="14" t="s">
        <v>4</v>
      </c>
      <c r="B10" s="65" t="s">
        <v>18</v>
      </c>
      <c r="C10" s="65"/>
      <c r="D10" s="66">
        <f>D23+D24+J10+J11</f>
        <v>482.711</v>
      </c>
      <c r="E10" s="66"/>
      <c r="F10" s="66"/>
      <c r="G10" s="67"/>
      <c r="I10" s="28" t="s">
        <v>36</v>
      </c>
      <c r="J10" s="28">
        <v>0</v>
      </c>
    </row>
    <row r="11" spans="1:10" ht="60" customHeight="1">
      <c r="A11" s="72" t="s">
        <v>5</v>
      </c>
      <c r="B11" s="74" t="s">
        <v>19</v>
      </c>
      <c r="C11" s="75"/>
      <c r="D11" s="76" t="s">
        <v>45</v>
      </c>
      <c r="E11" s="77"/>
      <c r="F11" s="77"/>
      <c r="G11" s="78"/>
      <c r="I11" s="28" t="s">
        <v>37</v>
      </c>
      <c r="J11" s="28">
        <v>315.211</v>
      </c>
    </row>
    <row r="12" spans="1:7" ht="30" customHeight="1" thickBot="1">
      <c r="A12" s="73"/>
      <c r="B12" s="79" t="s">
        <v>1</v>
      </c>
      <c r="C12" s="79"/>
      <c r="D12" s="80">
        <f>D9</f>
        <v>1153.714324</v>
      </c>
      <c r="E12" s="80"/>
      <c r="F12" s="80"/>
      <c r="G12" s="81"/>
    </row>
    <row r="13" spans="1:7" s="5" customFormat="1" ht="11.25" customHeight="1">
      <c r="A13" s="15"/>
      <c r="B13" s="15"/>
      <c r="C13" s="15"/>
      <c r="D13" s="16"/>
      <c r="E13" s="16"/>
      <c r="F13" s="16"/>
      <c r="G13" s="16"/>
    </row>
    <row r="14" spans="1:7" ht="16.5" customHeight="1" thickBot="1">
      <c r="A14" s="9" t="s">
        <v>21</v>
      </c>
      <c r="B14" s="9"/>
      <c r="C14" s="9"/>
      <c r="D14" s="9"/>
      <c r="E14" s="9"/>
      <c r="F14" s="17"/>
      <c r="G14" s="17"/>
    </row>
    <row r="15" spans="1:7" ht="30" customHeight="1">
      <c r="A15" s="83" t="s">
        <v>13</v>
      </c>
      <c r="B15" s="84"/>
      <c r="C15" s="84"/>
      <c r="D15" s="84" t="s">
        <v>22</v>
      </c>
      <c r="E15" s="84"/>
      <c r="F15" s="18" t="s">
        <v>23</v>
      </c>
      <c r="G15" s="19" t="s">
        <v>24</v>
      </c>
    </row>
    <row r="16" spans="1:7" ht="45" customHeight="1">
      <c r="A16" s="85" t="s">
        <v>25</v>
      </c>
      <c r="B16" s="86"/>
      <c r="C16" s="86"/>
      <c r="D16" s="87" t="s">
        <v>46</v>
      </c>
      <c r="E16" s="88"/>
      <c r="F16" s="20">
        <v>1635</v>
      </c>
      <c r="G16" s="21">
        <v>1795324</v>
      </c>
    </row>
    <row r="17" spans="1:7" ht="30" customHeight="1">
      <c r="A17" s="85" t="s">
        <v>26</v>
      </c>
      <c r="B17" s="86"/>
      <c r="C17" s="86"/>
      <c r="D17" s="87"/>
      <c r="E17" s="88"/>
      <c r="F17" s="20"/>
      <c r="G17" s="21"/>
    </row>
    <row r="18" spans="1:7" ht="30" customHeight="1">
      <c r="A18" s="92" t="s">
        <v>27</v>
      </c>
      <c r="B18" s="86"/>
      <c r="C18" s="86"/>
      <c r="D18" s="93"/>
      <c r="E18" s="93"/>
      <c r="F18" s="20">
        <f>SUM(F19:F21)</f>
        <v>0</v>
      </c>
      <c r="G18" s="21">
        <f>SUM(G19:G21)</f>
        <v>0</v>
      </c>
    </row>
    <row r="19" spans="1:7" ht="30" customHeight="1">
      <c r="A19" s="47"/>
      <c r="B19" s="86" t="s">
        <v>28</v>
      </c>
      <c r="C19" s="86"/>
      <c r="D19" s="86"/>
      <c r="E19" s="86"/>
      <c r="F19" s="20"/>
      <c r="G19" s="21"/>
    </row>
    <row r="20" spans="1:7" ht="30" customHeight="1">
      <c r="A20" s="72"/>
      <c r="B20" s="86" t="s">
        <v>29</v>
      </c>
      <c r="C20" s="86"/>
      <c r="D20" s="86"/>
      <c r="E20" s="86"/>
      <c r="F20" s="20"/>
      <c r="G20" s="21"/>
    </row>
    <row r="21" spans="1:7" ht="30" customHeight="1" thickBot="1">
      <c r="A21" s="73"/>
      <c r="B21" s="82" t="s">
        <v>30</v>
      </c>
      <c r="C21" s="82"/>
      <c r="D21" s="82"/>
      <c r="E21" s="82"/>
      <c r="F21" s="22"/>
      <c r="G21" s="23"/>
    </row>
    <row r="22" spans="1:7" ht="14.25" thickBot="1">
      <c r="A22" s="24"/>
      <c r="B22" s="25"/>
      <c r="C22" s="25"/>
      <c r="D22" s="17"/>
      <c r="E22" s="17"/>
      <c r="F22" s="17"/>
      <c r="G22" s="17"/>
    </row>
    <row r="23" spans="1:7" ht="30" customHeight="1">
      <c r="A23" s="94" t="s">
        <v>34</v>
      </c>
      <c r="B23" s="84"/>
      <c r="C23" s="84"/>
      <c r="D23" s="95">
        <v>167.5</v>
      </c>
      <c r="E23" s="95"/>
      <c r="F23" s="95"/>
      <c r="G23" s="96"/>
    </row>
    <row r="24" spans="1:7" ht="30" customHeight="1" thickBot="1">
      <c r="A24" s="97" t="s">
        <v>35</v>
      </c>
      <c r="B24" s="98"/>
      <c r="C24" s="98"/>
      <c r="D24" s="99">
        <f>DSUM(A28:G406,"支出額",F25:G26)/1000000</f>
        <v>0</v>
      </c>
      <c r="E24" s="100"/>
      <c r="F24" s="100"/>
      <c r="G24" s="101"/>
    </row>
    <row r="25" spans="1:7" s="31" customFormat="1" ht="13.5">
      <c r="A25" s="29"/>
      <c r="B25" s="29"/>
      <c r="C25" s="29"/>
      <c r="D25" s="30" t="s">
        <v>17</v>
      </c>
      <c r="E25" s="30" t="s">
        <v>17</v>
      </c>
      <c r="F25" s="30" t="s">
        <v>17</v>
      </c>
      <c r="G25" s="30" t="s">
        <v>17</v>
      </c>
    </row>
    <row r="26" spans="1:7" s="31" customFormat="1" ht="12.75" customHeight="1">
      <c r="A26" s="30"/>
      <c r="B26" s="30"/>
      <c r="C26" s="30"/>
      <c r="D26" s="32" t="s">
        <v>38</v>
      </c>
      <c r="E26" s="32" t="s">
        <v>39</v>
      </c>
      <c r="F26" s="32" t="s">
        <v>42</v>
      </c>
      <c r="G26" s="32" t="s">
        <v>40</v>
      </c>
    </row>
    <row r="27" spans="1:7" ht="14.25" thickBot="1">
      <c r="A27" s="26" t="s">
        <v>6</v>
      </c>
      <c r="B27" s="89" t="s">
        <v>31</v>
      </c>
      <c r="C27" s="89"/>
      <c r="D27" s="9"/>
      <c r="E27" s="9"/>
      <c r="F27" s="9"/>
      <c r="G27" s="27" t="s">
        <v>20</v>
      </c>
    </row>
    <row r="28" spans="1:7" ht="30" customHeight="1">
      <c r="A28" s="46" t="s">
        <v>15</v>
      </c>
      <c r="B28" s="90"/>
      <c r="C28" s="90" t="s">
        <v>13</v>
      </c>
      <c r="D28" s="91"/>
      <c r="E28" s="6" t="s">
        <v>14</v>
      </c>
      <c r="F28" s="7" t="s">
        <v>16</v>
      </c>
      <c r="G28" s="8" t="s">
        <v>32</v>
      </c>
    </row>
    <row r="29" spans="1:7" ht="45" customHeight="1">
      <c r="A29" s="104" t="s">
        <v>50</v>
      </c>
      <c r="B29" s="104"/>
      <c r="C29" s="105" t="s">
        <v>41</v>
      </c>
      <c r="D29" s="105"/>
      <c r="E29" s="33" t="s">
        <v>47</v>
      </c>
      <c r="F29" s="34">
        <v>52500000</v>
      </c>
      <c r="G29" s="33" t="s">
        <v>48</v>
      </c>
    </row>
    <row r="30" spans="1:7" ht="45" customHeight="1">
      <c r="A30" s="104" t="s">
        <v>51</v>
      </c>
      <c r="B30" s="104"/>
      <c r="C30" s="105" t="s">
        <v>41</v>
      </c>
      <c r="D30" s="105"/>
      <c r="E30" s="33" t="s">
        <v>47</v>
      </c>
      <c r="F30" s="34">
        <v>115000000</v>
      </c>
      <c r="G30" s="33" t="s">
        <v>49</v>
      </c>
    </row>
    <row r="31" spans="1:7" ht="30" customHeight="1">
      <c r="A31" s="102"/>
      <c r="B31" s="102"/>
      <c r="C31" s="103"/>
      <c r="D31" s="103"/>
      <c r="E31" s="1"/>
      <c r="F31" s="2"/>
      <c r="G31" s="1"/>
    </row>
    <row r="32" spans="1:7" ht="30" customHeight="1">
      <c r="A32" s="102"/>
      <c r="B32" s="102"/>
      <c r="C32" s="103"/>
      <c r="D32" s="103"/>
      <c r="E32" s="1"/>
      <c r="F32" s="2"/>
      <c r="G32" s="1"/>
    </row>
    <row r="33" spans="1:7" ht="30" customHeight="1">
      <c r="A33" s="102"/>
      <c r="B33" s="102"/>
      <c r="C33" s="103"/>
      <c r="D33" s="103"/>
      <c r="E33" s="1"/>
      <c r="F33" s="2"/>
      <c r="G33" s="1"/>
    </row>
    <row r="34" spans="1:7" ht="30" customHeight="1">
      <c r="A34" s="102"/>
      <c r="B34" s="102"/>
      <c r="C34" s="103"/>
      <c r="D34" s="103"/>
      <c r="E34" s="1"/>
      <c r="F34" s="2"/>
      <c r="G34" s="1"/>
    </row>
    <row r="35" spans="1:7" ht="30" customHeight="1">
      <c r="A35" s="102"/>
      <c r="B35" s="102"/>
      <c r="C35" s="103"/>
      <c r="D35" s="103"/>
      <c r="E35" s="1"/>
      <c r="F35" s="2"/>
      <c r="G35" s="1"/>
    </row>
    <row r="36" spans="1:7" ht="30" customHeight="1">
      <c r="A36" s="102"/>
      <c r="B36" s="102"/>
      <c r="C36" s="103"/>
      <c r="D36" s="103"/>
      <c r="E36" s="1"/>
      <c r="F36" s="2"/>
      <c r="G36" s="1"/>
    </row>
    <row r="37" spans="1:7" ht="30" customHeight="1">
      <c r="A37" s="102"/>
      <c r="B37" s="102"/>
      <c r="C37" s="103"/>
      <c r="D37" s="103"/>
      <c r="E37" s="1"/>
      <c r="F37" s="2"/>
      <c r="G37" s="1"/>
    </row>
    <row r="38" spans="1:7" ht="30" customHeight="1">
      <c r="A38" s="102"/>
      <c r="B38" s="102"/>
      <c r="C38" s="103"/>
      <c r="D38" s="103"/>
      <c r="E38" s="1"/>
      <c r="F38" s="2"/>
      <c r="G38" s="1"/>
    </row>
    <row r="39" spans="1:7" ht="30" customHeight="1">
      <c r="A39" s="102"/>
      <c r="B39" s="102"/>
      <c r="C39" s="103"/>
      <c r="D39" s="103"/>
      <c r="E39" s="1"/>
      <c r="F39" s="2"/>
      <c r="G39" s="1"/>
    </row>
    <row r="40" spans="1:7" ht="30" customHeight="1">
      <c r="A40" s="102"/>
      <c r="B40" s="102"/>
      <c r="C40" s="103"/>
      <c r="D40" s="103"/>
      <c r="E40" s="1"/>
      <c r="F40" s="2"/>
      <c r="G40" s="1"/>
    </row>
    <row r="41" spans="1:7" ht="30" customHeight="1">
      <c r="A41" s="102"/>
      <c r="B41" s="102"/>
      <c r="C41" s="103"/>
      <c r="D41" s="103"/>
      <c r="E41" s="1"/>
      <c r="F41" s="2"/>
      <c r="G41" s="1"/>
    </row>
    <row r="42" spans="1:7" ht="30" customHeight="1">
      <c r="A42" s="102"/>
      <c r="B42" s="102"/>
      <c r="C42" s="103"/>
      <c r="D42" s="103"/>
      <c r="E42" s="1"/>
      <c r="F42" s="2"/>
      <c r="G42" s="1"/>
    </row>
    <row r="43" spans="1:7" ht="30" customHeight="1">
      <c r="A43" s="102"/>
      <c r="B43" s="102"/>
      <c r="C43" s="103"/>
      <c r="D43" s="103"/>
      <c r="E43" s="1"/>
      <c r="F43" s="2"/>
      <c r="G43" s="1"/>
    </row>
    <row r="44" spans="1:7" ht="30" customHeight="1">
      <c r="A44" s="102"/>
      <c r="B44" s="102"/>
      <c r="C44" s="103"/>
      <c r="D44" s="103"/>
      <c r="E44" s="1"/>
      <c r="F44" s="2"/>
      <c r="G44" s="1"/>
    </row>
    <row r="45" spans="1:7" ht="30" customHeight="1">
      <c r="A45" s="102"/>
      <c r="B45" s="102"/>
      <c r="C45" s="103"/>
      <c r="D45" s="103"/>
      <c r="E45" s="1"/>
      <c r="F45" s="2"/>
      <c r="G45" s="1"/>
    </row>
    <row r="46" spans="1:7" ht="30" customHeight="1">
      <c r="A46" s="102"/>
      <c r="B46" s="102"/>
      <c r="C46" s="103"/>
      <c r="D46" s="103"/>
      <c r="E46" s="1"/>
      <c r="F46" s="2"/>
      <c r="G46" s="1"/>
    </row>
    <row r="47" spans="1:7" ht="30" customHeight="1">
      <c r="A47" s="102"/>
      <c r="B47" s="102"/>
      <c r="C47" s="103"/>
      <c r="D47" s="103"/>
      <c r="E47" s="1"/>
      <c r="F47" s="2"/>
      <c r="G47" s="1"/>
    </row>
    <row r="48" spans="1:7" ht="30" customHeight="1">
      <c r="A48" s="102"/>
      <c r="B48" s="102"/>
      <c r="C48" s="103"/>
      <c r="D48" s="103"/>
      <c r="E48" s="1"/>
      <c r="F48" s="2"/>
      <c r="G48" s="1"/>
    </row>
    <row r="49" spans="1:7" ht="30" customHeight="1">
      <c r="A49" s="102"/>
      <c r="B49" s="102"/>
      <c r="C49" s="103"/>
      <c r="D49" s="103"/>
      <c r="E49" s="1"/>
      <c r="F49" s="2"/>
      <c r="G49" s="1"/>
    </row>
    <row r="50" spans="1:7" ht="30" customHeight="1">
      <c r="A50" s="102"/>
      <c r="B50" s="102"/>
      <c r="C50" s="103"/>
      <c r="D50" s="103"/>
      <c r="E50" s="1"/>
      <c r="F50" s="2"/>
      <c r="G50" s="1"/>
    </row>
    <row r="51" spans="1:7" ht="30" customHeight="1">
      <c r="A51" s="102"/>
      <c r="B51" s="102"/>
      <c r="C51" s="103"/>
      <c r="D51" s="103"/>
      <c r="E51" s="1"/>
      <c r="F51" s="2"/>
      <c r="G51" s="1"/>
    </row>
    <row r="52" spans="1:7" ht="30" customHeight="1">
      <c r="A52" s="102"/>
      <c r="B52" s="102"/>
      <c r="C52" s="103"/>
      <c r="D52" s="103"/>
      <c r="E52" s="1"/>
      <c r="F52" s="2"/>
      <c r="G52" s="1"/>
    </row>
    <row r="53" spans="1:7" ht="30" customHeight="1">
      <c r="A53" s="102"/>
      <c r="B53" s="102"/>
      <c r="C53" s="103"/>
      <c r="D53" s="103"/>
      <c r="E53" s="1"/>
      <c r="F53" s="2"/>
      <c r="G53" s="1"/>
    </row>
    <row r="54" spans="1:7" ht="30" customHeight="1">
      <c r="A54" s="102"/>
      <c r="B54" s="102"/>
      <c r="C54" s="103"/>
      <c r="D54" s="103"/>
      <c r="E54" s="1"/>
      <c r="F54" s="2"/>
      <c r="G54" s="1"/>
    </row>
    <row r="55" spans="1:7" ht="30" customHeight="1">
      <c r="A55" s="102"/>
      <c r="B55" s="102"/>
      <c r="C55" s="103"/>
      <c r="D55" s="103"/>
      <c r="E55" s="1"/>
      <c r="F55" s="2"/>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20.25" customHeight="1">
      <c r="A404" s="102"/>
      <c r="B404" s="102"/>
      <c r="C404" s="103"/>
      <c r="D404" s="103"/>
      <c r="E404" s="1"/>
      <c r="F404" s="2"/>
      <c r="G404" s="1"/>
    </row>
    <row r="405" spans="1:7" ht="20.25" customHeight="1">
      <c r="A405" s="102"/>
      <c r="B405" s="102"/>
      <c r="C405" s="103"/>
      <c r="D405" s="103"/>
      <c r="E405" s="1"/>
      <c r="F405" s="2"/>
      <c r="G405" s="1"/>
    </row>
    <row r="406" spans="1:7" ht="20.25" customHeight="1">
      <c r="A406" s="102"/>
      <c r="B406" s="102"/>
      <c r="C406" s="103"/>
      <c r="D406" s="103"/>
      <c r="E406" s="1"/>
      <c r="F406" s="2"/>
      <c r="G406" s="1"/>
    </row>
    <row r="407" spans="1:7" ht="13.5">
      <c r="A407" s="102"/>
      <c r="B407" s="102"/>
      <c r="C407" s="103"/>
      <c r="D407" s="103"/>
      <c r="E407" s="1"/>
      <c r="F407" s="2"/>
      <c r="G407" s="1"/>
    </row>
    <row r="408" spans="1:7" ht="13.5">
      <c r="A408" s="102"/>
      <c r="B408" s="102"/>
      <c r="C408" s="103"/>
      <c r="D408" s="103"/>
      <c r="E408" s="1"/>
      <c r="F408" s="2"/>
      <c r="G408" s="1"/>
    </row>
    <row r="409" spans="1:7" ht="13.5">
      <c r="A409" s="102"/>
      <c r="B409" s="102"/>
      <c r="C409" s="103"/>
      <c r="D409" s="103"/>
      <c r="E409" s="1"/>
      <c r="F409" s="2"/>
      <c r="G409" s="1"/>
    </row>
    <row r="410" spans="1:7" ht="13.5">
      <c r="A410" s="102"/>
      <c r="B410" s="102"/>
      <c r="C410" s="103"/>
      <c r="D410" s="103"/>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sheetData>
  <sheetProtection/>
  <mergeCells count="806">
    <mergeCell ref="A405:B405"/>
    <mergeCell ref="C405:D405"/>
    <mergeCell ref="A410:B410"/>
    <mergeCell ref="C410:D410"/>
    <mergeCell ref="A407:B407"/>
    <mergeCell ref="C407:D407"/>
    <mergeCell ref="A408:B408"/>
    <mergeCell ref="C408:D408"/>
    <mergeCell ref="A409:B409"/>
    <mergeCell ref="C409:D409"/>
    <mergeCell ref="A406:B406"/>
    <mergeCell ref="C406:D406"/>
    <mergeCell ref="A401:B401"/>
    <mergeCell ref="C401:D401"/>
    <mergeCell ref="A402:B402"/>
    <mergeCell ref="C402:D402"/>
    <mergeCell ref="A403:B403"/>
    <mergeCell ref="C403:D403"/>
    <mergeCell ref="A404:B404"/>
    <mergeCell ref="C404:D404"/>
    <mergeCell ref="A398:B398"/>
    <mergeCell ref="C398:D398"/>
    <mergeCell ref="A399:B399"/>
    <mergeCell ref="C399:D399"/>
    <mergeCell ref="A393:B393"/>
    <mergeCell ref="C393:D393"/>
    <mergeCell ref="A400:B400"/>
    <mergeCell ref="C400:D400"/>
    <mergeCell ref="A395:B395"/>
    <mergeCell ref="C395:D395"/>
    <mergeCell ref="A396:B396"/>
    <mergeCell ref="C396:D396"/>
    <mergeCell ref="A397:B397"/>
    <mergeCell ref="C397:D397"/>
    <mergeCell ref="A394:B394"/>
    <mergeCell ref="C394:D394"/>
    <mergeCell ref="A389:B389"/>
    <mergeCell ref="C389:D389"/>
    <mergeCell ref="A390:B390"/>
    <mergeCell ref="C390:D390"/>
    <mergeCell ref="A391:B391"/>
    <mergeCell ref="C391:D391"/>
    <mergeCell ref="A392:B392"/>
    <mergeCell ref="C392:D392"/>
    <mergeCell ref="A386:B386"/>
    <mergeCell ref="C386:D386"/>
    <mergeCell ref="A387:B387"/>
    <mergeCell ref="C387:D387"/>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4:B374"/>
    <mergeCell ref="C374:D374"/>
    <mergeCell ref="A375:B375"/>
    <mergeCell ref="C375:D375"/>
    <mergeCell ref="A369:B369"/>
    <mergeCell ref="C369:D369"/>
    <mergeCell ref="A376:B376"/>
    <mergeCell ref="C376:D376"/>
    <mergeCell ref="A371:B371"/>
    <mergeCell ref="C371:D371"/>
    <mergeCell ref="A372:B372"/>
    <mergeCell ref="C372:D372"/>
    <mergeCell ref="A373:B373"/>
    <mergeCell ref="C373:D373"/>
    <mergeCell ref="A370:B370"/>
    <mergeCell ref="C370:D370"/>
    <mergeCell ref="A365:B365"/>
    <mergeCell ref="C365:D365"/>
    <mergeCell ref="A366:B366"/>
    <mergeCell ref="C366:D366"/>
    <mergeCell ref="A367:B367"/>
    <mergeCell ref="C367:D367"/>
    <mergeCell ref="A368:B368"/>
    <mergeCell ref="C368:D368"/>
    <mergeCell ref="A362:B362"/>
    <mergeCell ref="C362:D362"/>
    <mergeCell ref="A363:B363"/>
    <mergeCell ref="C363:D363"/>
    <mergeCell ref="A357:B357"/>
    <mergeCell ref="C357:D357"/>
    <mergeCell ref="A364:B364"/>
    <mergeCell ref="C364:D364"/>
    <mergeCell ref="A359:B359"/>
    <mergeCell ref="C359:D359"/>
    <mergeCell ref="A360:B360"/>
    <mergeCell ref="C360:D360"/>
    <mergeCell ref="A361:B361"/>
    <mergeCell ref="C361:D361"/>
    <mergeCell ref="A358:B358"/>
    <mergeCell ref="C358:D358"/>
    <mergeCell ref="A353:B353"/>
    <mergeCell ref="C353:D353"/>
    <mergeCell ref="A354:B354"/>
    <mergeCell ref="C354:D354"/>
    <mergeCell ref="A355:B355"/>
    <mergeCell ref="C355:D355"/>
    <mergeCell ref="A356:B356"/>
    <mergeCell ref="C356:D356"/>
    <mergeCell ref="A350:B350"/>
    <mergeCell ref="C350:D350"/>
    <mergeCell ref="A351:B351"/>
    <mergeCell ref="C351:D351"/>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8:B338"/>
    <mergeCell ref="C338:D338"/>
    <mergeCell ref="A339:B339"/>
    <mergeCell ref="C339:D339"/>
    <mergeCell ref="A333:B333"/>
    <mergeCell ref="C333:D333"/>
    <mergeCell ref="A340:B340"/>
    <mergeCell ref="C340:D340"/>
    <mergeCell ref="A335:B335"/>
    <mergeCell ref="C335:D335"/>
    <mergeCell ref="A336:B336"/>
    <mergeCell ref="C336:D336"/>
    <mergeCell ref="A337:B337"/>
    <mergeCell ref="C337:D337"/>
    <mergeCell ref="A334:B334"/>
    <mergeCell ref="C334:D334"/>
    <mergeCell ref="A329:B329"/>
    <mergeCell ref="C329:D329"/>
    <mergeCell ref="A330:B330"/>
    <mergeCell ref="C330:D330"/>
    <mergeCell ref="A331:B331"/>
    <mergeCell ref="C331:D331"/>
    <mergeCell ref="A332:B332"/>
    <mergeCell ref="C332:D332"/>
    <mergeCell ref="A326:B326"/>
    <mergeCell ref="C326:D326"/>
    <mergeCell ref="A327:B327"/>
    <mergeCell ref="C327:D327"/>
    <mergeCell ref="A321:B321"/>
    <mergeCell ref="C321:D321"/>
    <mergeCell ref="A328:B328"/>
    <mergeCell ref="C328:D328"/>
    <mergeCell ref="A323:B323"/>
    <mergeCell ref="C323:D323"/>
    <mergeCell ref="A324:B324"/>
    <mergeCell ref="C324:D324"/>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4:B314"/>
    <mergeCell ref="C314:D314"/>
    <mergeCell ref="A315:B315"/>
    <mergeCell ref="C315:D315"/>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2:B302"/>
    <mergeCell ref="C302:D302"/>
    <mergeCell ref="A303:B303"/>
    <mergeCell ref="C303:D303"/>
    <mergeCell ref="A297:B297"/>
    <mergeCell ref="C297:D297"/>
    <mergeCell ref="A304:B304"/>
    <mergeCell ref="C304:D304"/>
    <mergeCell ref="A299:B299"/>
    <mergeCell ref="C299:D299"/>
    <mergeCell ref="A300:B300"/>
    <mergeCell ref="C300:D300"/>
    <mergeCell ref="A301:B301"/>
    <mergeCell ref="C301:D301"/>
    <mergeCell ref="A298:B298"/>
    <mergeCell ref="C298:D298"/>
    <mergeCell ref="A293:B293"/>
    <mergeCell ref="C293:D293"/>
    <mergeCell ref="A294:B294"/>
    <mergeCell ref="C294:D294"/>
    <mergeCell ref="A295:B295"/>
    <mergeCell ref="C295:D295"/>
    <mergeCell ref="A296:B296"/>
    <mergeCell ref="C296:D296"/>
    <mergeCell ref="A290:B290"/>
    <mergeCell ref="C290:D290"/>
    <mergeCell ref="A291:B291"/>
    <mergeCell ref="C291:D291"/>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8:B278"/>
    <mergeCell ref="C278:D278"/>
    <mergeCell ref="A279:B279"/>
    <mergeCell ref="C279:D279"/>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6:B266"/>
    <mergeCell ref="C266:D266"/>
    <mergeCell ref="A267:B267"/>
    <mergeCell ref="C267:D267"/>
    <mergeCell ref="A261:B261"/>
    <mergeCell ref="C261:D261"/>
    <mergeCell ref="A268:B268"/>
    <mergeCell ref="C268:D268"/>
    <mergeCell ref="A263:B263"/>
    <mergeCell ref="C263:D263"/>
    <mergeCell ref="A264:B264"/>
    <mergeCell ref="C264:D264"/>
    <mergeCell ref="A265:B265"/>
    <mergeCell ref="C265:D265"/>
    <mergeCell ref="A262:B262"/>
    <mergeCell ref="C262:D262"/>
    <mergeCell ref="A257:B257"/>
    <mergeCell ref="C257:D257"/>
    <mergeCell ref="A258:B258"/>
    <mergeCell ref="C258:D258"/>
    <mergeCell ref="A259:B259"/>
    <mergeCell ref="C259:D259"/>
    <mergeCell ref="A260:B260"/>
    <mergeCell ref="C260:D260"/>
    <mergeCell ref="A254:B254"/>
    <mergeCell ref="C254:D254"/>
    <mergeCell ref="A255:B255"/>
    <mergeCell ref="C255:D255"/>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2:B242"/>
    <mergeCell ref="C242:D242"/>
    <mergeCell ref="A243:B243"/>
    <mergeCell ref="C243:D243"/>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30:B230"/>
    <mergeCell ref="C230:D230"/>
    <mergeCell ref="A231:B231"/>
    <mergeCell ref="C231:D231"/>
    <mergeCell ref="A225:B225"/>
    <mergeCell ref="C225:D225"/>
    <mergeCell ref="A232:B232"/>
    <mergeCell ref="C232:D232"/>
    <mergeCell ref="A227:B227"/>
    <mergeCell ref="C227:D227"/>
    <mergeCell ref="A228:B228"/>
    <mergeCell ref="C228:D228"/>
    <mergeCell ref="A229:B229"/>
    <mergeCell ref="C229:D229"/>
    <mergeCell ref="A226:B226"/>
    <mergeCell ref="C226:D226"/>
    <mergeCell ref="A221:B221"/>
    <mergeCell ref="C221:D221"/>
    <mergeCell ref="A222:B222"/>
    <mergeCell ref="C222:D222"/>
    <mergeCell ref="A223:B223"/>
    <mergeCell ref="C223:D223"/>
    <mergeCell ref="A224:B224"/>
    <mergeCell ref="C224:D224"/>
    <mergeCell ref="A218:B218"/>
    <mergeCell ref="C218:D218"/>
    <mergeCell ref="A219:B219"/>
    <mergeCell ref="C219:D219"/>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6:B206"/>
    <mergeCell ref="C206:D206"/>
    <mergeCell ref="A207:B207"/>
    <mergeCell ref="C207:D207"/>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4:B194"/>
    <mergeCell ref="C194:D194"/>
    <mergeCell ref="A195:B195"/>
    <mergeCell ref="C195:D195"/>
    <mergeCell ref="A189:B189"/>
    <mergeCell ref="C189:D189"/>
    <mergeCell ref="A196:B196"/>
    <mergeCell ref="C196:D196"/>
    <mergeCell ref="A191:B191"/>
    <mergeCell ref="C191:D191"/>
    <mergeCell ref="A192:B192"/>
    <mergeCell ref="C192:D192"/>
    <mergeCell ref="A193:B193"/>
    <mergeCell ref="C193:D193"/>
    <mergeCell ref="A190:B190"/>
    <mergeCell ref="C190:D190"/>
    <mergeCell ref="A185:B185"/>
    <mergeCell ref="C185:D185"/>
    <mergeCell ref="A186:B186"/>
    <mergeCell ref="C186:D186"/>
    <mergeCell ref="A187:B187"/>
    <mergeCell ref="C187:D187"/>
    <mergeCell ref="A188:B188"/>
    <mergeCell ref="C188:D188"/>
    <mergeCell ref="A182:B182"/>
    <mergeCell ref="C182:D182"/>
    <mergeCell ref="A183:B183"/>
    <mergeCell ref="C183:D183"/>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70:B170"/>
    <mergeCell ref="C170:D170"/>
    <mergeCell ref="A171:B171"/>
    <mergeCell ref="C171:D171"/>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8:B158"/>
    <mergeCell ref="C158:D158"/>
    <mergeCell ref="A159:B159"/>
    <mergeCell ref="C159:D159"/>
    <mergeCell ref="A153:B153"/>
    <mergeCell ref="C153:D153"/>
    <mergeCell ref="A160:B160"/>
    <mergeCell ref="C160:D160"/>
    <mergeCell ref="A155:B155"/>
    <mergeCell ref="C155:D155"/>
    <mergeCell ref="A156:B156"/>
    <mergeCell ref="C156:D156"/>
    <mergeCell ref="A157:B157"/>
    <mergeCell ref="C157:D157"/>
    <mergeCell ref="A154:B154"/>
    <mergeCell ref="C154:D154"/>
    <mergeCell ref="A149:B149"/>
    <mergeCell ref="C149:D149"/>
    <mergeCell ref="A150:B150"/>
    <mergeCell ref="C150:D150"/>
    <mergeCell ref="A151:B151"/>
    <mergeCell ref="C151:D151"/>
    <mergeCell ref="A152:B152"/>
    <mergeCell ref="C152:D152"/>
    <mergeCell ref="A146:B146"/>
    <mergeCell ref="C146:D146"/>
    <mergeCell ref="A147:B147"/>
    <mergeCell ref="C147:D147"/>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4:B134"/>
    <mergeCell ref="C134:D134"/>
    <mergeCell ref="A135:B135"/>
    <mergeCell ref="C135:D135"/>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2:B122"/>
    <mergeCell ref="C122:D122"/>
    <mergeCell ref="A123:B123"/>
    <mergeCell ref="C123:D123"/>
    <mergeCell ref="A117:B117"/>
    <mergeCell ref="C117:D117"/>
    <mergeCell ref="A124:B124"/>
    <mergeCell ref="C124:D124"/>
    <mergeCell ref="A119:B119"/>
    <mergeCell ref="C119:D119"/>
    <mergeCell ref="A120:B120"/>
    <mergeCell ref="C120:D120"/>
    <mergeCell ref="A121:B121"/>
    <mergeCell ref="C121:D121"/>
    <mergeCell ref="A118:B118"/>
    <mergeCell ref="C118:D118"/>
    <mergeCell ref="A113:B113"/>
    <mergeCell ref="C113:D113"/>
    <mergeCell ref="A114:B114"/>
    <mergeCell ref="C114:D114"/>
    <mergeCell ref="A115:B115"/>
    <mergeCell ref="C115:D115"/>
    <mergeCell ref="A116:B116"/>
    <mergeCell ref="C116:D116"/>
    <mergeCell ref="A110:B110"/>
    <mergeCell ref="C110:D110"/>
    <mergeCell ref="A111:B111"/>
    <mergeCell ref="C111:D111"/>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8:B98"/>
    <mergeCell ref="C98:D98"/>
    <mergeCell ref="A99:B99"/>
    <mergeCell ref="C99:D99"/>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6:B86"/>
    <mergeCell ref="C86:D86"/>
    <mergeCell ref="A87:B87"/>
    <mergeCell ref="C87:D87"/>
    <mergeCell ref="A81:B81"/>
    <mergeCell ref="C81:D81"/>
    <mergeCell ref="A88:B88"/>
    <mergeCell ref="C88:D88"/>
    <mergeCell ref="A83:B83"/>
    <mergeCell ref="C83:D83"/>
    <mergeCell ref="A84:B84"/>
    <mergeCell ref="C84:D84"/>
    <mergeCell ref="A85:B85"/>
    <mergeCell ref="C85:D85"/>
    <mergeCell ref="A82:B82"/>
    <mergeCell ref="C82:D82"/>
    <mergeCell ref="A77:B77"/>
    <mergeCell ref="C77:D77"/>
    <mergeCell ref="A78:B78"/>
    <mergeCell ref="C78:D78"/>
    <mergeCell ref="A79:B79"/>
    <mergeCell ref="C79:D79"/>
    <mergeCell ref="A80:B80"/>
    <mergeCell ref="C80:D80"/>
    <mergeCell ref="A74:B74"/>
    <mergeCell ref="C74:D74"/>
    <mergeCell ref="A75:B75"/>
    <mergeCell ref="C75:D75"/>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2:B62"/>
    <mergeCell ref="C62:D62"/>
    <mergeCell ref="A63:B63"/>
    <mergeCell ref="C63:D63"/>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50:B50"/>
    <mergeCell ref="C50:D50"/>
    <mergeCell ref="A51:B51"/>
    <mergeCell ref="C51:D51"/>
    <mergeCell ref="A45:B45"/>
    <mergeCell ref="C45:D45"/>
    <mergeCell ref="A52:B52"/>
    <mergeCell ref="C52:D52"/>
    <mergeCell ref="A47:B47"/>
    <mergeCell ref="C47:D47"/>
    <mergeCell ref="A48:B48"/>
    <mergeCell ref="C48:D48"/>
    <mergeCell ref="A49:B49"/>
    <mergeCell ref="C49:D49"/>
    <mergeCell ref="A46:B46"/>
    <mergeCell ref="C46:D46"/>
    <mergeCell ref="A41:B41"/>
    <mergeCell ref="C41:D41"/>
    <mergeCell ref="A42:B42"/>
    <mergeCell ref="C42:D42"/>
    <mergeCell ref="A43:B43"/>
    <mergeCell ref="C43:D43"/>
    <mergeCell ref="A44:B44"/>
    <mergeCell ref="C44:D44"/>
    <mergeCell ref="A38:B38"/>
    <mergeCell ref="C38:D38"/>
    <mergeCell ref="A39:B39"/>
    <mergeCell ref="C39:D39"/>
    <mergeCell ref="A33:B33"/>
    <mergeCell ref="C33:D33"/>
    <mergeCell ref="A40:B40"/>
    <mergeCell ref="C40:D40"/>
    <mergeCell ref="A35:B35"/>
    <mergeCell ref="C35:D35"/>
    <mergeCell ref="A36:B36"/>
    <mergeCell ref="C36:D36"/>
    <mergeCell ref="A37:B37"/>
    <mergeCell ref="C37:D37"/>
    <mergeCell ref="A34:B34"/>
    <mergeCell ref="C34:D34"/>
    <mergeCell ref="A29:B29"/>
    <mergeCell ref="C29:D29"/>
    <mergeCell ref="A30:B30"/>
    <mergeCell ref="C30:D30"/>
    <mergeCell ref="A31:B31"/>
    <mergeCell ref="C31:D31"/>
    <mergeCell ref="A32:B32"/>
    <mergeCell ref="C32:D32"/>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28:G440">
    <cfRule type="cellIs" priority="2" dxfId="7"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2010-11-12T07:56:26Z</cp:lastPrinted>
  <dcterms:created xsi:type="dcterms:W3CDTF">2009-06-24T01:43:28Z</dcterms:created>
  <dcterms:modified xsi:type="dcterms:W3CDTF">2010-11-12T07:56:31Z</dcterms:modified>
  <cp:category/>
  <cp:version/>
  <cp:contentType/>
  <cp:contentStatus/>
</cp:coreProperties>
</file>