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360" yWindow="15" windowWidth="12795" windowHeight="7995" tabRatio="664" activeTab="1"/>
  </bookViews>
  <sheets>
    <sheet name="作成要領" sheetId="7" r:id="rId1"/>
    <sheet name="①全体" sheetId="13" r:id="rId2"/>
    <sheet name="②H21緊急整備分" sheetId="14" r:id="rId3"/>
    <sheet name="③H21SP整備分" sheetId="12" r:id="rId4"/>
    <sheet name="【記載例】" sheetId="10" r:id="rId5"/>
  </sheets>
  <definedNames>
    <definedName name="_xlnm.Print_Area" localSheetId="1">①全体!$A$1:$G$54</definedName>
    <definedName name="_xlnm.Print_Area" localSheetId="2">②H21緊急整備分!$A$1:$G$42</definedName>
    <definedName name="_xlnm.Print_Area" localSheetId="3">③H21SP整備分!$A$1:$G$40</definedName>
    <definedName name="_xlnm.Print_Titles" localSheetId="4">【記載例】!$27:$28</definedName>
    <definedName name="_xlnm.Print_Titles" localSheetId="1">①全体!$33:$34</definedName>
    <definedName name="_xlnm.Print_Titles" localSheetId="2">②H21緊急整備分!$33:$34</definedName>
    <definedName name="_xlnm.Print_Titles" localSheetId="3">③H21SP整備分!$33:$34</definedName>
  </definedNames>
  <calcPr calcId="114210" fullCalcOnLoad="1"/>
</workbook>
</file>

<file path=xl/calcChain.xml><?xml version="1.0" encoding="utf-8"?>
<calcChain xmlns="http://schemas.openxmlformats.org/spreadsheetml/2006/main">
  <c r="D10" i="13"/>
  <c r="D30" i="14"/>
  <c r="D29"/>
  <c r="D10"/>
  <c r="G18"/>
  <c r="F18"/>
  <c r="G8"/>
  <c r="D6"/>
  <c r="D30" i="13"/>
  <c r="D29"/>
  <c r="G18"/>
  <c r="F18"/>
  <c r="G8"/>
  <c r="D6"/>
  <c r="D9" i="14"/>
  <c r="D9" i="13"/>
  <c r="D29" i="12"/>
  <c r="D30"/>
  <c r="D10"/>
  <c r="G18"/>
  <c r="G8"/>
  <c r="D6"/>
  <c r="F18"/>
  <c r="F34" i="10"/>
  <c r="D24"/>
  <c r="D23"/>
  <c r="D10"/>
  <c r="G18"/>
  <c r="F18"/>
  <c r="G8"/>
  <c r="D6"/>
  <c r="D9"/>
  <c r="D9" i="12"/>
</calcChain>
</file>

<file path=xl/comments1.xml><?xml version="1.0" encoding="utf-8"?>
<comments xmlns="http://schemas.openxmlformats.org/spreadsheetml/2006/main">
  <authors>
    <author>shohon</author>
    <author>厚生労働省ネットワークシステム</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
交付決定額は、「H21第一次補正：SP整備分」を記載。
</t>
        </r>
      </text>
    </comment>
    <comment ref="D23" authorId="1">
      <text>
        <r>
          <rPr>
            <b/>
            <sz val="9"/>
            <color indexed="81"/>
            <rFont val="ＭＳ Ｐゴシック"/>
            <family val="3"/>
            <charset val="128"/>
          </rPr>
          <t xml:space="preserve">注意！:
平成21～23年度分については直接手入力。
平成24年度上・下半期分は、D欄からの自動集計。
単位：百万円（百万円未満もコンマ以下で入力）で入力してください。
例：1,234,000円→1.234百万円
</t>
        </r>
        <r>
          <rPr>
            <sz val="9"/>
            <color indexed="81"/>
            <rFont val="ＭＳ Ｐゴシック"/>
            <family val="3"/>
            <charset val="128"/>
          </rPr>
          <t xml:space="preserve">
</t>
        </r>
      </text>
    </comment>
    <comment ref="G34" authorId="1">
      <text>
        <r>
          <rPr>
            <b/>
            <sz val="9"/>
            <color indexed="81"/>
            <rFont val="ＭＳ Ｐゴシック"/>
            <family val="3"/>
            <charset val="128"/>
          </rPr>
          <t>平成24年度上・下半期分のみを記載。
平成21～23年度分については記載不要。
支出月欄は、｢西暦/月　例（2012/3）｣といった形式で入力。</t>
        </r>
      </text>
    </comment>
  </commentList>
</comments>
</file>

<file path=xl/comments2.xml><?xml version="1.0" encoding="utf-8"?>
<comments xmlns="http://schemas.openxmlformats.org/spreadsheetml/2006/main">
  <authors>
    <author>shohon</author>
    <author>厚生労働省ネットワークシステム</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
交付決定額は、「H21第一次補正：SP整備分」を記載。
</t>
        </r>
      </text>
    </comment>
    <comment ref="D23" authorId="1">
      <text>
        <r>
          <rPr>
            <b/>
            <sz val="9"/>
            <color indexed="81"/>
            <rFont val="ＭＳ Ｐゴシック"/>
            <family val="3"/>
            <charset val="128"/>
          </rPr>
          <t xml:space="preserve">注意！:
平成21～23年度分については直接手入力。
平成24年度上・下半期分は、D欄からの自動集計。
単位：百万円（百万円未満もコンマ以下で入力）で入力してください。
例：1,234,000円→1.234百万円
</t>
        </r>
        <r>
          <rPr>
            <sz val="9"/>
            <color indexed="81"/>
            <rFont val="ＭＳ Ｐゴシック"/>
            <family val="3"/>
            <charset val="128"/>
          </rPr>
          <t xml:space="preserve">
</t>
        </r>
      </text>
    </comment>
    <comment ref="G34" authorId="1">
      <text>
        <r>
          <rPr>
            <b/>
            <sz val="9"/>
            <color indexed="81"/>
            <rFont val="ＭＳ Ｐゴシック"/>
            <family val="3"/>
            <charset val="128"/>
          </rPr>
          <t>平成24年度上・下半期分のみを記載。
平成21～23年度分については記載不要。
支出月欄は、｢西暦/月　例（2012/3）｣といった形式で入力。</t>
        </r>
      </text>
    </comment>
  </commentList>
</comments>
</file>

<file path=xl/comments3.xml><?xml version="1.0" encoding="utf-8"?>
<comments xmlns="http://schemas.openxmlformats.org/spreadsheetml/2006/main">
  <authors>
    <author>shohon</author>
    <author>厚生労働省ネットワークシステム</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
交付決定額は、「H21第一次補正：SP整備分」を記載。
</t>
        </r>
      </text>
    </comment>
    <comment ref="D23" authorId="1">
      <text>
        <r>
          <rPr>
            <b/>
            <sz val="9"/>
            <color indexed="81"/>
            <rFont val="ＭＳ Ｐゴシック"/>
            <family val="3"/>
            <charset val="128"/>
          </rPr>
          <t xml:space="preserve">注意！:
平成21～23年度分については直接手入力。
平成24年度上・下半期分は、D欄からの自動集計。
単位：百万円（百万円未満もコンマ以下で入力）で入力してください。
例：1,234,000円→1.234百万円
</t>
        </r>
        <r>
          <rPr>
            <sz val="9"/>
            <color indexed="81"/>
            <rFont val="ＭＳ Ｐゴシック"/>
            <family val="3"/>
            <charset val="128"/>
          </rPr>
          <t xml:space="preserve">
</t>
        </r>
      </text>
    </comment>
    <comment ref="G34" authorId="1">
      <text>
        <r>
          <rPr>
            <b/>
            <sz val="9"/>
            <color indexed="81"/>
            <rFont val="ＭＳ Ｐゴシック"/>
            <family val="3"/>
            <charset val="128"/>
          </rPr>
          <t>平成24年度上・下半期分のみを記載。
平成21～23年度分については記載不要。
支出月欄は、｢西暦/月　例（2012/3）｣といった形式で入力。</t>
        </r>
      </text>
    </comment>
  </commentList>
</comments>
</file>

<file path=xl/comments4.xml><?xml version="1.0" encoding="utf-8"?>
<comments xmlns="http://schemas.openxmlformats.org/spreadsheetml/2006/main">
  <authors>
    <author>shohon</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A29" authorId="0">
      <text>
        <r>
          <rPr>
            <b/>
            <sz val="9"/>
            <color indexed="81"/>
            <rFont val="ＭＳ Ｐゴシック"/>
            <family val="3"/>
            <charset val="128"/>
          </rPr>
          <t>注意！</t>
        </r>
        <r>
          <rPr>
            <sz val="9"/>
            <color indexed="81"/>
            <rFont val="ＭＳ Ｐゴシック"/>
            <family val="3"/>
            <charset val="128"/>
          </rPr>
          <t xml:space="preserve">
入力は、2010/8
の形式で入力してください。</t>
        </r>
      </text>
    </comment>
    <comment ref="F29" authorId="0">
      <text>
        <r>
          <rPr>
            <b/>
            <sz val="9"/>
            <color indexed="81"/>
            <rFont val="ＭＳ Ｐゴシック"/>
            <family val="3"/>
            <charset val="128"/>
          </rPr>
          <t>注意！</t>
        </r>
        <r>
          <rPr>
            <sz val="9"/>
            <color indexed="81"/>
            <rFont val="ＭＳ Ｐゴシック"/>
            <family val="3"/>
            <charset val="128"/>
          </rPr>
          <t xml:space="preserve">
円単位で入力してください。</t>
        </r>
      </text>
    </comment>
  </commentList>
</comments>
</file>

<file path=xl/sharedStrings.xml><?xml version="1.0" encoding="utf-8"?>
<sst xmlns="http://schemas.openxmlformats.org/spreadsheetml/2006/main" count="280" uniqueCount="91">
  <si>
    <t>単位：百万円</t>
    <rPh sb="0" eb="2">
      <t>タンイ</t>
    </rPh>
    <rPh sb="3" eb="5">
      <t>ヒャクマン</t>
    </rPh>
    <rPh sb="5" eb="6">
      <t>エン</t>
    </rPh>
    <phoneticPr fontId="2"/>
  </si>
  <si>
    <t>（執行見込額）</t>
    <rPh sb="1" eb="3">
      <t>シッコウ</t>
    </rPh>
    <rPh sb="3" eb="6">
      <t>ミコミガク</t>
    </rPh>
    <phoneticPr fontId="2"/>
  </si>
  <si>
    <t>A</t>
    <phoneticPr fontId="2"/>
  </si>
  <si>
    <t>B</t>
    <phoneticPr fontId="2"/>
  </si>
  <si>
    <t>C</t>
    <phoneticPr fontId="2"/>
  </si>
  <si>
    <t>E</t>
    <phoneticPr fontId="2"/>
  </si>
  <si>
    <t>D</t>
    <phoneticPr fontId="2"/>
  </si>
  <si>
    <t>平成２１年度補正予算において設けられた
基金の執行状況等について</t>
    <rPh sb="0" eb="2">
      <t>ヘイセイ</t>
    </rPh>
    <rPh sb="4" eb="6">
      <t>ネンド</t>
    </rPh>
    <rPh sb="6" eb="8">
      <t>ホセイ</t>
    </rPh>
    <rPh sb="8" eb="10">
      <t>ヨサン</t>
    </rPh>
    <rPh sb="14" eb="15">
      <t>モウ</t>
    </rPh>
    <rPh sb="20" eb="22">
      <t>キキン</t>
    </rPh>
    <rPh sb="23" eb="25">
      <t>シッコウ</t>
    </rPh>
    <rPh sb="25" eb="27">
      <t>ジョウキョウ</t>
    </rPh>
    <rPh sb="27" eb="28">
      <t>トウ</t>
    </rPh>
    <phoneticPr fontId="2"/>
  </si>
  <si>
    <t>基金名称</t>
    <rPh sb="0" eb="2">
      <t>キキン</t>
    </rPh>
    <rPh sb="2" eb="4">
      <t>メイショウ</t>
    </rPh>
    <phoneticPr fontId="2"/>
  </si>
  <si>
    <t>基金設置法人名</t>
    <rPh sb="0" eb="2">
      <t>キキン</t>
    </rPh>
    <rPh sb="2" eb="5">
      <t>セッチホウ</t>
    </rPh>
    <rPh sb="5" eb="7">
      <t>ジンメイ</t>
    </rPh>
    <phoneticPr fontId="2"/>
  </si>
  <si>
    <t>（国からの交付決定額）</t>
    <rPh sb="1" eb="2">
      <t>クニ</t>
    </rPh>
    <rPh sb="5" eb="7">
      <t>コウフ</t>
    </rPh>
    <rPh sb="7" eb="10">
      <t>ケッテイガク</t>
    </rPh>
    <phoneticPr fontId="2"/>
  </si>
  <si>
    <t>（運用収入額）</t>
    <rPh sb="1" eb="3">
      <t>ウンヨウ</t>
    </rPh>
    <rPh sb="3" eb="6">
      <t>シュウニュウガク</t>
    </rPh>
    <phoneticPr fontId="2"/>
  </si>
  <si>
    <t>科目</t>
    <rPh sb="0" eb="2">
      <t>カモク</t>
    </rPh>
    <phoneticPr fontId="2"/>
  </si>
  <si>
    <t>支出目的</t>
    <rPh sb="0" eb="2">
      <t>シシュツ</t>
    </rPh>
    <rPh sb="2" eb="4">
      <t>モクテキ</t>
    </rPh>
    <phoneticPr fontId="2"/>
  </si>
  <si>
    <t>支出月</t>
    <rPh sb="0" eb="2">
      <t>シシュツ</t>
    </rPh>
    <rPh sb="2" eb="3">
      <t>ヅキ</t>
    </rPh>
    <phoneticPr fontId="2"/>
  </si>
  <si>
    <t>支出額</t>
    <rPh sb="0" eb="3">
      <t>シシュツガク</t>
    </rPh>
    <phoneticPr fontId="2"/>
  </si>
  <si>
    <t>支出月</t>
    <rPh sb="0" eb="2">
      <t>シシュツ</t>
    </rPh>
    <rPh sb="2" eb="3">
      <t>ツキ</t>
    </rPh>
    <phoneticPr fontId="2"/>
  </si>
  <si>
    <t>執行（支出）済み額</t>
    <rPh sb="0" eb="2">
      <t>シッコウ</t>
    </rPh>
    <rPh sb="3" eb="5">
      <t>シシュツ</t>
    </rPh>
    <rPh sb="6" eb="7">
      <t>ズ</t>
    </rPh>
    <rPh sb="8" eb="9">
      <t>ガク</t>
    </rPh>
    <phoneticPr fontId="2"/>
  </si>
  <si>
    <t>翌半期以降の執行
見込みについて</t>
    <rPh sb="0" eb="1">
      <t>ヨク</t>
    </rPh>
    <rPh sb="1" eb="3">
      <t>ハンキ</t>
    </rPh>
    <rPh sb="3" eb="5">
      <t>イコウ</t>
    </rPh>
    <rPh sb="6" eb="8">
      <t>シッコウ</t>
    </rPh>
    <rPh sb="9" eb="11">
      <t>ミコ</t>
    </rPh>
    <phoneticPr fontId="2"/>
  </si>
  <si>
    <t>単位：円</t>
    <rPh sb="0" eb="2">
      <t>タンイ</t>
    </rPh>
    <rPh sb="3" eb="4">
      <t>エン</t>
    </rPh>
    <phoneticPr fontId="2"/>
  </si>
  <si>
    <t>F　運用方法と運用収入実績について</t>
    <rPh sb="2" eb="4">
      <t>ウンヨウ</t>
    </rPh>
    <rPh sb="4" eb="6">
      <t>ホウホウ</t>
    </rPh>
    <rPh sb="7" eb="9">
      <t>ウンヨウ</t>
    </rPh>
    <rPh sb="9" eb="11">
      <t>シュウニュウ</t>
    </rPh>
    <rPh sb="11" eb="13">
      <t>ジッセキ</t>
    </rPh>
    <phoneticPr fontId="2"/>
  </si>
  <si>
    <t>当該運用方法を選択している理由</t>
    <rPh sb="0" eb="2">
      <t>トウガイ</t>
    </rPh>
    <rPh sb="2" eb="4">
      <t>ウンヨウ</t>
    </rPh>
    <rPh sb="4" eb="6">
      <t>ホウホウ</t>
    </rPh>
    <rPh sb="7" eb="9">
      <t>センタク</t>
    </rPh>
    <rPh sb="13" eb="15">
      <t>リユウ</t>
    </rPh>
    <phoneticPr fontId="2"/>
  </si>
  <si>
    <t>運用金額
(百万円）</t>
    <rPh sb="0" eb="3">
      <t>ウンヨウキン</t>
    </rPh>
    <rPh sb="3" eb="4">
      <t>ガク</t>
    </rPh>
    <rPh sb="6" eb="8">
      <t>ヒャクマン</t>
    </rPh>
    <rPh sb="8" eb="9">
      <t>エン</t>
    </rPh>
    <phoneticPr fontId="2"/>
  </si>
  <si>
    <t>運用収入
(円)</t>
    <rPh sb="0" eb="2">
      <t>ウンヨウ</t>
    </rPh>
    <rPh sb="2" eb="4">
      <t>シュウニュウ</t>
    </rPh>
    <rPh sb="6" eb="7">
      <t>エン</t>
    </rPh>
    <phoneticPr fontId="2"/>
  </si>
  <si>
    <t>預貯金</t>
    <rPh sb="0" eb="3">
      <t>ヨチョキン</t>
    </rPh>
    <phoneticPr fontId="2"/>
  </si>
  <si>
    <t>短期・長期信託</t>
    <rPh sb="0" eb="2">
      <t>タンキ</t>
    </rPh>
    <rPh sb="3" eb="5">
      <t>チョウキ</t>
    </rPh>
    <rPh sb="5" eb="7">
      <t>シンタク</t>
    </rPh>
    <phoneticPr fontId="2"/>
  </si>
  <si>
    <t>有価証券</t>
    <rPh sb="0" eb="2">
      <t>ユウカ</t>
    </rPh>
    <rPh sb="2" eb="4">
      <t>ショウケン</t>
    </rPh>
    <phoneticPr fontId="2"/>
  </si>
  <si>
    <t>国債</t>
    <rPh sb="0" eb="2">
      <t>コクサイ</t>
    </rPh>
    <phoneticPr fontId="2"/>
  </si>
  <si>
    <t>政保債・地方債</t>
    <rPh sb="0" eb="1">
      <t>セイ</t>
    </rPh>
    <rPh sb="1" eb="2">
      <t>ホ</t>
    </rPh>
    <rPh sb="2" eb="3">
      <t>サイ</t>
    </rPh>
    <rPh sb="4" eb="7">
      <t>チホウサイ</t>
    </rPh>
    <phoneticPr fontId="2"/>
  </si>
  <si>
    <t>その他社債等</t>
    <rPh sb="2" eb="3">
      <t>タ</t>
    </rPh>
    <rPh sb="3" eb="5">
      <t>シャサイ</t>
    </rPh>
    <rPh sb="5" eb="6">
      <t>トウ</t>
    </rPh>
    <phoneticPr fontId="2"/>
  </si>
  <si>
    <t>作成要領</t>
    <rPh sb="0" eb="2">
      <t>サクセイ</t>
    </rPh>
    <rPh sb="2" eb="4">
      <t>ヨウリョウ</t>
    </rPh>
    <phoneticPr fontId="2"/>
  </si>
  <si>
    <t>B欄、C欄及び各半期合計欄については、入力の必要はありません。</t>
    <rPh sb="1" eb="2">
      <t>ラン</t>
    </rPh>
    <rPh sb="4" eb="5">
      <t>ラン</t>
    </rPh>
    <rPh sb="5" eb="6">
      <t>オヨ</t>
    </rPh>
    <rPh sb="7" eb="8">
      <t>カク</t>
    </rPh>
    <rPh sb="8" eb="10">
      <t>ハンキ</t>
    </rPh>
    <rPh sb="10" eb="12">
      <t>ゴウケイ</t>
    </rPh>
    <rPh sb="12" eb="13">
      <t>ラン</t>
    </rPh>
    <rPh sb="19" eb="21">
      <t>ニュウリョク</t>
    </rPh>
    <rPh sb="22" eb="24">
      <t>ヒツヨウ</t>
    </rPh>
    <phoneticPr fontId="2"/>
  </si>
  <si>
    <t>【平成２１年度補正予算において設けられた基金の執行状況等について】</t>
    <phoneticPr fontId="2"/>
  </si>
  <si>
    <t>入力単位について「単位：百万円」となっている箇所は、百万円未満が四捨五入表示されますが、入力の際には、端数をコンマ以下で入力してください。</t>
    <rPh sb="0" eb="2">
      <t>ニュウリョク</t>
    </rPh>
    <rPh sb="2" eb="4">
      <t>タンイ</t>
    </rPh>
    <rPh sb="9" eb="11">
      <t>タンイ</t>
    </rPh>
    <rPh sb="12" eb="14">
      <t>ヒャクマン</t>
    </rPh>
    <rPh sb="14" eb="15">
      <t>エン</t>
    </rPh>
    <rPh sb="22" eb="24">
      <t>カショ</t>
    </rPh>
    <rPh sb="26" eb="28">
      <t>ヒャクマン</t>
    </rPh>
    <rPh sb="28" eb="29">
      <t>エン</t>
    </rPh>
    <rPh sb="29" eb="31">
      <t>ミマン</t>
    </rPh>
    <rPh sb="32" eb="36">
      <t>シシャゴニュウ</t>
    </rPh>
    <rPh sb="36" eb="38">
      <t>ヒョウジ</t>
    </rPh>
    <rPh sb="44" eb="46">
      <t>ニュウリョク</t>
    </rPh>
    <rPh sb="47" eb="48">
      <t>サイ</t>
    </rPh>
    <rPh sb="51" eb="53">
      <t>ハスウ</t>
    </rPh>
    <rPh sb="57" eb="59">
      <t>イカ</t>
    </rPh>
    <rPh sb="60" eb="62">
      <t>ニュウリョク</t>
    </rPh>
    <phoneticPr fontId="2"/>
  </si>
  <si>
    <t>支出相手先</t>
    <rPh sb="0" eb="2">
      <t>シシュツ</t>
    </rPh>
    <rPh sb="2" eb="5">
      <t>アイテサキ</t>
    </rPh>
    <phoneticPr fontId="2"/>
  </si>
  <si>
    <t>D欄は、記載例を参考に支出１件毎に一行で入力してください。また、支出先から何らかの理由で金銭の返納を受けた場合には、金額をマイナス（-)入力してください。</t>
    <rPh sb="1" eb="2">
      <t>ラン</t>
    </rPh>
    <rPh sb="4" eb="7">
      <t>キサイレイ</t>
    </rPh>
    <rPh sb="8" eb="10">
      <t>サンコウ</t>
    </rPh>
    <rPh sb="11" eb="13">
      <t>シシュツ</t>
    </rPh>
    <rPh sb="14" eb="15">
      <t>ケン</t>
    </rPh>
    <rPh sb="15" eb="16">
      <t>ゴト</t>
    </rPh>
    <rPh sb="17" eb="18">
      <t>イチ</t>
    </rPh>
    <rPh sb="18" eb="19">
      <t>ギョウ</t>
    </rPh>
    <rPh sb="20" eb="22">
      <t>ニュウリョク</t>
    </rPh>
    <rPh sb="32" eb="34">
      <t>シシュツ</t>
    </rPh>
    <rPh sb="34" eb="35">
      <t>サキ</t>
    </rPh>
    <rPh sb="37" eb="38">
      <t>ナン</t>
    </rPh>
    <rPh sb="41" eb="43">
      <t>リユウ</t>
    </rPh>
    <rPh sb="44" eb="46">
      <t>キンセン</t>
    </rPh>
    <rPh sb="47" eb="49">
      <t>ヘンノウ</t>
    </rPh>
    <rPh sb="50" eb="51">
      <t>ウ</t>
    </rPh>
    <rPh sb="53" eb="55">
      <t>バアイ</t>
    </rPh>
    <rPh sb="58" eb="60">
      <t>キンガク</t>
    </rPh>
    <rPh sb="68" eb="70">
      <t>ニュウリョク</t>
    </rPh>
    <phoneticPr fontId="2"/>
  </si>
  <si>
    <t>F欄の「運用収入」について、国から交付された補助金以外の金銭とそれ以外の金銭を混在して運用している場合、運用開始から運用収入発生までの日々の残額の合計額を基礎として按分した額を入力してください。</t>
    <rPh sb="1" eb="2">
      <t>ラン</t>
    </rPh>
    <rPh sb="4" eb="6">
      <t>ウンヨウ</t>
    </rPh>
    <rPh sb="6" eb="8">
      <t>シュウニュウ</t>
    </rPh>
    <rPh sb="14" eb="15">
      <t>クニ</t>
    </rPh>
    <rPh sb="17" eb="19">
      <t>コウフ</t>
    </rPh>
    <rPh sb="22" eb="25">
      <t>ホジョキン</t>
    </rPh>
    <rPh sb="25" eb="27">
      <t>イガイ</t>
    </rPh>
    <rPh sb="28" eb="30">
      <t>キンセン</t>
    </rPh>
    <rPh sb="33" eb="35">
      <t>イガイ</t>
    </rPh>
    <rPh sb="36" eb="38">
      <t>キンセン</t>
    </rPh>
    <rPh sb="39" eb="41">
      <t>コンザイ</t>
    </rPh>
    <rPh sb="43" eb="45">
      <t>ウンヨウ</t>
    </rPh>
    <rPh sb="49" eb="51">
      <t>バアイ</t>
    </rPh>
    <rPh sb="52" eb="54">
      <t>ウンヨウ</t>
    </rPh>
    <rPh sb="54" eb="56">
      <t>カイシ</t>
    </rPh>
    <rPh sb="58" eb="60">
      <t>ウンヨウ</t>
    </rPh>
    <rPh sb="60" eb="62">
      <t>シュウニュウ</t>
    </rPh>
    <rPh sb="62" eb="64">
      <t>ハッセイ</t>
    </rPh>
    <rPh sb="67" eb="69">
      <t>ヒビ</t>
    </rPh>
    <rPh sb="70" eb="72">
      <t>ザンガク</t>
    </rPh>
    <rPh sb="73" eb="75">
      <t>ゴウケイ</t>
    </rPh>
    <rPh sb="75" eb="76">
      <t>ガク</t>
    </rPh>
    <rPh sb="77" eb="79">
      <t>キソ</t>
    </rPh>
    <rPh sb="82" eb="84">
      <t>アンブン</t>
    </rPh>
    <rPh sb="86" eb="87">
      <t>ガク</t>
    </rPh>
    <rPh sb="88" eb="90">
      <t>ニュウリョク</t>
    </rPh>
    <phoneticPr fontId="2"/>
  </si>
  <si>
    <r>
      <t>例：国からの補助金１００万円、その他の金銭５０万円を30日間運用した後、国からの補助金５０万円、その他の金銭５０万円を10日間運用し、その結果、利息１５万円を得た場合。
　　１００万円×３０日＋５０万円×10日：５０万円×40日　　＝　3,500：2,000　＝　７：４
　　運用収入欄記載額＝　15万円×７／１１＝　</t>
    </r>
    <r>
      <rPr>
        <u/>
        <sz val="11"/>
        <rFont val="ＭＳ Ｐゴシック"/>
        <family val="3"/>
        <charset val="128"/>
      </rPr>
      <t>105,000円</t>
    </r>
    <rPh sb="0" eb="1">
      <t>レイ</t>
    </rPh>
    <rPh sb="2" eb="3">
      <t>クニ</t>
    </rPh>
    <rPh sb="6" eb="9">
      <t>ホジョキン</t>
    </rPh>
    <rPh sb="12" eb="14">
      <t>マンエン</t>
    </rPh>
    <rPh sb="17" eb="18">
      <t>タ</t>
    </rPh>
    <rPh sb="19" eb="21">
      <t>キンセン</t>
    </rPh>
    <rPh sb="23" eb="25">
      <t>マンエン</t>
    </rPh>
    <rPh sb="28" eb="29">
      <t>ニチ</t>
    </rPh>
    <rPh sb="29" eb="30">
      <t>カン</t>
    </rPh>
    <rPh sb="30" eb="32">
      <t>ウンヨウ</t>
    </rPh>
    <rPh sb="34" eb="35">
      <t>ノチ</t>
    </rPh>
    <rPh sb="36" eb="37">
      <t>クニ</t>
    </rPh>
    <rPh sb="40" eb="43">
      <t>ホジョキン</t>
    </rPh>
    <rPh sb="45" eb="47">
      <t>マンエン</t>
    </rPh>
    <rPh sb="50" eb="51">
      <t>タ</t>
    </rPh>
    <rPh sb="52" eb="54">
      <t>キンセン</t>
    </rPh>
    <rPh sb="56" eb="58">
      <t>マンエン</t>
    </rPh>
    <rPh sb="61" eb="62">
      <t>ニチ</t>
    </rPh>
    <rPh sb="62" eb="63">
      <t>カン</t>
    </rPh>
    <rPh sb="63" eb="65">
      <t>ウンヨウ</t>
    </rPh>
    <rPh sb="69" eb="71">
      <t>ケッカ</t>
    </rPh>
    <rPh sb="72" eb="74">
      <t>リソク</t>
    </rPh>
    <rPh sb="76" eb="78">
      <t>マンエン</t>
    </rPh>
    <rPh sb="79" eb="80">
      <t>エ</t>
    </rPh>
    <rPh sb="81" eb="83">
      <t>バアイ</t>
    </rPh>
    <rPh sb="90" eb="92">
      <t>マンエン</t>
    </rPh>
    <rPh sb="95" eb="96">
      <t>ニチ</t>
    </rPh>
    <rPh sb="99" eb="101">
      <t>マンエン</t>
    </rPh>
    <rPh sb="104" eb="105">
      <t>ニチ</t>
    </rPh>
    <rPh sb="108" eb="110">
      <t>マンエン</t>
    </rPh>
    <rPh sb="113" eb="114">
      <t>ニチ</t>
    </rPh>
    <rPh sb="138" eb="140">
      <t>ウンヨウ</t>
    </rPh>
    <rPh sb="140" eb="142">
      <t>シュウニュウ</t>
    </rPh>
    <rPh sb="142" eb="143">
      <t>ラン</t>
    </rPh>
    <rPh sb="143" eb="146">
      <t>キサイガク</t>
    </rPh>
    <rPh sb="150" eb="152">
      <t>マンエン</t>
    </rPh>
    <phoneticPr fontId="2"/>
  </si>
  <si>
    <t>執行済み額（C)の
平成22年度上半期合計</t>
    <rPh sb="0" eb="2">
      <t>シッコウ</t>
    </rPh>
    <rPh sb="2" eb="3">
      <t>ズ</t>
    </rPh>
    <rPh sb="4" eb="5">
      <t>ガク</t>
    </rPh>
    <rPh sb="10" eb="12">
      <t>ヘイセイ</t>
    </rPh>
    <rPh sb="14" eb="16">
      <t>ネンド</t>
    </rPh>
    <rPh sb="16" eb="19">
      <t>カミハンキ</t>
    </rPh>
    <rPh sb="19" eb="21">
      <t>ゴウケイ</t>
    </rPh>
    <phoneticPr fontId="2"/>
  </si>
  <si>
    <t>執行済み額（C)の
平成22年度下半期合計</t>
    <rPh sb="0" eb="2">
      <t>シッコウ</t>
    </rPh>
    <rPh sb="10" eb="12">
      <t>ヘイセイ</t>
    </rPh>
    <rPh sb="14" eb="16">
      <t>ネンド</t>
    </rPh>
    <rPh sb="16" eb="19">
      <t>シモハンキ</t>
    </rPh>
    <rPh sb="19" eb="21">
      <t>ゴウケイ</t>
    </rPh>
    <phoneticPr fontId="2"/>
  </si>
  <si>
    <t>基金造成のための
国からの交付決定額
（運用収入を含む。）</t>
    <rPh sb="0" eb="2">
      <t>キキン</t>
    </rPh>
    <rPh sb="2" eb="4">
      <t>ゾウセイ</t>
    </rPh>
    <rPh sb="9" eb="10">
      <t>クニ</t>
    </rPh>
    <rPh sb="13" eb="15">
      <t>コウフ</t>
    </rPh>
    <rPh sb="15" eb="18">
      <t>ケッテイガク</t>
    </rPh>
    <phoneticPr fontId="2"/>
  </si>
  <si>
    <t>&gt;2010/3</t>
    <phoneticPr fontId="2"/>
  </si>
  <si>
    <t>執行済み額（C）の
平成21年度上半期合計</t>
    <rPh sb="0" eb="2">
      <t>シッコウ</t>
    </rPh>
    <rPh sb="2" eb="3">
      <t>ズ</t>
    </rPh>
    <rPh sb="4" eb="5">
      <t>ガク</t>
    </rPh>
    <rPh sb="10" eb="12">
      <t>ヘイセイ</t>
    </rPh>
    <rPh sb="14" eb="16">
      <t>ネンド</t>
    </rPh>
    <rPh sb="16" eb="19">
      <t>カミハンキ</t>
    </rPh>
    <rPh sb="19" eb="21">
      <t>ゴウケイ</t>
    </rPh>
    <phoneticPr fontId="2"/>
  </si>
  <si>
    <t>執行済み額（C）の
平成21年度下半期合計</t>
    <rPh sb="0" eb="2">
      <t>シッコウ</t>
    </rPh>
    <rPh sb="2" eb="3">
      <t>ズ</t>
    </rPh>
    <rPh sb="4" eb="5">
      <t>ガク</t>
    </rPh>
    <rPh sb="10" eb="12">
      <t>ヘイセイ</t>
    </rPh>
    <rPh sb="14" eb="16">
      <t>ネンド</t>
    </rPh>
    <rPh sb="16" eb="19">
      <t>シモハンキ</t>
    </rPh>
    <rPh sb="19" eb="21">
      <t>ゴウケイ</t>
    </rPh>
    <phoneticPr fontId="2"/>
  </si>
  <si>
    <t>○○基金（△△事業）</t>
    <rPh sb="2" eb="4">
      <t>キキン</t>
    </rPh>
    <rPh sb="7" eb="9">
      <t>ジギョウ</t>
    </rPh>
    <phoneticPr fontId="2"/>
  </si>
  <si>
    <t>○○県</t>
    <rPh sb="2" eb="3">
      <t>ケン</t>
    </rPh>
    <phoneticPr fontId="2"/>
  </si>
  <si>
    <t>基金造成のための
国からの交付決定額
（平成21年度補正予算）
（運用収入を含む。）</t>
    <rPh sb="0" eb="2">
      <t>キキン</t>
    </rPh>
    <rPh sb="2" eb="4">
      <t>ゾウセイ</t>
    </rPh>
    <rPh sb="9" eb="10">
      <t>クニ</t>
    </rPh>
    <rPh sb="13" eb="15">
      <t>コウフ</t>
    </rPh>
    <rPh sb="15" eb="18">
      <t>ケッテイガク</t>
    </rPh>
    <rPh sb="20" eb="22">
      <t>ヘイセイ</t>
    </rPh>
    <rPh sb="24" eb="26">
      <t>ネンド</t>
    </rPh>
    <rPh sb="26" eb="28">
      <t>ホセイ</t>
    </rPh>
    <rPh sb="28" eb="30">
      <t>ヨサン</t>
    </rPh>
    <phoneticPr fontId="2"/>
  </si>
  <si>
    <t>平成21年度上半期終了時
におけるAの金額の残高
（A-C）</t>
    <rPh sb="0" eb="2">
      <t>ヘイセイ</t>
    </rPh>
    <rPh sb="4" eb="6">
      <t>ネンド</t>
    </rPh>
    <rPh sb="6" eb="9">
      <t>カミハンキ</t>
    </rPh>
    <rPh sb="9" eb="12">
      <t>シュウリョウジ</t>
    </rPh>
    <rPh sb="19" eb="21">
      <t>キンガク</t>
    </rPh>
    <rPh sb="22" eb="24">
      <t>ザンダカ</t>
    </rPh>
    <phoneticPr fontId="2"/>
  </si>
  <si>
    <t>本年11月に個人計○名に対し計１１０万円を交付予定。
その他残額については、平成22年度以降、順次交付予定。</t>
    <rPh sb="0" eb="2">
      <t>ホンネン</t>
    </rPh>
    <rPh sb="4" eb="5">
      <t>ガツ</t>
    </rPh>
    <rPh sb="6" eb="8">
      <t>コジン</t>
    </rPh>
    <rPh sb="8" eb="9">
      <t>ケイ</t>
    </rPh>
    <rPh sb="10" eb="11">
      <t>メイ</t>
    </rPh>
    <rPh sb="12" eb="13">
      <t>タイ</t>
    </rPh>
    <rPh sb="14" eb="15">
      <t>ケイ</t>
    </rPh>
    <rPh sb="18" eb="20">
      <t>マンエン</t>
    </rPh>
    <rPh sb="21" eb="23">
      <t>コウフ</t>
    </rPh>
    <rPh sb="23" eb="25">
      <t>ヨテイ</t>
    </rPh>
    <rPh sb="29" eb="30">
      <t>タ</t>
    </rPh>
    <rPh sb="30" eb="32">
      <t>ザンガク</t>
    </rPh>
    <rPh sb="38" eb="40">
      <t>ヘイセイ</t>
    </rPh>
    <rPh sb="42" eb="44">
      <t>ネンド</t>
    </rPh>
    <rPh sb="44" eb="46">
      <t>イコウ</t>
    </rPh>
    <rPh sb="47" eb="49">
      <t>ジュンジ</t>
    </rPh>
    <rPh sb="49" eb="51">
      <t>コウフ</t>
    </rPh>
    <rPh sb="51" eb="53">
      <t>ヨテイ</t>
    </rPh>
    <phoneticPr fontId="2"/>
  </si>
  <si>
    <t>業務実施提要により、預貯金による運用が規定されているため</t>
    <rPh sb="0" eb="2">
      <t>ギョウム</t>
    </rPh>
    <rPh sb="2" eb="4">
      <t>ジッシ</t>
    </rPh>
    <rPh sb="4" eb="6">
      <t>テイヨウ</t>
    </rPh>
    <rPh sb="10" eb="13">
      <t>ヨチョキン</t>
    </rPh>
    <rPh sb="16" eb="18">
      <t>ウンヨウ</t>
    </rPh>
    <rPh sb="19" eb="21">
      <t>キテイ</t>
    </rPh>
    <phoneticPr fontId="2"/>
  </si>
  <si>
    <t>執行済み額（C)の
平成21年度上半期合計</t>
    <rPh sb="0" eb="2">
      <t>シッコウ</t>
    </rPh>
    <rPh sb="2" eb="3">
      <t>ズ</t>
    </rPh>
    <rPh sb="4" eb="5">
      <t>ガク</t>
    </rPh>
    <rPh sb="10" eb="12">
      <t>ヘイセイ</t>
    </rPh>
    <rPh sb="14" eb="16">
      <t>ネンド</t>
    </rPh>
    <rPh sb="16" eb="19">
      <t>カミハンキ</t>
    </rPh>
    <rPh sb="19" eb="21">
      <t>ゴウケイ</t>
    </rPh>
    <phoneticPr fontId="2"/>
  </si>
  <si>
    <t>執行済み額（C)の
平成21年度下半期合計</t>
    <rPh sb="0" eb="2">
      <t>シッコウ</t>
    </rPh>
    <rPh sb="10" eb="12">
      <t>ヘイセイ</t>
    </rPh>
    <rPh sb="14" eb="16">
      <t>ネンド</t>
    </rPh>
    <rPh sb="16" eb="19">
      <t>シモハンキ</t>
    </rPh>
    <rPh sb="19" eb="21">
      <t>ゴウケイ</t>
    </rPh>
    <phoneticPr fontId="2"/>
  </si>
  <si>
    <t>&gt;2009/3</t>
    <phoneticPr fontId="2"/>
  </si>
  <si>
    <t>&lt;2009/10</t>
    <phoneticPr fontId="2"/>
  </si>
  <si>
    <t>&gt;2009/9/30</t>
    <phoneticPr fontId="2"/>
  </si>
  <si>
    <t>&lt;2010/4/1</t>
    <phoneticPr fontId="2"/>
  </si>
  <si>
    <t>執行済み額（C)の内訳</t>
    <rPh sb="0" eb="2">
      <t>シッコウ</t>
    </rPh>
    <rPh sb="2" eb="3">
      <t>ズ</t>
    </rPh>
    <rPh sb="4" eb="5">
      <t>ガク</t>
    </rPh>
    <rPh sb="9" eb="11">
      <t>ウチワケ</t>
    </rPh>
    <phoneticPr fontId="2"/>
  </si>
  <si>
    <t>助成金交付</t>
    <rPh sb="0" eb="3">
      <t>ジョセイキン</t>
    </rPh>
    <rPh sb="3" eb="5">
      <t>コウフ</t>
    </rPh>
    <phoneticPr fontId="2"/>
  </si>
  <si>
    <t>個人　計○名に対する助成金交付</t>
    <rPh sb="0" eb="2">
      <t>コジン</t>
    </rPh>
    <rPh sb="3" eb="4">
      <t>ケイ</t>
    </rPh>
    <rPh sb="5" eb="6">
      <t>メイ</t>
    </rPh>
    <rPh sb="7" eb="8">
      <t>タイ</t>
    </rPh>
    <rPh sb="10" eb="13">
      <t>ジョセイキン</t>
    </rPh>
    <rPh sb="13" eb="15">
      <t>コウフ</t>
    </rPh>
    <phoneticPr fontId="2"/>
  </si>
  <si>
    <t>個人　計○名</t>
    <rPh sb="0" eb="2">
      <t>コジン</t>
    </rPh>
    <rPh sb="3" eb="4">
      <t>ケイ</t>
    </rPh>
    <rPh sb="5" eb="6">
      <t>メイ</t>
    </rPh>
    <phoneticPr fontId="2"/>
  </si>
  <si>
    <t>人件費</t>
    <rPh sb="0" eb="3">
      <t>ジンケンヒ</t>
    </rPh>
    <phoneticPr fontId="2"/>
  </si>
  <si>
    <t>パート職員</t>
    <rPh sb="3" eb="5">
      <t>ショクイン</t>
    </rPh>
    <phoneticPr fontId="2"/>
  </si>
  <si>
    <t>賃借料</t>
    <rPh sb="0" eb="3">
      <t>チンシャクリョウ</t>
    </rPh>
    <phoneticPr fontId="2"/>
  </si>
  <si>
    <t>助成金管理システム借料一式</t>
    <rPh sb="0" eb="3">
      <t>ジョセイキン</t>
    </rPh>
    <rPh sb="3" eb="5">
      <t>カンリ</t>
    </rPh>
    <rPh sb="9" eb="11">
      <t>シャクリョウ</t>
    </rPh>
    <rPh sb="11" eb="13">
      <t>イッシキ</t>
    </rPh>
    <phoneticPr fontId="2"/>
  </si>
  <si>
    <t>(株)○○社</t>
    <rPh sb="0" eb="3">
      <t>カブ</t>
    </rPh>
    <rPh sb="5" eb="6">
      <t>シャ</t>
    </rPh>
    <phoneticPr fontId="2"/>
  </si>
  <si>
    <t>助成金返納</t>
    <rPh sb="0" eb="3">
      <t>ジョセイキン</t>
    </rPh>
    <rPh sb="3" eb="5">
      <t>ヘンノウ</t>
    </rPh>
    <phoneticPr fontId="2"/>
  </si>
  <si>
    <t>助成金額の変更による返納金受け入れ</t>
    <rPh sb="0" eb="3">
      <t>ジョセイキン</t>
    </rPh>
    <rPh sb="3" eb="4">
      <t>ガク</t>
    </rPh>
    <rPh sb="5" eb="7">
      <t>ヘンコウ</t>
    </rPh>
    <rPh sb="10" eb="12">
      <t>ヘンノウ</t>
    </rPh>
    <rPh sb="12" eb="13">
      <t>キン</t>
    </rPh>
    <rPh sb="13" eb="14">
      <t>ウ</t>
    </rPh>
    <rPh sb="15" eb="16">
      <t>イ</t>
    </rPh>
    <phoneticPr fontId="2"/>
  </si>
  <si>
    <t>平成23年度決算終了時
におけるAの金額の残高
（A-C）</t>
    <rPh sb="0" eb="2">
      <t>ヘイセイ</t>
    </rPh>
    <rPh sb="4" eb="6">
      <t>ネンド</t>
    </rPh>
    <rPh sb="6" eb="8">
      <t>ケッサン</t>
    </rPh>
    <rPh sb="8" eb="11">
      <t>シュウリョウジ</t>
    </rPh>
    <rPh sb="18" eb="20">
      <t>キンガク</t>
    </rPh>
    <rPh sb="21" eb="23">
      <t>ザンダカ</t>
    </rPh>
    <phoneticPr fontId="2"/>
  </si>
  <si>
    <t>執行済み額（C)の
平成23年度上半期合計</t>
    <rPh sb="0" eb="2">
      <t>シッコウ</t>
    </rPh>
    <rPh sb="2" eb="3">
      <t>ズ</t>
    </rPh>
    <rPh sb="4" eb="5">
      <t>ガク</t>
    </rPh>
    <rPh sb="10" eb="12">
      <t>ヘイセイ</t>
    </rPh>
    <rPh sb="14" eb="16">
      <t>ネンド</t>
    </rPh>
    <rPh sb="16" eb="19">
      <t>カミハンキ</t>
    </rPh>
    <rPh sb="19" eb="21">
      <t>ゴウケイ</t>
    </rPh>
    <phoneticPr fontId="2"/>
  </si>
  <si>
    <t>執行済み額（C)の
平成23年度下半期合計</t>
    <rPh sb="0" eb="2">
      <t>シッコウ</t>
    </rPh>
    <rPh sb="10" eb="12">
      <t>ヘイセイ</t>
    </rPh>
    <rPh sb="14" eb="16">
      <t>ネンド</t>
    </rPh>
    <rPh sb="16" eb="19">
      <t>シモハンキ</t>
    </rPh>
    <rPh sb="19" eb="21">
      <t>ゴウケイ</t>
    </rPh>
    <phoneticPr fontId="2"/>
  </si>
  <si>
    <t>&lt;2012/10</t>
    <phoneticPr fontId="2"/>
  </si>
  <si>
    <t>&gt;2012/3</t>
    <phoneticPr fontId="2"/>
  </si>
  <si>
    <t>&gt;2012/9/30</t>
    <phoneticPr fontId="2"/>
  </si>
  <si>
    <t>&lt;=2013/4/1</t>
    <phoneticPr fontId="2"/>
  </si>
  <si>
    <t>&lt;2013/6/1</t>
    <phoneticPr fontId="2"/>
  </si>
  <si>
    <t>執行済み額（C)の
平成24年度上半期合計</t>
    <rPh sb="0" eb="2">
      <t>シッコウ</t>
    </rPh>
    <rPh sb="2" eb="3">
      <t>ズ</t>
    </rPh>
    <rPh sb="4" eb="5">
      <t>ガク</t>
    </rPh>
    <rPh sb="10" eb="12">
      <t>ヘイセイ</t>
    </rPh>
    <rPh sb="14" eb="16">
      <t>ネンド</t>
    </rPh>
    <rPh sb="16" eb="19">
      <t>カミハンキ</t>
    </rPh>
    <rPh sb="19" eb="21">
      <t>ゴウケイ</t>
    </rPh>
    <phoneticPr fontId="2"/>
  </si>
  <si>
    <t>執行済み額（C)の
平成24年度下半期合計</t>
    <rPh sb="0" eb="2">
      <t>シッコウ</t>
    </rPh>
    <rPh sb="10" eb="12">
      <t>ヘイセイ</t>
    </rPh>
    <rPh sb="14" eb="16">
      <t>ネンド</t>
    </rPh>
    <rPh sb="16" eb="19">
      <t>シモハンキ</t>
    </rPh>
    <rPh sb="19" eb="21">
      <t>ゴウケイ</t>
    </rPh>
    <phoneticPr fontId="2"/>
  </si>
  <si>
    <t>執行済み額（C)の内訳　平成24年度分</t>
    <rPh sb="0" eb="2">
      <t>シッコウ</t>
    </rPh>
    <rPh sb="2" eb="3">
      <t>ズ</t>
    </rPh>
    <rPh sb="4" eb="5">
      <t>ガク</t>
    </rPh>
    <rPh sb="9" eb="11">
      <t>ウチワケ</t>
    </rPh>
    <rPh sb="12" eb="14">
      <t>ヘイセイ</t>
    </rPh>
    <rPh sb="16" eb="18">
      <t>ネンド</t>
    </rPh>
    <rPh sb="18" eb="19">
      <t>ブン</t>
    </rPh>
    <phoneticPr fontId="2"/>
  </si>
  <si>
    <t>介護基盤緊急整備等臨時特例基金</t>
    <rPh sb="0" eb="2">
      <t>カイゴ</t>
    </rPh>
    <rPh sb="2" eb="4">
      <t>キバン</t>
    </rPh>
    <rPh sb="4" eb="6">
      <t>キンキュウ</t>
    </rPh>
    <rPh sb="6" eb="9">
      <t>セイビトウ</t>
    </rPh>
    <rPh sb="9" eb="11">
      <t>リンジ</t>
    </rPh>
    <rPh sb="11" eb="13">
      <t>トクレイ</t>
    </rPh>
    <rPh sb="13" eb="15">
      <t>キキン</t>
    </rPh>
    <phoneticPr fontId="2"/>
  </si>
  <si>
    <t>福井県</t>
    <rPh sb="0" eb="3">
      <t>フクイケン</t>
    </rPh>
    <phoneticPr fontId="2"/>
  </si>
  <si>
    <t>残額は、２５年度に順次交付予定</t>
    <rPh sb="0" eb="2">
      <t>ザンガク</t>
    </rPh>
    <rPh sb="6" eb="8">
      <t>ネンド</t>
    </rPh>
    <rPh sb="9" eb="11">
      <t>ジュンジ</t>
    </rPh>
    <rPh sb="11" eb="13">
      <t>コウフ</t>
    </rPh>
    <rPh sb="13" eb="15">
      <t>ヨテイ</t>
    </rPh>
    <phoneticPr fontId="2"/>
  </si>
  <si>
    <t>最も確実かつ有利な方法によって保管するよう基金条例に規定しているため。</t>
    <rPh sb="0" eb="1">
      <t>モット</t>
    </rPh>
    <rPh sb="2" eb="4">
      <t>カクジツ</t>
    </rPh>
    <rPh sb="6" eb="8">
      <t>ユウリ</t>
    </rPh>
    <rPh sb="9" eb="11">
      <t>ホウホウ</t>
    </rPh>
    <rPh sb="15" eb="17">
      <t>ホカン</t>
    </rPh>
    <rPh sb="21" eb="23">
      <t>キキン</t>
    </rPh>
    <rPh sb="23" eb="25">
      <t>ジョウレイ</t>
    </rPh>
    <rPh sb="26" eb="28">
      <t>キテイ</t>
    </rPh>
    <phoneticPr fontId="2"/>
  </si>
  <si>
    <t>補助金</t>
    <rPh sb="0" eb="3">
      <t>ホジョキン</t>
    </rPh>
    <phoneticPr fontId="2"/>
  </si>
  <si>
    <t>市町等に対する補助金交付</t>
    <rPh sb="0" eb="1">
      <t>シ</t>
    </rPh>
    <rPh sb="1" eb="3">
      <t>マチトウ</t>
    </rPh>
    <rPh sb="4" eb="5">
      <t>タイ</t>
    </rPh>
    <rPh sb="7" eb="10">
      <t>ホジョキン</t>
    </rPh>
    <rPh sb="10" eb="12">
      <t>コウフ</t>
    </rPh>
    <phoneticPr fontId="2"/>
  </si>
  <si>
    <t>福井市</t>
    <rPh sb="0" eb="3">
      <t>フクイシ</t>
    </rPh>
    <phoneticPr fontId="2"/>
  </si>
  <si>
    <t>敦賀市</t>
    <rPh sb="0" eb="3">
      <t>ツルガシ</t>
    </rPh>
    <phoneticPr fontId="2"/>
  </si>
  <si>
    <t>大野市</t>
    <rPh sb="0" eb="3">
      <t>オオノシ</t>
    </rPh>
    <phoneticPr fontId="2"/>
  </si>
  <si>
    <t>坂井地区広域連合</t>
    <rPh sb="0" eb="2">
      <t>サカイ</t>
    </rPh>
    <rPh sb="2" eb="4">
      <t>チク</t>
    </rPh>
    <rPh sb="4" eb="6">
      <t>コウイキ</t>
    </rPh>
    <rPh sb="6" eb="8">
      <t>レンゴウ</t>
    </rPh>
    <phoneticPr fontId="2"/>
  </si>
  <si>
    <t>介護基盤緊急整備等臨時特例基金
（Ｈ２１既存施設のスプリンクラー等整備特別対策事業分）</t>
    <rPh sb="0" eb="2">
      <t>カイゴ</t>
    </rPh>
    <rPh sb="2" eb="4">
      <t>キバン</t>
    </rPh>
    <rPh sb="4" eb="6">
      <t>キンキュウ</t>
    </rPh>
    <rPh sb="6" eb="9">
      <t>セイビトウ</t>
    </rPh>
    <rPh sb="9" eb="11">
      <t>リンジ</t>
    </rPh>
    <rPh sb="11" eb="13">
      <t>トクレイ</t>
    </rPh>
    <rPh sb="13" eb="15">
      <t>キキン</t>
    </rPh>
    <rPh sb="20" eb="22">
      <t>キゾン</t>
    </rPh>
    <rPh sb="22" eb="24">
      <t>シセツ</t>
    </rPh>
    <rPh sb="32" eb="33">
      <t>トウ</t>
    </rPh>
    <rPh sb="33" eb="35">
      <t>セイビ</t>
    </rPh>
    <rPh sb="35" eb="37">
      <t>トクベツ</t>
    </rPh>
    <rPh sb="37" eb="39">
      <t>タイサク</t>
    </rPh>
    <rPh sb="39" eb="41">
      <t>ジギョウ</t>
    </rPh>
    <rPh sb="41" eb="42">
      <t>ブン</t>
    </rPh>
    <phoneticPr fontId="2"/>
  </si>
  <si>
    <t>介護基盤緊急整備等臨時特例基金
（Ｈ２１介護基盤の緊急整備特別対策事業分）</t>
    <rPh sb="0" eb="2">
      <t>カイゴ</t>
    </rPh>
    <rPh sb="2" eb="4">
      <t>キバン</t>
    </rPh>
    <rPh sb="4" eb="6">
      <t>キンキュウ</t>
    </rPh>
    <rPh sb="6" eb="9">
      <t>セイビトウ</t>
    </rPh>
    <rPh sb="9" eb="11">
      <t>リンジ</t>
    </rPh>
    <rPh sb="11" eb="13">
      <t>トクレイ</t>
    </rPh>
    <rPh sb="13" eb="15">
      <t>キキン</t>
    </rPh>
    <rPh sb="20" eb="22">
      <t>カイゴ</t>
    </rPh>
    <rPh sb="22" eb="24">
      <t>キバン</t>
    </rPh>
    <rPh sb="25" eb="27">
      <t>キンキュウ</t>
    </rPh>
    <rPh sb="27" eb="29">
      <t>セイビ</t>
    </rPh>
    <rPh sb="29" eb="31">
      <t>トクベツ</t>
    </rPh>
    <rPh sb="31" eb="33">
      <t>タイサク</t>
    </rPh>
    <rPh sb="33" eb="35">
      <t>ジギョウ</t>
    </rPh>
    <rPh sb="35" eb="36">
      <t>ブン</t>
    </rPh>
    <phoneticPr fontId="2"/>
  </si>
  <si>
    <t>－</t>
    <phoneticPr fontId="2"/>
  </si>
</sst>
</file>

<file path=xl/styles.xml><?xml version="1.0" encoding="utf-8"?>
<styleSheet xmlns="http://schemas.openxmlformats.org/spreadsheetml/2006/main">
  <numFmts count="4">
    <numFmt numFmtId="176" formatCode="m&quot;月&quot;"/>
    <numFmt numFmtId="177" formatCode="#,##0&quot;円&quot;;[Red]\-#,##0&quot;円&quot;"/>
    <numFmt numFmtId="178" formatCode="#,##0&quot;百万円&quot;;[Red]\-#,##0&quot;百万円&quot;"/>
    <numFmt numFmtId="179" formatCode="&quot;(&quot;#,##0&quot;百万円)&quot;;[Red]&quot;(&quot;\-#,##0&quot;百万円)&quot;"/>
  </numFmts>
  <fonts count="11">
    <font>
      <sz val="11"/>
      <name val="ＭＳ Ｐゴシック"/>
      <family val="3"/>
      <charset val="128"/>
    </font>
    <font>
      <sz val="11"/>
      <name val="ＭＳ Ｐゴシック"/>
      <family val="3"/>
      <charset val="128"/>
    </font>
    <font>
      <sz val="6"/>
      <name val="ＭＳ Ｐゴシック"/>
      <family val="3"/>
      <charset val="128"/>
    </font>
    <font>
      <sz val="16"/>
      <color indexed="9"/>
      <name val="HGS創英角ｺﾞｼｯｸUB"/>
      <family val="3"/>
      <charset val="128"/>
    </font>
    <font>
      <sz val="16"/>
      <name val="ＭＳ Ｐゴシック"/>
      <family val="3"/>
      <charset val="128"/>
    </font>
    <font>
      <sz val="11"/>
      <color indexed="9"/>
      <name val="ＭＳ Ｐゴシック"/>
      <family val="3"/>
      <charset val="128"/>
    </font>
    <font>
      <b/>
      <sz val="9"/>
      <color indexed="81"/>
      <name val="ＭＳ Ｐゴシック"/>
      <family val="3"/>
      <charset val="128"/>
    </font>
    <font>
      <sz val="9"/>
      <color indexed="81"/>
      <name val="ＭＳ Ｐゴシック"/>
      <family val="3"/>
      <charset val="128"/>
    </font>
    <font>
      <sz val="12"/>
      <name val="ＭＳ Ｐゴシック"/>
      <family val="3"/>
      <charset val="128"/>
    </font>
    <font>
      <u/>
      <sz val="11"/>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62"/>
        <bgColor indexed="64"/>
      </patternFill>
    </fill>
  </fills>
  <borders count="58">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0">
    <xf numFmtId="0" fontId="0" fillId="0" borderId="0" xfId="0">
      <alignment vertical="center"/>
    </xf>
    <xf numFmtId="0" fontId="0" fillId="0" borderId="0" xfId="0" applyAlignment="1">
      <alignment vertical="center"/>
    </xf>
    <xf numFmtId="0" fontId="0" fillId="0" borderId="0" xfId="0" applyAlignment="1" applyProtection="1">
      <alignment vertical="center" wrapText="1"/>
      <protection locked="0"/>
    </xf>
    <xf numFmtId="38" fontId="1" fillId="0" borderId="0" xfId="1" applyProtection="1">
      <alignment vertical="center"/>
      <protection locked="0"/>
    </xf>
    <xf numFmtId="0" fontId="0" fillId="0" borderId="0" xfId="0" applyAlignment="1">
      <alignment vertical="center" wrapText="1"/>
    </xf>
    <xf numFmtId="0" fontId="0" fillId="0" borderId="0" xfId="0" applyFill="1">
      <alignment vertical="center"/>
    </xf>
    <xf numFmtId="0" fontId="0" fillId="0" borderId="0" xfId="0" applyAlignment="1">
      <alignment vertical="top"/>
    </xf>
    <xf numFmtId="0" fontId="0" fillId="0" borderId="0" xfId="0" applyAlignment="1">
      <alignment vertical="top"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0" xfId="0" applyFill="1">
      <alignment vertical="center"/>
    </xf>
    <xf numFmtId="0" fontId="0" fillId="2" borderId="0" xfId="0" applyFill="1" applyAlignment="1">
      <alignment horizontal="right" vertical="center"/>
    </xf>
    <xf numFmtId="179" fontId="1" fillId="2" borderId="3" xfId="1" applyNumberFormat="1" applyFont="1" applyFill="1" applyBorder="1" applyAlignment="1" applyProtection="1">
      <alignment vertical="center"/>
      <protection locked="0"/>
    </xf>
    <xf numFmtId="179" fontId="1" fillId="2" borderId="4" xfId="1" applyNumberFormat="1" applyFont="1" applyFill="1" applyBorder="1" applyAlignment="1" applyProtection="1">
      <alignment vertical="center"/>
    </xf>
    <xf numFmtId="0" fontId="0" fillId="2" borderId="0" xfId="0" applyFill="1" applyBorder="1" applyAlignment="1">
      <alignment horizontal="center" vertical="center"/>
    </xf>
    <xf numFmtId="178" fontId="4" fillId="2" borderId="0" xfId="1" applyNumberFormat="1" applyFont="1" applyFill="1" applyBorder="1" applyAlignment="1" applyProtection="1">
      <alignment vertical="center"/>
      <protection locked="0"/>
    </xf>
    <xf numFmtId="38" fontId="1" fillId="2" borderId="0" xfId="1" applyFill="1">
      <alignment vertical="center"/>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178" fontId="8" fillId="2" borderId="7" xfId="1" applyNumberFormat="1" applyFont="1" applyFill="1" applyBorder="1" applyAlignment="1" applyProtection="1">
      <alignment vertical="center"/>
    </xf>
    <xf numFmtId="177" fontId="8" fillId="2" borderId="8" xfId="1" applyNumberFormat="1" applyFont="1" applyFill="1" applyBorder="1">
      <alignment vertical="center"/>
    </xf>
    <xf numFmtId="178" fontId="8" fillId="2" borderId="9" xfId="1" applyNumberFormat="1" applyFont="1" applyFill="1" applyBorder="1" applyAlignment="1" applyProtection="1">
      <alignment vertical="center"/>
    </xf>
    <xf numFmtId="177" fontId="8" fillId="2" borderId="10" xfId="1" applyNumberFormat="1" applyFont="1" applyFill="1" applyBorder="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Border="1" applyAlignment="1">
      <alignment vertical="center"/>
    </xf>
    <xf numFmtId="0" fontId="5" fillId="2" borderId="0" xfId="0" applyFont="1" applyFill="1" applyAlignment="1">
      <alignment vertical="center"/>
    </xf>
    <xf numFmtId="0" fontId="5" fillId="2" borderId="0" xfId="0" applyFont="1" applyFill="1">
      <alignment vertical="center"/>
    </xf>
    <xf numFmtId="0" fontId="0" fillId="2" borderId="0" xfId="0" applyFill="1" applyAlignment="1">
      <alignment horizontal="right"/>
    </xf>
    <xf numFmtId="0" fontId="0" fillId="2" borderId="11" xfId="0" applyFill="1" applyBorder="1" applyAlignment="1">
      <alignment horizontal="left" vertical="center"/>
    </xf>
    <xf numFmtId="0" fontId="0" fillId="2" borderId="0" xfId="0" applyFill="1" applyAlignment="1">
      <alignment horizontal="lef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 xfId="0" applyFill="1" applyBorder="1" applyAlignment="1">
      <alignment horizontal="center" vertical="center"/>
    </xf>
    <xf numFmtId="0" fontId="0" fillId="0" borderId="0" xfId="0" applyFill="1" applyAlignment="1">
      <alignment horizontal="right" vertical="center"/>
    </xf>
    <xf numFmtId="0" fontId="0" fillId="0" borderId="12" xfId="0" applyFill="1" applyBorder="1" applyAlignment="1">
      <alignment horizontal="center" vertical="center"/>
    </xf>
    <xf numFmtId="179" fontId="1" fillId="0" borderId="3" xfId="1" applyNumberFormat="1" applyFont="1" applyFill="1" applyBorder="1" applyAlignment="1" applyProtection="1">
      <alignment vertical="center"/>
      <protection locked="0"/>
    </xf>
    <xf numFmtId="179" fontId="1" fillId="0" borderId="4" xfId="1" applyNumberFormat="1" applyFont="1" applyFill="1" applyBorder="1" applyAlignment="1" applyProtection="1">
      <alignment vertical="center"/>
    </xf>
    <xf numFmtId="0" fontId="0" fillId="0" borderId="13" xfId="0" applyFill="1" applyBorder="1" applyAlignment="1">
      <alignment horizontal="center" vertical="center"/>
    </xf>
    <xf numFmtId="0" fontId="0" fillId="0" borderId="0" xfId="0" applyFill="1" applyBorder="1" applyAlignment="1">
      <alignment horizontal="center" vertical="center"/>
    </xf>
    <xf numFmtId="178" fontId="4" fillId="0" borderId="0" xfId="1" applyNumberFormat="1" applyFont="1" applyFill="1" applyBorder="1" applyAlignment="1" applyProtection="1">
      <alignment vertical="center"/>
      <protection locked="0"/>
    </xf>
    <xf numFmtId="38" fontId="1" fillId="0" borderId="0" xfId="1" applyFill="1">
      <alignment vertical="center"/>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178" fontId="8" fillId="0" borderId="7" xfId="1" applyNumberFormat="1" applyFont="1" applyFill="1" applyBorder="1" applyAlignment="1" applyProtection="1">
      <alignment vertical="center"/>
    </xf>
    <xf numFmtId="177" fontId="8" fillId="0" borderId="8" xfId="1" applyNumberFormat="1" applyFont="1" applyFill="1" applyBorder="1">
      <alignment vertical="center"/>
    </xf>
    <xf numFmtId="178" fontId="8" fillId="0" borderId="9" xfId="1" applyNumberFormat="1" applyFont="1" applyFill="1" applyBorder="1" applyAlignment="1" applyProtection="1">
      <alignment vertical="center"/>
    </xf>
    <xf numFmtId="177" fontId="8" fillId="0" borderId="10" xfId="1" applyNumberFormat="1" applyFont="1" applyFill="1" applyBorder="1">
      <alignment vertical="center"/>
    </xf>
    <xf numFmtId="0" fontId="0" fillId="0" borderId="0" xfId="0" applyAlignment="1">
      <alignment horizontal="center" vertical="center"/>
    </xf>
    <xf numFmtId="0" fontId="0" fillId="0" borderId="0" xfId="0" applyFill="1" applyBorder="1" applyAlignment="1">
      <alignment vertical="center"/>
    </xf>
    <xf numFmtId="0" fontId="5" fillId="0" borderId="0" xfId="0" applyFont="1" applyFill="1" applyAlignment="1">
      <alignment vertical="center"/>
    </xf>
    <xf numFmtId="0" fontId="0" fillId="0" borderId="0" xfId="0" applyFill="1" applyAlignment="1">
      <alignment vertical="center"/>
    </xf>
    <xf numFmtId="0" fontId="5" fillId="0" borderId="0" xfId="0" applyFont="1" applyFill="1">
      <alignment vertical="center"/>
    </xf>
    <xf numFmtId="0" fontId="0" fillId="0" borderId="11" xfId="0" applyFill="1" applyBorder="1" applyAlignment="1">
      <alignment horizontal="center" vertical="center"/>
    </xf>
    <xf numFmtId="0" fontId="0" fillId="0" borderId="0" xfId="0" applyFill="1" applyAlignment="1">
      <alignment horizontal="right"/>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3" borderId="2" xfId="0" applyFill="1" applyBorder="1" applyAlignment="1">
      <alignment horizontal="center" vertical="center"/>
    </xf>
    <xf numFmtId="0" fontId="0" fillId="0" borderId="0" xfId="0" applyBorder="1" applyAlignment="1" applyProtection="1">
      <alignment vertical="center" wrapText="1"/>
      <protection locked="0"/>
    </xf>
    <xf numFmtId="38" fontId="1" fillId="0" borderId="0" xfId="1" applyBorder="1" applyProtection="1">
      <alignment vertical="center"/>
      <protection locked="0"/>
    </xf>
    <xf numFmtId="38" fontId="1" fillId="0" borderId="0" xfId="1" applyFont="1" applyBorder="1" applyProtection="1">
      <alignment vertical="center"/>
      <protection locked="0"/>
    </xf>
    <xf numFmtId="0" fontId="0" fillId="2" borderId="0" xfId="0" applyFont="1" applyFill="1" applyAlignment="1">
      <alignment vertical="center"/>
    </xf>
    <xf numFmtId="0" fontId="0" fillId="2" borderId="52" xfId="0" applyFill="1" applyBorder="1" applyAlignment="1">
      <alignment horizontal="right" vertical="center"/>
    </xf>
    <xf numFmtId="0" fontId="0" fillId="2" borderId="53" xfId="0" applyFill="1" applyBorder="1" applyAlignment="1">
      <alignment horizontal="right" vertical="center"/>
    </xf>
    <xf numFmtId="0" fontId="0" fillId="2" borderId="12" xfId="0" applyFill="1" applyBorder="1" applyAlignment="1">
      <alignment horizontal="center" vertical="center"/>
    </xf>
    <xf numFmtId="0" fontId="0" fillId="2" borderId="23" xfId="0" applyFill="1" applyBorder="1" applyAlignment="1">
      <alignment horizontal="center" vertical="center"/>
    </xf>
    <xf numFmtId="0" fontId="0" fillId="2" borderId="16" xfId="0" applyFill="1" applyBorder="1" applyAlignment="1">
      <alignment horizontal="center" vertical="center"/>
    </xf>
    <xf numFmtId="0" fontId="0" fillId="2" borderId="30" xfId="0" applyFill="1" applyBorder="1" applyAlignment="1">
      <alignment horizontal="center" vertical="center" wrapText="1"/>
    </xf>
    <xf numFmtId="0" fontId="0" fillId="2" borderId="37" xfId="0" applyFill="1" applyBorder="1" applyAlignment="1">
      <alignment horizontal="center" vertical="center" wrapText="1"/>
    </xf>
    <xf numFmtId="0" fontId="0" fillId="2" borderId="38" xfId="0" applyFill="1" applyBorder="1" applyAlignment="1">
      <alignment horizontal="center" vertical="center" wrapText="1"/>
    </xf>
    <xf numFmtId="0" fontId="0" fillId="2" borderId="39" xfId="0" applyFill="1" applyBorder="1" applyAlignment="1">
      <alignment horizontal="center" vertical="center" wrapText="1"/>
    </xf>
    <xf numFmtId="0" fontId="0" fillId="2" borderId="40" xfId="0" applyFill="1" applyBorder="1" applyAlignment="1">
      <alignment horizontal="center" vertical="center" wrapText="1"/>
    </xf>
    <xf numFmtId="0" fontId="0" fillId="2" borderId="41" xfId="0" applyFill="1" applyBorder="1" applyAlignment="1">
      <alignment horizontal="center" vertical="center" wrapText="1"/>
    </xf>
    <xf numFmtId="0" fontId="3" fillId="4" borderId="0" xfId="0" applyFont="1" applyFill="1" applyAlignment="1">
      <alignment horizontal="center" vertical="center" wrapText="1"/>
    </xf>
    <xf numFmtId="0" fontId="3" fillId="4" borderId="0" xfId="0" applyFont="1" applyFill="1" applyAlignment="1">
      <alignment horizontal="center" vertical="center"/>
    </xf>
    <xf numFmtId="0" fontId="0" fillId="2" borderId="42" xfId="0" applyFill="1" applyBorder="1" applyAlignment="1">
      <alignment vertical="center"/>
    </xf>
    <xf numFmtId="0" fontId="0" fillId="2" borderId="43" xfId="0" applyFill="1" applyBorder="1" applyAlignment="1">
      <alignment horizontal="center" vertical="center" wrapText="1"/>
    </xf>
    <xf numFmtId="0" fontId="0" fillId="2" borderId="26" xfId="0" applyFill="1" applyBorder="1" applyAlignment="1">
      <alignment horizontal="center" vertical="center"/>
    </xf>
    <xf numFmtId="0" fontId="0" fillId="2" borderId="44" xfId="0" applyFill="1" applyBorder="1" applyAlignment="1">
      <alignment horizontal="center" vertical="center"/>
    </xf>
    <xf numFmtId="0" fontId="0" fillId="2" borderId="25" xfId="0" applyFill="1" applyBorder="1" applyAlignment="1" applyProtection="1">
      <alignment vertical="center" wrapText="1"/>
      <protection locked="0"/>
    </xf>
    <xf numFmtId="0" fontId="0" fillId="2" borderId="26" xfId="0" applyFill="1" applyBorder="1" applyAlignment="1" applyProtection="1">
      <alignment vertical="center" wrapText="1"/>
      <protection locked="0"/>
    </xf>
    <xf numFmtId="0" fontId="0" fillId="2" borderId="27" xfId="0" applyFill="1" applyBorder="1" applyAlignment="1" applyProtection="1">
      <alignment vertical="center" wrapText="1"/>
      <protection locked="0"/>
    </xf>
    <xf numFmtId="0" fontId="0" fillId="2" borderId="45"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28" xfId="0" applyFill="1" applyBorder="1" applyAlignment="1" applyProtection="1">
      <alignment vertical="center" wrapText="1"/>
      <protection locked="0"/>
    </xf>
    <xf numFmtId="0" fontId="0" fillId="2" borderId="46" xfId="0" applyFill="1" applyBorder="1" applyAlignment="1" applyProtection="1">
      <alignment vertical="center" wrapText="1"/>
      <protection locked="0"/>
    </xf>
    <xf numFmtId="0" fontId="0" fillId="2" borderId="47" xfId="0" applyFill="1" applyBorder="1" applyAlignment="1" applyProtection="1">
      <alignment vertical="center" wrapText="1"/>
      <protection locked="0"/>
    </xf>
    <xf numFmtId="178" fontId="4" fillId="2" borderId="48" xfId="1" applyNumberFormat="1" applyFont="1" applyFill="1" applyBorder="1" applyAlignment="1" applyProtection="1">
      <alignment vertical="center"/>
    </xf>
    <xf numFmtId="178" fontId="4" fillId="2" borderId="49" xfId="1" applyNumberFormat="1" applyFont="1" applyFill="1" applyBorder="1" applyAlignment="1" applyProtection="1">
      <alignment vertical="center"/>
    </xf>
    <xf numFmtId="0" fontId="0" fillId="2" borderId="50" xfId="0" applyFill="1" applyBorder="1" applyAlignment="1">
      <alignment horizontal="right" vertical="center"/>
    </xf>
    <xf numFmtId="0" fontId="0" fillId="2" borderId="51" xfId="0" applyFill="1" applyBorder="1" applyAlignment="1">
      <alignment horizontal="right" vertical="center"/>
    </xf>
    <xf numFmtId="0" fontId="0" fillId="2" borderId="13" xfId="0" applyFill="1" applyBorder="1" applyAlignment="1">
      <alignment horizontal="center" vertical="center"/>
    </xf>
    <xf numFmtId="0" fontId="0" fillId="2" borderId="18" xfId="0" applyFill="1" applyBorder="1" applyAlignment="1">
      <alignment horizontal="center" vertical="center"/>
    </xf>
    <xf numFmtId="0" fontId="0" fillId="2" borderId="33" xfId="0" applyFill="1" applyBorder="1" applyAlignment="1">
      <alignment horizontal="center" vertical="center" wrapText="1"/>
    </xf>
    <xf numFmtId="0" fontId="0" fillId="2" borderId="34" xfId="0" applyFill="1" applyBorder="1" applyAlignment="1">
      <alignment horizontal="center" vertical="center" wrapText="1"/>
    </xf>
    <xf numFmtId="0" fontId="0" fillId="2" borderId="30" xfId="0" applyFill="1" applyBorder="1" applyAlignment="1" applyProtection="1">
      <alignment vertical="center" wrapText="1"/>
      <protection locked="0"/>
    </xf>
    <xf numFmtId="0" fontId="0" fillId="2" borderId="31" xfId="0" applyFill="1" applyBorder="1" applyAlignment="1" applyProtection="1">
      <alignment vertical="center" wrapText="1"/>
      <protection locked="0"/>
    </xf>
    <xf numFmtId="0" fontId="0" fillId="2" borderId="32" xfId="0" applyFill="1" applyBorder="1" applyAlignment="1" applyProtection="1">
      <alignment vertical="center" wrapText="1"/>
      <protection locked="0"/>
    </xf>
    <xf numFmtId="0" fontId="0" fillId="2" borderId="35" xfId="0" applyFill="1" applyBorder="1" applyAlignment="1">
      <alignment horizontal="center" vertical="center"/>
    </xf>
    <xf numFmtId="178" fontId="4" fillId="2" borderId="35" xfId="1" applyNumberFormat="1" applyFont="1" applyFill="1" applyBorder="1" applyAlignment="1" applyProtection="1">
      <alignment vertical="center"/>
      <protection locked="0"/>
    </xf>
    <xf numFmtId="178" fontId="4" fillId="2" borderId="36" xfId="1" applyNumberFormat="1" applyFont="1" applyFill="1" applyBorder="1" applyAlignment="1" applyProtection="1">
      <alignment vertical="center"/>
      <protection locked="0"/>
    </xf>
    <xf numFmtId="0" fontId="0" fillId="2" borderId="7" xfId="0" applyFill="1" applyBorder="1" applyAlignment="1">
      <alignment horizontal="center" vertical="center"/>
    </xf>
    <xf numFmtId="178" fontId="4" fillId="2" borderId="7" xfId="1" applyNumberFormat="1" applyFont="1" applyFill="1" applyBorder="1" applyAlignment="1" applyProtection="1">
      <alignment vertical="center"/>
    </xf>
    <xf numFmtId="178" fontId="4" fillId="2" borderId="8" xfId="1" applyNumberFormat="1" applyFont="1" applyFill="1" applyBorder="1" applyAlignment="1" applyProtection="1">
      <alignment vertical="center"/>
    </xf>
    <xf numFmtId="0" fontId="0" fillId="2" borderId="28" xfId="0" applyFill="1" applyBorder="1" applyAlignment="1">
      <alignment horizontal="center" vertical="center" wrapText="1"/>
    </xf>
    <xf numFmtId="178" fontId="4" fillId="2" borderId="30" xfId="1" applyNumberFormat="1" applyFont="1" applyFill="1" applyBorder="1" applyAlignment="1">
      <alignment vertical="center"/>
    </xf>
    <xf numFmtId="178" fontId="4" fillId="2" borderId="31" xfId="1" applyNumberFormat="1" applyFont="1" applyFill="1" applyBorder="1" applyAlignment="1">
      <alignment vertical="center"/>
    </xf>
    <xf numFmtId="178" fontId="4" fillId="2" borderId="32" xfId="1" applyNumberFormat="1" applyFont="1" applyFill="1" applyBorder="1" applyAlignment="1">
      <alignment vertical="center"/>
    </xf>
    <xf numFmtId="0" fontId="0" fillId="2" borderId="9" xfId="0" applyFill="1" applyBorder="1" applyAlignment="1">
      <alignment vertical="center"/>
    </xf>
    <xf numFmtId="0" fontId="0" fillId="2" borderId="13" xfId="0" applyFill="1" applyBorder="1" applyAlignment="1">
      <alignment vertical="center"/>
    </xf>
    <xf numFmtId="0" fontId="0" fillId="2" borderId="7" xfId="0" applyFill="1" applyBorder="1" applyAlignment="1">
      <alignment vertical="center"/>
    </xf>
    <xf numFmtId="0" fontId="0" fillId="2" borderId="28" xfId="0" applyFill="1" applyBorder="1" applyAlignment="1">
      <alignment vertical="center" wrapText="1"/>
    </xf>
    <xf numFmtId="0" fontId="0" fillId="2" borderId="29" xfId="0" applyFill="1" applyBorder="1" applyAlignment="1">
      <alignment vertical="center" wrapText="1"/>
    </xf>
    <xf numFmtId="0" fontId="0" fillId="2" borderId="12" xfId="0" applyFill="1" applyBorder="1" applyAlignment="1">
      <alignment vertical="center"/>
    </xf>
    <xf numFmtId="0" fontId="0" fillId="0" borderId="7" xfId="0" applyBorder="1" applyAlignment="1">
      <alignment vertical="center"/>
    </xf>
    <xf numFmtId="0" fontId="0" fillId="2" borderId="14" xfId="0" applyFill="1" applyBorder="1" applyAlignment="1">
      <alignment horizontal="center" vertical="center"/>
    </xf>
    <xf numFmtId="0" fontId="0" fillId="2" borderId="5" xfId="0" applyFill="1" applyBorder="1" applyAlignment="1">
      <alignment horizontal="center" vertical="center"/>
    </xf>
    <xf numFmtId="0" fontId="10" fillId="2" borderId="28" xfId="0" applyFont="1" applyFill="1" applyBorder="1" applyAlignment="1">
      <alignment vertical="center" wrapText="1"/>
    </xf>
    <xf numFmtId="0" fontId="10" fillId="2" borderId="29" xfId="0" applyFont="1" applyFill="1" applyBorder="1" applyAlignment="1">
      <alignment vertical="center" wrapText="1"/>
    </xf>
    <xf numFmtId="0" fontId="0" fillId="2" borderId="18" xfId="0" applyFill="1" applyBorder="1" applyAlignment="1">
      <alignment horizontal="center" vertical="center" wrapText="1"/>
    </xf>
    <xf numFmtId="0" fontId="0" fillId="2" borderId="9" xfId="0" applyFill="1" applyBorder="1" applyAlignment="1">
      <alignment horizontal="center" vertical="center"/>
    </xf>
    <xf numFmtId="178" fontId="4" fillId="2" borderId="9" xfId="1" applyNumberFormat="1" applyFont="1" applyFill="1" applyBorder="1" applyAlignment="1">
      <alignment horizontal="right" vertical="center"/>
    </xf>
    <xf numFmtId="178" fontId="4" fillId="2" borderId="10" xfId="1" applyNumberFormat="1" applyFont="1" applyFill="1" applyBorder="1" applyAlignment="1">
      <alignment horizontal="right" vertical="center"/>
    </xf>
    <xf numFmtId="0" fontId="0" fillId="2" borderId="14" xfId="0" applyFill="1" applyBorder="1" applyAlignment="1">
      <alignment horizontal="center" vertical="center" wrapText="1"/>
    </xf>
    <xf numFmtId="178" fontId="4" fillId="2" borderId="5" xfId="1" applyNumberFormat="1" applyFont="1" applyFill="1" applyBorder="1" applyAlignment="1">
      <alignment horizontal="right" vertical="center"/>
    </xf>
    <xf numFmtId="178" fontId="4" fillId="2" borderId="6" xfId="1" applyNumberFormat="1" applyFont="1" applyFill="1" applyBorder="1" applyAlignment="1">
      <alignment horizontal="right" vertical="center"/>
    </xf>
    <xf numFmtId="0" fontId="0" fillId="2" borderId="24" xfId="0" applyFill="1" applyBorder="1" applyAlignment="1">
      <alignment horizontal="center" vertical="center"/>
    </xf>
    <xf numFmtId="0" fontId="0" fillId="2" borderId="1" xfId="0" applyFill="1" applyBorder="1" applyAlignment="1">
      <alignment horizontal="center" vertic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xf>
    <xf numFmtId="178" fontId="4" fillId="2" borderId="25" xfId="1" applyNumberFormat="1" applyFont="1" applyFill="1" applyBorder="1" applyAlignment="1">
      <alignment vertical="center"/>
    </xf>
    <xf numFmtId="178" fontId="4" fillId="2" borderId="26" xfId="1" applyNumberFormat="1" applyFont="1" applyFill="1" applyBorder="1" applyAlignment="1">
      <alignment vertical="center"/>
    </xf>
    <xf numFmtId="178" fontId="4" fillId="2" borderId="27" xfId="1" applyNumberFormat="1" applyFont="1" applyFill="1" applyBorder="1" applyAlignment="1">
      <alignment vertical="center"/>
    </xf>
    <xf numFmtId="176" fontId="0" fillId="0" borderId="0" xfId="0" applyNumberFormat="1" applyBorder="1" applyAlignment="1" applyProtection="1">
      <alignment horizontal="center" vertical="center"/>
      <protection locked="0"/>
    </xf>
    <xf numFmtId="0" fontId="0" fillId="0" borderId="0" xfId="0" applyAlignment="1" applyProtection="1">
      <alignment horizontal="center" vertical="center" wrapText="1"/>
      <protection locked="0"/>
    </xf>
    <xf numFmtId="178" fontId="4" fillId="2" borderId="19" xfId="1" applyNumberFormat="1" applyFont="1" applyFill="1" applyBorder="1" applyAlignment="1">
      <alignment vertical="center"/>
    </xf>
    <xf numFmtId="178" fontId="4" fillId="2" borderId="20" xfId="1" applyNumberFormat="1" applyFont="1" applyFill="1" applyBorder="1" applyAlignment="1">
      <alignment vertical="center"/>
    </xf>
    <xf numFmtId="178" fontId="4" fillId="2" borderId="15" xfId="1" applyNumberFormat="1" applyFont="1" applyFill="1" applyBorder="1" applyAlignment="1">
      <alignment vertical="center"/>
    </xf>
    <xf numFmtId="0" fontId="0" fillId="2" borderId="21" xfId="0" applyFill="1" applyBorder="1" applyAlignment="1">
      <alignment horizontal="center" vertical="center" wrapText="1"/>
    </xf>
    <xf numFmtId="0" fontId="0" fillId="2" borderId="20" xfId="0" applyFill="1" applyBorder="1" applyAlignment="1">
      <alignment horizontal="center" vertical="center"/>
    </xf>
    <xf numFmtId="0" fontId="0" fillId="2" borderId="22" xfId="0" applyFill="1" applyBorder="1" applyAlignment="1">
      <alignment horizontal="center" vertical="center"/>
    </xf>
    <xf numFmtId="178" fontId="4" fillId="2" borderId="19" xfId="1" applyNumberFormat="1" applyFont="1" applyFill="1" applyBorder="1" applyAlignment="1">
      <alignment horizontal="right" vertical="center"/>
    </xf>
    <xf numFmtId="178" fontId="4" fillId="2" borderId="20" xfId="1" applyNumberFormat="1" applyFont="1" applyFill="1" applyBorder="1" applyAlignment="1">
      <alignment horizontal="right" vertical="center"/>
    </xf>
    <xf numFmtId="178" fontId="4" fillId="2" borderId="15" xfId="1" applyNumberFormat="1" applyFont="1" applyFill="1" applyBorder="1" applyAlignment="1">
      <alignment horizontal="right" vertical="center"/>
    </xf>
    <xf numFmtId="0" fontId="0" fillId="2" borderId="33" xfId="0" applyFill="1" applyBorder="1" applyAlignment="1" applyProtection="1">
      <alignment horizontal="center" vertical="center" wrapText="1"/>
      <protection locked="0"/>
    </xf>
    <xf numFmtId="0" fontId="0" fillId="2" borderId="54" xfId="0" applyFill="1" applyBorder="1" applyAlignment="1" applyProtection="1">
      <alignment horizontal="center" vertical="center" wrapText="1"/>
      <protection locked="0"/>
    </xf>
    <xf numFmtId="0" fontId="0" fillId="2" borderId="55" xfId="0" applyFill="1" applyBorder="1" applyAlignment="1" applyProtection="1">
      <alignment horizontal="center" vertical="center" wrapText="1"/>
      <protection locked="0"/>
    </xf>
    <xf numFmtId="0" fontId="0" fillId="3" borderId="45"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29" xfId="0" applyFill="1" applyBorder="1" applyAlignment="1">
      <alignment horizontal="center" vertical="center" wrapText="1"/>
    </xf>
    <xf numFmtId="0" fontId="0" fillId="0" borderId="28" xfId="0" applyFill="1" applyBorder="1" applyAlignment="1" applyProtection="1">
      <alignment vertical="center" wrapText="1"/>
      <protection locked="0"/>
    </xf>
    <xf numFmtId="0" fontId="0" fillId="0" borderId="46" xfId="0" applyFill="1" applyBorder="1" applyAlignment="1" applyProtection="1">
      <alignment vertical="center" wrapText="1"/>
      <protection locked="0"/>
    </xf>
    <xf numFmtId="0" fontId="0" fillId="0" borderId="47" xfId="0" applyFill="1" applyBorder="1" applyAlignment="1" applyProtection="1">
      <alignment vertical="center" wrapText="1"/>
      <protection locked="0"/>
    </xf>
    <xf numFmtId="0" fontId="0" fillId="0" borderId="12" xfId="0" applyFill="1" applyBorder="1" applyAlignment="1">
      <alignment horizontal="center" vertical="center"/>
    </xf>
    <xf numFmtId="0" fontId="0" fillId="0" borderId="23" xfId="0" applyFill="1" applyBorder="1" applyAlignment="1">
      <alignment horizontal="center" vertical="center"/>
    </xf>
    <xf numFmtId="0" fontId="0" fillId="0" borderId="16" xfId="0" applyFill="1" applyBorder="1" applyAlignment="1">
      <alignment horizontal="center" vertical="center"/>
    </xf>
    <xf numFmtId="0" fontId="0" fillId="0" borderId="30"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39"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41" xfId="0" applyFill="1" applyBorder="1" applyAlignment="1">
      <alignment horizontal="center" vertical="center" wrapText="1"/>
    </xf>
    <xf numFmtId="0" fontId="0" fillId="0" borderId="7" xfId="0" applyFill="1" applyBorder="1" applyAlignment="1">
      <alignment horizontal="center" vertical="center"/>
    </xf>
    <xf numFmtId="0" fontId="0" fillId="0" borderId="42" xfId="0" applyFill="1" applyBorder="1" applyAlignment="1">
      <alignment vertical="center"/>
    </xf>
    <xf numFmtId="0" fontId="0" fillId="3" borderId="43" xfId="0" applyFill="1" applyBorder="1" applyAlignment="1">
      <alignment horizontal="center" vertical="center" wrapText="1"/>
    </xf>
    <xf numFmtId="0" fontId="0" fillId="3" borderId="26" xfId="0" applyFill="1" applyBorder="1" applyAlignment="1">
      <alignment horizontal="center" vertical="center"/>
    </xf>
    <xf numFmtId="0" fontId="0" fillId="3" borderId="44" xfId="0" applyFill="1" applyBorder="1" applyAlignment="1">
      <alignment horizontal="center" vertical="center"/>
    </xf>
    <xf numFmtId="0" fontId="0" fillId="0" borderId="25" xfId="0" applyFill="1" applyBorder="1" applyAlignment="1" applyProtection="1">
      <alignment vertical="center" wrapText="1"/>
      <protection locked="0"/>
    </xf>
    <xf numFmtId="0" fontId="0" fillId="0" borderId="26" xfId="0" applyFill="1" applyBorder="1" applyAlignment="1" applyProtection="1">
      <alignment vertical="center" wrapText="1"/>
      <protection locked="0"/>
    </xf>
    <xf numFmtId="0" fontId="0" fillId="0" borderId="27" xfId="0" applyFill="1" applyBorder="1" applyAlignment="1" applyProtection="1">
      <alignment vertical="center" wrapText="1"/>
      <protection locked="0"/>
    </xf>
    <xf numFmtId="178" fontId="4" fillId="0" borderId="48" xfId="1" applyNumberFormat="1" applyFont="1" applyFill="1" applyBorder="1" applyAlignment="1" applyProtection="1">
      <alignment vertical="center"/>
    </xf>
    <xf numFmtId="178" fontId="4" fillId="0" borderId="49" xfId="1" applyNumberFormat="1" applyFont="1" applyFill="1" applyBorder="1" applyAlignment="1" applyProtection="1">
      <alignment vertical="center"/>
    </xf>
    <xf numFmtId="0" fontId="0" fillId="3" borderId="56" xfId="0" applyFill="1" applyBorder="1" applyAlignment="1">
      <alignment horizontal="right" vertical="center"/>
    </xf>
    <xf numFmtId="0" fontId="0" fillId="3" borderId="57" xfId="0" applyFill="1" applyBorder="1" applyAlignment="1">
      <alignment horizontal="right" vertical="center"/>
    </xf>
    <xf numFmtId="0" fontId="0" fillId="0" borderId="52" xfId="0" applyFill="1" applyBorder="1" applyAlignment="1">
      <alignment horizontal="right" vertical="center"/>
    </xf>
    <xf numFmtId="0" fontId="0" fillId="0" borderId="53" xfId="0" applyFill="1" applyBorder="1" applyAlignment="1">
      <alignment horizontal="right" vertical="center"/>
    </xf>
    <xf numFmtId="0" fontId="0" fillId="0" borderId="28" xfId="0" applyFill="1" applyBorder="1" applyAlignment="1">
      <alignment horizontal="center" vertical="center" wrapText="1"/>
    </xf>
    <xf numFmtId="0" fontId="0" fillId="0" borderId="29" xfId="0" applyFill="1" applyBorder="1" applyAlignment="1">
      <alignment horizontal="center" vertical="center" wrapText="1"/>
    </xf>
    <xf numFmtId="178" fontId="4" fillId="0" borderId="30" xfId="1" applyNumberFormat="1" applyFont="1" applyFill="1" applyBorder="1" applyAlignment="1">
      <alignment vertical="center"/>
    </xf>
    <xf numFmtId="178" fontId="4" fillId="0" borderId="31" xfId="1" applyNumberFormat="1" applyFont="1" applyFill="1" applyBorder="1" applyAlignment="1">
      <alignment vertical="center"/>
    </xf>
    <xf numFmtId="178" fontId="4" fillId="0" borderId="32" xfId="1" applyNumberFormat="1" applyFont="1" applyFill="1" applyBorder="1" applyAlignment="1">
      <alignment vertical="center"/>
    </xf>
    <xf numFmtId="0" fontId="0" fillId="0" borderId="14" xfId="0" applyFill="1" applyBorder="1" applyAlignment="1">
      <alignment horizontal="center" vertical="center"/>
    </xf>
    <xf numFmtId="0" fontId="0" fillId="0" borderId="5" xfId="0" applyFill="1" applyBorder="1" applyAlignment="1">
      <alignment horizontal="center" vertical="center"/>
    </xf>
    <xf numFmtId="0" fontId="0" fillId="3" borderId="5" xfId="0" applyFill="1" applyBorder="1" applyAlignment="1">
      <alignment horizontal="center" vertical="center"/>
    </xf>
    <xf numFmtId="178" fontId="4" fillId="0" borderId="7" xfId="1" applyNumberFormat="1" applyFont="1" applyFill="1" applyBorder="1" applyAlignment="1" applyProtection="1">
      <alignment vertical="center"/>
    </xf>
    <xf numFmtId="178" fontId="4" fillId="0" borderId="8" xfId="1" applyNumberFormat="1" applyFont="1" applyFill="1" applyBorder="1" applyAlignment="1" applyProtection="1">
      <alignment vertical="center"/>
    </xf>
    <xf numFmtId="0" fontId="0" fillId="3" borderId="13" xfId="0" applyFill="1" applyBorder="1" applyAlignment="1">
      <alignment horizontal="center" vertical="center"/>
    </xf>
    <xf numFmtId="0" fontId="0" fillId="3" borderId="18" xfId="0" applyFill="1" applyBorder="1" applyAlignment="1">
      <alignment horizontal="center" vertical="center"/>
    </xf>
    <xf numFmtId="0" fontId="0" fillId="3" borderId="33" xfId="0" applyFill="1" applyBorder="1" applyAlignment="1">
      <alignment horizontal="center" vertical="center" wrapText="1"/>
    </xf>
    <xf numFmtId="0" fontId="0" fillId="3" borderId="34" xfId="0" applyFill="1" applyBorder="1" applyAlignment="1">
      <alignment horizontal="center" vertical="center" wrapText="1"/>
    </xf>
    <xf numFmtId="0" fontId="0" fillId="0" borderId="30" xfId="0" applyFill="1" applyBorder="1" applyAlignment="1" applyProtection="1">
      <alignment vertical="center" wrapText="1"/>
      <protection locked="0"/>
    </xf>
    <xf numFmtId="0" fontId="0" fillId="0" borderId="31" xfId="0" applyFill="1" applyBorder="1" applyAlignment="1" applyProtection="1">
      <alignment vertical="center" wrapText="1"/>
      <protection locked="0"/>
    </xf>
    <xf numFmtId="0" fontId="0" fillId="0" borderId="32" xfId="0" applyFill="1" applyBorder="1" applyAlignment="1" applyProtection="1">
      <alignment vertical="center" wrapText="1"/>
      <protection locked="0"/>
    </xf>
    <xf numFmtId="0" fontId="0" fillId="3" borderId="35" xfId="0" applyFill="1" applyBorder="1" applyAlignment="1">
      <alignment horizontal="center" vertical="center"/>
    </xf>
    <xf numFmtId="178" fontId="4" fillId="0" borderId="35" xfId="1" applyNumberFormat="1" applyFont="1" applyFill="1" applyBorder="1" applyAlignment="1" applyProtection="1">
      <alignment vertical="center"/>
      <protection locked="0"/>
    </xf>
    <xf numFmtId="178" fontId="4" fillId="0" borderId="36" xfId="1" applyNumberFormat="1" applyFont="1" applyFill="1" applyBorder="1" applyAlignment="1" applyProtection="1">
      <alignment vertical="center"/>
      <protection locked="0"/>
    </xf>
    <xf numFmtId="0" fontId="0" fillId="3" borderId="13" xfId="0" applyFill="1" applyBorder="1" applyAlignment="1">
      <alignment vertical="center"/>
    </xf>
    <xf numFmtId="0" fontId="0" fillId="3" borderId="7" xfId="0" applyFill="1" applyBorder="1" applyAlignment="1">
      <alignment vertical="center"/>
    </xf>
    <xf numFmtId="0" fontId="0" fillId="0" borderId="28" xfId="0" applyFill="1" applyBorder="1" applyAlignment="1">
      <alignment vertical="center" wrapText="1"/>
    </xf>
    <xf numFmtId="0" fontId="0" fillId="0" borderId="29" xfId="0" applyFill="1" applyBorder="1" applyAlignment="1">
      <alignment vertical="center" wrapText="1"/>
    </xf>
    <xf numFmtId="0" fontId="0" fillId="0" borderId="18" xfId="0" applyFill="1" applyBorder="1" applyAlignment="1">
      <alignment horizontal="center" vertical="center" wrapText="1"/>
    </xf>
    <xf numFmtId="0" fontId="0" fillId="0" borderId="9" xfId="0" applyFill="1" applyBorder="1" applyAlignment="1">
      <alignment horizontal="center" vertical="center"/>
    </xf>
    <xf numFmtId="178" fontId="4" fillId="0" borderId="19" xfId="1" applyNumberFormat="1" applyFont="1" applyFill="1" applyBorder="1" applyAlignment="1">
      <alignment vertical="center"/>
    </xf>
    <xf numFmtId="178" fontId="4" fillId="0" borderId="20" xfId="1" applyNumberFormat="1" applyFont="1" applyFill="1" applyBorder="1" applyAlignment="1">
      <alignment vertical="center"/>
    </xf>
    <xf numFmtId="178" fontId="4" fillId="0" borderId="15" xfId="1" applyNumberFormat="1" applyFont="1" applyFill="1" applyBorder="1" applyAlignment="1">
      <alignmen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1" xfId="0" applyFill="1" applyBorder="1" applyAlignment="1">
      <alignment horizontal="center" vertical="center"/>
    </xf>
    <xf numFmtId="0" fontId="0" fillId="0" borderId="14" xfId="0" applyFill="1" applyBorder="1" applyAlignment="1">
      <alignment horizontal="center" vertical="center" wrapText="1"/>
    </xf>
    <xf numFmtId="178" fontId="4" fillId="0" borderId="5" xfId="1" applyNumberFormat="1" applyFont="1" applyFill="1" applyBorder="1" applyAlignment="1">
      <alignment vertical="center"/>
    </xf>
    <xf numFmtId="178" fontId="4" fillId="0" borderId="6" xfId="1" applyNumberFormat="1" applyFont="1" applyFill="1" applyBorder="1" applyAlignment="1">
      <alignment vertical="center"/>
    </xf>
    <xf numFmtId="0" fontId="0" fillId="0" borderId="7" xfId="0" applyFill="1" applyBorder="1" applyAlignment="1">
      <alignment vertical="center"/>
    </xf>
    <xf numFmtId="0" fontId="0" fillId="3" borderId="9" xfId="0" applyFill="1" applyBorder="1" applyAlignment="1">
      <alignment vertical="center"/>
    </xf>
    <xf numFmtId="0" fontId="0" fillId="0" borderId="0" xfId="0" applyBorder="1" applyAlignment="1" applyProtection="1">
      <alignment horizontal="center" vertical="center" wrapText="1"/>
      <protection locked="0"/>
    </xf>
    <xf numFmtId="0" fontId="0" fillId="0" borderId="12" xfId="0" applyFill="1" applyBorder="1" applyAlignment="1">
      <alignment vertical="center"/>
    </xf>
    <xf numFmtId="0" fontId="0" fillId="0" borderId="13" xfId="0" applyFill="1" applyBorder="1" applyAlignment="1">
      <alignment horizontal="center" vertical="center"/>
    </xf>
    <xf numFmtId="0" fontId="0" fillId="0" borderId="18" xfId="0" applyFill="1" applyBorder="1" applyAlignment="1">
      <alignment horizontal="center" vertical="center"/>
    </xf>
    <xf numFmtId="0" fontId="0" fillId="0" borderId="9" xfId="0" applyFill="1" applyBorder="1" applyAlignment="1">
      <alignment vertical="center"/>
    </xf>
    <xf numFmtId="0" fontId="0" fillId="0" borderId="11" xfId="0" applyFill="1" applyBorder="1" applyAlignment="1">
      <alignment vertical="center"/>
    </xf>
  </cellXfs>
  <cellStyles count="2">
    <cellStyle name="桁区切り" xfId="1" builtinId="6"/>
    <cellStyle name="標準" xfId="0" builtinId="0"/>
  </cellStyles>
  <dxfs count="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17</xdr:row>
      <xdr:rowOff>9525</xdr:rowOff>
    </xdr:from>
    <xdr:to>
      <xdr:col>5</xdr:col>
      <xdr:colOff>0</xdr:colOff>
      <xdr:row>18</xdr:row>
      <xdr:rowOff>0</xdr:rowOff>
    </xdr:to>
    <xdr:sp macro="" textlink="">
      <xdr:nvSpPr>
        <xdr:cNvPr id="13317" name="Line 5"/>
        <xdr:cNvSpPr>
          <a:spLocks noChangeShapeType="1"/>
        </xdr:cNvSpPr>
      </xdr:nvSpPr>
      <xdr:spPr bwMode="auto">
        <a:xfrm flipV="1">
          <a:off x="2047875" y="6334125"/>
          <a:ext cx="2143125" cy="37147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dimension ref="A1:B12"/>
  <sheetViews>
    <sheetView workbookViewId="0">
      <selection activeCell="B14" sqref="B14"/>
    </sheetView>
  </sheetViews>
  <sheetFormatPr defaultRowHeight="13.5"/>
  <cols>
    <col min="1" max="1" width="2.875" style="1" customWidth="1"/>
    <col min="2" max="2" width="82.875" style="4" customWidth="1"/>
    <col min="3" max="16384" width="9" style="1"/>
  </cols>
  <sheetData>
    <row r="1" spans="1:2" ht="24" customHeight="1">
      <c r="A1" s="1" t="s">
        <v>30</v>
      </c>
      <c r="B1" s="1"/>
    </row>
    <row r="2" spans="1:2">
      <c r="A2" s="6" t="s">
        <v>32</v>
      </c>
      <c r="B2" s="7"/>
    </row>
    <row r="3" spans="1:2" ht="33.75" customHeight="1">
      <c r="A3" s="6">
        <v>6</v>
      </c>
      <c r="B3" s="7" t="s">
        <v>33</v>
      </c>
    </row>
    <row r="4" spans="1:2" ht="20.25" customHeight="1">
      <c r="A4" s="6">
        <v>7</v>
      </c>
      <c r="B4" s="7" t="s">
        <v>31</v>
      </c>
    </row>
    <row r="5" spans="1:2" ht="33.75" customHeight="1">
      <c r="A5" s="6">
        <v>8</v>
      </c>
      <c r="B5" s="7" t="s">
        <v>35</v>
      </c>
    </row>
    <row r="6" spans="1:2" ht="40.5">
      <c r="A6" s="6">
        <v>9</v>
      </c>
      <c r="B6" s="7" t="s">
        <v>36</v>
      </c>
    </row>
    <row r="7" spans="1:2" ht="60.75" customHeight="1">
      <c r="A7" s="6"/>
      <c r="B7" s="7" t="s">
        <v>37</v>
      </c>
    </row>
    <row r="8" spans="1:2">
      <c r="A8" s="6"/>
      <c r="B8" s="7"/>
    </row>
    <row r="9" spans="1:2">
      <c r="A9" s="6"/>
      <c r="B9" s="7"/>
    </row>
    <row r="10" spans="1:2">
      <c r="A10" s="6"/>
      <c r="B10" s="7"/>
    </row>
    <row r="11" spans="1:2">
      <c r="A11" s="6"/>
      <c r="B11" s="7"/>
    </row>
    <row r="12" spans="1:2">
      <c r="A12" s="6"/>
      <c r="B12" s="7"/>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K60"/>
  <sheetViews>
    <sheetView tabSelected="1" view="pageBreakPreview" topLeftCell="A8" zoomScale="96" zoomScaleNormal="100" zoomScaleSheetLayoutView="96" workbookViewId="0">
      <selection activeCell="F16" sqref="F16"/>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8" max="8" width="2.5" customWidth="1"/>
    <col min="9" max="11" width="15.125" bestFit="1" customWidth="1"/>
  </cols>
  <sheetData>
    <row r="1" spans="1:7" ht="48.75" customHeight="1">
      <c r="A1" s="73" t="s">
        <v>7</v>
      </c>
      <c r="B1" s="74"/>
      <c r="C1" s="74"/>
      <c r="D1" s="74"/>
      <c r="E1" s="74"/>
      <c r="F1" s="74"/>
      <c r="G1" s="74"/>
    </row>
    <row r="2" spans="1:7" ht="5.25" customHeight="1">
      <c r="A2" s="10"/>
      <c r="B2" s="10"/>
      <c r="C2" s="10"/>
      <c r="D2" s="10"/>
      <c r="E2" s="10"/>
      <c r="F2" s="10"/>
      <c r="G2" s="10"/>
    </row>
    <row r="3" spans="1:7" ht="14.25" thickBot="1">
      <c r="A3" s="75"/>
      <c r="B3" s="75"/>
      <c r="C3" s="10"/>
      <c r="D3" s="10"/>
      <c r="E3" s="10"/>
      <c r="F3" s="10"/>
      <c r="G3" s="11" t="s">
        <v>0</v>
      </c>
    </row>
    <row r="4" spans="1:7" ht="30" customHeight="1">
      <c r="A4" s="76" t="s">
        <v>8</v>
      </c>
      <c r="B4" s="77"/>
      <c r="C4" s="78"/>
      <c r="D4" s="79" t="s">
        <v>78</v>
      </c>
      <c r="E4" s="80"/>
      <c r="F4" s="80"/>
      <c r="G4" s="81"/>
    </row>
    <row r="5" spans="1:7" ht="30" customHeight="1">
      <c r="A5" s="82" t="s">
        <v>9</v>
      </c>
      <c r="B5" s="83"/>
      <c r="C5" s="84"/>
      <c r="D5" s="85" t="s">
        <v>79</v>
      </c>
      <c r="E5" s="86"/>
      <c r="F5" s="86"/>
      <c r="G5" s="87"/>
    </row>
    <row r="6" spans="1:7" ht="45" customHeight="1">
      <c r="A6" s="64" t="s">
        <v>2</v>
      </c>
      <c r="B6" s="67" t="s">
        <v>40</v>
      </c>
      <c r="C6" s="68"/>
      <c r="D6" s="88">
        <f>G7+G8</f>
        <v>1639.8261050000001</v>
      </c>
      <c r="E6" s="88"/>
      <c r="F6" s="88"/>
      <c r="G6" s="89"/>
    </row>
    <row r="7" spans="1:7" ht="15" customHeight="1">
      <c r="A7" s="65"/>
      <c r="B7" s="69"/>
      <c r="C7" s="70"/>
      <c r="D7" s="90" t="s">
        <v>10</v>
      </c>
      <c r="E7" s="91"/>
      <c r="F7" s="91"/>
      <c r="G7" s="12">
        <v>1634.63</v>
      </c>
    </row>
    <row r="8" spans="1:7" ht="15" customHeight="1">
      <c r="A8" s="66"/>
      <c r="B8" s="71"/>
      <c r="C8" s="72"/>
      <c r="D8" s="62" t="s">
        <v>11</v>
      </c>
      <c r="E8" s="63"/>
      <c r="F8" s="63"/>
      <c r="G8" s="13">
        <f>SUM(G16:G18)/1000000</f>
        <v>5.1961050000000002</v>
      </c>
    </row>
    <row r="9" spans="1:7" ht="45" customHeight="1">
      <c r="A9" s="31" t="s">
        <v>3</v>
      </c>
      <c r="B9" s="105" t="s">
        <v>67</v>
      </c>
      <c r="C9" s="84"/>
      <c r="D9" s="106">
        <f>D6-D10</f>
        <v>61.606105000000071</v>
      </c>
      <c r="E9" s="107"/>
      <c r="F9" s="107"/>
      <c r="G9" s="108"/>
    </row>
    <row r="10" spans="1:7" ht="30" customHeight="1">
      <c r="A10" s="32" t="s">
        <v>4</v>
      </c>
      <c r="B10" s="102" t="s">
        <v>17</v>
      </c>
      <c r="C10" s="102"/>
      <c r="D10" s="103">
        <f>D23+D24+D25+D26+D27+D28+D29+D30</f>
        <v>1578.22</v>
      </c>
      <c r="E10" s="103"/>
      <c r="F10" s="103"/>
      <c r="G10" s="104"/>
    </row>
    <row r="11" spans="1:7" ht="60" customHeight="1">
      <c r="A11" s="92" t="s">
        <v>5</v>
      </c>
      <c r="B11" s="94" t="s">
        <v>18</v>
      </c>
      <c r="C11" s="95"/>
      <c r="D11" s="96" t="s">
        <v>80</v>
      </c>
      <c r="E11" s="97"/>
      <c r="F11" s="97"/>
      <c r="G11" s="98"/>
    </row>
    <row r="12" spans="1:7" ht="30" customHeight="1" thickBot="1">
      <c r="A12" s="93"/>
      <c r="B12" s="99" t="s">
        <v>1</v>
      </c>
      <c r="C12" s="99"/>
      <c r="D12" s="100">
        <v>62</v>
      </c>
      <c r="E12" s="100"/>
      <c r="F12" s="100"/>
      <c r="G12" s="101"/>
    </row>
    <row r="13" spans="1:7" s="5" customFormat="1" ht="4.5" customHeight="1">
      <c r="A13" s="14"/>
      <c r="B13" s="14"/>
      <c r="C13" s="14"/>
      <c r="D13" s="15"/>
      <c r="E13" s="15"/>
      <c r="F13" s="15"/>
      <c r="G13" s="15"/>
    </row>
    <row r="14" spans="1:7" ht="16.5" customHeight="1" thickBot="1">
      <c r="A14" s="10" t="s">
        <v>20</v>
      </c>
      <c r="B14" s="10"/>
      <c r="C14" s="10"/>
      <c r="D14" s="10"/>
      <c r="E14" s="10"/>
      <c r="F14" s="16"/>
      <c r="G14" s="16"/>
    </row>
    <row r="15" spans="1:7" ht="30" customHeight="1">
      <c r="A15" s="116" t="s">
        <v>12</v>
      </c>
      <c r="B15" s="117"/>
      <c r="C15" s="117"/>
      <c r="D15" s="117" t="s">
        <v>21</v>
      </c>
      <c r="E15" s="117"/>
      <c r="F15" s="17" t="s">
        <v>22</v>
      </c>
      <c r="G15" s="18" t="s">
        <v>23</v>
      </c>
    </row>
    <row r="16" spans="1:7" ht="30" customHeight="1">
      <c r="A16" s="110" t="s">
        <v>24</v>
      </c>
      <c r="B16" s="111"/>
      <c r="C16" s="111"/>
      <c r="D16" s="118" t="s">
        <v>81</v>
      </c>
      <c r="E16" s="119"/>
      <c r="F16" s="19">
        <v>56</v>
      </c>
      <c r="G16" s="20">
        <v>5196105</v>
      </c>
    </row>
    <row r="17" spans="1:11" ht="30" customHeight="1">
      <c r="A17" s="110" t="s">
        <v>25</v>
      </c>
      <c r="B17" s="111"/>
      <c r="C17" s="111"/>
      <c r="D17" s="112"/>
      <c r="E17" s="113"/>
      <c r="F17" s="19"/>
      <c r="G17" s="20"/>
    </row>
    <row r="18" spans="1:11" ht="30" customHeight="1">
      <c r="A18" s="114" t="s">
        <v>26</v>
      </c>
      <c r="B18" s="111"/>
      <c r="C18" s="111"/>
      <c r="D18" s="115"/>
      <c r="E18" s="115"/>
      <c r="F18" s="19">
        <f>SUM(F19:F21)</f>
        <v>0</v>
      </c>
      <c r="G18" s="20">
        <f>SUM(G19:G21)</f>
        <v>0</v>
      </c>
    </row>
    <row r="19" spans="1:11" ht="30" customHeight="1">
      <c r="A19" s="66"/>
      <c r="B19" s="111" t="s">
        <v>27</v>
      </c>
      <c r="C19" s="111"/>
      <c r="D19" s="111"/>
      <c r="E19" s="111"/>
      <c r="F19" s="19"/>
      <c r="G19" s="20"/>
    </row>
    <row r="20" spans="1:11" ht="30" customHeight="1">
      <c r="A20" s="92"/>
      <c r="B20" s="111" t="s">
        <v>28</v>
      </c>
      <c r="C20" s="111"/>
      <c r="D20" s="111"/>
      <c r="E20" s="111"/>
      <c r="F20" s="19"/>
      <c r="G20" s="20"/>
    </row>
    <row r="21" spans="1:11" ht="30" customHeight="1" thickBot="1">
      <c r="A21" s="93"/>
      <c r="B21" s="109" t="s">
        <v>29</v>
      </c>
      <c r="C21" s="109"/>
      <c r="D21" s="109"/>
      <c r="E21" s="109"/>
      <c r="F21" s="21"/>
      <c r="G21" s="22"/>
    </row>
    <row r="22" spans="1:11" ht="4.5" customHeight="1" thickBot="1">
      <c r="A22" s="23"/>
      <c r="B22" s="24"/>
      <c r="C22" s="24"/>
      <c r="D22" s="16"/>
      <c r="E22" s="16"/>
      <c r="F22" s="16"/>
      <c r="G22" s="16"/>
    </row>
    <row r="23" spans="1:11" ht="30.75" customHeight="1">
      <c r="A23" s="124" t="s">
        <v>42</v>
      </c>
      <c r="B23" s="117"/>
      <c r="C23" s="117"/>
      <c r="D23" s="125">
        <v>0</v>
      </c>
      <c r="E23" s="125"/>
      <c r="F23" s="125"/>
      <c r="G23" s="126"/>
    </row>
    <row r="24" spans="1:11" ht="30.75" customHeight="1" thickBot="1">
      <c r="A24" s="120" t="s">
        <v>43</v>
      </c>
      <c r="B24" s="121"/>
      <c r="C24" s="121"/>
      <c r="D24" s="122">
        <v>315.21100000000001</v>
      </c>
      <c r="E24" s="122"/>
      <c r="F24" s="122"/>
      <c r="G24" s="123"/>
    </row>
    <row r="25" spans="1:11" ht="30.75" customHeight="1">
      <c r="A25" s="129" t="s">
        <v>38</v>
      </c>
      <c r="B25" s="130"/>
      <c r="C25" s="130"/>
      <c r="D25" s="125">
        <v>167.5</v>
      </c>
      <c r="E25" s="125"/>
      <c r="F25" s="125"/>
      <c r="G25" s="126"/>
    </row>
    <row r="26" spans="1:11" ht="30.75" customHeight="1" thickBot="1">
      <c r="A26" s="120" t="s">
        <v>39</v>
      </c>
      <c r="B26" s="121"/>
      <c r="C26" s="121"/>
      <c r="D26" s="122">
        <v>742.75900000000001</v>
      </c>
      <c r="E26" s="122"/>
      <c r="F26" s="122"/>
      <c r="G26" s="123"/>
    </row>
    <row r="27" spans="1:11" ht="30.75" customHeight="1">
      <c r="A27" s="129" t="s">
        <v>68</v>
      </c>
      <c r="B27" s="130"/>
      <c r="C27" s="130"/>
      <c r="D27" s="131">
        <v>26.25</v>
      </c>
      <c r="E27" s="132"/>
      <c r="F27" s="132"/>
      <c r="G27" s="133"/>
    </row>
    <row r="28" spans="1:11" ht="30.75" customHeight="1" thickBot="1">
      <c r="A28" s="120" t="s">
        <v>69</v>
      </c>
      <c r="B28" s="121"/>
      <c r="C28" s="121"/>
      <c r="D28" s="136">
        <v>261.5</v>
      </c>
      <c r="E28" s="137"/>
      <c r="F28" s="137"/>
      <c r="G28" s="138"/>
    </row>
    <row r="29" spans="1:11" ht="30.75" customHeight="1">
      <c r="A29" s="124" t="s">
        <v>75</v>
      </c>
      <c r="B29" s="117"/>
      <c r="C29" s="117"/>
      <c r="D29" s="125">
        <f>DSUM(A34:G54,"支出額",H31:I32)/1000000</f>
        <v>0</v>
      </c>
      <c r="E29" s="125"/>
      <c r="F29" s="125"/>
      <c r="G29" s="126"/>
    </row>
    <row r="30" spans="1:11" ht="30.75" customHeight="1" thickBot="1">
      <c r="A30" s="139" t="s">
        <v>76</v>
      </c>
      <c r="B30" s="140"/>
      <c r="C30" s="141"/>
      <c r="D30" s="142">
        <f>DSUM(A34:G54,"支出額",J31:K32)/1000000</f>
        <v>65</v>
      </c>
      <c r="E30" s="143"/>
      <c r="F30" s="143"/>
      <c r="G30" s="144"/>
    </row>
    <row r="31" spans="1:11">
      <c r="A31" s="25"/>
      <c r="B31" s="25"/>
      <c r="C31" s="25"/>
      <c r="D31" s="26" t="s">
        <v>16</v>
      </c>
      <c r="E31" s="26" t="s">
        <v>16</v>
      </c>
      <c r="F31" s="26" t="s">
        <v>16</v>
      </c>
      <c r="G31" s="26" t="s">
        <v>16</v>
      </c>
      <c r="H31" s="61" t="s">
        <v>16</v>
      </c>
      <c r="I31" s="61" t="s">
        <v>16</v>
      </c>
      <c r="J31" s="61" t="s">
        <v>16</v>
      </c>
      <c r="K31" s="61" t="s">
        <v>16</v>
      </c>
    </row>
    <row r="32" spans="1:11" ht="12.75" customHeight="1">
      <c r="A32" s="24"/>
      <c r="B32" s="24"/>
      <c r="C32" s="24"/>
      <c r="D32" s="27" t="s">
        <v>41</v>
      </c>
      <c r="E32" s="27" t="s">
        <v>70</v>
      </c>
      <c r="F32" s="27" t="s">
        <v>72</v>
      </c>
      <c r="G32" s="27" t="s">
        <v>74</v>
      </c>
      <c r="H32" s="10" t="s">
        <v>71</v>
      </c>
      <c r="I32" s="10" t="s">
        <v>70</v>
      </c>
      <c r="J32" s="10" t="s">
        <v>72</v>
      </c>
      <c r="K32" s="10" t="s">
        <v>73</v>
      </c>
    </row>
    <row r="33" spans="1:7" ht="14.25" thickBot="1">
      <c r="A33" s="29" t="s">
        <v>6</v>
      </c>
      <c r="B33" s="29" t="s">
        <v>77</v>
      </c>
      <c r="C33" s="29"/>
      <c r="D33" s="30"/>
      <c r="E33" s="30"/>
      <c r="F33" s="10"/>
      <c r="G33" s="28" t="s">
        <v>19</v>
      </c>
    </row>
    <row r="34" spans="1:7" ht="30" customHeight="1">
      <c r="A34" s="65" t="s">
        <v>14</v>
      </c>
      <c r="B34" s="127"/>
      <c r="C34" s="127" t="s">
        <v>12</v>
      </c>
      <c r="D34" s="128"/>
      <c r="E34" s="8" t="s">
        <v>13</v>
      </c>
      <c r="F34" s="33" t="s">
        <v>15</v>
      </c>
      <c r="G34" s="9" t="s">
        <v>34</v>
      </c>
    </row>
    <row r="35" spans="1:7" ht="30" customHeight="1">
      <c r="A35" s="134">
        <v>41365</v>
      </c>
      <c r="B35" s="134"/>
      <c r="C35" s="135" t="s">
        <v>82</v>
      </c>
      <c r="D35" s="135"/>
      <c r="E35" s="2" t="s">
        <v>83</v>
      </c>
      <c r="F35" s="3">
        <v>5000000</v>
      </c>
      <c r="G35" s="2" t="s">
        <v>84</v>
      </c>
    </row>
    <row r="36" spans="1:7" ht="30" customHeight="1">
      <c r="A36" s="134">
        <v>41365</v>
      </c>
      <c r="B36" s="134"/>
      <c r="C36" s="135" t="s">
        <v>82</v>
      </c>
      <c r="D36" s="135"/>
      <c r="E36" s="2" t="s">
        <v>83</v>
      </c>
      <c r="F36" s="3">
        <v>15000000</v>
      </c>
      <c r="G36" s="2" t="s">
        <v>85</v>
      </c>
    </row>
    <row r="37" spans="1:7" ht="30" customHeight="1">
      <c r="A37" s="134">
        <v>41365</v>
      </c>
      <c r="B37" s="134"/>
      <c r="C37" s="135" t="s">
        <v>82</v>
      </c>
      <c r="D37" s="135"/>
      <c r="E37" s="2" t="s">
        <v>83</v>
      </c>
      <c r="F37" s="3">
        <v>15000000</v>
      </c>
      <c r="G37" s="2" t="s">
        <v>86</v>
      </c>
    </row>
    <row r="38" spans="1:7" ht="30" customHeight="1">
      <c r="A38" s="134">
        <v>41365</v>
      </c>
      <c r="B38" s="134"/>
      <c r="C38" s="135" t="s">
        <v>82</v>
      </c>
      <c r="D38" s="135"/>
      <c r="E38" s="2" t="s">
        <v>83</v>
      </c>
      <c r="F38" s="3">
        <v>30000000</v>
      </c>
      <c r="G38" s="2" t="s">
        <v>87</v>
      </c>
    </row>
    <row r="39" spans="1:7" ht="30" customHeight="1">
      <c r="A39" s="134"/>
      <c r="B39" s="134"/>
      <c r="C39" s="135"/>
      <c r="D39" s="135"/>
      <c r="E39" s="2"/>
      <c r="F39" s="3"/>
      <c r="G39" s="2"/>
    </row>
    <row r="40" spans="1:7" ht="30" customHeight="1">
      <c r="A40" s="134"/>
      <c r="B40" s="134"/>
      <c r="C40" s="135"/>
      <c r="D40" s="135"/>
      <c r="E40" s="2"/>
      <c r="F40" s="3"/>
      <c r="G40" s="2"/>
    </row>
    <row r="41" spans="1:7" ht="30" customHeight="1">
      <c r="A41" s="134"/>
      <c r="B41" s="134"/>
      <c r="C41" s="135"/>
      <c r="D41" s="135"/>
      <c r="E41" s="2"/>
      <c r="F41" s="3"/>
      <c r="G41" s="2"/>
    </row>
    <row r="42" spans="1:7" ht="30" customHeight="1">
      <c r="A42" s="134"/>
      <c r="B42" s="134"/>
      <c r="C42" s="135"/>
      <c r="D42" s="135"/>
      <c r="E42" s="2"/>
      <c r="F42" s="3"/>
      <c r="G42" s="2"/>
    </row>
    <row r="43" spans="1:7" ht="30" customHeight="1">
      <c r="A43" s="134"/>
      <c r="B43" s="134"/>
      <c r="C43" s="135"/>
      <c r="D43" s="135"/>
      <c r="E43" s="2"/>
      <c r="F43" s="3"/>
      <c r="G43" s="2"/>
    </row>
    <row r="44" spans="1:7" ht="30" customHeight="1">
      <c r="A44" s="134"/>
      <c r="B44" s="134"/>
      <c r="C44" s="135"/>
      <c r="D44" s="135"/>
      <c r="E44" s="2"/>
      <c r="F44" s="3"/>
      <c r="G44" s="2"/>
    </row>
    <row r="45" spans="1:7" ht="30" customHeight="1">
      <c r="A45" s="134"/>
      <c r="B45" s="134"/>
      <c r="C45" s="135"/>
      <c r="D45" s="135"/>
      <c r="E45" s="2"/>
      <c r="F45" s="3"/>
      <c r="G45" s="2"/>
    </row>
    <row r="46" spans="1:7" ht="30" customHeight="1">
      <c r="A46" s="134"/>
      <c r="B46" s="134"/>
      <c r="C46" s="135"/>
      <c r="D46" s="135"/>
      <c r="E46" s="2"/>
      <c r="F46" s="3"/>
      <c r="G46" s="2"/>
    </row>
    <row r="47" spans="1:7" ht="30" customHeight="1">
      <c r="A47" s="134"/>
      <c r="B47" s="134"/>
      <c r="C47" s="135"/>
      <c r="D47" s="135"/>
      <c r="E47" s="2"/>
      <c r="F47" s="3"/>
      <c r="G47" s="2"/>
    </row>
    <row r="48" spans="1:7" ht="30" customHeight="1">
      <c r="A48" s="134"/>
      <c r="B48" s="134"/>
      <c r="C48" s="135"/>
      <c r="D48" s="135"/>
      <c r="E48" s="2"/>
      <c r="F48" s="3"/>
      <c r="G48" s="2"/>
    </row>
    <row r="49" spans="1:7" ht="30" customHeight="1">
      <c r="A49" s="134"/>
      <c r="B49" s="134"/>
      <c r="C49" s="135"/>
      <c r="D49" s="135"/>
      <c r="E49" s="2"/>
      <c r="F49" s="3"/>
      <c r="G49" s="2"/>
    </row>
    <row r="50" spans="1:7" ht="30" customHeight="1">
      <c r="A50" s="134"/>
      <c r="B50" s="134"/>
      <c r="C50" s="135"/>
      <c r="D50" s="135"/>
      <c r="E50" s="2"/>
      <c r="F50" s="3"/>
      <c r="G50" s="2"/>
    </row>
    <row r="51" spans="1:7" ht="30" customHeight="1">
      <c r="A51" s="134"/>
      <c r="B51" s="134"/>
      <c r="C51" s="135"/>
      <c r="D51" s="135"/>
      <c r="E51" s="2"/>
      <c r="F51" s="3"/>
      <c r="G51" s="2"/>
    </row>
    <row r="52" spans="1:7" ht="30" customHeight="1">
      <c r="A52" s="134"/>
      <c r="B52" s="134"/>
      <c r="C52" s="135"/>
      <c r="D52" s="135"/>
      <c r="E52" s="2"/>
      <c r="F52" s="3"/>
      <c r="G52" s="2"/>
    </row>
    <row r="53" spans="1:7" ht="30" customHeight="1">
      <c r="A53" s="134"/>
      <c r="B53" s="134"/>
      <c r="C53" s="135"/>
      <c r="D53" s="135"/>
      <c r="E53" s="2"/>
      <c r="F53" s="3"/>
      <c r="G53" s="2"/>
    </row>
    <row r="54" spans="1:7" ht="30" customHeight="1">
      <c r="A54" s="134"/>
      <c r="B54" s="134"/>
      <c r="C54" s="135"/>
      <c r="D54" s="135"/>
      <c r="E54" s="2"/>
      <c r="F54" s="3"/>
      <c r="G54" s="2"/>
    </row>
    <row r="55" spans="1:7">
      <c r="C55" s="4"/>
      <c r="D55" s="4"/>
      <c r="E55" s="4"/>
    </row>
    <row r="56" spans="1:7">
      <c r="C56" s="4"/>
      <c r="D56" s="4"/>
      <c r="E56" s="4"/>
    </row>
    <row r="57" spans="1:7">
      <c r="C57" s="4"/>
      <c r="D57" s="4"/>
      <c r="E57" s="4"/>
    </row>
    <row r="58" spans="1:7">
      <c r="C58" s="4"/>
      <c r="D58" s="4"/>
      <c r="E58" s="4"/>
    </row>
    <row r="59" spans="1:7">
      <c r="C59" s="4"/>
      <c r="D59" s="4"/>
      <c r="E59" s="4"/>
    </row>
    <row r="60" spans="1:7">
      <c r="C60" s="4"/>
      <c r="D60" s="4"/>
      <c r="E60" s="4"/>
    </row>
  </sheetData>
  <mergeCells count="93">
    <mergeCell ref="A41:B41"/>
    <mergeCell ref="C41:D41"/>
    <mergeCell ref="A54:B54"/>
    <mergeCell ref="C54:D54"/>
    <mergeCell ref="A52:B52"/>
    <mergeCell ref="C52:D52"/>
    <mergeCell ref="A51:B51"/>
    <mergeCell ref="C51:D51"/>
    <mergeCell ref="A53:B53"/>
    <mergeCell ref="C53:D53"/>
    <mergeCell ref="A48:B48"/>
    <mergeCell ref="C48:D48"/>
    <mergeCell ref="A50:B50"/>
    <mergeCell ref="C50:D50"/>
    <mergeCell ref="A40:B40"/>
    <mergeCell ref="C40:D40"/>
    <mergeCell ref="A44:B44"/>
    <mergeCell ref="C44:D44"/>
    <mergeCell ref="A46:B46"/>
    <mergeCell ref="C46:D46"/>
    <mergeCell ref="A49:B49"/>
    <mergeCell ref="C49:D49"/>
    <mergeCell ref="A42:B42"/>
    <mergeCell ref="C42:D42"/>
    <mergeCell ref="A43:B43"/>
    <mergeCell ref="C43:D43"/>
    <mergeCell ref="A45:B45"/>
    <mergeCell ref="C45:D45"/>
    <mergeCell ref="A47:B47"/>
    <mergeCell ref="C47:D47"/>
    <mergeCell ref="A39:B39"/>
    <mergeCell ref="C39:D39"/>
    <mergeCell ref="A35:B35"/>
    <mergeCell ref="C35:D35"/>
    <mergeCell ref="A36:B36"/>
    <mergeCell ref="C36:D36"/>
    <mergeCell ref="A37:B37"/>
    <mergeCell ref="C37:D37"/>
    <mergeCell ref="A25:C25"/>
    <mergeCell ref="D25:G25"/>
    <mergeCell ref="A38:B38"/>
    <mergeCell ref="C38:D38"/>
    <mergeCell ref="A28:C28"/>
    <mergeCell ref="D28:G28"/>
    <mergeCell ref="A29:C29"/>
    <mergeCell ref="D29:G29"/>
    <mergeCell ref="A30:C30"/>
    <mergeCell ref="D30:G30"/>
    <mergeCell ref="A34:B34"/>
    <mergeCell ref="C34:D34"/>
    <mergeCell ref="A26:C26"/>
    <mergeCell ref="D26:G26"/>
    <mergeCell ref="A27:C27"/>
    <mergeCell ref="D27:G27"/>
    <mergeCell ref="A24:C24"/>
    <mergeCell ref="D24:G24"/>
    <mergeCell ref="A19:A21"/>
    <mergeCell ref="B19:C19"/>
    <mergeCell ref="D19:E19"/>
    <mergeCell ref="B20:C20"/>
    <mergeCell ref="D20:E20"/>
    <mergeCell ref="B21:C21"/>
    <mergeCell ref="A23:C23"/>
    <mergeCell ref="D23:G23"/>
    <mergeCell ref="D21:E21"/>
    <mergeCell ref="A17:C17"/>
    <mergeCell ref="D17:E17"/>
    <mergeCell ref="A18:C18"/>
    <mergeCell ref="D18:E18"/>
    <mergeCell ref="A15:C15"/>
    <mergeCell ref="D15:E15"/>
    <mergeCell ref="A16:C16"/>
    <mergeCell ref="D16:E16"/>
    <mergeCell ref="D7:F7"/>
    <mergeCell ref="A11:A12"/>
    <mergeCell ref="B11:C11"/>
    <mergeCell ref="D11:G11"/>
    <mergeCell ref="B12:C12"/>
    <mergeCell ref="D12:G12"/>
    <mergeCell ref="B10:C10"/>
    <mergeCell ref="D10:G10"/>
    <mergeCell ref="B9:C9"/>
    <mergeCell ref="D9:G9"/>
    <mergeCell ref="D8:F8"/>
    <mergeCell ref="A6:A8"/>
    <mergeCell ref="B6:C8"/>
    <mergeCell ref="A1:G1"/>
    <mergeCell ref="A3:B3"/>
    <mergeCell ref="A4:C4"/>
    <mergeCell ref="D4:G4"/>
    <mergeCell ref="A5:C5"/>
    <mergeCell ref="D5:G5"/>
    <mergeCell ref="D6:G6"/>
  </mergeCells>
  <phoneticPr fontId="2"/>
  <conditionalFormatting sqref="A34:G54">
    <cfRule type="cellIs" dxfId="3" priority="1" stopIfTrue="1" operator="notEqual">
      <formula>0</formula>
    </cfRule>
  </conditionalFormatting>
  <dataValidations count="3">
    <dataValidation allowBlank="1" showInputMessage="1" showErrorMessage="1" promptTitle="注意！" prompt="単位：円で入力してください。" sqref="G16:G17 G19:G21"/>
    <dataValidation allowBlank="1" showInputMessage="1" showErrorMessage="1" promptTitle="注意！" prompt="単位：百万円で入力してください。" sqref="F16:F17 F19:F21"/>
    <dataValidation imeMode="on" allowBlank="1" showInputMessage="1" showErrorMessage="1" sqref="D18:E18"/>
  </dataValidations>
  <printOptions horizontalCentered="1"/>
  <pageMargins left="0.78740157480314965" right="0.78740157480314965" top="0.98425196850393704" bottom="0.78740157480314965" header="0.51181102362204722" footer="0.31496062992125984"/>
  <pageSetup paperSize="9" orientation="portrait" r:id="rId1"/>
  <headerFooter alignWithMargins="0">
    <oddHeader xml:space="preserve">&amp;L&amp;12
</oddHeader>
  </headerFooter>
  <legacyDrawing r:id="rId2"/>
</worksheet>
</file>

<file path=xl/worksheets/sheet3.xml><?xml version="1.0" encoding="utf-8"?>
<worksheet xmlns="http://schemas.openxmlformats.org/spreadsheetml/2006/main" xmlns:r="http://schemas.openxmlformats.org/officeDocument/2006/relationships">
  <dimension ref="A1:K119"/>
  <sheetViews>
    <sheetView view="pageBreakPreview" topLeftCell="A36" zoomScale="96" zoomScaleNormal="100" zoomScaleSheetLayoutView="96" workbookViewId="0">
      <selection activeCell="A43" sqref="A43:IV585"/>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8" max="8" width="2.5" customWidth="1"/>
    <col min="9" max="11" width="15.125" bestFit="1" customWidth="1"/>
  </cols>
  <sheetData>
    <row r="1" spans="1:7" ht="48.75" customHeight="1">
      <c r="A1" s="73" t="s">
        <v>7</v>
      </c>
      <c r="B1" s="74"/>
      <c r="C1" s="74"/>
      <c r="D1" s="74"/>
      <c r="E1" s="74"/>
      <c r="F1" s="74"/>
      <c r="G1" s="74"/>
    </row>
    <row r="2" spans="1:7" ht="5.25" customHeight="1">
      <c r="A2" s="10"/>
      <c r="B2" s="10"/>
      <c r="C2" s="10"/>
      <c r="D2" s="10"/>
      <c r="E2" s="10"/>
      <c r="F2" s="10"/>
      <c r="G2" s="10"/>
    </row>
    <row r="3" spans="1:7" ht="14.25" thickBot="1">
      <c r="A3" s="75"/>
      <c r="B3" s="75"/>
      <c r="C3" s="10"/>
      <c r="D3" s="10"/>
      <c r="E3" s="10"/>
      <c r="F3" s="10"/>
      <c r="G3" s="11" t="s">
        <v>0</v>
      </c>
    </row>
    <row r="4" spans="1:7" ht="30" customHeight="1">
      <c r="A4" s="76" t="s">
        <v>8</v>
      </c>
      <c r="B4" s="77"/>
      <c r="C4" s="78"/>
      <c r="D4" s="79" t="s">
        <v>89</v>
      </c>
      <c r="E4" s="80"/>
      <c r="F4" s="80"/>
      <c r="G4" s="81"/>
    </row>
    <row r="5" spans="1:7" ht="30" customHeight="1">
      <c r="A5" s="82" t="s">
        <v>9</v>
      </c>
      <c r="B5" s="83"/>
      <c r="C5" s="84"/>
      <c r="D5" s="85" t="s">
        <v>79</v>
      </c>
      <c r="E5" s="86"/>
      <c r="F5" s="86"/>
      <c r="G5" s="87"/>
    </row>
    <row r="6" spans="1:7" ht="45" customHeight="1">
      <c r="A6" s="64" t="s">
        <v>2</v>
      </c>
      <c r="B6" s="67" t="s">
        <v>40</v>
      </c>
      <c r="C6" s="68"/>
      <c r="D6" s="88">
        <f>G7+G8</f>
        <v>1565.845051</v>
      </c>
      <c r="E6" s="88"/>
      <c r="F6" s="88"/>
      <c r="G6" s="89"/>
    </row>
    <row r="7" spans="1:7" ht="15" customHeight="1">
      <c r="A7" s="65"/>
      <c r="B7" s="69"/>
      <c r="C7" s="70"/>
      <c r="D7" s="90" t="s">
        <v>10</v>
      </c>
      <c r="E7" s="91"/>
      <c r="F7" s="91"/>
      <c r="G7" s="12">
        <v>1560.8140000000001</v>
      </c>
    </row>
    <row r="8" spans="1:7" ht="15" customHeight="1">
      <c r="A8" s="66"/>
      <c r="B8" s="71"/>
      <c r="C8" s="72"/>
      <c r="D8" s="62" t="s">
        <v>11</v>
      </c>
      <c r="E8" s="63"/>
      <c r="F8" s="63"/>
      <c r="G8" s="13">
        <f>SUM(G16:G18)/1000000</f>
        <v>5.0310509999999997</v>
      </c>
    </row>
    <row r="9" spans="1:7" ht="45" customHeight="1">
      <c r="A9" s="31" t="s">
        <v>3</v>
      </c>
      <c r="B9" s="105" t="s">
        <v>67</v>
      </c>
      <c r="C9" s="84"/>
      <c r="D9" s="106">
        <f>D6-D10</f>
        <v>67.909050999999863</v>
      </c>
      <c r="E9" s="107"/>
      <c r="F9" s="107"/>
      <c r="G9" s="108"/>
    </row>
    <row r="10" spans="1:7" ht="30" customHeight="1">
      <c r="A10" s="32" t="s">
        <v>4</v>
      </c>
      <c r="B10" s="102" t="s">
        <v>17</v>
      </c>
      <c r="C10" s="102"/>
      <c r="D10" s="103">
        <f>D23+D24+D25+D26+D27+D28+D29+D30</f>
        <v>1497.9360000000001</v>
      </c>
      <c r="E10" s="103"/>
      <c r="F10" s="103"/>
      <c r="G10" s="104"/>
    </row>
    <row r="11" spans="1:7" ht="60" customHeight="1">
      <c r="A11" s="92" t="s">
        <v>5</v>
      </c>
      <c r="B11" s="94" t="s">
        <v>18</v>
      </c>
      <c r="C11" s="95"/>
      <c r="D11" s="96" t="s">
        <v>80</v>
      </c>
      <c r="E11" s="97"/>
      <c r="F11" s="97"/>
      <c r="G11" s="98"/>
    </row>
    <row r="12" spans="1:7" ht="30" customHeight="1" thickBot="1">
      <c r="A12" s="93"/>
      <c r="B12" s="99" t="s">
        <v>1</v>
      </c>
      <c r="C12" s="99"/>
      <c r="D12" s="100">
        <v>68</v>
      </c>
      <c r="E12" s="100"/>
      <c r="F12" s="100"/>
      <c r="G12" s="101"/>
    </row>
    <row r="13" spans="1:7" s="5" customFormat="1" ht="4.5" customHeight="1">
      <c r="A13" s="14"/>
      <c r="B13" s="14"/>
      <c r="C13" s="14"/>
      <c r="D13" s="15"/>
      <c r="E13" s="15"/>
      <c r="F13" s="15"/>
      <c r="G13" s="15"/>
    </row>
    <row r="14" spans="1:7" ht="16.5" customHeight="1" thickBot="1">
      <c r="A14" s="10" t="s">
        <v>20</v>
      </c>
      <c r="B14" s="10"/>
      <c r="C14" s="10"/>
      <c r="D14" s="10"/>
      <c r="E14" s="10"/>
      <c r="F14" s="16"/>
      <c r="G14" s="16"/>
    </row>
    <row r="15" spans="1:7" ht="30" customHeight="1">
      <c r="A15" s="116" t="s">
        <v>12</v>
      </c>
      <c r="B15" s="117"/>
      <c r="C15" s="117"/>
      <c r="D15" s="117" t="s">
        <v>21</v>
      </c>
      <c r="E15" s="117"/>
      <c r="F15" s="17" t="s">
        <v>22</v>
      </c>
      <c r="G15" s="18" t="s">
        <v>23</v>
      </c>
    </row>
    <row r="16" spans="1:7" ht="30" customHeight="1">
      <c r="A16" s="110" t="s">
        <v>24</v>
      </c>
      <c r="B16" s="111"/>
      <c r="C16" s="111"/>
      <c r="D16" s="118" t="s">
        <v>81</v>
      </c>
      <c r="E16" s="119"/>
      <c r="F16" s="19">
        <v>62</v>
      </c>
      <c r="G16" s="20">
        <v>5031051</v>
      </c>
    </row>
    <row r="17" spans="1:11" ht="30" customHeight="1">
      <c r="A17" s="110" t="s">
        <v>25</v>
      </c>
      <c r="B17" s="111"/>
      <c r="C17" s="111"/>
      <c r="D17" s="112"/>
      <c r="E17" s="113"/>
      <c r="F17" s="19"/>
      <c r="G17" s="20"/>
    </row>
    <row r="18" spans="1:11" ht="30" customHeight="1">
      <c r="A18" s="114" t="s">
        <v>26</v>
      </c>
      <c r="B18" s="111"/>
      <c r="C18" s="111"/>
      <c r="D18" s="115"/>
      <c r="E18" s="115"/>
      <c r="F18" s="19">
        <f>SUM(F19:F21)</f>
        <v>0</v>
      </c>
      <c r="G18" s="20">
        <f>SUM(G19:G21)</f>
        <v>0</v>
      </c>
    </row>
    <row r="19" spans="1:11" ht="30" customHeight="1">
      <c r="A19" s="66"/>
      <c r="B19" s="111" t="s">
        <v>27</v>
      </c>
      <c r="C19" s="111"/>
      <c r="D19" s="111"/>
      <c r="E19" s="111"/>
      <c r="F19" s="19"/>
      <c r="G19" s="20"/>
    </row>
    <row r="20" spans="1:11" ht="30" customHeight="1">
      <c r="A20" s="92"/>
      <c r="B20" s="111" t="s">
        <v>28</v>
      </c>
      <c r="C20" s="111"/>
      <c r="D20" s="111"/>
      <c r="E20" s="111"/>
      <c r="F20" s="19"/>
      <c r="G20" s="20"/>
    </row>
    <row r="21" spans="1:11" ht="30" customHeight="1" thickBot="1">
      <c r="A21" s="93"/>
      <c r="B21" s="109" t="s">
        <v>29</v>
      </c>
      <c r="C21" s="109"/>
      <c r="D21" s="109"/>
      <c r="E21" s="109"/>
      <c r="F21" s="21"/>
      <c r="G21" s="22"/>
    </row>
    <row r="22" spans="1:11" ht="4.5" customHeight="1" thickBot="1">
      <c r="A22" s="23"/>
      <c r="B22" s="24"/>
      <c r="C22" s="24"/>
      <c r="D22" s="16"/>
      <c r="E22" s="16"/>
      <c r="F22" s="16"/>
      <c r="G22" s="16"/>
    </row>
    <row r="23" spans="1:11" ht="30.75" customHeight="1">
      <c r="A23" s="124" t="s">
        <v>42</v>
      </c>
      <c r="B23" s="117"/>
      <c r="C23" s="117"/>
      <c r="D23" s="125">
        <v>0</v>
      </c>
      <c r="E23" s="125"/>
      <c r="F23" s="125"/>
      <c r="G23" s="126"/>
    </row>
    <row r="24" spans="1:11" ht="30.75" customHeight="1" thickBot="1">
      <c r="A24" s="120" t="s">
        <v>43</v>
      </c>
      <c r="B24" s="121"/>
      <c r="C24" s="121"/>
      <c r="D24" s="122">
        <v>300.06700000000001</v>
      </c>
      <c r="E24" s="122"/>
      <c r="F24" s="122"/>
      <c r="G24" s="123"/>
    </row>
    <row r="25" spans="1:11" ht="30.75" customHeight="1">
      <c r="A25" s="129" t="s">
        <v>38</v>
      </c>
      <c r="B25" s="130"/>
      <c r="C25" s="130"/>
      <c r="D25" s="125">
        <v>167.5</v>
      </c>
      <c r="E25" s="125"/>
      <c r="F25" s="125"/>
      <c r="G25" s="126"/>
    </row>
    <row r="26" spans="1:11" ht="30.75" customHeight="1" thickBot="1">
      <c r="A26" s="120" t="s">
        <v>39</v>
      </c>
      <c r="B26" s="121"/>
      <c r="C26" s="121"/>
      <c r="D26" s="122">
        <v>677.61900000000003</v>
      </c>
      <c r="E26" s="122"/>
      <c r="F26" s="122"/>
      <c r="G26" s="123"/>
    </row>
    <row r="27" spans="1:11" ht="30.75" customHeight="1">
      <c r="A27" s="129" t="s">
        <v>68</v>
      </c>
      <c r="B27" s="130"/>
      <c r="C27" s="130"/>
      <c r="D27" s="131">
        <v>26.25</v>
      </c>
      <c r="E27" s="132"/>
      <c r="F27" s="132"/>
      <c r="G27" s="133"/>
    </row>
    <row r="28" spans="1:11" ht="30.75" customHeight="1" thickBot="1">
      <c r="A28" s="120" t="s">
        <v>69</v>
      </c>
      <c r="B28" s="121"/>
      <c r="C28" s="121"/>
      <c r="D28" s="136">
        <v>261.5</v>
      </c>
      <c r="E28" s="137"/>
      <c r="F28" s="137"/>
      <c r="G28" s="138"/>
    </row>
    <row r="29" spans="1:11" ht="30.75" customHeight="1">
      <c r="A29" s="124" t="s">
        <v>75</v>
      </c>
      <c r="B29" s="117"/>
      <c r="C29" s="117"/>
      <c r="D29" s="125">
        <f>DSUM(A34:G42,"支出額",H31:I32)/1000000</f>
        <v>0</v>
      </c>
      <c r="E29" s="125"/>
      <c r="F29" s="125"/>
      <c r="G29" s="126"/>
    </row>
    <row r="30" spans="1:11" ht="30.75" customHeight="1" thickBot="1">
      <c r="A30" s="139" t="s">
        <v>76</v>
      </c>
      <c r="B30" s="140"/>
      <c r="C30" s="141"/>
      <c r="D30" s="142">
        <f>DSUM(A34:G42,"支出額",J31:K32)/1000000</f>
        <v>65</v>
      </c>
      <c r="E30" s="143"/>
      <c r="F30" s="143"/>
      <c r="G30" s="144"/>
    </row>
    <row r="31" spans="1:11">
      <c r="A31" s="25"/>
      <c r="B31" s="25"/>
      <c r="C31" s="25"/>
      <c r="D31" s="26" t="s">
        <v>16</v>
      </c>
      <c r="E31" s="26" t="s">
        <v>16</v>
      </c>
      <c r="F31" s="26" t="s">
        <v>16</v>
      </c>
      <c r="G31" s="26" t="s">
        <v>16</v>
      </c>
      <c r="H31" s="61" t="s">
        <v>16</v>
      </c>
      <c r="I31" s="61" t="s">
        <v>16</v>
      </c>
      <c r="J31" s="61" t="s">
        <v>16</v>
      </c>
      <c r="K31" s="61" t="s">
        <v>16</v>
      </c>
    </row>
    <row r="32" spans="1:11" ht="12.75" customHeight="1">
      <c r="A32" s="24"/>
      <c r="B32" s="24"/>
      <c r="C32" s="24"/>
      <c r="D32" s="27" t="s">
        <v>41</v>
      </c>
      <c r="E32" s="27" t="s">
        <v>70</v>
      </c>
      <c r="F32" s="27" t="s">
        <v>72</v>
      </c>
      <c r="G32" s="27" t="s">
        <v>74</v>
      </c>
      <c r="H32" s="10" t="s">
        <v>71</v>
      </c>
      <c r="I32" s="10" t="s">
        <v>70</v>
      </c>
      <c r="J32" s="10" t="s">
        <v>72</v>
      </c>
      <c r="K32" s="10" t="s">
        <v>73</v>
      </c>
    </row>
    <row r="33" spans="1:7" ht="14.25" thickBot="1">
      <c r="A33" s="29" t="s">
        <v>6</v>
      </c>
      <c r="B33" s="29" t="s">
        <v>77</v>
      </c>
      <c r="C33" s="29"/>
      <c r="D33" s="30"/>
      <c r="E33" s="30"/>
      <c r="F33" s="10"/>
      <c r="G33" s="28" t="s">
        <v>19</v>
      </c>
    </row>
    <row r="34" spans="1:7" ht="30" customHeight="1">
      <c r="A34" s="65" t="s">
        <v>14</v>
      </c>
      <c r="B34" s="127"/>
      <c r="C34" s="127" t="s">
        <v>12</v>
      </c>
      <c r="D34" s="128"/>
      <c r="E34" s="8" t="s">
        <v>13</v>
      </c>
      <c r="F34" s="33" t="s">
        <v>15</v>
      </c>
      <c r="G34" s="9" t="s">
        <v>34</v>
      </c>
    </row>
    <row r="35" spans="1:7" ht="30" customHeight="1">
      <c r="A35" s="134">
        <v>41365</v>
      </c>
      <c r="B35" s="134"/>
      <c r="C35" s="135" t="s">
        <v>82</v>
      </c>
      <c r="D35" s="135"/>
      <c r="E35" s="2" t="s">
        <v>83</v>
      </c>
      <c r="F35" s="3">
        <v>5000000</v>
      </c>
      <c r="G35" s="2" t="s">
        <v>84</v>
      </c>
    </row>
    <row r="36" spans="1:7" ht="30" customHeight="1">
      <c r="A36" s="134">
        <v>41365</v>
      </c>
      <c r="B36" s="134"/>
      <c r="C36" s="135" t="s">
        <v>82</v>
      </c>
      <c r="D36" s="135"/>
      <c r="E36" s="2" t="s">
        <v>83</v>
      </c>
      <c r="F36" s="3">
        <v>15000000</v>
      </c>
      <c r="G36" s="2" t="s">
        <v>85</v>
      </c>
    </row>
    <row r="37" spans="1:7" ht="30" customHeight="1">
      <c r="A37" s="134">
        <v>41365</v>
      </c>
      <c r="B37" s="134"/>
      <c r="C37" s="135" t="s">
        <v>82</v>
      </c>
      <c r="D37" s="135"/>
      <c r="E37" s="2" t="s">
        <v>83</v>
      </c>
      <c r="F37" s="3">
        <v>15000000</v>
      </c>
      <c r="G37" s="2" t="s">
        <v>86</v>
      </c>
    </row>
    <row r="38" spans="1:7" ht="30" customHeight="1">
      <c r="A38" s="134">
        <v>41365</v>
      </c>
      <c r="B38" s="134"/>
      <c r="C38" s="135" t="s">
        <v>82</v>
      </c>
      <c r="D38" s="135"/>
      <c r="E38" s="2" t="s">
        <v>83</v>
      </c>
      <c r="F38" s="3">
        <v>30000000</v>
      </c>
      <c r="G38" s="2" t="s">
        <v>87</v>
      </c>
    </row>
    <row r="39" spans="1:7" ht="30" customHeight="1">
      <c r="A39" s="134"/>
      <c r="B39" s="134"/>
      <c r="C39" s="135"/>
      <c r="D39" s="135"/>
      <c r="E39" s="2"/>
      <c r="F39" s="3"/>
      <c r="G39" s="2"/>
    </row>
    <row r="40" spans="1:7" ht="30" customHeight="1">
      <c r="A40" s="134"/>
      <c r="B40" s="134"/>
      <c r="C40" s="135"/>
      <c r="D40" s="135"/>
      <c r="E40" s="2"/>
      <c r="F40" s="3"/>
      <c r="G40" s="2"/>
    </row>
    <row r="41" spans="1:7" ht="30" customHeight="1">
      <c r="A41" s="134"/>
      <c r="B41" s="134"/>
      <c r="C41" s="135"/>
      <c r="D41" s="135"/>
      <c r="E41" s="2"/>
      <c r="F41" s="3"/>
      <c r="G41" s="2"/>
    </row>
    <row r="42" spans="1:7" ht="30" customHeight="1">
      <c r="A42" s="134"/>
      <c r="B42" s="134"/>
      <c r="C42" s="135"/>
      <c r="D42" s="135"/>
      <c r="E42" s="2"/>
      <c r="F42" s="3"/>
      <c r="G42" s="2"/>
    </row>
    <row r="43" spans="1:7">
      <c r="C43" s="4"/>
      <c r="D43" s="4"/>
      <c r="E43" s="4"/>
    </row>
    <row r="44" spans="1:7">
      <c r="C44" s="4"/>
      <c r="D44" s="4"/>
      <c r="E44" s="4"/>
    </row>
    <row r="45" spans="1:7">
      <c r="C45" s="4"/>
      <c r="D45" s="4"/>
      <c r="E45" s="4"/>
    </row>
    <row r="46" spans="1:7">
      <c r="C46" s="4"/>
      <c r="D46" s="4"/>
      <c r="E46" s="4"/>
    </row>
    <row r="47" spans="1:7">
      <c r="C47" s="4"/>
      <c r="D47" s="4"/>
      <c r="E47" s="4"/>
    </row>
    <row r="48" spans="1:7">
      <c r="C48" s="4"/>
      <c r="D48" s="4"/>
      <c r="E48" s="4"/>
    </row>
    <row r="49" spans="3:5">
      <c r="C49" s="4"/>
      <c r="D49" s="4"/>
      <c r="E49" s="4"/>
    </row>
    <row r="50" spans="3:5">
      <c r="C50" s="4"/>
      <c r="D50" s="4"/>
      <c r="E50" s="4"/>
    </row>
    <row r="51" spans="3:5">
      <c r="C51" s="4"/>
      <c r="D51" s="4"/>
      <c r="E51" s="4"/>
    </row>
    <row r="52" spans="3:5">
      <c r="C52" s="4"/>
      <c r="D52" s="4"/>
      <c r="E52" s="4"/>
    </row>
    <row r="53" spans="3:5">
      <c r="C53" s="4"/>
      <c r="D53" s="4"/>
      <c r="E53" s="4"/>
    </row>
    <row r="54" spans="3:5">
      <c r="C54" s="4"/>
      <c r="D54" s="4"/>
      <c r="E54" s="4"/>
    </row>
    <row r="55" spans="3:5">
      <c r="C55" s="4"/>
      <c r="D55" s="4"/>
      <c r="E55" s="4"/>
    </row>
    <row r="56" spans="3:5">
      <c r="C56" s="4"/>
      <c r="D56" s="4"/>
      <c r="E56" s="4"/>
    </row>
    <row r="57" spans="3:5">
      <c r="C57" s="4"/>
      <c r="D57" s="4"/>
      <c r="E57" s="4"/>
    </row>
    <row r="58" spans="3:5">
      <c r="C58" s="4"/>
      <c r="D58" s="4"/>
      <c r="E58" s="4"/>
    </row>
    <row r="59" spans="3:5">
      <c r="C59" s="4"/>
      <c r="D59" s="4"/>
      <c r="E59" s="4"/>
    </row>
    <row r="60" spans="3:5">
      <c r="C60" s="4"/>
      <c r="D60" s="4"/>
      <c r="E60" s="4"/>
    </row>
    <row r="61" spans="3:5">
      <c r="C61" s="4"/>
      <c r="D61" s="4"/>
      <c r="E61" s="4"/>
    </row>
    <row r="62" spans="3:5">
      <c r="C62" s="4"/>
      <c r="D62" s="4"/>
      <c r="E62" s="4"/>
    </row>
    <row r="63" spans="3:5">
      <c r="C63" s="4"/>
      <c r="D63" s="4"/>
      <c r="E63" s="4"/>
    </row>
    <row r="64" spans="3:5">
      <c r="C64" s="4"/>
      <c r="D64" s="4"/>
      <c r="E64" s="4"/>
    </row>
    <row r="65" spans="3:5">
      <c r="C65" s="4"/>
      <c r="D65" s="4"/>
      <c r="E65" s="4"/>
    </row>
    <row r="66" spans="3:5">
      <c r="C66" s="4"/>
      <c r="D66" s="4"/>
      <c r="E66" s="4"/>
    </row>
    <row r="67" spans="3:5">
      <c r="C67" s="4"/>
      <c r="D67" s="4"/>
      <c r="E67" s="4"/>
    </row>
    <row r="68" spans="3:5">
      <c r="C68" s="4"/>
      <c r="D68" s="4"/>
      <c r="E68" s="4"/>
    </row>
    <row r="69" spans="3:5">
      <c r="C69" s="4"/>
      <c r="D69" s="4"/>
      <c r="E69" s="4"/>
    </row>
    <row r="70" spans="3:5">
      <c r="C70" s="4"/>
      <c r="D70" s="4"/>
      <c r="E70" s="4"/>
    </row>
    <row r="71" spans="3:5">
      <c r="C71" s="4"/>
      <c r="D71" s="4"/>
      <c r="E71" s="4"/>
    </row>
    <row r="72" spans="3:5">
      <c r="C72" s="4"/>
      <c r="D72" s="4"/>
      <c r="E72" s="4"/>
    </row>
    <row r="73" spans="3:5">
      <c r="C73" s="4"/>
      <c r="D73" s="4"/>
      <c r="E73" s="4"/>
    </row>
    <row r="74" spans="3:5">
      <c r="C74" s="4"/>
      <c r="D74" s="4"/>
      <c r="E74" s="4"/>
    </row>
    <row r="75" spans="3:5">
      <c r="C75" s="4"/>
      <c r="D75" s="4"/>
      <c r="E75" s="4"/>
    </row>
    <row r="76" spans="3:5">
      <c r="C76" s="4"/>
      <c r="D76" s="4"/>
      <c r="E76" s="4"/>
    </row>
    <row r="77" spans="3:5">
      <c r="C77" s="4"/>
      <c r="D77" s="4"/>
      <c r="E77" s="4"/>
    </row>
    <row r="78" spans="3:5">
      <c r="C78" s="4"/>
      <c r="D78" s="4"/>
      <c r="E78" s="4"/>
    </row>
    <row r="79" spans="3:5">
      <c r="C79" s="4"/>
      <c r="D79" s="4"/>
      <c r="E79" s="4"/>
    </row>
    <row r="80" spans="3:5">
      <c r="C80" s="4"/>
      <c r="D80" s="4"/>
      <c r="E80" s="4"/>
    </row>
    <row r="81" spans="3:5">
      <c r="C81" s="4"/>
      <c r="D81" s="4"/>
      <c r="E81" s="4"/>
    </row>
    <row r="82" spans="3:5">
      <c r="C82" s="4"/>
      <c r="D82" s="4"/>
      <c r="E82" s="4"/>
    </row>
    <row r="83" spans="3:5">
      <c r="C83" s="4"/>
      <c r="D83" s="4"/>
      <c r="E83" s="4"/>
    </row>
    <row r="84" spans="3:5">
      <c r="C84" s="4"/>
      <c r="D84" s="4"/>
      <c r="E84" s="4"/>
    </row>
    <row r="85" spans="3:5">
      <c r="C85" s="4"/>
      <c r="D85" s="4"/>
      <c r="E85" s="4"/>
    </row>
    <row r="86" spans="3:5">
      <c r="C86" s="4"/>
      <c r="D86" s="4"/>
      <c r="E86" s="4"/>
    </row>
    <row r="87" spans="3:5">
      <c r="C87" s="4"/>
      <c r="D87" s="4"/>
      <c r="E87" s="4"/>
    </row>
    <row r="88" spans="3:5">
      <c r="C88" s="4"/>
      <c r="D88" s="4"/>
      <c r="E88" s="4"/>
    </row>
    <row r="89" spans="3:5">
      <c r="C89" s="4"/>
      <c r="D89" s="4"/>
      <c r="E89" s="4"/>
    </row>
    <row r="90" spans="3:5">
      <c r="C90" s="4"/>
      <c r="D90" s="4"/>
      <c r="E90" s="4"/>
    </row>
    <row r="91" spans="3:5">
      <c r="C91" s="4"/>
      <c r="D91" s="4"/>
      <c r="E91" s="4"/>
    </row>
    <row r="92" spans="3:5">
      <c r="C92" s="4"/>
      <c r="D92" s="4"/>
      <c r="E92" s="4"/>
    </row>
    <row r="93" spans="3:5">
      <c r="C93" s="4"/>
      <c r="D93" s="4"/>
      <c r="E93" s="4"/>
    </row>
    <row r="94" spans="3:5">
      <c r="C94" s="4"/>
      <c r="D94" s="4"/>
      <c r="E94" s="4"/>
    </row>
    <row r="95" spans="3:5">
      <c r="C95" s="4"/>
      <c r="D95" s="4"/>
      <c r="E95" s="4"/>
    </row>
    <row r="96" spans="3:5">
      <c r="C96" s="4"/>
      <c r="D96" s="4"/>
      <c r="E96" s="4"/>
    </row>
    <row r="97" spans="3:5">
      <c r="C97" s="4"/>
      <c r="D97" s="4"/>
      <c r="E97" s="4"/>
    </row>
    <row r="98" spans="3:5">
      <c r="C98" s="4"/>
      <c r="D98" s="4"/>
      <c r="E98" s="4"/>
    </row>
    <row r="99" spans="3:5">
      <c r="C99" s="4"/>
      <c r="D99" s="4"/>
      <c r="E99" s="4"/>
    </row>
    <row r="100" spans="3:5">
      <c r="C100" s="4"/>
      <c r="D100" s="4"/>
      <c r="E100" s="4"/>
    </row>
    <row r="101" spans="3:5">
      <c r="C101" s="4"/>
      <c r="D101" s="4"/>
      <c r="E101" s="4"/>
    </row>
    <row r="102" spans="3:5">
      <c r="C102" s="4"/>
      <c r="D102" s="4"/>
      <c r="E102" s="4"/>
    </row>
    <row r="103" spans="3:5">
      <c r="C103" s="4"/>
      <c r="D103" s="4"/>
      <c r="E103" s="4"/>
    </row>
    <row r="104" spans="3:5">
      <c r="C104" s="4"/>
      <c r="D104" s="4"/>
      <c r="E104" s="4"/>
    </row>
    <row r="105" spans="3:5">
      <c r="C105" s="4"/>
      <c r="D105" s="4"/>
      <c r="E105" s="4"/>
    </row>
    <row r="106" spans="3:5">
      <c r="C106" s="4"/>
      <c r="D106" s="4"/>
      <c r="E106" s="4"/>
    </row>
    <row r="107" spans="3:5">
      <c r="C107" s="4"/>
      <c r="D107" s="4"/>
      <c r="E107" s="4"/>
    </row>
    <row r="108" spans="3:5">
      <c r="C108" s="4"/>
      <c r="D108" s="4"/>
      <c r="E108" s="4"/>
    </row>
    <row r="109" spans="3:5">
      <c r="C109" s="4"/>
      <c r="D109" s="4"/>
      <c r="E109" s="4"/>
    </row>
    <row r="110" spans="3:5">
      <c r="C110" s="4"/>
      <c r="D110" s="4"/>
      <c r="E110" s="4"/>
    </row>
    <row r="111" spans="3:5">
      <c r="C111" s="4"/>
      <c r="D111" s="4"/>
      <c r="E111" s="4"/>
    </row>
    <row r="112" spans="3:5">
      <c r="C112" s="4"/>
      <c r="D112" s="4"/>
      <c r="E112" s="4"/>
    </row>
    <row r="113" spans="3:5">
      <c r="C113" s="4"/>
      <c r="D113" s="4"/>
      <c r="E113" s="4"/>
    </row>
    <row r="114" spans="3:5">
      <c r="C114" s="4"/>
      <c r="D114" s="4"/>
      <c r="E114" s="4"/>
    </row>
    <row r="115" spans="3:5">
      <c r="C115" s="4"/>
      <c r="D115" s="4"/>
      <c r="E115" s="4"/>
    </row>
    <row r="116" spans="3:5">
      <c r="C116" s="4"/>
      <c r="D116" s="4"/>
      <c r="E116" s="4"/>
    </row>
    <row r="117" spans="3:5">
      <c r="C117" s="4"/>
      <c r="D117" s="4"/>
      <c r="E117" s="4"/>
    </row>
    <row r="118" spans="3:5">
      <c r="C118" s="4"/>
      <c r="D118" s="4"/>
      <c r="E118" s="4"/>
    </row>
    <row r="119" spans="3:5">
      <c r="C119" s="4"/>
      <c r="D119" s="4"/>
      <c r="E119" s="4"/>
    </row>
  </sheetData>
  <mergeCells count="69">
    <mergeCell ref="A36:B36"/>
    <mergeCell ref="C36:D36"/>
    <mergeCell ref="A42:B42"/>
    <mergeCell ref="C42:D42"/>
    <mergeCell ref="A39:B39"/>
    <mergeCell ref="C39:D39"/>
    <mergeCell ref="A40:B40"/>
    <mergeCell ref="C40:D40"/>
    <mergeCell ref="A41:B41"/>
    <mergeCell ref="C41:D41"/>
    <mergeCell ref="A25:C25"/>
    <mergeCell ref="D25:G25"/>
    <mergeCell ref="A38:B38"/>
    <mergeCell ref="C38:D38"/>
    <mergeCell ref="A28:C28"/>
    <mergeCell ref="D28:G28"/>
    <mergeCell ref="A29:C29"/>
    <mergeCell ref="D29:G29"/>
    <mergeCell ref="A30:C30"/>
    <mergeCell ref="D30:G30"/>
    <mergeCell ref="A26:C26"/>
    <mergeCell ref="D26:G26"/>
    <mergeCell ref="A27:C27"/>
    <mergeCell ref="D27:G27"/>
    <mergeCell ref="A37:B37"/>
    <mergeCell ref="C37:D37"/>
    <mergeCell ref="A34:B34"/>
    <mergeCell ref="C34:D34"/>
    <mergeCell ref="A35:B35"/>
    <mergeCell ref="C35:D35"/>
    <mergeCell ref="A24:C24"/>
    <mergeCell ref="D24:G24"/>
    <mergeCell ref="A19:A21"/>
    <mergeCell ref="B19:C19"/>
    <mergeCell ref="D19:E19"/>
    <mergeCell ref="B20:C20"/>
    <mergeCell ref="D20:E20"/>
    <mergeCell ref="B21:C21"/>
    <mergeCell ref="A23:C23"/>
    <mergeCell ref="D23:G23"/>
    <mergeCell ref="D21:E21"/>
    <mergeCell ref="A17:C17"/>
    <mergeCell ref="D17:E17"/>
    <mergeCell ref="A18:C18"/>
    <mergeCell ref="D18:E18"/>
    <mergeCell ref="A15:C15"/>
    <mergeCell ref="D15:E15"/>
    <mergeCell ref="A16:C16"/>
    <mergeCell ref="D16:E16"/>
    <mergeCell ref="D7:F7"/>
    <mergeCell ref="A11:A12"/>
    <mergeCell ref="B11:C11"/>
    <mergeCell ref="D11:G11"/>
    <mergeCell ref="B12:C12"/>
    <mergeCell ref="D12:G12"/>
    <mergeCell ref="B10:C10"/>
    <mergeCell ref="D10:G10"/>
    <mergeCell ref="B9:C9"/>
    <mergeCell ref="D9:G9"/>
    <mergeCell ref="D8:F8"/>
    <mergeCell ref="A6:A8"/>
    <mergeCell ref="B6:C8"/>
    <mergeCell ref="A1:G1"/>
    <mergeCell ref="A3:B3"/>
    <mergeCell ref="A4:C4"/>
    <mergeCell ref="D4:G4"/>
    <mergeCell ref="A5:C5"/>
    <mergeCell ref="D5:G5"/>
    <mergeCell ref="D6:G6"/>
  </mergeCells>
  <phoneticPr fontId="2"/>
  <conditionalFormatting sqref="A34:G42">
    <cfRule type="cellIs" dxfId="2" priority="1" stopIfTrue="1" operator="notEqual">
      <formula>0</formula>
    </cfRule>
  </conditionalFormatting>
  <dataValidations count="3">
    <dataValidation allowBlank="1" showInputMessage="1" showErrorMessage="1" promptTitle="注意！" prompt="単位：円で入力してください。" sqref="G16:G17 G19:G21"/>
    <dataValidation allowBlank="1" showInputMessage="1" showErrorMessage="1" promptTitle="注意！" prompt="単位：百万円で入力してください。" sqref="F16:F17 F19:F21"/>
    <dataValidation imeMode="on" allowBlank="1" showInputMessage="1" showErrorMessage="1" sqref="D18:E18"/>
  </dataValidations>
  <printOptions horizontalCentered="1"/>
  <pageMargins left="0.78740157480314965" right="0.78740157480314965" top="0.98425196850393704" bottom="0.78740157480314965" header="0.51181102362204722" footer="0.31496062992125984"/>
  <pageSetup paperSize="9" orientation="portrait" r:id="rId1"/>
  <headerFooter alignWithMargins="0">
    <oddHeader xml:space="preserve">&amp;L&amp;12
</oddHeader>
  </headerFooter>
  <legacyDrawing r:id="rId2"/>
</worksheet>
</file>

<file path=xl/worksheets/sheet4.xml><?xml version="1.0" encoding="utf-8"?>
<worksheet xmlns="http://schemas.openxmlformats.org/spreadsheetml/2006/main" xmlns:r="http://schemas.openxmlformats.org/officeDocument/2006/relationships">
  <dimension ref="A1:K117"/>
  <sheetViews>
    <sheetView view="pageBreakPreview" topLeftCell="A34" zoomScale="96" zoomScaleNormal="100" zoomScaleSheetLayoutView="96" workbookViewId="0">
      <selection activeCell="A41" sqref="A41:IV585"/>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8" max="8" width="2.5" customWidth="1"/>
    <col min="9" max="11" width="15.125" bestFit="1" customWidth="1"/>
  </cols>
  <sheetData>
    <row r="1" spans="1:7" ht="48.75" customHeight="1">
      <c r="A1" s="73" t="s">
        <v>7</v>
      </c>
      <c r="B1" s="74"/>
      <c r="C1" s="74"/>
      <c r="D1" s="74"/>
      <c r="E1" s="74"/>
      <c r="F1" s="74"/>
      <c r="G1" s="74"/>
    </row>
    <row r="2" spans="1:7" ht="5.25" customHeight="1">
      <c r="A2" s="10"/>
      <c r="B2" s="10"/>
      <c r="C2" s="10"/>
      <c r="D2" s="10"/>
      <c r="E2" s="10"/>
      <c r="F2" s="10"/>
      <c r="G2" s="10"/>
    </row>
    <row r="3" spans="1:7" ht="14.25" thickBot="1">
      <c r="A3" s="75"/>
      <c r="B3" s="75"/>
      <c r="C3" s="10"/>
      <c r="D3" s="10"/>
      <c r="E3" s="10"/>
      <c r="F3" s="10"/>
      <c r="G3" s="11" t="s">
        <v>0</v>
      </c>
    </row>
    <row r="4" spans="1:7" ht="30" customHeight="1">
      <c r="A4" s="76" t="s">
        <v>8</v>
      </c>
      <c r="B4" s="77"/>
      <c r="C4" s="78"/>
      <c r="D4" s="79" t="s">
        <v>88</v>
      </c>
      <c r="E4" s="80"/>
      <c r="F4" s="80"/>
      <c r="G4" s="81"/>
    </row>
    <row r="5" spans="1:7" ht="30" customHeight="1">
      <c r="A5" s="82" t="s">
        <v>9</v>
      </c>
      <c r="B5" s="83"/>
      <c r="C5" s="84"/>
      <c r="D5" s="85" t="s">
        <v>79</v>
      </c>
      <c r="E5" s="86"/>
      <c r="F5" s="86"/>
      <c r="G5" s="87"/>
    </row>
    <row r="6" spans="1:7" ht="45" customHeight="1">
      <c r="A6" s="64" t="s">
        <v>2</v>
      </c>
      <c r="B6" s="67" t="s">
        <v>40</v>
      </c>
      <c r="C6" s="68"/>
      <c r="D6" s="88">
        <f>G7+G8</f>
        <v>73.981054</v>
      </c>
      <c r="E6" s="88"/>
      <c r="F6" s="88"/>
      <c r="G6" s="89"/>
    </row>
    <row r="7" spans="1:7" ht="15" customHeight="1">
      <c r="A7" s="65"/>
      <c r="B7" s="69"/>
      <c r="C7" s="70"/>
      <c r="D7" s="90" t="s">
        <v>10</v>
      </c>
      <c r="E7" s="91"/>
      <c r="F7" s="91"/>
      <c r="G7" s="12">
        <v>73.816000000000003</v>
      </c>
    </row>
    <row r="8" spans="1:7" ht="15" customHeight="1">
      <c r="A8" s="66"/>
      <c r="B8" s="71"/>
      <c r="C8" s="72"/>
      <c r="D8" s="62" t="s">
        <v>11</v>
      </c>
      <c r="E8" s="63"/>
      <c r="F8" s="63"/>
      <c r="G8" s="13">
        <f>SUM(G16:G18)/1000000</f>
        <v>0.16505400000000001</v>
      </c>
    </row>
    <row r="9" spans="1:7" ht="45" customHeight="1">
      <c r="A9" s="31" t="s">
        <v>3</v>
      </c>
      <c r="B9" s="105" t="s">
        <v>67</v>
      </c>
      <c r="C9" s="84"/>
      <c r="D9" s="106">
        <f>D6-D10</f>
        <v>-6.3029460000000057</v>
      </c>
      <c r="E9" s="107"/>
      <c r="F9" s="107"/>
      <c r="G9" s="108"/>
    </row>
    <row r="10" spans="1:7" ht="30" customHeight="1">
      <c r="A10" s="32" t="s">
        <v>4</v>
      </c>
      <c r="B10" s="102" t="s">
        <v>17</v>
      </c>
      <c r="C10" s="102"/>
      <c r="D10" s="103">
        <f>D23+D24+D25+D26+D27+D28+D29+D30</f>
        <v>80.284000000000006</v>
      </c>
      <c r="E10" s="103"/>
      <c r="F10" s="103"/>
      <c r="G10" s="104"/>
    </row>
    <row r="11" spans="1:7" ht="60" customHeight="1">
      <c r="A11" s="92" t="s">
        <v>5</v>
      </c>
      <c r="B11" s="94" t="s">
        <v>18</v>
      </c>
      <c r="C11" s="95"/>
      <c r="D11" s="145" t="s">
        <v>90</v>
      </c>
      <c r="E11" s="146"/>
      <c r="F11" s="146"/>
      <c r="G11" s="147"/>
    </row>
    <row r="12" spans="1:7" ht="30" customHeight="1" thickBot="1">
      <c r="A12" s="93"/>
      <c r="B12" s="99" t="s">
        <v>1</v>
      </c>
      <c r="C12" s="99"/>
      <c r="D12" s="100">
        <v>0</v>
      </c>
      <c r="E12" s="100"/>
      <c r="F12" s="100"/>
      <c r="G12" s="101"/>
    </row>
    <row r="13" spans="1:7" s="5" customFormat="1" ht="4.5" customHeight="1">
      <c r="A13" s="14"/>
      <c r="B13" s="14"/>
      <c r="C13" s="14"/>
      <c r="D13" s="15"/>
      <c r="E13" s="15"/>
      <c r="F13" s="15"/>
      <c r="G13" s="15"/>
    </row>
    <row r="14" spans="1:7" ht="16.5" customHeight="1" thickBot="1">
      <c r="A14" s="10" t="s">
        <v>20</v>
      </c>
      <c r="B14" s="10"/>
      <c r="C14" s="10"/>
      <c r="D14" s="10"/>
      <c r="E14" s="10"/>
      <c r="F14" s="16"/>
      <c r="G14" s="16"/>
    </row>
    <row r="15" spans="1:7" ht="30" customHeight="1">
      <c r="A15" s="116" t="s">
        <v>12</v>
      </c>
      <c r="B15" s="117"/>
      <c r="C15" s="117"/>
      <c r="D15" s="117" t="s">
        <v>21</v>
      </c>
      <c r="E15" s="117"/>
      <c r="F15" s="17" t="s">
        <v>22</v>
      </c>
      <c r="G15" s="18" t="s">
        <v>23</v>
      </c>
    </row>
    <row r="16" spans="1:7" ht="30" customHeight="1">
      <c r="A16" s="110" t="s">
        <v>24</v>
      </c>
      <c r="B16" s="111"/>
      <c r="C16" s="111"/>
      <c r="D16" s="118" t="s">
        <v>81</v>
      </c>
      <c r="E16" s="119"/>
      <c r="F16" s="19">
        <v>0</v>
      </c>
      <c r="G16" s="20">
        <v>165054</v>
      </c>
    </row>
    <row r="17" spans="1:11" ht="30" customHeight="1">
      <c r="A17" s="110" t="s">
        <v>25</v>
      </c>
      <c r="B17" s="111"/>
      <c r="C17" s="111"/>
      <c r="D17" s="112"/>
      <c r="E17" s="113"/>
      <c r="F17" s="19"/>
      <c r="G17" s="20"/>
    </row>
    <row r="18" spans="1:11" ht="30" customHeight="1">
      <c r="A18" s="114" t="s">
        <v>26</v>
      </c>
      <c r="B18" s="111"/>
      <c r="C18" s="111"/>
      <c r="D18" s="115"/>
      <c r="E18" s="115"/>
      <c r="F18" s="19">
        <f>SUM(F19:F21)</f>
        <v>0</v>
      </c>
      <c r="G18" s="20">
        <f>SUM(G19:G21)</f>
        <v>0</v>
      </c>
    </row>
    <row r="19" spans="1:11" ht="30" customHeight="1">
      <c r="A19" s="66"/>
      <c r="B19" s="111" t="s">
        <v>27</v>
      </c>
      <c r="C19" s="111"/>
      <c r="D19" s="111"/>
      <c r="E19" s="111"/>
      <c r="F19" s="19"/>
      <c r="G19" s="20"/>
    </row>
    <row r="20" spans="1:11" ht="30" customHeight="1">
      <c r="A20" s="92"/>
      <c r="B20" s="111" t="s">
        <v>28</v>
      </c>
      <c r="C20" s="111"/>
      <c r="D20" s="111"/>
      <c r="E20" s="111"/>
      <c r="F20" s="19"/>
      <c r="G20" s="20"/>
    </row>
    <row r="21" spans="1:11" ht="30" customHeight="1" thickBot="1">
      <c r="A21" s="93"/>
      <c r="B21" s="109" t="s">
        <v>29</v>
      </c>
      <c r="C21" s="109"/>
      <c r="D21" s="109"/>
      <c r="E21" s="109"/>
      <c r="F21" s="21"/>
      <c r="G21" s="22"/>
    </row>
    <row r="22" spans="1:11" ht="4.5" customHeight="1" thickBot="1">
      <c r="A22" s="23"/>
      <c r="B22" s="24"/>
      <c r="C22" s="24"/>
      <c r="D22" s="16"/>
      <c r="E22" s="16"/>
      <c r="F22" s="16"/>
      <c r="G22" s="16"/>
    </row>
    <row r="23" spans="1:11" ht="30.75" customHeight="1">
      <c r="A23" s="124" t="s">
        <v>42</v>
      </c>
      <c r="B23" s="117"/>
      <c r="C23" s="117"/>
      <c r="D23" s="125">
        <v>0</v>
      </c>
      <c r="E23" s="125"/>
      <c r="F23" s="125"/>
      <c r="G23" s="126"/>
    </row>
    <row r="24" spans="1:11" ht="30.75" customHeight="1" thickBot="1">
      <c r="A24" s="120" t="s">
        <v>43</v>
      </c>
      <c r="B24" s="121"/>
      <c r="C24" s="121"/>
      <c r="D24" s="122">
        <v>15.144</v>
      </c>
      <c r="E24" s="122"/>
      <c r="F24" s="122"/>
      <c r="G24" s="123"/>
    </row>
    <row r="25" spans="1:11" ht="30.75" customHeight="1">
      <c r="A25" s="129" t="s">
        <v>38</v>
      </c>
      <c r="B25" s="130"/>
      <c r="C25" s="130"/>
      <c r="D25" s="125">
        <v>0</v>
      </c>
      <c r="E25" s="125"/>
      <c r="F25" s="125"/>
      <c r="G25" s="126"/>
    </row>
    <row r="26" spans="1:11" ht="30.75" customHeight="1" thickBot="1">
      <c r="A26" s="120" t="s">
        <v>39</v>
      </c>
      <c r="B26" s="121"/>
      <c r="C26" s="121"/>
      <c r="D26" s="122">
        <v>65.14</v>
      </c>
      <c r="E26" s="122"/>
      <c r="F26" s="122"/>
      <c r="G26" s="123"/>
    </row>
    <row r="27" spans="1:11" ht="30.75" customHeight="1">
      <c r="A27" s="129" t="s">
        <v>68</v>
      </c>
      <c r="B27" s="130"/>
      <c r="C27" s="130"/>
      <c r="D27" s="131">
        <v>0</v>
      </c>
      <c r="E27" s="132"/>
      <c r="F27" s="132"/>
      <c r="G27" s="133"/>
    </row>
    <row r="28" spans="1:11" ht="30.75" customHeight="1" thickBot="1">
      <c r="A28" s="120" t="s">
        <v>69</v>
      </c>
      <c r="B28" s="121"/>
      <c r="C28" s="121"/>
      <c r="D28" s="136">
        <v>0</v>
      </c>
      <c r="E28" s="137"/>
      <c r="F28" s="137"/>
      <c r="G28" s="138"/>
    </row>
    <row r="29" spans="1:11" ht="30.75" customHeight="1">
      <c r="A29" s="124" t="s">
        <v>75</v>
      </c>
      <c r="B29" s="117"/>
      <c r="C29" s="117"/>
      <c r="D29" s="125">
        <f>DSUM(A34:G40,"支出額",H31:I32)/1000000</f>
        <v>0</v>
      </c>
      <c r="E29" s="125"/>
      <c r="F29" s="125"/>
      <c r="G29" s="126"/>
    </row>
    <row r="30" spans="1:11" ht="30.75" customHeight="1" thickBot="1">
      <c r="A30" s="139" t="s">
        <v>76</v>
      </c>
      <c r="B30" s="140"/>
      <c r="C30" s="141"/>
      <c r="D30" s="142">
        <f>DSUM(A34:G40,"支出額",J31:K32)/1000000</f>
        <v>0</v>
      </c>
      <c r="E30" s="143"/>
      <c r="F30" s="143"/>
      <c r="G30" s="144"/>
    </row>
    <row r="31" spans="1:11">
      <c r="A31" s="25"/>
      <c r="B31" s="25"/>
      <c r="C31" s="25"/>
      <c r="D31" s="26" t="s">
        <v>16</v>
      </c>
      <c r="E31" s="26" t="s">
        <v>16</v>
      </c>
      <c r="F31" s="26" t="s">
        <v>16</v>
      </c>
      <c r="G31" s="26" t="s">
        <v>16</v>
      </c>
      <c r="H31" s="61" t="s">
        <v>16</v>
      </c>
      <c r="I31" s="61" t="s">
        <v>16</v>
      </c>
      <c r="J31" s="61" t="s">
        <v>16</v>
      </c>
      <c r="K31" s="61" t="s">
        <v>16</v>
      </c>
    </row>
    <row r="32" spans="1:11" ht="12.75" customHeight="1">
      <c r="A32" s="24"/>
      <c r="B32" s="24"/>
      <c r="C32" s="24"/>
      <c r="D32" s="27" t="s">
        <v>41</v>
      </c>
      <c r="E32" s="27" t="s">
        <v>70</v>
      </c>
      <c r="F32" s="27" t="s">
        <v>72</v>
      </c>
      <c r="G32" s="27" t="s">
        <v>74</v>
      </c>
      <c r="H32" s="10" t="s">
        <v>71</v>
      </c>
      <c r="I32" s="10" t="s">
        <v>70</v>
      </c>
      <c r="J32" s="10" t="s">
        <v>72</v>
      </c>
      <c r="K32" s="10" t="s">
        <v>73</v>
      </c>
    </row>
    <row r="33" spans="1:7" ht="14.25" thickBot="1">
      <c r="A33" s="29" t="s">
        <v>6</v>
      </c>
      <c r="B33" s="29" t="s">
        <v>77</v>
      </c>
      <c r="C33" s="29"/>
      <c r="D33" s="30"/>
      <c r="E33" s="30"/>
      <c r="F33" s="10"/>
      <c r="G33" s="28" t="s">
        <v>19</v>
      </c>
    </row>
    <row r="34" spans="1:7" ht="30" customHeight="1">
      <c r="A34" s="65" t="s">
        <v>14</v>
      </c>
      <c r="B34" s="127"/>
      <c r="C34" s="127" t="s">
        <v>12</v>
      </c>
      <c r="D34" s="128"/>
      <c r="E34" s="8" t="s">
        <v>13</v>
      </c>
      <c r="F34" s="33" t="s">
        <v>15</v>
      </c>
      <c r="G34" s="9" t="s">
        <v>34</v>
      </c>
    </row>
    <row r="35" spans="1:7" ht="30" customHeight="1">
      <c r="A35" s="134"/>
      <c r="B35" s="134"/>
      <c r="C35" s="135"/>
      <c r="D35" s="135"/>
      <c r="E35" s="2"/>
      <c r="F35" s="3"/>
      <c r="G35" s="2"/>
    </row>
    <row r="36" spans="1:7" ht="30" customHeight="1">
      <c r="A36" s="134"/>
      <c r="B36" s="134"/>
      <c r="C36" s="135"/>
      <c r="D36" s="135"/>
      <c r="E36" s="2"/>
      <c r="F36" s="3"/>
      <c r="G36" s="2"/>
    </row>
    <row r="37" spans="1:7" ht="30" customHeight="1">
      <c r="A37" s="134"/>
      <c r="B37" s="134"/>
      <c r="C37" s="135"/>
      <c r="D37" s="135"/>
      <c r="E37" s="2"/>
      <c r="F37" s="3"/>
      <c r="G37" s="2"/>
    </row>
    <row r="38" spans="1:7" ht="30" customHeight="1">
      <c r="A38" s="134"/>
      <c r="B38" s="134"/>
      <c r="C38" s="135"/>
      <c r="D38" s="135"/>
      <c r="E38" s="2"/>
      <c r="F38" s="3"/>
      <c r="G38" s="2"/>
    </row>
    <row r="39" spans="1:7" ht="30" customHeight="1">
      <c r="A39" s="134"/>
      <c r="B39" s="134"/>
      <c r="C39" s="135"/>
      <c r="D39" s="135"/>
      <c r="E39" s="2"/>
      <c r="F39" s="3"/>
      <c r="G39" s="2"/>
    </row>
    <row r="40" spans="1:7" ht="30" customHeight="1">
      <c r="A40" s="134"/>
      <c r="B40" s="134"/>
      <c r="C40" s="135"/>
      <c r="D40" s="135"/>
      <c r="E40" s="2"/>
      <c r="F40" s="3"/>
      <c r="G40" s="2"/>
    </row>
    <row r="41" spans="1:7">
      <c r="C41" s="4"/>
      <c r="D41" s="4"/>
      <c r="E41" s="4"/>
    </row>
    <row r="42" spans="1:7">
      <c r="C42" s="4"/>
      <c r="D42" s="4"/>
      <c r="E42" s="4"/>
    </row>
    <row r="43" spans="1:7">
      <c r="C43" s="4"/>
      <c r="D43" s="4"/>
      <c r="E43" s="4"/>
    </row>
    <row r="44" spans="1:7">
      <c r="C44" s="4"/>
      <c r="D44" s="4"/>
      <c r="E44" s="4"/>
    </row>
    <row r="45" spans="1:7">
      <c r="C45" s="4"/>
      <c r="D45" s="4"/>
      <c r="E45" s="4"/>
    </row>
    <row r="46" spans="1:7">
      <c r="C46" s="4"/>
      <c r="D46" s="4"/>
      <c r="E46" s="4"/>
    </row>
    <row r="47" spans="1:7">
      <c r="C47" s="4"/>
      <c r="D47" s="4"/>
      <c r="E47" s="4"/>
    </row>
    <row r="48" spans="1:7">
      <c r="C48" s="4"/>
      <c r="D48" s="4"/>
      <c r="E48" s="4"/>
    </row>
    <row r="49" spans="3:5">
      <c r="C49" s="4"/>
      <c r="D49" s="4"/>
      <c r="E49" s="4"/>
    </row>
    <row r="50" spans="3:5">
      <c r="C50" s="4"/>
      <c r="D50" s="4"/>
      <c r="E50" s="4"/>
    </row>
    <row r="51" spans="3:5">
      <c r="C51" s="4"/>
      <c r="D51" s="4"/>
      <c r="E51" s="4"/>
    </row>
    <row r="52" spans="3:5">
      <c r="C52" s="4"/>
      <c r="D52" s="4"/>
      <c r="E52" s="4"/>
    </row>
    <row r="53" spans="3:5">
      <c r="C53" s="4"/>
      <c r="D53" s="4"/>
      <c r="E53" s="4"/>
    </row>
    <row r="54" spans="3:5">
      <c r="C54" s="4"/>
      <c r="D54" s="4"/>
      <c r="E54" s="4"/>
    </row>
    <row r="55" spans="3:5">
      <c r="C55" s="4"/>
      <c r="D55" s="4"/>
      <c r="E55" s="4"/>
    </row>
    <row r="56" spans="3:5">
      <c r="C56" s="4"/>
      <c r="D56" s="4"/>
      <c r="E56" s="4"/>
    </row>
    <row r="57" spans="3:5">
      <c r="C57" s="4"/>
      <c r="D57" s="4"/>
      <c r="E57" s="4"/>
    </row>
    <row r="58" spans="3:5">
      <c r="C58" s="4"/>
      <c r="D58" s="4"/>
      <c r="E58" s="4"/>
    </row>
    <row r="59" spans="3:5">
      <c r="C59" s="4"/>
      <c r="D59" s="4"/>
      <c r="E59" s="4"/>
    </row>
    <row r="60" spans="3:5">
      <c r="C60" s="4"/>
      <c r="D60" s="4"/>
      <c r="E60" s="4"/>
    </row>
    <row r="61" spans="3:5">
      <c r="C61" s="4"/>
      <c r="D61" s="4"/>
      <c r="E61" s="4"/>
    </row>
    <row r="62" spans="3:5">
      <c r="C62" s="4"/>
      <c r="D62" s="4"/>
      <c r="E62" s="4"/>
    </row>
    <row r="63" spans="3:5">
      <c r="C63" s="4"/>
      <c r="D63" s="4"/>
      <c r="E63" s="4"/>
    </row>
    <row r="64" spans="3:5">
      <c r="C64" s="4"/>
      <c r="D64" s="4"/>
      <c r="E64" s="4"/>
    </row>
    <row r="65" spans="3:5">
      <c r="C65" s="4"/>
      <c r="D65" s="4"/>
      <c r="E65" s="4"/>
    </row>
    <row r="66" spans="3:5">
      <c r="C66" s="4"/>
      <c r="D66" s="4"/>
      <c r="E66" s="4"/>
    </row>
    <row r="67" spans="3:5">
      <c r="C67" s="4"/>
      <c r="D67" s="4"/>
      <c r="E67" s="4"/>
    </row>
    <row r="68" spans="3:5">
      <c r="C68" s="4"/>
      <c r="D68" s="4"/>
      <c r="E68" s="4"/>
    </row>
    <row r="69" spans="3:5">
      <c r="C69" s="4"/>
      <c r="D69" s="4"/>
      <c r="E69" s="4"/>
    </row>
    <row r="70" spans="3:5">
      <c r="C70" s="4"/>
      <c r="D70" s="4"/>
      <c r="E70" s="4"/>
    </row>
    <row r="71" spans="3:5">
      <c r="C71" s="4"/>
      <c r="D71" s="4"/>
      <c r="E71" s="4"/>
    </row>
    <row r="72" spans="3:5">
      <c r="C72" s="4"/>
      <c r="D72" s="4"/>
      <c r="E72" s="4"/>
    </row>
    <row r="73" spans="3:5">
      <c r="C73" s="4"/>
      <c r="D73" s="4"/>
      <c r="E73" s="4"/>
    </row>
    <row r="74" spans="3:5">
      <c r="C74" s="4"/>
      <c r="D74" s="4"/>
      <c r="E74" s="4"/>
    </row>
    <row r="75" spans="3:5">
      <c r="C75" s="4"/>
      <c r="D75" s="4"/>
      <c r="E75" s="4"/>
    </row>
    <row r="76" spans="3:5">
      <c r="C76" s="4"/>
      <c r="D76" s="4"/>
      <c r="E76" s="4"/>
    </row>
    <row r="77" spans="3:5">
      <c r="C77" s="4"/>
      <c r="D77" s="4"/>
      <c r="E77" s="4"/>
    </row>
    <row r="78" spans="3:5">
      <c r="C78" s="4"/>
      <c r="D78" s="4"/>
      <c r="E78" s="4"/>
    </row>
    <row r="79" spans="3:5">
      <c r="C79" s="4"/>
      <c r="D79" s="4"/>
      <c r="E79" s="4"/>
    </row>
    <row r="80" spans="3:5">
      <c r="C80" s="4"/>
      <c r="D80" s="4"/>
      <c r="E80" s="4"/>
    </row>
    <row r="81" spans="3:5">
      <c r="C81" s="4"/>
      <c r="D81" s="4"/>
      <c r="E81" s="4"/>
    </row>
    <row r="82" spans="3:5">
      <c r="C82" s="4"/>
      <c r="D82" s="4"/>
      <c r="E82" s="4"/>
    </row>
    <row r="83" spans="3:5">
      <c r="C83" s="4"/>
      <c r="D83" s="4"/>
      <c r="E83" s="4"/>
    </row>
    <row r="84" spans="3:5">
      <c r="C84" s="4"/>
      <c r="D84" s="4"/>
      <c r="E84" s="4"/>
    </row>
    <row r="85" spans="3:5">
      <c r="C85" s="4"/>
      <c r="D85" s="4"/>
      <c r="E85" s="4"/>
    </row>
    <row r="86" spans="3:5">
      <c r="C86" s="4"/>
      <c r="D86" s="4"/>
      <c r="E86" s="4"/>
    </row>
    <row r="87" spans="3:5">
      <c r="C87" s="4"/>
      <c r="D87" s="4"/>
      <c r="E87" s="4"/>
    </row>
    <row r="88" spans="3:5">
      <c r="C88" s="4"/>
      <c r="D88" s="4"/>
      <c r="E88" s="4"/>
    </row>
    <row r="89" spans="3:5">
      <c r="C89" s="4"/>
      <c r="D89" s="4"/>
      <c r="E89" s="4"/>
    </row>
    <row r="90" spans="3:5">
      <c r="C90" s="4"/>
      <c r="D90" s="4"/>
      <c r="E90" s="4"/>
    </row>
    <row r="91" spans="3:5">
      <c r="C91" s="4"/>
      <c r="D91" s="4"/>
      <c r="E91" s="4"/>
    </row>
    <row r="92" spans="3:5">
      <c r="C92" s="4"/>
      <c r="D92" s="4"/>
      <c r="E92" s="4"/>
    </row>
    <row r="93" spans="3:5">
      <c r="C93" s="4"/>
      <c r="D93" s="4"/>
      <c r="E93" s="4"/>
    </row>
    <row r="94" spans="3:5">
      <c r="C94" s="4"/>
      <c r="D94" s="4"/>
      <c r="E94" s="4"/>
    </row>
    <row r="95" spans="3:5">
      <c r="C95" s="4"/>
      <c r="D95" s="4"/>
      <c r="E95" s="4"/>
    </row>
    <row r="96" spans="3:5">
      <c r="C96" s="4"/>
      <c r="D96" s="4"/>
      <c r="E96" s="4"/>
    </row>
    <row r="97" spans="3:5">
      <c r="C97" s="4"/>
      <c r="D97" s="4"/>
      <c r="E97" s="4"/>
    </row>
    <row r="98" spans="3:5">
      <c r="C98" s="4"/>
      <c r="D98" s="4"/>
      <c r="E98" s="4"/>
    </row>
    <row r="99" spans="3:5">
      <c r="C99" s="4"/>
      <c r="D99" s="4"/>
      <c r="E99" s="4"/>
    </row>
    <row r="100" spans="3:5">
      <c r="C100" s="4"/>
      <c r="D100" s="4"/>
      <c r="E100" s="4"/>
    </row>
    <row r="101" spans="3:5">
      <c r="C101" s="4"/>
      <c r="D101" s="4"/>
      <c r="E101" s="4"/>
    </row>
    <row r="102" spans="3:5">
      <c r="C102" s="4"/>
      <c r="D102" s="4"/>
      <c r="E102" s="4"/>
    </row>
    <row r="103" spans="3:5">
      <c r="C103" s="4"/>
      <c r="D103" s="4"/>
      <c r="E103" s="4"/>
    </row>
    <row r="104" spans="3:5">
      <c r="C104" s="4"/>
      <c r="D104" s="4"/>
      <c r="E104" s="4"/>
    </row>
    <row r="105" spans="3:5">
      <c r="C105" s="4"/>
      <c r="D105" s="4"/>
      <c r="E105" s="4"/>
    </row>
    <row r="106" spans="3:5">
      <c r="C106" s="4"/>
      <c r="D106" s="4"/>
      <c r="E106" s="4"/>
    </row>
    <row r="107" spans="3:5">
      <c r="C107" s="4"/>
      <c r="D107" s="4"/>
      <c r="E107" s="4"/>
    </row>
    <row r="108" spans="3:5">
      <c r="C108" s="4"/>
      <c r="D108" s="4"/>
      <c r="E108" s="4"/>
    </row>
    <row r="109" spans="3:5">
      <c r="C109" s="4"/>
      <c r="D109" s="4"/>
      <c r="E109" s="4"/>
    </row>
    <row r="110" spans="3:5">
      <c r="C110" s="4"/>
      <c r="D110" s="4"/>
      <c r="E110" s="4"/>
    </row>
    <row r="111" spans="3:5">
      <c r="C111" s="4"/>
      <c r="D111" s="4"/>
      <c r="E111" s="4"/>
    </row>
    <row r="112" spans="3:5">
      <c r="C112" s="4"/>
      <c r="D112" s="4"/>
      <c r="E112" s="4"/>
    </row>
    <row r="113" spans="3:5">
      <c r="C113" s="4"/>
      <c r="D113" s="4"/>
      <c r="E113" s="4"/>
    </row>
    <row r="114" spans="3:5">
      <c r="C114" s="4"/>
      <c r="D114" s="4"/>
      <c r="E114" s="4"/>
    </row>
    <row r="115" spans="3:5">
      <c r="C115" s="4"/>
      <c r="D115" s="4"/>
      <c r="E115" s="4"/>
    </row>
    <row r="116" spans="3:5">
      <c r="C116" s="4"/>
      <c r="D116" s="4"/>
      <c r="E116" s="4"/>
    </row>
    <row r="117" spans="3:5">
      <c r="C117" s="4"/>
      <c r="D117" s="4"/>
      <c r="E117" s="4"/>
    </row>
  </sheetData>
  <mergeCells count="65">
    <mergeCell ref="A1:G1"/>
    <mergeCell ref="A3:B3"/>
    <mergeCell ref="A4:C4"/>
    <mergeCell ref="D4:G4"/>
    <mergeCell ref="A6:A8"/>
    <mergeCell ref="B6:C8"/>
    <mergeCell ref="D6:G6"/>
    <mergeCell ref="D7:F7"/>
    <mergeCell ref="D8:F8"/>
    <mergeCell ref="A5:C5"/>
    <mergeCell ref="D5:G5"/>
    <mergeCell ref="D16:E16"/>
    <mergeCell ref="A17:C17"/>
    <mergeCell ref="D17:E17"/>
    <mergeCell ref="B9:C9"/>
    <mergeCell ref="D9:G9"/>
    <mergeCell ref="B10:C10"/>
    <mergeCell ref="D10:G10"/>
    <mergeCell ref="A11:A12"/>
    <mergeCell ref="B11:C11"/>
    <mergeCell ref="D11:G11"/>
    <mergeCell ref="B12:C12"/>
    <mergeCell ref="D12:G12"/>
    <mergeCell ref="A18:C18"/>
    <mergeCell ref="D18:E18"/>
    <mergeCell ref="A15:C15"/>
    <mergeCell ref="D15:E15"/>
    <mergeCell ref="A16:C16"/>
    <mergeCell ref="A19:A21"/>
    <mergeCell ref="B19:C19"/>
    <mergeCell ref="D19:E19"/>
    <mergeCell ref="B20:C20"/>
    <mergeCell ref="D20:E20"/>
    <mergeCell ref="B21:C21"/>
    <mergeCell ref="D21:E21"/>
    <mergeCell ref="A23:C23"/>
    <mergeCell ref="D23:G23"/>
    <mergeCell ref="A24:C24"/>
    <mergeCell ref="D24:G24"/>
    <mergeCell ref="A37:B37"/>
    <mergeCell ref="C37:D37"/>
    <mergeCell ref="A35:B35"/>
    <mergeCell ref="C35:D35"/>
    <mergeCell ref="A36:B36"/>
    <mergeCell ref="C36:D36"/>
    <mergeCell ref="A27:C27"/>
    <mergeCell ref="D27:G27"/>
    <mergeCell ref="A28:C28"/>
    <mergeCell ref="D28:G28"/>
    <mergeCell ref="A25:C25"/>
    <mergeCell ref="D25:G25"/>
    <mergeCell ref="A26:C26"/>
    <mergeCell ref="D26:G26"/>
    <mergeCell ref="A34:B34"/>
    <mergeCell ref="C34:D34"/>
    <mergeCell ref="A29:C29"/>
    <mergeCell ref="D29:G29"/>
    <mergeCell ref="A30:C30"/>
    <mergeCell ref="D30:G30"/>
    <mergeCell ref="A40:B40"/>
    <mergeCell ref="C40:D40"/>
    <mergeCell ref="A38:B38"/>
    <mergeCell ref="C38:D38"/>
    <mergeCell ref="A39:B39"/>
    <mergeCell ref="C39:D39"/>
  </mergeCells>
  <phoneticPr fontId="2"/>
  <conditionalFormatting sqref="A34:G40">
    <cfRule type="cellIs" dxfId="1" priority="1" stopIfTrue="1" operator="notEqual">
      <formula>0</formula>
    </cfRule>
  </conditionalFormatting>
  <dataValidations count="3">
    <dataValidation imeMode="on" allowBlank="1" showInputMessage="1" showErrorMessage="1" sqref="D18:E18"/>
    <dataValidation allowBlank="1" showInputMessage="1" showErrorMessage="1" promptTitle="注意！" prompt="単位：百万円で入力してください。" sqref="F16:F17 F19:F21"/>
    <dataValidation allowBlank="1" showInputMessage="1" showErrorMessage="1" promptTitle="注意！" prompt="単位：円で入力してください。" sqref="G16:G17 G19:G21"/>
  </dataValidations>
  <printOptions horizontalCentered="1"/>
  <pageMargins left="0.78740157480314965" right="0.78740157480314965" top="0.98425196850393704" bottom="0.78740157480314965" header="0.51181102362204722" footer="0.31496062992125984"/>
  <pageSetup paperSize="9" orientation="portrait" r:id="rId1"/>
  <headerFooter alignWithMargins="0">
    <oddHeader xml:space="preserve">&amp;L&amp;12
</oddHeader>
  </headerFooter>
  <legacyDrawing r:id="rId2"/>
</worksheet>
</file>

<file path=xl/worksheets/sheet5.xml><?xml version="1.0" encoding="utf-8"?>
<worksheet xmlns="http://schemas.openxmlformats.org/spreadsheetml/2006/main" xmlns:r="http://schemas.openxmlformats.org/officeDocument/2006/relationships">
  <dimension ref="A1:G128"/>
  <sheetViews>
    <sheetView zoomScaleNormal="100" workbookViewId="0">
      <selection activeCell="H26" sqref="H26"/>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c r="A1" s="73" t="s">
        <v>7</v>
      </c>
      <c r="B1" s="74"/>
      <c r="C1" s="74"/>
      <c r="D1" s="74"/>
      <c r="E1" s="74"/>
      <c r="F1" s="74"/>
      <c r="G1" s="74"/>
    </row>
    <row r="3" spans="1:7" ht="14.25" thickBot="1">
      <c r="A3" s="164"/>
      <c r="B3" s="164"/>
      <c r="C3" s="5"/>
      <c r="D3" s="5"/>
      <c r="E3" s="5"/>
      <c r="F3" s="5"/>
      <c r="G3" s="34" t="s">
        <v>0</v>
      </c>
    </row>
    <row r="4" spans="1:7" ht="30" customHeight="1">
      <c r="A4" s="165" t="s">
        <v>8</v>
      </c>
      <c r="B4" s="166"/>
      <c r="C4" s="167"/>
      <c r="D4" s="168" t="s">
        <v>44</v>
      </c>
      <c r="E4" s="169"/>
      <c r="F4" s="169"/>
      <c r="G4" s="170"/>
    </row>
    <row r="5" spans="1:7" ht="30" customHeight="1">
      <c r="A5" s="148" t="s">
        <v>9</v>
      </c>
      <c r="B5" s="149"/>
      <c r="C5" s="150"/>
      <c r="D5" s="151" t="s">
        <v>45</v>
      </c>
      <c r="E5" s="152"/>
      <c r="F5" s="152"/>
      <c r="G5" s="153"/>
    </row>
    <row r="6" spans="1:7" ht="45" customHeight="1">
      <c r="A6" s="154" t="s">
        <v>2</v>
      </c>
      <c r="B6" s="157" t="s">
        <v>46</v>
      </c>
      <c r="C6" s="158"/>
      <c r="D6" s="171">
        <f>G7+G8</f>
        <v>333.15</v>
      </c>
      <c r="E6" s="171"/>
      <c r="F6" s="171"/>
      <c r="G6" s="172"/>
    </row>
    <row r="7" spans="1:7" ht="15" customHeight="1">
      <c r="A7" s="155"/>
      <c r="B7" s="159"/>
      <c r="C7" s="160"/>
      <c r="D7" s="173" t="s">
        <v>10</v>
      </c>
      <c r="E7" s="174"/>
      <c r="F7" s="174"/>
      <c r="G7" s="36">
        <v>330.45</v>
      </c>
    </row>
    <row r="8" spans="1:7" ht="15" customHeight="1">
      <c r="A8" s="156"/>
      <c r="B8" s="161"/>
      <c r="C8" s="162"/>
      <c r="D8" s="175" t="s">
        <v>11</v>
      </c>
      <c r="E8" s="176"/>
      <c r="F8" s="176"/>
      <c r="G8" s="37">
        <f>SUM(G16:G18)/1000000</f>
        <v>2.7</v>
      </c>
    </row>
    <row r="9" spans="1:7" ht="45" customHeight="1">
      <c r="A9" s="35" t="s">
        <v>3</v>
      </c>
      <c r="B9" s="177" t="s">
        <v>47</v>
      </c>
      <c r="C9" s="178"/>
      <c r="D9" s="179">
        <f>D6-D10</f>
        <v>172.73049999999998</v>
      </c>
      <c r="E9" s="180"/>
      <c r="F9" s="180"/>
      <c r="G9" s="181"/>
    </row>
    <row r="10" spans="1:7" ht="30" customHeight="1">
      <c r="A10" s="38" t="s">
        <v>4</v>
      </c>
      <c r="B10" s="163" t="s">
        <v>17</v>
      </c>
      <c r="C10" s="163"/>
      <c r="D10" s="185">
        <f>D23+D24</f>
        <v>160.4195</v>
      </c>
      <c r="E10" s="185"/>
      <c r="F10" s="185"/>
      <c r="G10" s="186"/>
    </row>
    <row r="11" spans="1:7" ht="60" customHeight="1">
      <c r="A11" s="187" t="s">
        <v>5</v>
      </c>
      <c r="B11" s="189" t="s">
        <v>18</v>
      </c>
      <c r="C11" s="190"/>
      <c r="D11" s="191" t="s">
        <v>48</v>
      </c>
      <c r="E11" s="192"/>
      <c r="F11" s="192"/>
      <c r="G11" s="193"/>
    </row>
    <row r="12" spans="1:7" ht="30" customHeight="1" thickBot="1">
      <c r="A12" s="188"/>
      <c r="B12" s="194" t="s">
        <v>1</v>
      </c>
      <c r="C12" s="194"/>
      <c r="D12" s="195">
        <v>173</v>
      </c>
      <c r="E12" s="195"/>
      <c r="F12" s="195"/>
      <c r="G12" s="196"/>
    </row>
    <row r="13" spans="1:7" s="5" customFormat="1" ht="11.25" customHeight="1">
      <c r="A13" s="39"/>
      <c r="B13" s="39"/>
      <c r="C13" s="39"/>
      <c r="D13" s="40"/>
      <c r="E13" s="40"/>
      <c r="F13" s="40"/>
      <c r="G13" s="40"/>
    </row>
    <row r="14" spans="1:7" ht="16.5" customHeight="1" thickBot="1">
      <c r="A14" s="5" t="s">
        <v>20</v>
      </c>
      <c r="B14" s="5"/>
      <c r="C14" s="5"/>
      <c r="D14" s="5"/>
      <c r="E14" s="5"/>
      <c r="F14" s="41"/>
      <c r="G14" s="41"/>
    </row>
    <row r="15" spans="1:7" ht="30" customHeight="1">
      <c r="A15" s="182" t="s">
        <v>12</v>
      </c>
      <c r="B15" s="183"/>
      <c r="C15" s="183"/>
      <c r="D15" s="184" t="s">
        <v>21</v>
      </c>
      <c r="E15" s="184"/>
      <c r="F15" s="42" t="s">
        <v>22</v>
      </c>
      <c r="G15" s="43" t="s">
        <v>23</v>
      </c>
    </row>
    <row r="16" spans="1:7" ht="30" customHeight="1">
      <c r="A16" s="197" t="s">
        <v>24</v>
      </c>
      <c r="B16" s="198"/>
      <c r="C16" s="198"/>
      <c r="D16" s="199" t="s">
        <v>49</v>
      </c>
      <c r="E16" s="200"/>
      <c r="F16" s="44">
        <v>200</v>
      </c>
      <c r="G16" s="45">
        <v>1200000</v>
      </c>
    </row>
    <row r="17" spans="1:7" ht="30" customHeight="1">
      <c r="A17" s="197" t="s">
        <v>25</v>
      </c>
      <c r="B17" s="198"/>
      <c r="C17" s="198"/>
      <c r="D17" s="199"/>
      <c r="E17" s="200"/>
      <c r="F17" s="44">
        <v>130</v>
      </c>
      <c r="G17" s="45">
        <v>1500000</v>
      </c>
    </row>
    <row r="18" spans="1:7" ht="30" customHeight="1">
      <c r="A18" s="215" t="s">
        <v>26</v>
      </c>
      <c r="B18" s="212"/>
      <c r="C18" s="212"/>
      <c r="D18" s="199"/>
      <c r="E18" s="200"/>
      <c r="F18" s="44">
        <f>SUM(F19:F21)</f>
        <v>0</v>
      </c>
      <c r="G18" s="45">
        <f>SUM(G19:G21)</f>
        <v>0</v>
      </c>
    </row>
    <row r="19" spans="1:7" ht="30" customHeight="1">
      <c r="A19" s="156"/>
      <c r="B19" s="198" t="s">
        <v>27</v>
      </c>
      <c r="C19" s="198"/>
      <c r="D19" s="212"/>
      <c r="E19" s="212"/>
      <c r="F19" s="44"/>
      <c r="G19" s="45"/>
    </row>
    <row r="20" spans="1:7" ht="30" customHeight="1">
      <c r="A20" s="216"/>
      <c r="B20" s="198" t="s">
        <v>28</v>
      </c>
      <c r="C20" s="198"/>
      <c r="D20" s="212"/>
      <c r="E20" s="212"/>
      <c r="F20" s="44"/>
      <c r="G20" s="45"/>
    </row>
    <row r="21" spans="1:7" ht="30" customHeight="1" thickBot="1">
      <c r="A21" s="217"/>
      <c r="B21" s="213" t="s">
        <v>29</v>
      </c>
      <c r="C21" s="213"/>
      <c r="D21" s="218"/>
      <c r="E21" s="218"/>
      <c r="F21" s="46"/>
      <c r="G21" s="47"/>
    </row>
    <row r="22" spans="1:7" ht="14.25" thickBot="1">
      <c r="A22" s="48"/>
      <c r="B22" s="1"/>
      <c r="C22" s="1"/>
      <c r="D22" s="41"/>
      <c r="E22" s="41"/>
      <c r="F22" s="41"/>
      <c r="G22" s="41"/>
    </row>
    <row r="23" spans="1:7" ht="30" customHeight="1">
      <c r="A23" s="209" t="s">
        <v>50</v>
      </c>
      <c r="B23" s="183"/>
      <c r="C23" s="183"/>
      <c r="D23" s="210">
        <f>DSUM(A28:G34,"支出額",D25:E26)/1000000</f>
        <v>160.4195</v>
      </c>
      <c r="E23" s="210"/>
      <c r="F23" s="210"/>
      <c r="G23" s="211"/>
    </row>
    <row r="24" spans="1:7" ht="30" customHeight="1" thickBot="1">
      <c r="A24" s="201" t="s">
        <v>51</v>
      </c>
      <c r="B24" s="202"/>
      <c r="C24" s="202"/>
      <c r="D24" s="203">
        <f>DSUM(A28:G34,"支出額",F25:G26)/1000000</f>
        <v>0</v>
      </c>
      <c r="E24" s="204"/>
      <c r="F24" s="204"/>
      <c r="G24" s="205"/>
    </row>
    <row r="25" spans="1:7">
      <c r="A25" s="49"/>
      <c r="B25" s="49"/>
      <c r="C25" s="49"/>
      <c r="D25" s="50" t="s">
        <v>16</v>
      </c>
      <c r="E25" s="50" t="s">
        <v>16</v>
      </c>
      <c r="F25" s="50" t="s">
        <v>16</v>
      </c>
      <c r="G25" s="50" t="s">
        <v>16</v>
      </c>
    </row>
    <row r="26" spans="1:7" ht="12.75" customHeight="1">
      <c r="A26" s="51"/>
      <c r="B26" s="51"/>
      <c r="C26" s="51"/>
      <c r="D26" s="52" t="s">
        <v>52</v>
      </c>
      <c r="E26" s="52" t="s">
        <v>53</v>
      </c>
      <c r="F26" s="52" t="s">
        <v>54</v>
      </c>
      <c r="G26" s="52" t="s">
        <v>55</v>
      </c>
    </row>
    <row r="27" spans="1:7" ht="14.25" thickBot="1">
      <c r="A27" s="53" t="s">
        <v>6</v>
      </c>
      <c r="B27" s="219" t="s">
        <v>56</v>
      </c>
      <c r="C27" s="219"/>
      <c r="D27" s="5"/>
      <c r="E27" s="5"/>
      <c r="F27" s="5"/>
      <c r="G27" s="54" t="s">
        <v>19</v>
      </c>
    </row>
    <row r="28" spans="1:7" ht="30" customHeight="1">
      <c r="A28" s="206" t="s">
        <v>14</v>
      </c>
      <c r="B28" s="207"/>
      <c r="C28" s="207" t="s">
        <v>12</v>
      </c>
      <c r="D28" s="208"/>
      <c r="E28" s="56" t="s">
        <v>13</v>
      </c>
      <c r="F28" s="55" t="s">
        <v>15</v>
      </c>
      <c r="G28" s="57" t="s">
        <v>34</v>
      </c>
    </row>
    <row r="29" spans="1:7" ht="30" customHeight="1">
      <c r="A29" s="134">
        <v>40026</v>
      </c>
      <c r="B29" s="134"/>
      <c r="C29" s="214" t="s">
        <v>57</v>
      </c>
      <c r="D29" s="214"/>
      <c r="E29" s="58" t="s">
        <v>58</v>
      </c>
      <c r="F29" s="59">
        <v>100000000</v>
      </c>
      <c r="G29" s="58" t="s">
        <v>59</v>
      </c>
    </row>
    <row r="30" spans="1:7" ht="30" customHeight="1">
      <c r="A30" s="134">
        <v>40057</v>
      </c>
      <c r="B30" s="134"/>
      <c r="C30" s="214" t="s">
        <v>60</v>
      </c>
      <c r="D30" s="214"/>
      <c r="E30" s="58" t="s">
        <v>61</v>
      </c>
      <c r="F30" s="59">
        <v>568000</v>
      </c>
      <c r="G30" s="58" t="s">
        <v>59</v>
      </c>
    </row>
    <row r="31" spans="1:7" ht="30" customHeight="1">
      <c r="A31" s="134">
        <v>40057</v>
      </c>
      <c r="B31" s="134"/>
      <c r="C31" s="214" t="s">
        <v>57</v>
      </c>
      <c r="D31" s="214"/>
      <c r="E31" s="58" t="s">
        <v>58</v>
      </c>
      <c r="F31" s="59">
        <v>60000000</v>
      </c>
      <c r="G31" s="58" t="s">
        <v>59</v>
      </c>
    </row>
    <row r="32" spans="1:7" ht="30" customHeight="1">
      <c r="A32" s="134">
        <v>40057</v>
      </c>
      <c r="B32" s="134"/>
      <c r="C32" s="214" t="s">
        <v>62</v>
      </c>
      <c r="D32" s="214"/>
      <c r="E32" s="58" t="s">
        <v>63</v>
      </c>
      <c r="F32" s="59">
        <v>320500</v>
      </c>
      <c r="G32" s="58" t="s">
        <v>64</v>
      </c>
    </row>
    <row r="33" spans="1:7" ht="30" customHeight="1">
      <c r="A33" s="134">
        <v>40057</v>
      </c>
      <c r="B33" s="134"/>
      <c r="C33" s="214" t="s">
        <v>65</v>
      </c>
      <c r="D33" s="214"/>
      <c r="E33" s="58" t="s">
        <v>66</v>
      </c>
      <c r="F33" s="60">
        <v>-469000</v>
      </c>
      <c r="G33" s="58" t="s">
        <v>59</v>
      </c>
    </row>
    <row r="34" spans="1:7" ht="30" customHeight="1">
      <c r="A34" s="134"/>
      <c r="B34" s="134"/>
      <c r="C34" s="214"/>
      <c r="D34" s="214"/>
      <c r="E34" s="58"/>
      <c r="F34" s="59">
        <f>SUM(F29:F33)</f>
        <v>160419500</v>
      </c>
      <c r="G34" s="58"/>
    </row>
    <row r="35" spans="1:7">
      <c r="C35" s="4"/>
      <c r="D35" s="4"/>
      <c r="E35" s="4"/>
    </row>
    <row r="36" spans="1:7">
      <c r="C36" s="4"/>
      <c r="D36" s="4"/>
      <c r="E36" s="4"/>
    </row>
    <row r="37" spans="1:7">
      <c r="C37" s="4"/>
      <c r="D37" s="4"/>
      <c r="E37" s="4"/>
    </row>
    <row r="38" spans="1:7">
      <c r="C38" s="4"/>
      <c r="D38" s="4"/>
      <c r="E38" s="4"/>
    </row>
    <row r="39" spans="1:7">
      <c r="C39" s="4"/>
      <c r="D39" s="4"/>
      <c r="E39" s="4"/>
    </row>
    <row r="40" spans="1:7">
      <c r="C40" s="4"/>
      <c r="D40" s="4"/>
      <c r="E40" s="4"/>
    </row>
    <row r="41" spans="1:7">
      <c r="C41" s="4"/>
      <c r="D41" s="4"/>
      <c r="E41" s="4"/>
    </row>
    <row r="42" spans="1:7">
      <c r="C42" s="4"/>
      <c r="D42" s="4"/>
      <c r="E42" s="4"/>
    </row>
    <row r="43" spans="1:7">
      <c r="C43" s="4"/>
      <c r="D43" s="4"/>
      <c r="E43" s="4"/>
    </row>
    <row r="44" spans="1:7">
      <c r="C44" s="4"/>
      <c r="D44" s="4"/>
      <c r="E44" s="4"/>
    </row>
    <row r="45" spans="1:7">
      <c r="C45" s="4"/>
      <c r="D45" s="4"/>
      <c r="E45" s="4"/>
    </row>
    <row r="46" spans="1:7">
      <c r="C46" s="4"/>
      <c r="D46" s="4"/>
      <c r="E46" s="4"/>
    </row>
    <row r="47" spans="1:7">
      <c r="C47" s="4"/>
      <c r="D47" s="4"/>
      <c r="E47" s="4"/>
    </row>
    <row r="48" spans="1:7">
      <c r="C48" s="4"/>
      <c r="D48" s="4"/>
      <c r="E48" s="4"/>
    </row>
    <row r="49" spans="3:5">
      <c r="C49" s="4"/>
      <c r="D49" s="4"/>
      <c r="E49" s="4"/>
    </row>
    <row r="50" spans="3:5">
      <c r="C50" s="4"/>
      <c r="D50" s="4"/>
      <c r="E50" s="4"/>
    </row>
    <row r="51" spans="3:5">
      <c r="C51" s="4"/>
      <c r="D51" s="4"/>
      <c r="E51" s="4"/>
    </row>
    <row r="52" spans="3:5">
      <c r="C52" s="4"/>
      <c r="D52" s="4"/>
      <c r="E52" s="4"/>
    </row>
    <row r="53" spans="3:5">
      <c r="C53" s="4"/>
      <c r="D53" s="4"/>
      <c r="E53" s="4"/>
    </row>
    <row r="54" spans="3:5">
      <c r="C54" s="4"/>
      <c r="D54" s="4"/>
      <c r="E54" s="4"/>
    </row>
    <row r="55" spans="3:5">
      <c r="C55" s="4"/>
      <c r="D55" s="4"/>
      <c r="E55" s="4"/>
    </row>
    <row r="56" spans="3:5">
      <c r="C56" s="4"/>
      <c r="D56" s="4"/>
      <c r="E56" s="4"/>
    </row>
    <row r="57" spans="3:5">
      <c r="C57" s="4"/>
      <c r="D57" s="4"/>
      <c r="E57" s="4"/>
    </row>
    <row r="58" spans="3:5">
      <c r="C58" s="4"/>
      <c r="D58" s="4"/>
      <c r="E58" s="4"/>
    </row>
    <row r="59" spans="3:5">
      <c r="C59" s="4"/>
      <c r="D59" s="4"/>
      <c r="E59" s="4"/>
    </row>
    <row r="60" spans="3:5">
      <c r="C60" s="4"/>
      <c r="D60" s="4"/>
      <c r="E60" s="4"/>
    </row>
    <row r="61" spans="3:5">
      <c r="C61" s="4"/>
      <c r="D61" s="4"/>
      <c r="E61" s="4"/>
    </row>
    <row r="62" spans="3:5">
      <c r="C62" s="4"/>
      <c r="D62" s="4"/>
      <c r="E62" s="4"/>
    </row>
    <row r="63" spans="3:5">
      <c r="C63" s="4"/>
      <c r="D63" s="4"/>
      <c r="E63" s="4"/>
    </row>
    <row r="64" spans="3:5">
      <c r="C64" s="4"/>
      <c r="D64" s="4"/>
      <c r="E64" s="4"/>
    </row>
    <row r="65" spans="3:5">
      <c r="C65" s="4"/>
      <c r="D65" s="4"/>
      <c r="E65" s="4"/>
    </row>
    <row r="66" spans="3:5">
      <c r="C66" s="4"/>
      <c r="D66" s="4"/>
      <c r="E66" s="4"/>
    </row>
    <row r="67" spans="3:5">
      <c r="C67" s="4"/>
      <c r="D67" s="4"/>
      <c r="E67" s="4"/>
    </row>
    <row r="68" spans="3:5">
      <c r="C68" s="4"/>
      <c r="D68" s="4"/>
      <c r="E68" s="4"/>
    </row>
    <row r="69" spans="3:5">
      <c r="C69" s="4"/>
      <c r="D69" s="4"/>
      <c r="E69" s="4"/>
    </row>
    <row r="70" spans="3:5">
      <c r="C70" s="4"/>
      <c r="D70" s="4"/>
      <c r="E70" s="4"/>
    </row>
    <row r="71" spans="3:5">
      <c r="C71" s="4"/>
      <c r="D71" s="4"/>
      <c r="E71" s="4"/>
    </row>
    <row r="72" spans="3:5">
      <c r="C72" s="4"/>
      <c r="D72" s="4"/>
      <c r="E72" s="4"/>
    </row>
    <row r="73" spans="3:5">
      <c r="C73" s="4"/>
      <c r="D73" s="4"/>
      <c r="E73" s="4"/>
    </row>
    <row r="74" spans="3:5">
      <c r="C74" s="4"/>
      <c r="D74" s="4"/>
      <c r="E74" s="4"/>
    </row>
    <row r="75" spans="3:5">
      <c r="C75" s="4"/>
      <c r="D75" s="4"/>
      <c r="E75" s="4"/>
    </row>
    <row r="76" spans="3:5">
      <c r="C76" s="4"/>
      <c r="D76" s="4"/>
      <c r="E76" s="4"/>
    </row>
    <row r="77" spans="3:5">
      <c r="C77" s="4"/>
      <c r="D77" s="4"/>
      <c r="E77" s="4"/>
    </row>
    <row r="78" spans="3:5">
      <c r="C78" s="4"/>
      <c r="D78" s="4"/>
      <c r="E78" s="4"/>
    </row>
    <row r="79" spans="3:5">
      <c r="C79" s="4"/>
      <c r="D79" s="4"/>
      <c r="E79" s="4"/>
    </row>
    <row r="80" spans="3:5">
      <c r="C80" s="4"/>
      <c r="D80" s="4"/>
      <c r="E80" s="4"/>
    </row>
    <row r="81" spans="3:5">
      <c r="C81" s="4"/>
      <c r="D81" s="4"/>
      <c r="E81" s="4"/>
    </row>
    <row r="82" spans="3:5">
      <c r="C82" s="4"/>
      <c r="D82" s="4"/>
      <c r="E82" s="4"/>
    </row>
    <row r="83" spans="3:5">
      <c r="C83" s="4"/>
      <c r="D83" s="4"/>
      <c r="E83" s="4"/>
    </row>
    <row r="84" spans="3:5">
      <c r="C84" s="4"/>
      <c r="D84" s="4"/>
      <c r="E84" s="4"/>
    </row>
    <row r="85" spans="3:5">
      <c r="C85" s="4"/>
      <c r="D85" s="4"/>
      <c r="E85" s="4"/>
    </row>
    <row r="86" spans="3:5">
      <c r="C86" s="4"/>
      <c r="D86" s="4"/>
      <c r="E86" s="4"/>
    </row>
    <row r="87" spans="3:5">
      <c r="C87" s="4"/>
      <c r="D87" s="4"/>
      <c r="E87" s="4"/>
    </row>
    <row r="88" spans="3:5">
      <c r="C88" s="4"/>
      <c r="D88" s="4"/>
      <c r="E88" s="4"/>
    </row>
    <row r="89" spans="3:5">
      <c r="C89" s="4"/>
      <c r="D89" s="4"/>
      <c r="E89" s="4"/>
    </row>
    <row r="90" spans="3:5">
      <c r="C90" s="4"/>
      <c r="D90" s="4"/>
      <c r="E90" s="4"/>
    </row>
    <row r="91" spans="3:5">
      <c r="C91" s="4"/>
      <c r="D91" s="4"/>
      <c r="E91" s="4"/>
    </row>
    <row r="92" spans="3:5">
      <c r="C92" s="4"/>
      <c r="D92" s="4"/>
      <c r="E92" s="4"/>
    </row>
    <row r="93" spans="3:5">
      <c r="C93" s="4"/>
      <c r="D93" s="4"/>
      <c r="E93" s="4"/>
    </row>
    <row r="94" spans="3:5">
      <c r="C94" s="4"/>
      <c r="D94" s="4"/>
      <c r="E94" s="4"/>
    </row>
    <row r="95" spans="3:5">
      <c r="C95" s="4"/>
      <c r="D95" s="4"/>
      <c r="E95" s="4"/>
    </row>
    <row r="96" spans="3:5">
      <c r="C96" s="4"/>
      <c r="D96" s="4"/>
      <c r="E96" s="4"/>
    </row>
    <row r="97" spans="3:5">
      <c r="C97" s="4"/>
      <c r="D97" s="4"/>
      <c r="E97" s="4"/>
    </row>
    <row r="98" spans="3:5">
      <c r="C98" s="4"/>
      <c r="D98" s="4"/>
      <c r="E98" s="4"/>
    </row>
    <row r="99" spans="3:5">
      <c r="C99" s="4"/>
      <c r="D99" s="4"/>
      <c r="E99" s="4"/>
    </row>
    <row r="100" spans="3:5">
      <c r="C100" s="4"/>
      <c r="D100" s="4"/>
      <c r="E100" s="4"/>
    </row>
    <row r="101" spans="3:5">
      <c r="C101" s="4"/>
      <c r="D101" s="4"/>
      <c r="E101" s="4"/>
    </row>
    <row r="102" spans="3:5">
      <c r="C102" s="4"/>
      <c r="D102" s="4"/>
      <c r="E102" s="4"/>
    </row>
    <row r="103" spans="3:5">
      <c r="C103" s="4"/>
      <c r="D103" s="4"/>
      <c r="E103" s="4"/>
    </row>
    <row r="104" spans="3:5">
      <c r="C104" s="4"/>
      <c r="D104" s="4"/>
      <c r="E104" s="4"/>
    </row>
    <row r="105" spans="3:5">
      <c r="C105" s="4"/>
      <c r="D105" s="4"/>
      <c r="E105" s="4"/>
    </row>
    <row r="106" spans="3:5">
      <c r="C106" s="4"/>
      <c r="D106" s="4"/>
      <c r="E106" s="4"/>
    </row>
    <row r="107" spans="3:5">
      <c r="C107" s="4"/>
      <c r="D107" s="4"/>
      <c r="E107" s="4"/>
    </row>
    <row r="108" spans="3:5">
      <c r="C108" s="4"/>
      <c r="D108" s="4"/>
      <c r="E108" s="4"/>
    </row>
    <row r="109" spans="3:5">
      <c r="C109" s="4"/>
      <c r="D109" s="4"/>
      <c r="E109" s="4"/>
    </row>
    <row r="110" spans="3:5">
      <c r="C110" s="4"/>
      <c r="D110" s="4"/>
      <c r="E110" s="4"/>
    </row>
    <row r="111" spans="3:5">
      <c r="C111" s="4"/>
      <c r="D111" s="4"/>
      <c r="E111" s="4"/>
    </row>
    <row r="112" spans="3:5">
      <c r="C112" s="4"/>
      <c r="D112" s="4"/>
      <c r="E112" s="4"/>
    </row>
    <row r="113" spans="3:5">
      <c r="C113" s="4"/>
      <c r="D113" s="4"/>
      <c r="E113" s="4"/>
    </row>
    <row r="114" spans="3:5">
      <c r="C114" s="4"/>
      <c r="D114" s="4"/>
      <c r="E114" s="4"/>
    </row>
    <row r="115" spans="3:5">
      <c r="C115" s="4"/>
      <c r="D115" s="4"/>
      <c r="E115" s="4"/>
    </row>
    <row r="116" spans="3:5">
      <c r="C116" s="4"/>
      <c r="D116" s="4"/>
      <c r="E116" s="4"/>
    </row>
    <row r="117" spans="3:5">
      <c r="C117" s="4"/>
      <c r="D117" s="4"/>
      <c r="E117" s="4"/>
    </row>
    <row r="118" spans="3:5">
      <c r="C118" s="4"/>
      <c r="D118" s="4"/>
      <c r="E118" s="4"/>
    </row>
    <row r="119" spans="3:5">
      <c r="C119" s="4"/>
      <c r="D119" s="4"/>
      <c r="E119" s="4"/>
    </row>
    <row r="120" spans="3:5">
      <c r="C120" s="4"/>
      <c r="D120" s="4"/>
      <c r="E120" s="4"/>
    </row>
    <row r="121" spans="3:5">
      <c r="C121" s="4"/>
      <c r="D121" s="4"/>
      <c r="E121" s="4"/>
    </row>
    <row r="122" spans="3:5">
      <c r="C122" s="4"/>
      <c r="D122" s="4"/>
      <c r="E122" s="4"/>
    </row>
    <row r="123" spans="3:5">
      <c r="C123" s="4"/>
      <c r="D123" s="4"/>
      <c r="E123" s="4"/>
    </row>
    <row r="124" spans="3:5">
      <c r="C124" s="4"/>
      <c r="D124" s="4"/>
      <c r="E124" s="4"/>
    </row>
    <row r="125" spans="3:5">
      <c r="C125" s="4"/>
      <c r="D125" s="4"/>
      <c r="E125" s="4"/>
    </row>
    <row r="126" spans="3:5">
      <c r="C126" s="4"/>
      <c r="D126" s="4"/>
      <c r="E126" s="4"/>
    </row>
    <row r="127" spans="3:5">
      <c r="C127" s="4"/>
      <c r="D127" s="4"/>
      <c r="E127" s="4"/>
    </row>
    <row r="128" spans="3:5">
      <c r="C128" s="4"/>
      <c r="D128" s="4"/>
      <c r="E128" s="4"/>
    </row>
  </sheetData>
  <mergeCells count="54">
    <mergeCell ref="C31:D31"/>
    <mergeCell ref="A32:B32"/>
    <mergeCell ref="B20:C20"/>
    <mergeCell ref="D21:E21"/>
    <mergeCell ref="B27:C27"/>
    <mergeCell ref="A34:B34"/>
    <mergeCell ref="C34:D34"/>
    <mergeCell ref="A29:B29"/>
    <mergeCell ref="C29:D29"/>
    <mergeCell ref="A30:B30"/>
    <mergeCell ref="C30:D30"/>
    <mergeCell ref="A31:B31"/>
    <mergeCell ref="D20:E20"/>
    <mergeCell ref="B21:C21"/>
    <mergeCell ref="A33:B33"/>
    <mergeCell ref="C33:D33"/>
    <mergeCell ref="C32:D32"/>
    <mergeCell ref="A18:C18"/>
    <mergeCell ref="D18:E18"/>
    <mergeCell ref="A19:A21"/>
    <mergeCell ref="B19:C19"/>
    <mergeCell ref="D19:E19"/>
    <mergeCell ref="A24:C24"/>
    <mergeCell ref="D24:G24"/>
    <mergeCell ref="A28:B28"/>
    <mergeCell ref="C28:D28"/>
    <mergeCell ref="A23:C23"/>
    <mergeCell ref="D23:G23"/>
    <mergeCell ref="B12:C12"/>
    <mergeCell ref="D12:G12"/>
    <mergeCell ref="A16:C16"/>
    <mergeCell ref="D16:E16"/>
    <mergeCell ref="A17:C17"/>
    <mergeCell ref="D17:E17"/>
    <mergeCell ref="D7:F7"/>
    <mergeCell ref="D8:F8"/>
    <mergeCell ref="B9:C9"/>
    <mergeCell ref="D9:G9"/>
    <mergeCell ref="A15:C15"/>
    <mergeCell ref="D15:E15"/>
    <mergeCell ref="D10:G10"/>
    <mergeCell ref="A11:A12"/>
    <mergeCell ref="B11:C11"/>
    <mergeCell ref="D11:G11"/>
    <mergeCell ref="A5:C5"/>
    <mergeCell ref="D5:G5"/>
    <mergeCell ref="A6:A8"/>
    <mergeCell ref="B6:C8"/>
    <mergeCell ref="B10:C10"/>
    <mergeCell ref="A1:G1"/>
    <mergeCell ref="A3:B3"/>
    <mergeCell ref="A4:C4"/>
    <mergeCell ref="D4:G4"/>
    <mergeCell ref="D6:G6"/>
  </mergeCells>
  <phoneticPr fontId="2"/>
  <conditionalFormatting sqref="A28:G34">
    <cfRule type="cellIs" dxfId="0" priority="1" stopIfTrue="1" operator="notEqual">
      <formula>0</formula>
    </cfRule>
  </conditionalFormatting>
  <dataValidations count="2">
    <dataValidation allowBlank="1" showInputMessage="1" showErrorMessage="1" promptTitle="注意！" prompt="単位：百万円で入力してください。" sqref="F16:F17 F19:F21"/>
    <dataValidation allowBlank="1" showInputMessage="1" showErrorMessage="1" promptTitle="注意！" prompt="単位：円で入力してください。" sqref="G16:G17 G19:G21"/>
  </dataValidations>
  <printOptions horizontalCentered="1"/>
  <pageMargins left="0.78740157480314965" right="0.78740157480314965" top="0.98425196850393704" bottom="0.78740157480314965" header="0.51181102362204722" footer="0.31496062992125984"/>
  <pageSetup paperSize="9" orientation="portrait" r:id="rId1"/>
  <headerFooter alignWithMargins="0">
    <oddHeader>&amp;R&amp;14【記載例】</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D3AAB73-02EC-48B0-9AB5-C585036117EA}">
  <ds:schemaRefs>
    <ds:schemaRef ds:uri="http://schemas.microsoft.com/sharepoint/v3/contenttype/forms"/>
  </ds:schemaRefs>
</ds:datastoreItem>
</file>

<file path=customXml/itemProps2.xml><?xml version="1.0" encoding="utf-8"?>
<ds:datastoreItem xmlns:ds="http://schemas.openxmlformats.org/officeDocument/2006/customXml" ds:itemID="{EB50FD24-6FCF-4C9A-99F7-2C26E1FAD47B}">
  <ds:schemaRefs>
    <ds:schemaRef ds:uri="http://schemas.microsoft.com/office/2006/documentManagement/types"/>
    <ds:schemaRef ds:uri="http://purl.org/dc/terms/"/>
    <ds:schemaRef ds:uri="http://www.w3.org/XML/1998/namespace"/>
    <ds:schemaRef ds:uri="http://purl.org/dc/elements/1.1/"/>
    <ds:schemaRef ds:uri="http://purl.org/dc/dcmitype/"/>
    <ds:schemaRef ds:uri="http://schemas.openxmlformats.org/package/2006/metadata/core-properties"/>
    <ds:schemaRef ds:uri="8B97BE19-CDDD-400E-817A-CFDD13F7EC12"/>
    <ds:schemaRef ds:uri="http://schemas.microsoft.com/office/2006/metadata/properties"/>
  </ds:schemaRefs>
</ds:datastoreItem>
</file>

<file path=customXml/itemProps3.xml><?xml version="1.0" encoding="utf-8"?>
<ds:datastoreItem xmlns:ds="http://schemas.openxmlformats.org/officeDocument/2006/customXml" ds:itemID="{A28A35ED-2DBD-4A31-BC6E-7DF958BF20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作成要領</vt:lpstr>
      <vt:lpstr>①全体</vt:lpstr>
      <vt:lpstr>②H21緊急整備分</vt:lpstr>
      <vt:lpstr>③H21SP整備分</vt:lpstr>
      <vt:lpstr>【記載例】</vt:lpstr>
      <vt:lpstr>①全体!Print_Area</vt:lpstr>
      <vt:lpstr>②H21緊急整備分!Print_Area</vt:lpstr>
      <vt:lpstr>③H21SP整備分!Print_Area</vt:lpstr>
      <vt:lpstr>【記載例】!Print_Titles</vt:lpstr>
      <vt:lpstr>①全体!Print_Titles</vt:lpstr>
      <vt:lpstr>②H21緊急整備分!Print_Titles</vt:lpstr>
      <vt:lpstr>③H21SP整備分!Print_Titles</vt:lpstr>
    </vt:vector>
  </TitlesOfParts>
  <Company>文部科学省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shohon</dc:creator>
  <cp:lastModifiedBy>FUKUI</cp:lastModifiedBy>
  <cp:lastPrinted>2013-08-08T07:44:14Z</cp:lastPrinted>
  <dcterms:created xsi:type="dcterms:W3CDTF">2009-06-24T01:43:28Z</dcterms:created>
  <dcterms:modified xsi:type="dcterms:W3CDTF">2013-08-08T08:00:26Z</dcterms:modified>
</cp:coreProperties>
</file>